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DATA" sheetId="1" r:id="rId1"/>
    <sheet name="LOOKUP" sheetId="2" r:id="rId2"/>
  </sheets>
  <calcPr calcId="145621"/>
</workbook>
</file>

<file path=xl/calcChain.xml><?xml version="1.0" encoding="utf-8"?>
<calcChain xmlns="http://schemas.openxmlformats.org/spreadsheetml/2006/main">
  <c r="L4837" i="1" l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I469" i="1" s="1"/>
  <c r="M469" i="1" s="1"/>
  <c r="L468" i="1"/>
  <c r="L467" i="1"/>
  <c r="L466" i="1"/>
  <c r="L465" i="1"/>
  <c r="L464" i="1"/>
  <c r="I464" i="1" s="1"/>
  <c r="M464" i="1" s="1"/>
  <c r="L463" i="1"/>
  <c r="L462" i="1"/>
  <c r="I462" i="1" s="1"/>
  <c r="M462" i="1" s="1"/>
  <c r="L461" i="1"/>
  <c r="I461" i="1" s="1"/>
  <c r="M461" i="1" s="1"/>
  <c r="L460" i="1"/>
  <c r="L459" i="1"/>
  <c r="L458" i="1"/>
  <c r="L457" i="1"/>
  <c r="L456" i="1"/>
  <c r="I456" i="1" s="1"/>
  <c r="M456" i="1" s="1"/>
  <c r="L455" i="1"/>
  <c r="L454" i="1"/>
  <c r="I454" i="1" s="1"/>
  <c r="M454" i="1" s="1"/>
  <c r="L453" i="1"/>
  <c r="I453" i="1" s="1"/>
  <c r="M453" i="1" s="1"/>
  <c r="L452" i="1"/>
  <c r="L451" i="1"/>
  <c r="L450" i="1"/>
  <c r="L449" i="1"/>
  <c r="L448" i="1"/>
  <c r="I448" i="1" s="1"/>
  <c r="M448" i="1" s="1"/>
  <c r="L447" i="1"/>
  <c r="L446" i="1"/>
  <c r="I446" i="1" s="1"/>
  <c r="M446" i="1" s="1"/>
  <c r="L445" i="1"/>
  <c r="I445" i="1" s="1"/>
  <c r="M445" i="1" s="1"/>
  <c r="L444" i="1"/>
  <c r="L443" i="1"/>
  <c r="L442" i="1"/>
  <c r="L441" i="1"/>
  <c r="L440" i="1"/>
  <c r="I440" i="1" s="1"/>
  <c r="M440" i="1" s="1"/>
  <c r="L439" i="1"/>
  <c r="I439" i="1" s="1"/>
  <c r="M439" i="1" s="1"/>
  <c r="L438" i="1"/>
  <c r="I438" i="1" s="1"/>
  <c r="M438" i="1" s="1"/>
  <c r="L437" i="1"/>
  <c r="I437" i="1" s="1"/>
  <c r="M437" i="1" s="1"/>
  <c r="L436" i="1"/>
  <c r="I436" i="1" s="1"/>
  <c r="M436" i="1" s="1"/>
  <c r="L435" i="1"/>
  <c r="I435" i="1" s="1"/>
  <c r="M435" i="1" s="1"/>
  <c r="L434" i="1"/>
  <c r="I434" i="1" s="1"/>
  <c r="M434" i="1" s="1"/>
  <c r="L433" i="1"/>
  <c r="I433" i="1" s="1"/>
  <c r="M433" i="1" s="1"/>
  <c r="L432" i="1"/>
  <c r="I432" i="1" s="1"/>
  <c r="M432" i="1" s="1"/>
  <c r="L431" i="1"/>
  <c r="I431" i="1" s="1"/>
  <c r="M431" i="1" s="1"/>
  <c r="L430" i="1"/>
  <c r="I430" i="1" s="1"/>
  <c r="M430" i="1" s="1"/>
  <c r="L429" i="1"/>
  <c r="I429" i="1" s="1"/>
  <c r="M429" i="1" s="1"/>
  <c r="L428" i="1"/>
  <c r="I428" i="1" s="1"/>
  <c r="M428" i="1" s="1"/>
  <c r="L427" i="1"/>
  <c r="I427" i="1" s="1"/>
  <c r="M427" i="1" s="1"/>
  <c r="L426" i="1"/>
  <c r="I426" i="1" s="1"/>
  <c r="M426" i="1" s="1"/>
  <c r="L425" i="1"/>
  <c r="I425" i="1" s="1"/>
  <c r="M425" i="1" s="1"/>
  <c r="L424" i="1"/>
  <c r="I424" i="1" s="1"/>
  <c r="M424" i="1" s="1"/>
  <c r="L423" i="1"/>
  <c r="I423" i="1" s="1"/>
  <c r="M423" i="1" s="1"/>
  <c r="L422" i="1"/>
  <c r="I422" i="1" s="1"/>
  <c r="M422" i="1" s="1"/>
  <c r="L421" i="1"/>
  <c r="I421" i="1" s="1"/>
  <c r="M421" i="1" s="1"/>
  <c r="L420" i="1"/>
  <c r="I420" i="1" s="1"/>
  <c r="M420" i="1" s="1"/>
  <c r="L419" i="1"/>
  <c r="I419" i="1" s="1"/>
  <c r="M419" i="1" s="1"/>
  <c r="L418" i="1"/>
  <c r="I418" i="1" s="1"/>
  <c r="M418" i="1" s="1"/>
  <c r="L417" i="1"/>
  <c r="I417" i="1" s="1"/>
  <c r="M417" i="1" s="1"/>
  <c r="L416" i="1"/>
  <c r="I416" i="1" s="1"/>
  <c r="M416" i="1" s="1"/>
  <c r="L415" i="1"/>
  <c r="I415" i="1" s="1"/>
  <c r="M415" i="1" s="1"/>
  <c r="L414" i="1"/>
  <c r="I414" i="1" s="1"/>
  <c r="M414" i="1" s="1"/>
  <c r="L413" i="1"/>
  <c r="I413" i="1" s="1"/>
  <c r="M413" i="1" s="1"/>
  <c r="L412" i="1"/>
  <c r="I412" i="1" s="1"/>
  <c r="M412" i="1" s="1"/>
  <c r="L411" i="1"/>
  <c r="I411" i="1" s="1"/>
  <c r="M411" i="1" s="1"/>
  <c r="L410" i="1"/>
  <c r="I410" i="1" s="1"/>
  <c r="M410" i="1" s="1"/>
  <c r="L409" i="1"/>
  <c r="I409" i="1" s="1"/>
  <c r="M409" i="1" s="1"/>
  <c r="L408" i="1"/>
  <c r="I408" i="1" s="1"/>
  <c r="M408" i="1" s="1"/>
  <c r="L407" i="1"/>
  <c r="I407" i="1" s="1"/>
  <c r="M407" i="1" s="1"/>
  <c r="L406" i="1"/>
  <c r="I406" i="1" s="1"/>
  <c r="M406" i="1" s="1"/>
  <c r="L405" i="1"/>
  <c r="I405" i="1" s="1"/>
  <c r="M405" i="1" s="1"/>
  <c r="L404" i="1"/>
  <c r="I404" i="1" s="1"/>
  <c r="M404" i="1" s="1"/>
  <c r="L403" i="1"/>
  <c r="I403" i="1" s="1"/>
  <c r="M403" i="1" s="1"/>
  <c r="L402" i="1"/>
  <c r="I402" i="1" s="1"/>
  <c r="M402" i="1" s="1"/>
  <c r="L401" i="1"/>
  <c r="I401" i="1" s="1"/>
  <c r="M401" i="1" s="1"/>
  <c r="L400" i="1"/>
  <c r="I400" i="1" s="1"/>
  <c r="M400" i="1" s="1"/>
  <c r="L399" i="1"/>
  <c r="I399" i="1" s="1"/>
  <c r="M399" i="1" s="1"/>
  <c r="L398" i="1"/>
  <c r="I398" i="1" s="1"/>
  <c r="M398" i="1" s="1"/>
  <c r="L397" i="1"/>
  <c r="I397" i="1" s="1"/>
  <c r="M397" i="1" s="1"/>
  <c r="L396" i="1"/>
  <c r="I396" i="1" s="1"/>
  <c r="M396" i="1" s="1"/>
  <c r="L395" i="1"/>
  <c r="I395" i="1" s="1"/>
  <c r="M395" i="1" s="1"/>
  <c r="L394" i="1"/>
  <c r="I394" i="1" s="1"/>
  <c r="M394" i="1" s="1"/>
  <c r="L393" i="1"/>
  <c r="I393" i="1" s="1"/>
  <c r="M393" i="1" s="1"/>
  <c r="L392" i="1"/>
  <c r="I392" i="1" s="1"/>
  <c r="M392" i="1" s="1"/>
  <c r="L391" i="1"/>
  <c r="I391" i="1" s="1"/>
  <c r="M391" i="1" s="1"/>
  <c r="L390" i="1"/>
  <c r="I390" i="1" s="1"/>
  <c r="M390" i="1" s="1"/>
  <c r="L389" i="1"/>
  <c r="I389" i="1" s="1"/>
  <c r="M389" i="1" s="1"/>
  <c r="L388" i="1"/>
  <c r="I388" i="1" s="1"/>
  <c r="M388" i="1" s="1"/>
  <c r="L387" i="1"/>
  <c r="I387" i="1" s="1"/>
  <c r="M387" i="1" s="1"/>
  <c r="L386" i="1"/>
  <c r="I386" i="1" s="1"/>
  <c r="M386" i="1" s="1"/>
  <c r="L385" i="1"/>
  <c r="I385" i="1" s="1"/>
  <c r="M385" i="1" s="1"/>
  <c r="L384" i="1"/>
  <c r="I384" i="1" s="1"/>
  <c r="M384" i="1" s="1"/>
  <c r="L383" i="1"/>
  <c r="I383" i="1" s="1"/>
  <c r="M383" i="1" s="1"/>
  <c r="L382" i="1"/>
  <c r="I382" i="1" s="1"/>
  <c r="M382" i="1" s="1"/>
  <c r="L381" i="1"/>
  <c r="I381" i="1" s="1"/>
  <c r="M381" i="1" s="1"/>
  <c r="L380" i="1"/>
  <c r="I380" i="1" s="1"/>
  <c r="M380" i="1" s="1"/>
  <c r="L379" i="1"/>
  <c r="I379" i="1" s="1"/>
  <c r="M379" i="1" s="1"/>
  <c r="L378" i="1"/>
  <c r="I378" i="1" s="1"/>
  <c r="M378" i="1" s="1"/>
  <c r="L377" i="1"/>
  <c r="I377" i="1" s="1"/>
  <c r="M377" i="1" s="1"/>
  <c r="L376" i="1"/>
  <c r="I376" i="1" s="1"/>
  <c r="M376" i="1" s="1"/>
  <c r="L375" i="1"/>
  <c r="I375" i="1" s="1"/>
  <c r="M375" i="1" s="1"/>
  <c r="L374" i="1"/>
  <c r="I374" i="1" s="1"/>
  <c r="M374" i="1" s="1"/>
  <c r="L373" i="1"/>
  <c r="I373" i="1" s="1"/>
  <c r="M373" i="1" s="1"/>
  <c r="L372" i="1"/>
  <c r="I372" i="1" s="1"/>
  <c r="M372" i="1" s="1"/>
  <c r="L371" i="1"/>
  <c r="I371" i="1" s="1"/>
  <c r="M371" i="1" s="1"/>
  <c r="L370" i="1"/>
  <c r="I370" i="1" s="1"/>
  <c r="M370" i="1" s="1"/>
  <c r="L369" i="1"/>
  <c r="I369" i="1" s="1"/>
  <c r="M369" i="1" s="1"/>
  <c r="L368" i="1"/>
  <c r="I368" i="1" s="1"/>
  <c r="M368" i="1" s="1"/>
  <c r="L367" i="1"/>
  <c r="I367" i="1" s="1"/>
  <c r="M367" i="1" s="1"/>
  <c r="L366" i="1"/>
  <c r="I366" i="1" s="1"/>
  <c r="M366" i="1" s="1"/>
  <c r="L365" i="1"/>
  <c r="I365" i="1" s="1"/>
  <c r="M365" i="1" s="1"/>
  <c r="L364" i="1"/>
  <c r="I364" i="1" s="1"/>
  <c r="M364" i="1" s="1"/>
  <c r="L363" i="1"/>
  <c r="I363" i="1" s="1"/>
  <c r="M363" i="1" s="1"/>
  <c r="L362" i="1"/>
  <c r="I362" i="1" s="1"/>
  <c r="M362" i="1" s="1"/>
  <c r="L361" i="1"/>
  <c r="I361" i="1" s="1"/>
  <c r="M361" i="1" s="1"/>
  <c r="L360" i="1"/>
  <c r="I360" i="1" s="1"/>
  <c r="M360" i="1" s="1"/>
  <c r="L359" i="1"/>
  <c r="I359" i="1" s="1"/>
  <c r="M359" i="1" s="1"/>
  <c r="L358" i="1"/>
  <c r="I358" i="1" s="1"/>
  <c r="M358" i="1" s="1"/>
  <c r="L357" i="1"/>
  <c r="I357" i="1" s="1"/>
  <c r="M357" i="1" s="1"/>
  <c r="L356" i="1"/>
  <c r="I356" i="1" s="1"/>
  <c r="M356" i="1" s="1"/>
  <c r="L355" i="1"/>
  <c r="I355" i="1" s="1"/>
  <c r="M355" i="1" s="1"/>
  <c r="L354" i="1"/>
  <c r="I354" i="1" s="1"/>
  <c r="M354" i="1" s="1"/>
  <c r="L353" i="1"/>
  <c r="I353" i="1" s="1"/>
  <c r="M353" i="1" s="1"/>
  <c r="L352" i="1"/>
  <c r="I352" i="1" s="1"/>
  <c r="M352" i="1" s="1"/>
  <c r="L351" i="1"/>
  <c r="I351" i="1" s="1"/>
  <c r="M351" i="1" s="1"/>
  <c r="L350" i="1"/>
  <c r="I350" i="1" s="1"/>
  <c r="M350" i="1" s="1"/>
  <c r="L349" i="1"/>
  <c r="I349" i="1" s="1"/>
  <c r="M349" i="1" s="1"/>
  <c r="L348" i="1"/>
  <c r="I348" i="1" s="1"/>
  <c r="M348" i="1" s="1"/>
  <c r="L347" i="1"/>
  <c r="I347" i="1" s="1"/>
  <c r="M347" i="1" s="1"/>
  <c r="L346" i="1"/>
  <c r="I346" i="1" s="1"/>
  <c r="M346" i="1" s="1"/>
  <c r="L345" i="1"/>
  <c r="I345" i="1" s="1"/>
  <c r="M345" i="1" s="1"/>
  <c r="L344" i="1"/>
  <c r="I344" i="1" s="1"/>
  <c r="M344" i="1" s="1"/>
  <c r="L343" i="1"/>
  <c r="I343" i="1" s="1"/>
  <c r="M343" i="1" s="1"/>
  <c r="L342" i="1"/>
  <c r="I342" i="1" s="1"/>
  <c r="M342" i="1" s="1"/>
  <c r="L341" i="1"/>
  <c r="I341" i="1" s="1"/>
  <c r="M341" i="1" s="1"/>
  <c r="L340" i="1"/>
  <c r="I340" i="1" s="1"/>
  <c r="M340" i="1" s="1"/>
  <c r="L339" i="1"/>
  <c r="I339" i="1" s="1"/>
  <c r="M339" i="1" s="1"/>
  <c r="L338" i="1"/>
  <c r="I338" i="1" s="1"/>
  <c r="M338" i="1" s="1"/>
  <c r="L337" i="1"/>
  <c r="I337" i="1" s="1"/>
  <c r="M337" i="1" s="1"/>
  <c r="L336" i="1"/>
  <c r="I336" i="1" s="1"/>
  <c r="M336" i="1" s="1"/>
  <c r="L335" i="1"/>
  <c r="I335" i="1" s="1"/>
  <c r="M335" i="1" s="1"/>
  <c r="L334" i="1"/>
  <c r="I334" i="1" s="1"/>
  <c r="M334" i="1" s="1"/>
  <c r="L333" i="1"/>
  <c r="I333" i="1" s="1"/>
  <c r="M333" i="1" s="1"/>
  <c r="L332" i="1"/>
  <c r="I332" i="1" s="1"/>
  <c r="M332" i="1" s="1"/>
  <c r="L331" i="1"/>
  <c r="I331" i="1" s="1"/>
  <c r="M331" i="1" s="1"/>
  <c r="L330" i="1"/>
  <c r="I330" i="1" s="1"/>
  <c r="M330" i="1" s="1"/>
  <c r="L329" i="1"/>
  <c r="I329" i="1" s="1"/>
  <c r="M329" i="1" s="1"/>
  <c r="L328" i="1"/>
  <c r="I328" i="1" s="1"/>
  <c r="M328" i="1" s="1"/>
  <c r="L327" i="1"/>
  <c r="I327" i="1" s="1"/>
  <c r="M327" i="1" s="1"/>
  <c r="L326" i="1"/>
  <c r="I326" i="1" s="1"/>
  <c r="M326" i="1" s="1"/>
  <c r="L325" i="1"/>
  <c r="I325" i="1" s="1"/>
  <c r="M325" i="1" s="1"/>
  <c r="L324" i="1"/>
  <c r="I324" i="1" s="1"/>
  <c r="M324" i="1" s="1"/>
  <c r="L323" i="1"/>
  <c r="I323" i="1" s="1"/>
  <c r="M323" i="1" s="1"/>
  <c r="L322" i="1"/>
  <c r="I322" i="1" s="1"/>
  <c r="M322" i="1" s="1"/>
  <c r="L321" i="1"/>
  <c r="I321" i="1" s="1"/>
  <c r="M321" i="1" s="1"/>
  <c r="L320" i="1"/>
  <c r="I320" i="1" s="1"/>
  <c r="M320" i="1" s="1"/>
  <c r="L319" i="1"/>
  <c r="I319" i="1" s="1"/>
  <c r="M319" i="1" s="1"/>
  <c r="L318" i="1"/>
  <c r="I318" i="1" s="1"/>
  <c r="M318" i="1" s="1"/>
  <c r="L317" i="1"/>
  <c r="I317" i="1" s="1"/>
  <c r="M317" i="1" s="1"/>
  <c r="L316" i="1"/>
  <c r="I316" i="1" s="1"/>
  <c r="M316" i="1" s="1"/>
  <c r="L315" i="1"/>
  <c r="I315" i="1" s="1"/>
  <c r="M315" i="1" s="1"/>
  <c r="L314" i="1"/>
  <c r="I314" i="1" s="1"/>
  <c r="M314" i="1" s="1"/>
  <c r="L313" i="1"/>
  <c r="I313" i="1" s="1"/>
  <c r="M313" i="1" s="1"/>
  <c r="L312" i="1"/>
  <c r="I312" i="1" s="1"/>
  <c r="M312" i="1" s="1"/>
  <c r="L311" i="1"/>
  <c r="I311" i="1" s="1"/>
  <c r="M311" i="1" s="1"/>
  <c r="L310" i="1"/>
  <c r="I310" i="1" s="1"/>
  <c r="M310" i="1" s="1"/>
  <c r="L309" i="1"/>
  <c r="I309" i="1" s="1"/>
  <c r="M309" i="1" s="1"/>
  <c r="L308" i="1"/>
  <c r="I308" i="1" s="1"/>
  <c r="M308" i="1" s="1"/>
  <c r="L307" i="1"/>
  <c r="I307" i="1" s="1"/>
  <c r="M307" i="1" s="1"/>
  <c r="L306" i="1"/>
  <c r="I306" i="1" s="1"/>
  <c r="M306" i="1" s="1"/>
  <c r="L305" i="1"/>
  <c r="I305" i="1" s="1"/>
  <c r="M305" i="1" s="1"/>
  <c r="L304" i="1"/>
  <c r="I304" i="1" s="1"/>
  <c r="M304" i="1" s="1"/>
  <c r="L303" i="1"/>
  <c r="I303" i="1" s="1"/>
  <c r="M303" i="1" s="1"/>
  <c r="L302" i="1"/>
  <c r="I302" i="1" s="1"/>
  <c r="M302" i="1" s="1"/>
  <c r="L301" i="1"/>
  <c r="I301" i="1" s="1"/>
  <c r="M301" i="1" s="1"/>
  <c r="L300" i="1"/>
  <c r="I300" i="1" s="1"/>
  <c r="M300" i="1" s="1"/>
  <c r="L299" i="1"/>
  <c r="I299" i="1" s="1"/>
  <c r="M299" i="1" s="1"/>
  <c r="L298" i="1"/>
  <c r="I298" i="1" s="1"/>
  <c r="M298" i="1" s="1"/>
  <c r="L297" i="1"/>
  <c r="I297" i="1" s="1"/>
  <c r="M297" i="1" s="1"/>
  <c r="L296" i="1"/>
  <c r="I296" i="1" s="1"/>
  <c r="M296" i="1" s="1"/>
  <c r="L295" i="1"/>
  <c r="I295" i="1" s="1"/>
  <c r="M295" i="1" s="1"/>
  <c r="L294" i="1"/>
  <c r="I294" i="1" s="1"/>
  <c r="M294" i="1" s="1"/>
  <c r="L293" i="1"/>
  <c r="I293" i="1" s="1"/>
  <c r="M293" i="1" s="1"/>
  <c r="L292" i="1"/>
  <c r="I292" i="1" s="1"/>
  <c r="M292" i="1" s="1"/>
  <c r="L291" i="1"/>
  <c r="I291" i="1" s="1"/>
  <c r="M291" i="1" s="1"/>
  <c r="L290" i="1"/>
  <c r="I290" i="1" s="1"/>
  <c r="M290" i="1" s="1"/>
  <c r="L289" i="1"/>
  <c r="I289" i="1" s="1"/>
  <c r="M289" i="1" s="1"/>
  <c r="L288" i="1"/>
  <c r="I288" i="1" s="1"/>
  <c r="M288" i="1" s="1"/>
  <c r="L287" i="1"/>
  <c r="I287" i="1" s="1"/>
  <c r="M287" i="1" s="1"/>
  <c r="L286" i="1"/>
  <c r="I286" i="1" s="1"/>
  <c r="M286" i="1" s="1"/>
  <c r="L285" i="1"/>
  <c r="I285" i="1" s="1"/>
  <c r="M285" i="1" s="1"/>
  <c r="L284" i="1"/>
  <c r="I284" i="1" s="1"/>
  <c r="M284" i="1" s="1"/>
  <c r="L283" i="1"/>
  <c r="I283" i="1" s="1"/>
  <c r="M283" i="1" s="1"/>
  <c r="L282" i="1"/>
  <c r="I282" i="1" s="1"/>
  <c r="M282" i="1" s="1"/>
  <c r="L281" i="1"/>
  <c r="I281" i="1" s="1"/>
  <c r="M281" i="1" s="1"/>
  <c r="L280" i="1"/>
  <c r="I280" i="1" s="1"/>
  <c r="M280" i="1" s="1"/>
  <c r="L279" i="1"/>
  <c r="I279" i="1" s="1"/>
  <c r="M279" i="1" s="1"/>
  <c r="L278" i="1"/>
  <c r="I278" i="1" s="1"/>
  <c r="M278" i="1" s="1"/>
  <c r="L277" i="1"/>
  <c r="I277" i="1" s="1"/>
  <c r="M277" i="1" s="1"/>
  <c r="L276" i="1"/>
  <c r="I276" i="1" s="1"/>
  <c r="M276" i="1" s="1"/>
  <c r="L275" i="1"/>
  <c r="I275" i="1" s="1"/>
  <c r="M275" i="1" s="1"/>
  <c r="L274" i="1"/>
  <c r="I274" i="1" s="1"/>
  <c r="M274" i="1" s="1"/>
  <c r="L273" i="1"/>
  <c r="I273" i="1" s="1"/>
  <c r="M273" i="1" s="1"/>
  <c r="L272" i="1"/>
  <c r="I272" i="1" s="1"/>
  <c r="M272" i="1" s="1"/>
  <c r="L271" i="1"/>
  <c r="I271" i="1" s="1"/>
  <c r="M271" i="1" s="1"/>
  <c r="L270" i="1"/>
  <c r="I270" i="1" s="1"/>
  <c r="M270" i="1" s="1"/>
  <c r="L269" i="1"/>
  <c r="I269" i="1" s="1"/>
  <c r="M269" i="1" s="1"/>
  <c r="L268" i="1"/>
  <c r="I268" i="1" s="1"/>
  <c r="M268" i="1" s="1"/>
  <c r="L267" i="1"/>
  <c r="I267" i="1" s="1"/>
  <c r="M267" i="1" s="1"/>
  <c r="L266" i="1"/>
  <c r="I266" i="1" s="1"/>
  <c r="M266" i="1" s="1"/>
  <c r="L265" i="1"/>
  <c r="I265" i="1" s="1"/>
  <c r="M265" i="1" s="1"/>
  <c r="L264" i="1"/>
  <c r="I264" i="1" s="1"/>
  <c r="M264" i="1" s="1"/>
  <c r="L263" i="1"/>
  <c r="I263" i="1" s="1"/>
  <c r="M263" i="1" s="1"/>
  <c r="L262" i="1"/>
  <c r="I262" i="1" s="1"/>
  <c r="M262" i="1" s="1"/>
  <c r="L261" i="1"/>
  <c r="I261" i="1" s="1"/>
  <c r="M261" i="1" s="1"/>
  <c r="L260" i="1"/>
  <c r="I260" i="1" s="1"/>
  <c r="M260" i="1" s="1"/>
  <c r="L259" i="1"/>
  <c r="I259" i="1" s="1"/>
  <c r="M259" i="1" s="1"/>
  <c r="L258" i="1"/>
  <c r="I258" i="1" s="1"/>
  <c r="M258" i="1" s="1"/>
  <c r="L257" i="1"/>
  <c r="I257" i="1" s="1"/>
  <c r="M257" i="1" s="1"/>
  <c r="L256" i="1"/>
  <c r="I256" i="1" s="1"/>
  <c r="M256" i="1" s="1"/>
  <c r="L255" i="1"/>
  <c r="I255" i="1" s="1"/>
  <c r="M255" i="1" s="1"/>
  <c r="L254" i="1"/>
  <c r="I254" i="1" s="1"/>
  <c r="M254" i="1" s="1"/>
  <c r="L253" i="1"/>
  <c r="I253" i="1" s="1"/>
  <c r="M253" i="1" s="1"/>
  <c r="L252" i="1"/>
  <c r="I252" i="1" s="1"/>
  <c r="M252" i="1" s="1"/>
  <c r="L251" i="1"/>
  <c r="I251" i="1" s="1"/>
  <c r="M251" i="1" s="1"/>
  <c r="L250" i="1"/>
  <c r="I250" i="1" s="1"/>
  <c r="M250" i="1" s="1"/>
  <c r="L249" i="1"/>
  <c r="I249" i="1" s="1"/>
  <c r="M249" i="1" s="1"/>
  <c r="L248" i="1"/>
  <c r="I248" i="1" s="1"/>
  <c r="M248" i="1" s="1"/>
  <c r="L247" i="1"/>
  <c r="I247" i="1" s="1"/>
  <c r="M247" i="1" s="1"/>
  <c r="L246" i="1"/>
  <c r="I246" i="1" s="1"/>
  <c r="M246" i="1" s="1"/>
  <c r="L245" i="1"/>
  <c r="I245" i="1" s="1"/>
  <c r="M245" i="1" s="1"/>
  <c r="L244" i="1"/>
  <c r="I244" i="1" s="1"/>
  <c r="M244" i="1" s="1"/>
  <c r="L243" i="1"/>
  <c r="I243" i="1" s="1"/>
  <c r="M243" i="1" s="1"/>
  <c r="L242" i="1"/>
  <c r="I242" i="1" s="1"/>
  <c r="M242" i="1" s="1"/>
  <c r="L241" i="1"/>
  <c r="I241" i="1" s="1"/>
  <c r="M241" i="1" s="1"/>
  <c r="L240" i="1"/>
  <c r="I240" i="1" s="1"/>
  <c r="M240" i="1" s="1"/>
  <c r="L239" i="1"/>
  <c r="I239" i="1" s="1"/>
  <c r="M239" i="1" s="1"/>
  <c r="L238" i="1"/>
  <c r="I238" i="1" s="1"/>
  <c r="M238" i="1" s="1"/>
  <c r="L237" i="1"/>
  <c r="I237" i="1" s="1"/>
  <c r="M237" i="1" s="1"/>
  <c r="L236" i="1"/>
  <c r="I236" i="1" s="1"/>
  <c r="M236" i="1" s="1"/>
  <c r="L235" i="1"/>
  <c r="I235" i="1" s="1"/>
  <c r="M235" i="1" s="1"/>
  <c r="L234" i="1"/>
  <c r="I234" i="1" s="1"/>
  <c r="M234" i="1" s="1"/>
  <c r="L233" i="1"/>
  <c r="I233" i="1" s="1"/>
  <c r="M233" i="1" s="1"/>
  <c r="L232" i="1"/>
  <c r="I232" i="1" s="1"/>
  <c r="M232" i="1" s="1"/>
  <c r="L231" i="1"/>
  <c r="I231" i="1" s="1"/>
  <c r="M231" i="1" s="1"/>
  <c r="L230" i="1"/>
  <c r="I230" i="1" s="1"/>
  <c r="M230" i="1" s="1"/>
  <c r="L229" i="1"/>
  <c r="I229" i="1" s="1"/>
  <c r="M229" i="1" s="1"/>
  <c r="L228" i="1"/>
  <c r="I228" i="1" s="1"/>
  <c r="M228" i="1" s="1"/>
  <c r="L227" i="1"/>
  <c r="I227" i="1" s="1"/>
  <c r="M227" i="1" s="1"/>
  <c r="L226" i="1"/>
  <c r="I226" i="1" s="1"/>
  <c r="M226" i="1" s="1"/>
  <c r="L225" i="1"/>
  <c r="I225" i="1" s="1"/>
  <c r="M225" i="1" s="1"/>
  <c r="L224" i="1"/>
  <c r="I224" i="1" s="1"/>
  <c r="M224" i="1" s="1"/>
  <c r="L223" i="1"/>
  <c r="I223" i="1" s="1"/>
  <c r="M223" i="1" s="1"/>
  <c r="L222" i="1"/>
  <c r="I222" i="1" s="1"/>
  <c r="M222" i="1" s="1"/>
  <c r="L221" i="1"/>
  <c r="I221" i="1" s="1"/>
  <c r="M221" i="1" s="1"/>
  <c r="L220" i="1"/>
  <c r="I220" i="1" s="1"/>
  <c r="M220" i="1" s="1"/>
  <c r="L219" i="1"/>
  <c r="I219" i="1" s="1"/>
  <c r="M219" i="1" s="1"/>
  <c r="L218" i="1"/>
  <c r="I218" i="1" s="1"/>
  <c r="M218" i="1" s="1"/>
  <c r="L217" i="1"/>
  <c r="I217" i="1" s="1"/>
  <c r="M217" i="1" s="1"/>
  <c r="L216" i="1"/>
  <c r="I216" i="1" s="1"/>
  <c r="M216" i="1" s="1"/>
  <c r="L215" i="1"/>
  <c r="I215" i="1" s="1"/>
  <c r="M215" i="1" s="1"/>
  <c r="L214" i="1"/>
  <c r="I214" i="1" s="1"/>
  <c r="M214" i="1" s="1"/>
  <c r="L213" i="1"/>
  <c r="I213" i="1" s="1"/>
  <c r="M213" i="1" s="1"/>
  <c r="L212" i="1"/>
  <c r="I212" i="1" s="1"/>
  <c r="M212" i="1" s="1"/>
  <c r="L211" i="1"/>
  <c r="I211" i="1" s="1"/>
  <c r="M211" i="1" s="1"/>
  <c r="L210" i="1"/>
  <c r="I210" i="1" s="1"/>
  <c r="M210" i="1" s="1"/>
  <c r="L209" i="1"/>
  <c r="I209" i="1" s="1"/>
  <c r="M209" i="1" s="1"/>
  <c r="L208" i="1"/>
  <c r="I208" i="1" s="1"/>
  <c r="M208" i="1" s="1"/>
  <c r="L207" i="1"/>
  <c r="I207" i="1" s="1"/>
  <c r="M207" i="1" s="1"/>
  <c r="L206" i="1"/>
  <c r="I206" i="1" s="1"/>
  <c r="M206" i="1" s="1"/>
  <c r="L205" i="1"/>
  <c r="I205" i="1" s="1"/>
  <c r="M205" i="1" s="1"/>
  <c r="L204" i="1"/>
  <c r="I204" i="1" s="1"/>
  <c r="M204" i="1" s="1"/>
  <c r="L203" i="1"/>
  <c r="I203" i="1" s="1"/>
  <c r="M203" i="1" s="1"/>
  <c r="L202" i="1"/>
  <c r="I202" i="1" s="1"/>
  <c r="M202" i="1" s="1"/>
  <c r="L201" i="1"/>
  <c r="I201" i="1" s="1"/>
  <c r="M201" i="1" s="1"/>
  <c r="L200" i="1"/>
  <c r="I200" i="1" s="1"/>
  <c r="M200" i="1" s="1"/>
  <c r="L199" i="1"/>
  <c r="I199" i="1" s="1"/>
  <c r="M199" i="1" s="1"/>
  <c r="L198" i="1"/>
  <c r="I198" i="1" s="1"/>
  <c r="M198" i="1" s="1"/>
  <c r="L197" i="1"/>
  <c r="I197" i="1" s="1"/>
  <c r="M197" i="1" s="1"/>
  <c r="L196" i="1"/>
  <c r="I196" i="1" s="1"/>
  <c r="M196" i="1" s="1"/>
  <c r="L195" i="1"/>
  <c r="I195" i="1" s="1"/>
  <c r="M195" i="1" s="1"/>
  <c r="L194" i="1"/>
  <c r="I194" i="1" s="1"/>
  <c r="M194" i="1" s="1"/>
  <c r="L193" i="1"/>
  <c r="I193" i="1" s="1"/>
  <c r="M193" i="1" s="1"/>
  <c r="L192" i="1"/>
  <c r="I192" i="1" s="1"/>
  <c r="M192" i="1" s="1"/>
  <c r="L191" i="1"/>
  <c r="I191" i="1" s="1"/>
  <c r="M191" i="1" s="1"/>
  <c r="L190" i="1"/>
  <c r="I190" i="1" s="1"/>
  <c r="M190" i="1" s="1"/>
  <c r="L189" i="1"/>
  <c r="I189" i="1" s="1"/>
  <c r="M189" i="1" s="1"/>
  <c r="L188" i="1"/>
  <c r="I188" i="1" s="1"/>
  <c r="M188" i="1" s="1"/>
  <c r="L187" i="1"/>
  <c r="I187" i="1" s="1"/>
  <c r="M187" i="1" s="1"/>
  <c r="L186" i="1"/>
  <c r="I186" i="1" s="1"/>
  <c r="M186" i="1" s="1"/>
  <c r="L185" i="1"/>
  <c r="I185" i="1" s="1"/>
  <c r="M185" i="1" s="1"/>
  <c r="L184" i="1"/>
  <c r="I184" i="1" s="1"/>
  <c r="M184" i="1" s="1"/>
  <c r="L183" i="1"/>
  <c r="I183" i="1" s="1"/>
  <c r="M183" i="1" s="1"/>
  <c r="L182" i="1"/>
  <c r="I182" i="1" s="1"/>
  <c r="M182" i="1" s="1"/>
  <c r="L181" i="1"/>
  <c r="I181" i="1" s="1"/>
  <c r="M181" i="1" s="1"/>
  <c r="L180" i="1"/>
  <c r="I180" i="1" s="1"/>
  <c r="M180" i="1" s="1"/>
  <c r="L179" i="1"/>
  <c r="I179" i="1" s="1"/>
  <c r="M179" i="1" s="1"/>
  <c r="L178" i="1"/>
  <c r="I178" i="1" s="1"/>
  <c r="M178" i="1" s="1"/>
  <c r="L177" i="1"/>
  <c r="I177" i="1" s="1"/>
  <c r="M177" i="1" s="1"/>
  <c r="L176" i="1"/>
  <c r="I176" i="1" s="1"/>
  <c r="M176" i="1" s="1"/>
  <c r="L175" i="1"/>
  <c r="I175" i="1" s="1"/>
  <c r="M175" i="1" s="1"/>
  <c r="L174" i="1"/>
  <c r="I174" i="1" s="1"/>
  <c r="M174" i="1" s="1"/>
  <c r="L173" i="1"/>
  <c r="I173" i="1" s="1"/>
  <c r="M173" i="1" s="1"/>
  <c r="L172" i="1"/>
  <c r="I172" i="1" s="1"/>
  <c r="M172" i="1" s="1"/>
  <c r="L171" i="1"/>
  <c r="I171" i="1" s="1"/>
  <c r="M171" i="1" s="1"/>
  <c r="L170" i="1"/>
  <c r="I170" i="1" s="1"/>
  <c r="M170" i="1" s="1"/>
  <c r="L169" i="1"/>
  <c r="I169" i="1" s="1"/>
  <c r="M169" i="1" s="1"/>
  <c r="L168" i="1"/>
  <c r="I168" i="1" s="1"/>
  <c r="M168" i="1" s="1"/>
  <c r="L167" i="1"/>
  <c r="I167" i="1" s="1"/>
  <c r="M167" i="1" s="1"/>
  <c r="L166" i="1"/>
  <c r="I166" i="1" s="1"/>
  <c r="M166" i="1" s="1"/>
  <c r="L165" i="1"/>
  <c r="I165" i="1" s="1"/>
  <c r="M165" i="1" s="1"/>
  <c r="L164" i="1"/>
  <c r="I164" i="1" s="1"/>
  <c r="M164" i="1" s="1"/>
  <c r="L163" i="1"/>
  <c r="I163" i="1" s="1"/>
  <c r="M163" i="1" s="1"/>
  <c r="L162" i="1"/>
  <c r="I162" i="1" s="1"/>
  <c r="M162" i="1" s="1"/>
  <c r="L161" i="1"/>
  <c r="I161" i="1" s="1"/>
  <c r="M161" i="1" s="1"/>
  <c r="L160" i="1"/>
  <c r="I160" i="1" s="1"/>
  <c r="M160" i="1" s="1"/>
  <c r="H160" i="1"/>
  <c r="K160" i="1" s="1"/>
  <c r="L159" i="1"/>
  <c r="I159" i="1" s="1"/>
  <c r="M159" i="1" s="1"/>
  <c r="H159" i="1"/>
  <c r="K159" i="1" s="1"/>
  <c r="L158" i="1"/>
  <c r="I158" i="1" s="1"/>
  <c r="M158" i="1" s="1"/>
  <c r="H158" i="1"/>
  <c r="K158" i="1" s="1"/>
  <c r="L157" i="1"/>
  <c r="I157" i="1" s="1"/>
  <c r="M157" i="1" s="1"/>
  <c r="H157" i="1"/>
  <c r="K157" i="1" s="1"/>
  <c r="L156" i="1"/>
  <c r="I156" i="1" s="1"/>
  <c r="M156" i="1" s="1"/>
  <c r="H156" i="1"/>
  <c r="K156" i="1" s="1"/>
  <c r="L155" i="1"/>
  <c r="I155" i="1" s="1"/>
  <c r="M155" i="1" s="1"/>
  <c r="H155" i="1"/>
  <c r="K155" i="1" s="1"/>
  <c r="L154" i="1"/>
  <c r="I154" i="1" s="1"/>
  <c r="M154" i="1" s="1"/>
  <c r="H154" i="1"/>
  <c r="K154" i="1" s="1"/>
  <c r="L153" i="1"/>
  <c r="I153" i="1" s="1"/>
  <c r="M153" i="1" s="1"/>
  <c r="H153" i="1"/>
  <c r="K153" i="1" s="1"/>
  <c r="L152" i="1"/>
  <c r="I152" i="1" s="1"/>
  <c r="M152" i="1" s="1"/>
  <c r="H152" i="1"/>
  <c r="K152" i="1" s="1"/>
  <c r="L151" i="1"/>
  <c r="I151" i="1" s="1"/>
  <c r="M151" i="1" s="1"/>
  <c r="H151" i="1"/>
  <c r="K151" i="1" s="1"/>
  <c r="L150" i="1"/>
  <c r="I150" i="1" s="1"/>
  <c r="M150" i="1" s="1"/>
  <c r="H150" i="1"/>
  <c r="K150" i="1" s="1"/>
  <c r="L149" i="1"/>
  <c r="I149" i="1" s="1"/>
  <c r="M149" i="1" s="1"/>
  <c r="H149" i="1"/>
  <c r="K149" i="1" s="1"/>
  <c r="L148" i="1"/>
  <c r="I148" i="1" s="1"/>
  <c r="M148" i="1" s="1"/>
  <c r="H148" i="1"/>
  <c r="K148" i="1" s="1"/>
  <c r="L147" i="1"/>
  <c r="I147" i="1" s="1"/>
  <c r="M147" i="1" s="1"/>
  <c r="H147" i="1"/>
  <c r="K147" i="1" s="1"/>
  <c r="L146" i="1"/>
  <c r="I146" i="1" s="1"/>
  <c r="M146" i="1" s="1"/>
  <c r="H146" i="1"/>
  <c r="K146" i="1" s="1"/>
  <c r="L145" i="1"/>
  <c r="I145" i="1" s="1"/>
  <c r="M145" i="1" s="1"/>
  <c r="H145" i="1"/>
  <c r="K145" i="1" s="1"/>
  <c r="L144" i="1"/>
  <c r="I144" i="1" s="1"/>
  <c r="M144" i="1" s="1"/>
  <c r="H144" i="1"/>
  <c r="K144" i="1" s="1"/>
  <c r="L143" i="1"/>
  <c r="I143" i="1" s="1"/>
  <c r="M143" i="1" s="1"/>
  <c r="H143" i="1"/>
  <c r="K143" i="1" s="1"/>
  <c r="L142" i="1"/>
  <c r="I142" i="1" s="1"/>
  <c r="M142" i="1" s="1"/>
  <c r="H142" i="1"/>
  <c r="K142" i="1" s="1"/>
  <c r="L141" i="1"/>
  <c r="I141" i="1" s="1"/>
  <c r="M141" i="1" s="1"/>
  <c r="H141" i="1"/>
  <c r="K141" i="1" s="1"/>
  <c r="L140" i="1"/>
  <c r="I140" i="1" s="1"/>
  <c r="M140" i="1" s="1"/>
  <c r="H140" i="1"/>
  <c r="K140" i="1" s="1"/>
  <c r="L139" i="1"/>
  <c r="I139" i="1" s="1"/>
  <c r="M139" i="1" s="1"/>
  <c r="H139" i="1"/>
  <c r="K139" i="1" s="1"/>
  <c r="L138" i="1"/>
  <c r="I138" i="1" s="1"/>
  <c r="M138" i="1" s="1"/>
  <c r="H138" i="1"/>
  <c r="K138" i="1" s="1"/>
  <c r="L137" i="1"/>
  <c r="I137" i="1" s="1"/>
  <c r="M137" i="1" s="1"/>
  <c r="H137" i="1"/>
  <c r="K137" i="1" s="1"/>
  <c r="L136" i="1"/>
  <c r="I136" i="1" s="1"/>
  <c r="M136" i="1" s="1"/>
  <c r="H136" i="1"/>
  <c r="K136" i="1" s="1"/>
  <c r="L135" i="1"/>
  <c r="I135" i="1" s="1"/>
  <c r="M135" i="1" s="1"/>
  <c r="H135" i="1"/>
  <c r="K135" i="1" s="1"/>
  <c r="L134" i="1"/>
  <c r="I134" i="1" s="1"/>
  <c r="M134" i="1" s="1"/>
  <c r="H134" i="1"/>
  <c r="K134" i="1" s="1"/>
  <c r="L133" i="1"/>
  <c r="I133" i="1" s="1"/>
  <c r="M133" i="1" s="1"/>
  <c r="H133" i="1"/>
  <c r="K133" i="1" s="1"/>
  <c r="L132" i="1"/>
  <c r="I132" i="1" s="1"/>
  <c r="M132" i="1" s="1"/>
  <c r="H132" i="1"/>
  <c r="K132" i="1" s="1"/>
  <c r="L131" i="1"/>
  <c r="I131" i="1" s="1"/>
  <c r="M131" i="1" s="1"/>
  <c r="H131" i="1"/>
  <c r="K131" i="1" s="1"/>
  <c r="L130" i="1"/>
  <c r="I130" i="1" s="1"/>
  <c r="M130" i="1" s="1"/>
  <c r="H130" i="1"/>
  <c r="K130" i="1" s="1"/>
  <c r="L129" i="1"/>
  <c r="I129" i="1" s="1"/>
  <c r="M129" i="1" s="1"/>
  <c r="H129" i="1"/>
  <c r="K129" i="1" s="1"/>
  <c r="L128" i="1"/>
  <c r="I128" i="1" s="1"/>
  <c r="M128" i="1" s="1"/>
  <c r="H128" i="1"/>
  <c r="K128" i="1" s="1"/>
  <c r="L127" i="1"/>
  <c r="I127" i="1" s="1"/>
  <c r="M127" i="1" s="1"/>
  <c r="H127" i="1"/>
  <c r="K127" i="1" s="1"/>
  <c r="L126" i="1"/>
  <c r="I126" i="1" s="1"/>
  <c r="M126" i="1" s="1"/>
  <c r="H126" i="1"/>
  <c r="K126" i="1" s="1"/>
  <c r="L125" i="1"/>
  <c r="I125" i="1" s="1"/>
  <c r="M125" i="1" s="1"/>
  <c r="H125" i="1"/>
  <c r="K125" i="1" s="1"/>
  <c r="L124" i="1"/>
  <c r="I124" i="1" s="1"/>
  <c r="M124" i="1" s="1"/>
  <c r="H124" i="1"/>
  <c r="K124" i="1" s="1"/>
  <c r="L123" i="1"/>
  <c r="I123" i="1" s="1"/>
  <c r="M123" i="1" s="1"/>
  <c r="H123" i="1"/>
  <c r="K123" i="1" s="1"/>
  <c r="L122" i="1"/>
  <c r="I122" i="1" s="1"/>
  <c r="M122" i="1" s="1"/>
  <c r="H122" i="1"/>
  <c r="K122" i="1" s="1"/>
  <c r="L121" i="1"/>
  <c r="I121" i="1" s="1"/>
  <c r="M121" i="1" s="1"/>
  <c r="H121" i="1"/>
  <c r="K121" i="1" s="1"/>
  <c r="L120" i="1"/>
  <c r="I120" i="1" s="1"/>
  <c r="M120" i="1" s="1"/>
  <c r="H120" i="1"/>
  <c r="K120" i="1" s="1"/>
  <c r="L119" i="1"/>
  <c r="I119" i="1" s="1"/>
  <c r="M119" i="1" s="1"/>
  <c r="H119" i="1"/>
  <c r="K119" i="1" s="1"/>
  <c r="L118" i="1"/>
  <c r="I118" i="1" s="1"/>
  <c r="M118" i="1" s="1"/>
  <c r="H118" i="1"/>
  <c r="K118" i="1" s="1"/>
  <c r="L117" i="1"/>
  <c r="I117" i="1" s="1"/>
  <c r="M117" i="1" s="1"/>
  <c r="H117" i="1"/>
  <c r="K117" i="1" s="1"/>
  <c r="L116" i="1"/>
  <c r="I116" i="1" s="1"/>
  <c r="M116" i="1" s="1"/>
  <c r="H116" i="1"/>
  <c r="K116" i="1" s="1"/>
  <c r="L115" i="1"/>
  <c r="I115" i="1" s="1"/>
  <c r="M115" i="1" s="1"/>
  <c r="H115" i="1"/>
  <c r="K115" i="1" s="1"/>
  <c r="L114" i="1"/>
  <c r="I114" i="1" s="1"/>
  <c r="M114" i="1" s="1"/>
  <c r="H114" i="1"/>
  <c r="K114" i="1" s="1"/>
  <c r="L113" i="1"/>
  <c r="I113" i="1" s="1"/>
  <c r="M113" i="1" s="1"/>
  <c r="H113" i="1"/>
  <c r="K113" i="1" s="1"/>
  <c r="L112" i="1"/>
  <c r="I112" i="1" s="1"/>
  <c r="M112" i="1" s="1"/>
  <c r="H112" i="1"/>
  <c r="K112" i="1" s="1"/>
  <c r="L111" i="1"/>
  <c r="I111" i="1" s="1"/>
  <c r="M111" i="1" s="1"/>
  <c r="H111" i="1"/>
  <c r="K111" i="1" s="1"/>
  <c r="L110" i="1"/>
  <c r="I110" i="1" s="1"/>
  <c r="M110" i="1" s="1"/>
  <c r="H110" i="1"/>
  <c r="K110" i="1" s="1"/>
  <c r="L109" i="1"/>
  <c r="I109" i="1" s="1"/>
  <c r="M109" i="1" s="1"/>
  <c r="H109" i="1"/>
  <c r="K109" i="1" s="1"/>
  <c r="L108" i="1"/>
  <c r="I108" i="1" s="1"/>
  <c r="M108" i="1" s="1"/>
  <c r="H108" i="1"/>
  <c r="K108" i="1" s="1"/>
  <c r="L107" i="1"/>
  <c r="I107" i="1" s="1"/>
  <c r="M107" i="1" s="1"/>
  <c r="H107" i="1"/>
  <c r="K107" i="1" s="1"/>
  <c r="L106" i="1"/>
  <c r="I106" i="1" s="1"/>
  <c r="M106" i="1" s="1"/>
  <c r="H106" i="1"/>
  <c r="K106" i="1" s="1"/>
  <c r="L105" i="1"/>
  <c r="I105" i="1" s="1"/>
  <c r="M105" i="1" s="1"/>
  <c r="H105" i="1"/>
  <c r="K105" i="1" s="1"/>
  <c r="L104" i="1"/>
  <c r="I104" i="1" s="1"/>
  <c r="M104" i="1" s="1"/>
  <c r="H104" i="1"/>
  <c r="K104" i="1" s="1"/>
  <c r="L103" i="1"/>
  <c r="I103" i="1" s="1"/>
  <c r="M103" i="1" s="1"/>
  <c r="H103" i="1"/>
  <c r="K103" i="1" s="1"/>
  <c r="L102" i="1"/>
  <c r="I102" i="1" s="1"/>
  <c r="M102" i="1" s="1"/>
  <c r="H102" i="1"/>
  <c r="K102" i="1" s="1"/>
  <c r="L101" i="1"/>
  <c r="I101" i="1" s="1"/>
  <c r="M101" i="1" s="1"/>
  <c r="H101" i="1"/>
  <c r="K101" i="1" s="1"/>
  <c r="L100" i="1"/>
  <c r="I100" i="1" s="1"/>
  <c r="M100" i="1" s="1"/>
  <c r="H100" i="1"/>
  <c r="K100" i="1" s="1"/>
  <c r="L99" i="1"/>
  <c r="I99" i="1" s="1"/>
  <c r="M99" i="1" s="1"/>
  <c r="H99" i="1"/>
  <c r="K99" i="1" s="1"/>
  <c r="L98" i="1"/>
  <c r="I98" i="1" s="1"/>
  <c r="M98" i="1" s="1"/>
  <c r="H98" i="1"/>
  <c r="K98" i="1" s="1"/>
  <c r="L97" i="1"/>
  <c r="I97" i="1" s="1"/>
  <c r="M97" i="1" s="1"/>
  <c r="H97" i="1"/>
  <c r="K97" i="1" s="1"/>
  <c r="L96" i="1"/>
  <c r="I96" i="1" s="1"/>
  <c r="M96" i="1" s="1"/>
  <c r="H96" i="1"/>
  <c r="K96" i="1" s="1"/>
  <c r="L95" i="1"/>
  <c r="I95" i="1" s="1"/>
  <c r="M95" i="1" s="1"/>
  <c r="H95" i="1"/>
  <c r="K95" i="1" s="1"/>
  <c r="L94" i="1"/>
  <c r="I94" i="1" s="1"/>
  <c r="M94" i="1" s="1"/>
  <c r="H94" i="1"/>
  <c r="K94" i="1" s="1"/>
  <c r="L93" i="1"/>
  <c r="I93" i="1" s="1"/>
  <c r="M93" i="1" s="1"/>
  <c r="H93" i="1"/>
  <c r="K93" i="1" s="1"/>
  <c r="L92" i="1"/>
  <c r="I92" i="1" s="1"/>
  <c r="M92" i="1" s="1"/>
  <c r="H92" i="1"/>
  <c r="K92" i="1" s="1"/>
  <c r="L91" i="1"/>
  <c r="I91" i="1" s="1"/>
  <c r="M91" i="1" s="1"/>
  <c r="H91" i="1"/>
  <c r="K91" i="1" s="1"/>
  <c r="L90" i="1"/>
  <c r="I90" i="1" s="1"/>
  <c r="M90" i="1" s="1"/>
  <c r="H90" i="1"/>
  <c r="K90" i="1" s="1"/>
  <c r="L89" i="1"/>
  <c r="I89" i="1" s="1"/>
  <c r="M89" i="1" s="1"/>
  <c r="H89" i="1"/>
  <c r="K89" i="1" s="1"/>
  <c r="L88" i="1"/>
  <c r="I88" i="1" s="1"/>
  <c r="M88" i="1" s="1"/>
  <c r="H88" i="1"/>
  <c r="K88" i="1" s="1"/>
  <c r="L87" i="1"/>
  <c r="I87" i="1" s="1"/>
  <c r="M87" i="1" s="1"/>
  <c r="H87" i="1"/>
  <c r="K87" i="1" s="1"/>
  <c r="L86" i="1"/>
  <c r="I86" i="1" s="1"/>
  <c r="M86" i="1" s="1"/>
  <c r="H86" i="1"/>
  <c r="K86" i="1" s="1"/>
  <c r="L85" i="1"/>
  <c r="I85" i="1" s="1"/>
  <c r="M85" i="1" s="1"/>
  <c r="H85" i="1"/>
  <c r="K85" i="1" s="1"/>
  <c r="L84" i="1"/>
  <c r="I84" i="1" s="1"/>
  <c r="M84" i="1" s="1"/>
  <c r="H84" i="1"/>
  <c r="K84" i="1" s="1"/>
  <c r="L83" i="1"/>
  <c r="I83" i="1" s="1"/>
  <c r="M83" i="1" s="1"/>
  <c r="H83" i="1"/>
  <c r="K83" i="1" s="1"/>
  <c r="L82" i="1"/>
  <c r="I82" i="1" s="1"/>
  <c r="M82" i="1" s="1"/>
  <c r="H82" i="1"/>
  <c r="K82" i="1" s="1"/>
  <c r="L81" i="1"/>
  <c r="I81" i="1" s="1"/>
  <c r="M81" i="1" s="1"/>
  <c r="H81" i="1"/>
  <c r="K81" i="1" s="1"/>
  <c r="L80" i="1"/>
  <c r="I80" i="1" s="1"/>
  <c r="M80" i="1" s="1"/>
  <c r="H80" i="1"/>
  <c r="K80" i="1" s="1"/>
  <c r="L79" i="1"/>
  <c r="I79" i="1" s="1"/>
  <c r="M79" i="1" s="1"/>
  <c r="H79" i="1"/>
  <c r="K79" i="1" s="1"/>
  <c r="L78" i="1"/>
  <c r="I78" i="1" s="1"/>
  <c r="M78" i="1" s="1"/>
  <c r="H78" i="1"/>
  <c r="K78" i="1" s="1"/>
  <c r="L77" i="1"/>
  <c r="I77" i="1" s="1"/>
  <c r="M77" i="1" s="1"/>
  <c r="H77" i="1"/>
  <c r="K77" i="1" s="1"/>
  <c r="L76" i="1"/>
  <c r="I76" i="1" s="1"/>
  <c r="M76" i="1" s="1"/>
  <c r="H76" i="1"/>
  <c r="K76" i="1" s="1"/>
  <c r="L75" i="1"/>
  <c r="I75" i="1" s="1"/>
  <c r="M75" i="1" s="1"/>
  <c r="H75" i="1"/>
  <c r="K75" i="1" s="1"/>
  <c r="L74" i="1"/>
  <c r="I74" i="1" s="1"/>
  <c r="M74" i="1" s="1"/>
  <c r="H74" i="1"/>
  <c r="K74" i="1" s="1"/>
  <c r="L73" i="1"/>
  <c r="I73" i="1" s="1"/>
  <c r="M73" i="1" s="1"/>
  <c r="H73" i="1"/>
  <c r="K73" i="1" s="1"/>
  <c r="L72" i="1"/>
  <c r="I72" i="1" s="1"/>
  <c r="M72" i="1" s="1"/>
  <c r="H72" i="1"/>
  <c r="K72" i="1" s="1"/>
  <c r="L71" i="1"/>
  <c r="I71" i="1" s="1"/>
  <c r="M71" i="1" s="1"/>
  <c r="H71" i="1"/>
  <c r="K71" i="1" s="1"/>
  <c r="L70" i="1"/>
  <c r="I70" i="1" s="1"/>
  <c r="M70" i="1" s="1"/>
  <c r="H70" i="1"/>
  <c r="K70" i="1" s="1"/>
  <c r="L69" i="1"/>
  <c r="I69" i="1" s="1"/>
  <c r="M69" i="1" s="1"/>
  <c r="H69" i="1"/>
  <c r="K69" i="1" s="1"/>
  <c r="L68" i="1"/>
  <c r="I68" i="1" s="1"/>
  <c r="M68" i="1" s="1"/>
  <c r="H68" i="1"/>
  <c r="K68" i="1" s="1"/>
  <c r="L67" i="1"/>
  <c r="I67" i="1" s="1"/>
  <c r="M67" i="1" s="1"/>
  <c r="H67" i="1"/>
  <c r="K67" i="1" s="1"/>
  <c r="L66" i="1"/>
  <c r="I66" i="1" s="1"/>
  <c r="M66" i="1" s="1"/>
  <c r="H66" i="1"/>
  <c r="K66" i="1" s="1"/>
  <c r="L65" i="1"/>
  <c r="I65" i="1" s="1"/>
  <c r="M65" i="1" s="1"/>
  <c r="H65" i="1"/>
  <c r="K65" i="1" s="1"/>
  <c r="L64" i="1"/>
  <c r="I64" i="1" s="1"/>
  <c r="M64" i="1" s="1"/>
  <c r="H64" i="1"/>
  <c r="K64" i="1" s="1"/>
  <c r="L63" i="1"/>
  <c r="I63" i="1" s="1"/>
  <c r="M63" i="1" s="1"/>
  <c r="H63" i="1"/>
  <c r="K63" i="1" s="1"/>
  <c r="L62" i="1"/>
  <c r="I62" i="1" s="1"/>
  <c r="M62" i="1" s="1"/>
  <c r="H62" i="1"/>
  <c r="K62" i="1" s="1"/>
  <c r="L61" i="1"/>
  <c r="I61" i="1" s="1"/>
  <c r="M61" i="1" s="1"/>
  <c r="H61" i="1"/>
  <c r="K61" i="1" s="1"/>
  <c r="L60" i="1"/>
  <c r="I60" i="1" s="1"/>
  <c r="M60" i="1" s="1"/>
  <c r="H60" i="1"/>
  <c r="K60" i="1" s="1"/>
  <c r="L59" i="1"/>
  <c r="I59" i="1" s="1"/>
  <c r="M59" i="1" s="1"/>
  <c r="H59" i="1"/>
  <c r="K59" i="1" s="1"/>
  <c r="L58" i="1"/>
  <c r="I58" i="1" s="1"/>
  <c r="M58" i="1" s="1"/>
  <c r="H58" i="1"/>
  <c r="K58" i="1" s="1"/>
  <c r="L57" i="1"/>
  <c r="I57" i="1" s="1"/>
  <c r="M57" i="1" s="1"/>
  <c r="H57" i="1"/>
  <c r="K57" i="1" s="1"/>
  <c r="L56" i="1"/>
  <c r="I56" i="1" s="1"/>
  <c r="M56" i="1" s="1"/>
  <c r="H56" i="1"/>
  <c r="K56" i="1" s="1"/>
  <c r="L55" i="1"/>
  <c r="I55" i="1" s="1"/>
  <c r="M55" i="1" s="1"/>
  <c r="H55" i="1"/>
  <c r="K55" i="1" s="1"/>
  <c r="L54" i="1"/>
  <c r="I54" i="1" s="1"/>
  <c r="M54" i="1" s="1"/>
  <c r="H54" i="1"/>
  <c r="K54" i="1" s="1"/>
  <c r="L53" i="1"/>
  <c r="I53" i="1" s="1"/>
  <c r="M53" i="1" s="1"/>
  <c r="H53" i="1"/>
  <c r="K53" i="1" s="1"/>
  <c r="L52" i="1"/>
  <c r="I52" i="1" s="1"/>
  <c r="M52" i="1" s="1"/>
  <c r="H52" i="1"/>
  <c r="K52" i="1" s="1"/>
  <c r="L51" i="1"/>
  <c r="I51" i="1" s="1"/>
  <c r="M51" i="1" s="1"/>
  <c r="H51" i="1"/>
  <c r="K51" i="1" s="1"/>
  <c r="L50" i="1"/>
  <c r="I50" i="1" s="1"/>
  <c r="M50" i="1" s="1"/>
  <c r="H50" i="1"/>
  <c r="K50" i="1" s="1"/>
  <c r="L49" i="1"/>
  <c r="I49" i="1" s="1"/>
  <c r="M49" i="1" s="1"/>
  <c r="H49" i="1"/>
  <c r="K49" i="1" s="1"/>
  <c r="L48" i="1"/>
  <c r="I48" i="1" s="1"/>
  <c r="M48" i="1" s="1"/>
  <c r="H48" i="1"/>
  <c r="K48" i="1" s="1"/>
  <c r="L47" i="1"/>
  <c r="I47" i="1" s="1"/>
  <c r="M47" i="1" s="1"/>
  <c r="H47" i="1"/>
  <c r="K47" i="1" s="1"/>
  <c r="L46" i="1"/>
  <c r="I46" i="1" s="1"/>
  <c r="M46" i="1" s="1"/>
  <c r="H46" i="1"/>
  <c r="K46" i="1" s="1"/>
  <c r="L45" i="1"/>
  <c r="I45" i="1" s="1"/>
  <c r="M45" i="1" s="1"/>
  <c r="H45" i="1"/>
  <c r="K45" i="1" s="1"/>
  <c r="L44" i="1"/>
  <c r="I44" i="1" s="1"/>
  <c r="M44" i="1" s="1"/>
  <c r="H44" i="1"/>
  <c r="K44" i="1" s="1"/>
  <c r="L43" i="1"/>
  <c r="I43" i="1" s="1"/>
  <c r="M43" i="1" s="1"/>
  <c r="H43" i="1"/>
  <c r="K43" i="1" s="1"/>
  <c r="L42" i="1"/>
  <c r="I42" i="1" s="1"/>
  <c r="M42" i="1" s="1"/>
  <c r="H42" i="1"/>
  <c r="K42" i="1" s="1"/>
  <c r="L41" i="1"/>
  <c r="I41" i="1" s="1"/>
  <c r="M41" i="1" s="1"/>
  <c r="H41" i="1"/>
  <c r="K41" i="1" s="1"/>
  <c r="L40" i="1"/>
  <c r="I40" i="1" s="1"/>
  <c r="M40" i="1" s="1"/>
  <c r="H40" i="1"/>
  <c r="K40" i="1" s="1"/>
  <c r="L39" i="1"/>
  <c r="I39" i="1" s="1"/>
  <c r="M39" i="1" s="1"/>
  <c r="H39" i="1"/>
  <c r="K39" i="1" s="1"/>
  <c r="L38" i="1"/>
  <c r="I38" i="1" s="1"/>
  <c r="M38" i="1" s="1"/>
  <c r="H38" i="1"/>
  <c r="K38" i="1" s="1"/>
  <c r="L37" i="1"/>
  <c r="I37" i="1" s="1"/>
  <c r="M37" i="1" s="1"/>
  <c r="H37" i="1"/>
  <c r="K37" i="1" s="1"/>
  <c r="L36" i="1"/>
  <c r="I36" i="1" s="1"/>
  <c r="M36" i="1" s="1"/>
  <c r="H36" i="1"/>
  <c r="K36" i="1" s="1"/>
  <c r="L35" i="1"/>
  <c r="I35" i="1" s="1"/>
  <c r="M35" i="1" s="1"/>
  <c r="H35" i="1"/>
  <c r="K35" i="1" s="1"/>
  <c r="L34" i="1"/>
  <c r="I34" i="1" s="1"/>
  <c r="M34" i="1" s="1"/>
  <c r="H34" i="1"/>
  <c r="K34" i="1" s="1"/>
  <c r="L33" i="1"/>
  <c r="I33" i="1" s="1"/>
  <c r="M33" i="1" s="1"/>
  <c r="H33" i="1"/>
  <c r="K33" i="1" s="1"/>
  <c r="L32" i="1"/>
  <c r="I32" i="1" s="1"/>
  <c r="M32" i="1" s="1"/>
  <c r="H32" i="1"/>
  <c r="K32" i="1" s="1"/>
  <c r="L31" i="1"/>
  <c r="I31" i="1" s="1"/>
  <c r="M31" i="1" s="1"/>
  <c r="H31" i="1"/>
  <c r="K31" i="1" s="1"/>
  <c r="L30" i="1"/>
  <c r="I30" i="1" s="1"/>
  <c r="M30" i="1" s="1"/>
  <c r="H30" i="1"/>
  <c r="K30" i="1" s="1"/>
  <c r="L29" i="1"/>
  <c r="I29" i="1" s="1"/>
  <c r="M29" i="1" s="1"/>
  <c r="H29" i="1"/>
  <c r="K29" i="1" s="1"/>
  <c r="L28" i="1"/>
  <c r="I28" i="1" s="1"/>
  <c r="M28" i="1" s="1"/>
  <c r="H28" i="1"/>
  <c r="K28" i="1" s="1"/>
  <c r="L27" i="1"/>
  <c r="I27" i="1" s="1"/>
  <c r="M27" i="1" s="1"/>
  <c r="H27" i="1"/>
  <c r="K27" i="1" s="1"/>
  <c r="L26" i="1"/>
  <c r="I26" i="1" s="1"/>
  <c r="M26" i="1" s="1"/>
  <c r="H26" i="1"/>
  <c r="K26" i="1" s="1"/>
  <c r="L25" i="1"/>
  <c r="I25" i="1" s="1"/>
  <c r="M25" i="1" s="1"/>
  <c r="H25" i="1"/>
  <c r="K25" i="1" s="1"/>
  <c r="L24" i="1"/>
  <c r="I24" i="1" s="1"/>
  <c r="M24" i="1" s="1"/>
  <c r="H24" i="1"/>
  <c r="K24" i="1" s="1"/>
  <c r="L23" i="1"/>
  <c r="I23" i="1" s="1"/>
  <c r="M23" i="1" s="1"/>
  <c r="H23" i="1"/>
  <c r="K23" i="1" s="1"/>
  <c r="L22" i="1"/>
  <c r="I22" i="1" s="1"/>
  <c r="M22" i="1" s="1"/>
  <c r="H22" i="1"/>
  <c r="K22" i="1" s="1"/>
  <c r="L21" i="1"/>
  <c r="I21" i="1" s="1"/>
  <c r="M21" i="1" s="1"/>
  <c r="H21" i="1"/>
  <c r="K21" i="1" s="1"/>
  <c r="L20" i="1"/>
  <c r="I20" i="1" s="1"/>
  <c r="M20" i="1" s="1"/>
  <c r="H20" i="1"/>
  <c r="K20" i="1" s="1"/>
  <c r="L19" i="1"/>
  <c r="I19" i="1" s="1"/>
  <c r="M19" i="1" s="1"/>
  <c r="H19" i="1"/>
  <c r="K19" i="1" s="1"/>
  <c r="L18" i="1"/>
  <c r="I18" i="1" s="1"/>
  <c r="M18" i="1" s="1"/>
  <c r="H18" i="1"/>
  <c r="K18" i="1" s="1"/>
  <c r="L17" i="1"/>
  <c r="I17" i="1" s="1"/>
  <c r="M17" i="1" s="1"/>
  <c r="H17" i="1"/>
  <c r="K17" i="1" s="1"/>
  <c r="L16" i="1"/>
  <c r="I16" i="1" s="1"/>
  <c r="M16" i="1" s="1"/>
  <c r="H16" i="1"/>
  <c r="K16" i="1" s="1"/>
  <c r="L15" i="1"/>
  <c r="I15" i="1" s="1"/>
  <c r="M15" i="1" s="1"/>
  <c r="H15" i="1"/>
  <c r="K15" i="1" s="1"/>
  <c r="L14" i="1"/>
  <c r="I14" i="1" s="1"/>
  <c r="M14" i="1" s="1"/>
  <c r="H14" i="1"/>
  <c r="K14" i="1" s="1"/>
  <c r="L13" i="1"/>
  <c r="I13" i="1" s="1"/>
  <c r="M13" i="1" s="1"/>
  <c r="H13" i="1"/>
  <c r="K13" i="1" s="1"/>
  <c r="L12" i="1"/>
  <c r="I12" i="1" s="1"/>
  <c r="M12" i="1" s="1"/>
  <c r="H12" i="1"/>
  <c r="K12" i="1" s="1"/>
  <c r="L11" i="1"/>
  <c r="I11" i="1" s="1"/>
  <c r="M11" i="1" s="1"/>
  <c r="H11" i="1"/>
  <c r="K11" i="1" s="1"/>
  <c r="L10" i="1"/>
  <c r="I10" i="1" s="1"/>
  <c r="M10" i="1" s="1"/>
  <c r="H10" i="1"/>
  <c r="K10" i="1" s="1"/>
  <c r="L9" i="1"/>
  <c r="I9" i="1" s="1"/>
  <c r="M9" i="1" s="1"/>
  <c r="H9" i="1"/>
  <c r="K9" i="1" s="1"/>
  <c r="L8" i="1"/>
  <c r="I8" i="1" s="1"/>
  <c r="M8" i="1" s="1"/>
  <c r="H8" i="1"/>
  <c r="K8" i="1" s="1"/>
  <c r="L7" i="1"/>
  <c r="I7" i="1" s="1"/>
  <c r="M7" i="1" s="1"/>
  <c r="H7" i="1"/>
  <c r="K7" i="1" s="1"/>
  <c r="L6" i="1"/>
  <c r="I6" i="1" s="1"/>
  <c r="M6" i="1" s="1"/>
  <c r="H6" i="1"/>
  <c r="K6" i="1" s="1"/>
  <c r="L5" i="1"/>
  <c r="I5" i="1" s="1"/>
  <c r="M5" i="1" s="1"/>
  <c r="H5" i="1"/>
  <c r="K5" i="1" s="1"/>
  <c r="L4" i="1"/>
  <c r="I4" i="1" s="1"/>
  <c r="M4" i="1" s="1"/>
  <c r="H4" i="1"/>
  <c r="K4" i="1" s="1"/>
  <c r="L3" i="1"/>
  <c r="I3" i="1" s="1"/>
  <c r="M3" i="1" s="1"/>
  <c r="H3" i="1"/>
  <c r="K3" i="1" s="1"/>
  <c r="L2" i="1"/>
  <c r="I473" i="1" s="1"/>
  <c r="M473" i="1" s="1"/>
  <c r="H2" i="1"/>
  <c r="K2" i="1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H442" i="1"/>
  <c r="I444" i="1"/>
  <c r="M444" i="1" s="1"/>
  <c r="H450" i="1"/>
  <c r="I452" i="1"/>
  <c r="M452" i="1" s="1"/>
  <c r="H458" i="1"/>
  <c r="I460" i="1"/>
  <c r="M460" i="1" s="1"/>
  <c r="H466" i="1"/>
  <c r="I468" i="1"/>
  <c r="M468" i="1" s="1"/>
  <c r="H474" i="1"/>
  <c r="I485" i="1"/>
  <c r="M485" i="1" s="1"/>
  <c r="H485" i="1"/>
  <c r="I493" i="1"/>
  <c r="M493" i="1" s="1"/>
  <c r="H493" i="1"/>
  <c r="I501" i="1"/>
  <c r="M501" i="1" s="1"/>
  <c r="H501" i="1"/>
  <c r="I509" i="1"/>
  <c r="M509" i="1" s="1"/>
  <c r="H509" i="1"/>
  <c r="I517" i="1"/>
  <c r="M517" i="1" s="1"/>
  <c r="H517" i="1"/>
  <c r="I525" i="1"/>
  <c r="M525" i="1" s="1"/>
  <c r="H525" i="1"/>
  <c r="I533" i="1"/>
  <c r="M533" i="1" s="1"/>
  <c r="H533" i="1"/>
  <c r="I541" i="1"/>
  <c r="M541" i="1" s="1"/>
  <c r="H541" i="1"/>
  <c r="I549" i="1"/>
  <c r="M549" i="1" s="1"/>
  <c r="H549" i="1"/>
  <c r="I557" i="1"/>
  <c r="M557" i="1" s="1"/>
  <c r="H557" i="1"/>
  <c r="I565" i="1"/>
  <c r="M565" i="1" s="1"/>
  <c r="H565" i="1"/>
  <c r="I573" i="1"/>
  <c r="M573" i="1" s="1"/>
  <c r="H573" i="1"/>
  <c r="I581" i="1"/>
  <c r="M581" i="1" s="1"/>
  <c r="H581" i="1"/>
  <c r="I589" i="1"/>
  <c r="M589" i="1" s="1"/>
  <c r="H589" i="1"/>
  <c r="I597" i="1"/>
  <c r="M597" i="1" s="1"/>
  <c r="H597" i="1"/>
  <c r="I605" i="1"/>
  <c r="M605" i="1" s="1"/>
  <c r="H605" i="1"/>
  <c r="I613" i="1"/>
  <c r="M613" i="1" s="1"/>
  <c r="H613" i="1"/>
  <c r="I621" i="1"/>
  <c r="M621" i="1" s="1"/>
  <c r="H621" i="1"/>
  <c r="I629" i="1"/>
  <c r="M629" i="1" s="1"/>
  <c r="H629" i="1"/>
  <c r="I637" i="1"/>
  <c r="M637" i="1" s="1"/>
  <c r="H637" i="1"/>
  <c r="I645" i="1"/>
  <c r="M645" i="1" s="1"/>
  <c r="H645" i="1"/>
  <c r="I653" i="1"/>
  <c r="M653" i="1" s="1"/>
  <c r="H653" i="1"/>
  <c r="I661" i="1"/>
  <c r="M661" i="1" s="1"/>
  <c r="H661" i="1"/>
  <c r="I669" i="1"/>
  <c r="M669" i="1" s="1"/>
  <c r="H669" i="1"/>
  <c r="I677" i="1"/>
  <c r="M677" i="1" s="1"/>
  <c r="H677" i="1"/>
  <c r="I685" i="1"/>
  <c r="M685" i="1" s="1"/>
  <c r="H685" i="1"/>
  <c r="I693" i="1"/>
  <c r="M693" i="1" s="1"/>
  <c r="H693" i="1"/>
  <c r="H708" i="1"/>
  <c r="H724" i="1"/>
  <c r="H728" i="1"/>
  <c r="H732" i="1"/>
  <c r="H736" i="1"/>
  <c r="H742" i="1"/>
  <c r="H750" i="1"/>
  <c r="H758" i="1"/>
  <c r="H766" i="1"/>
  <c r="H774" i="1"/>
  <c r="H782" i="1"/>
  <c r="H441" i="1"/>
  <c r="H447" i="1"/>
  <c r="I449" i="1"/>
  <c r="M449" i="1" s="1"/>
  <c r="H455" i="1"/>
  <c r="I457" i="1"/>
  <c r="M457" i="1" s="1"/>
  <c r="H463" i="1"/>
  <c r="I465" i="1"/>
  <c r="M465" i="1" s="1"/>
  <c r="H471" i="1"/>
  <c r="I476" i="1"/>
  <c r="M476" i="1" s="1"/>
  <c r="I478" i="1"/>
  <c r="M478" i="1" s="1"/>
  <c r="I480" i="1"/>
  <c r="M480" i="1" s="1"/>
  <c r="I488" i="1"/>
  <c r="M488" i="1" s="1"/>
  <c r="H488" i="1"/>
  <c r="I496" i="1"/>
  <c r="M496" i="1" s="1"/>
  <c r="H496" i="1"/>
  <c r="I504" i="1"/>
  <c r="M504" i="1" s="1"/>
  <c r="H504" i="1"/>
  <c r="I512" i="1"/>
  <c r="M512" i="1" s="1"/>
  <c r="H512" i="1"/>
  <c r="I520" i="1"/>
  <c r="M520" i="1" s="1"/>
  <c r="H520" i="1"/>
  <c r="I528" i="1"/>
  <c r="M528" i="1" s="1"/>
  <c r="H528" i="1"/>
  <c r="I536" i="1"/>
  <c r="M536" i="1" s="1"/>
  <c r="H536" i="1"/>
  <c r="I544" i="1"/>
  <c r="M544" i="1" s="1"/>
  <c r="H544" i="1"/>
  <c r="I552" i="1"/>
  <c r="M552" i="1" s="1"/>
  <c r="H552" i="1"/>
  <c r="I560" i="1"/>
  <c r="M560" i="1" s="1"/>
  <c r="H560" i="1"/>
  <c r="I568" i="1"/>
  <c r="M568" i="1" s="1"/>
  <c r="H568" i="1"/>
  <c r="I576" i="1"/>
  <c r="M576" i="1" s="1"/>
  <c r="H576" i="1"/>
  <c r="I584" i="1"/>
  <c r="M584" i="1" s="1"/>
  <c r="H584" i="1"/>
  <c r="I592" i="1"/>
  <c r="M592" i="1" s="1"/>
  <c r="H592" i="1"/>
  <c r="I600" i="1"/>
  <c r="M600" i="1" s="1"/>
  <c r="H600" i="1"/>
  <c r="I608" i="1"/>
  <c r="M608" i="1" s="1"/>
  <c r="H608" i="1"/>
  <c r="I616" i="1"/>
  <c r="M616" i="1" s="1"/>
  <c r="H616" i="1"/>
  <c r="I624" i="1"/>
  <c r="M624" i="1" s="1"/>
  <c r="H624" i="1"/>
  <c r="I632" i="1"/>
  <c r="M632" i="1" s="1"/>
  <c r="H632" i="1"/>
  <c r="I640" i="1"/>
  <c r="M640" i="1" s="1"/>
  <c r="H640" i="1"/>
  <c r="I648" i="1"/>
  <c r="M648" i="1" s="1"/>
  <c r="H648" i="1"/>
  <c r="I656" i="1"/>
  <c r="M656" i="1" s="1"/>
  <c r="H656" i="1"/>
  <c r="I664" i="1"/>
  <c r="M664" i="1" s="1"/>
  <c r="H664" i="1"/>
  <c r="I672" i="1"/>
  <c r="M672" i="1" s="1"/>
  <c r="H672" i="1"/>
  <c r="I680" i="1"/>
  <c r="M680" i="1" s="1"/>
  <c r="H680" i="1"/>
  <c r="I688" i="1"/>
  <c r="M688" i="1" s="1"/>
  <c r="H688" i="1"/>
  <c r="I696" i="1"/>
  <c r="M696" i="1" s="1"/>
  <c r="H696" i="1"/>
  <c r="I699" i="1"/>
  <c r="M699" i="1" s="1"/>
  <c r="H699" i="1"/>
  <c r="I702" i="1"/>
  <c r="M702" i="1" s="1"/>
  <c r="H702" i="1"/>
  <c r="I705" i="1"/>
  <c r="M705" i="1" s="1"/>
  <c r="H705" i="1"/>
  <c r="I715" i="1"/>
  <c r="M715" i="1" s="1"/>
  <c r="H715" i="1"/>
  <c r="I718" i="1"/>
  <c r="M718" i="1" s="1"/>
  <c r="H718" i="1"/>
  <c r="I721" i="1"/>
  <c r="M721" i="1" s="1"/>
  <c r="H721" i="1"/>
  <c r="I737" i="1"/>
  <c r="M737" i="1" s="1"/>
  <c r="H737" i="1"/>
  <c r="H4785" i="1"/>
  <c r="H4782" i="1"/>
  <c r="H4778" i="1"/>
  <c r="H4774" i="1"/>
  <c r="H4770" i="1"/>
  <c r="I4764" i="1"/>
  <c r="M4764" i="1" s="1"/>
  <c r="H4763" i="1"/>
  <c r="I4783" i="1"/>
  <c r="M4783" i="1" s="1"/>
  <c r="I4779" i="1"/>
  <c r="M4779" i="1" s="1"/>
  <c r="I4775" i="1"/>
  <c r="M4775" i="1" s="1"/>
  <c r="I4771" i="1"/>
  <c r="M4771" i="1" s="1"/>
  <c r="H4783" i="1"/>
  <c r="H4779" i="1"/>
  <c r="H4775" i="1"/>
  <c r="H4771" i="1"/>
  <c r="I4766" i="1"/>
  <c r="M4766" i="1" s="1"/>
  <c r="I4758" i="1"/>
  <c r="M4758" i="1" s="1"/>
  <c r="H4766" i="1"/>
  <c r="H4758" i="1"/>
  <c r="I4784" i="1"/>
  <c r="M4784" i="1" s="1"/>
  <c r="H4780" i="1"/>
  <c r="H4776" i="1"/>
  <c r="H4772" i="1"/>
  <c r="I4768" i="1"/>
  <c r="M4768" i="1" s="1"/>
  <c r="I4760" i="1"/>
  <c r="M4760" i="1" s="1"/>
  <c r="H4784" i="1"/>
  <c r="I4781" i="1"/>
  <c r="M4781" i="1" s="1"/>
  <c r="I4777" i="1"/>
  <c r="M4777" i="1" s="1"/>
  <c r="I4773" i="1"/>
  <c r="M4773" i="1" s="1"/>
  <c r="I4769" i="1"/>
  <c r="M4769" i="1" s="1"/>
  <c r="H4768" i="1"/>
  <c r="I4761" i="1"/>
  <c r="M4761" i="1" s="1"/>
  <c r="H4760" i="1"/>
  <c r="I4753" i="1"/>
  <c r="M4753" i="1" s="1"/>
  <c r="I4752" i="1"/>
  <c r="M4752" i="1" s="1"/>
  <c r="H4793" i="1"/>
  <c r="H4791" i="1"/>
  <c r="H4781" i="1"/>
  <c r="H4777" i="1"/>
  <c r="H4773" i="1"/>
  <c r="H4769" i="1"/>
  <c r="I4762" i="1"/>
  <c r="M4762" i="1" s="1"/>
  <c r="H4761" i="1"/>
  <c r="I4754" i="1"/>
  <c r="M4754" i="1" s="1"/>
  <c r="H4753" i="1"/>
  <c r="H4752" i="1"/>
  <c r="H4751" i="1"/>
  <c r="H4755" i="1"/>
  <c r="I4750" i="1"/>
  <c r="M4750" i="1" s="1"/>
  <c r="H4747" i="1"/>
  <c r="I4742" i="1"/>
  <c r="M4742" i="1" s="1"/>
  <c r="I4726" i="1"/>
  <c r="M4726" i="1" s="1"/>
  <c r="H4750" i="1"/>
  <c r="I4745" i="1"/>
  <c r="M4745" i="1" s="1"/>
  <c r="H4742" i="1"/>
  <c r="I4748" i="1"/>
  <c r="M4748" i="1" s="1"/>
  <c r="H4745" i="1"/>
  <c r="I4740" i="1"/>
  <c r="M4740" i="1" s="1"/>
  <c r="H4748" i="1"/>
  <c r="I4743" i="1"/>
  <c r="M4743" i="1" s="1"/>
  <c r="H4740" i="1"/>
  <c r="I4751" i="1"/>
  <c r="M4751" i="1" s="1"/>
  <c r="I4746" i="1"/>
  <c r="M4746" i="1" s="1"/>
  <c r="H4743" i="1"/>
  <c r="I4738" i="1"/>
  <c r="M4738" i="1" s="1"/>
  <c r="I4730" i="1"/>
  <c r="M4730" i="1" s="1"/>
  <c r="H4727" i="1"/>
  <c r="I4722" i="1"/>
  <c r="M4722" i="1" s="1"/>
  <c r="H4719" i="1"/>
  <c r="H4715" i="1"/>
  <c r="H4711" i="1"/>
  <c r="H4707" i="1"/>
  <c r="I4701" i="1"/>
  <c r="M4701" i="1" s="1"/>
  <c r="I4693" i="1"/>
  <c r="M4693" i="1" s="1"/>
  <c r="I4749" i="1"/>
  <c r="M4749" i="1" s="1"/>
  <c r="I4756" i="1"/>
  <c r="M4756" i="1" s="1"/>
  <c r="H4749" i="1"/>
  <c r="I4744" i="1"/>
  <c r="M4744" i="1" s="1"/>
  <c r="H4741" i="1"/>
  <c r="I4736" i="1"/>
  <c r="M4736" i="1" s="1"/>
  <c r="H4733" i="1"/>
  <c r="H4725" i="1"/>
  <c r="H4716" i="1"/>
  <c r="H4712" i="1"/>
  <c r="H4708" i="1"/>
  <c r="I4703" i="1"/>
  <c r="M4703" i="1" s="1"/>
  <c r="H4702" i="1"/>
  <c r="I4695" i="1"/>
  <c r="M4695" i="1" s="1"/>
  <c r="H4694" i="1"/>
  <c r="I4747" i="1"/>
  <c r="M4747" i="1" s="1"/>
  <c r="H4744" i="1"/>
  <c r="H4736" i="1"/>
  <c r="H4728" i="1"/>
  <c r="H4720" i="1"/>
  <c r="I4704" i="1"/>
  <c r="M4704" i="1" s="1"/>
  <c r="H4703" i="1"/>
  <c r="H4738" i="1"/>
  <c r="I4733" i="1"/>
  <c r="M4733" i="1" s="1"/>
  <c r="H4722" i="1"/>
  <c r="H4693" i="1"/>
  <c r="I4716" i="1"/>
  <c r="M4716" i="1" s="1"/>
  <c r="H4704" i="1"/>
  <c r="H4701" i="1"/>
  <c r="I4685" i="1"/>
  <c r="M4685" i="1" s="1"/>
  <c r="H4670" i="1"/>
  <c r="H4654" i="1"/>
  <c r="H4685" i="1"/>
  <c r="I4678" i="1"/>
  <c r="M4678" i="1" s="1"/>
  <c r="I4655" i="1"/>
  <c r="M4655" i="1" s="1"/>
  <c r="I4639" i="1"/>
  <c r="M4639" i="1" s="1"/>
  <c r="H4638" i="1"/>
  <c r="H4746" i="1"/>
  <c r="I4741" i="1"/>
  <c r="M4741" i="1" s="1"/>
  <c r="H4730" i="1"/>
  <c r="I4725" i="1"/>
  <c r="M4725" i="1" s="1"/>
  <c r="I4694" i="1"/>
  <c r="M4694" i="1" s="1"/>
  <c r="H4678" i="1"/>
  <c r="I4712" i="1"/>
  <c r="M4712" i="1" s="1"/>
  <c r="I4708" i="1"/>
  <c r="M4708" i="1" s="1"/>
  <c r="H4679" i="1"/>
  <c r="H4669" i="1"/>
  <c r="I4663" i="1"/>
  <c r="M4663" i="1" s="1"/>
  <c r="I4647" i="1"/>
  <c r="M4647" i="1" s="1"/>
  <c r="H4695" i="1"/>
  <c r="I4677" i="1"/>
  <c r="M4677" i="1" s="1"/>
  <c r="H4663" i="1"/>
  <c r="H4647" i="1"/>
  <c r="H4677" i="1"/>
  <c r="I4671" i="1"/>
  <c r="M4671" i="1" s="1"/>
  <c r="I4669" i="1"/>
  <c r="M4669" i="1" s="1"/>
  <c r="H4665" i="1"/>
  <c r="I4645" i="1"/>
  <c r="M4645" i="1" s="1"/>
  <c r="H4640" i="1"/>
  <c r="I4637" i="1"/>
  <c r="M4637" i="1" s="1"/>
  <c r="I4627" i="1"/>
  <c r="M4627" i="1" s="1"/>
  <c r="I4619" i="1"/>
  <c r="M4619" i="1" s="1"/>
  <c r="I4611" i="1"/>
  <c r="M4611" i="1" s="1"/>
  <c r="I4679" i="1"/>
  <c r="M4679" i="1" s="1"/>
  <c r="H4671" i="1"/>
  <c r="I4656" i="1"/>
  <c r="M4656" i="1" s="1"/>
  <c r="H4652" i="1"/>
  <c r="H4709" i="1"/>
  <c r="I4687" i="1"/>
  <c r="M4687" i="1" s="1"/>
  <c r="H4676" i="1"/>
  <c r="H4656" i="1"/>
  <c r="I4654" i="1"/>
  <c r="M4654" i="1" s="1"/>
  <c r="I4702" i="1"/>
  <c r="M4702" i="1" s="1"/>
  <c r="H4687" i="1"/>
  <c r="I4681" i="1"/>
  <c r="M4681" i="1" s="1"/>
  <c r="I4664" i="1"/>
  <c r="M4664" i="1" s="1"/>
  <c r="I4662" i="1"/>
  <c r="M4662" i="1" s="1"/>
  <c r="I4638" i="1"/>
  <c r="M4638" i="1" s="1"/>
  <c r="H4635" i="1"/>
  <c r="H4629" i="1"/>
  <c r="H4621" i="1"/>
  <c r="H4613" i="1"/>
  <c r="H4605" i="1"/>
  <c r="H4597" i="1"/>
  <c r="H4589" i="1"/>
  <c r="H4588" i="1"/>
  <c r="H4587" i="1"/>
  <c r="I4696" i="1"/>
  <c r="M4696" i="1" s="1"/>
  <c r="H4668" i="1"/>
  <c r="H4662" i="1"/>
  <c r="I4646" i="1"/>
  <c r="M4646" i="1" s="1"/>
  <c r="H4644" i="1"/>
  <c r="H4641" i="1"/>
  <c r="I4631" i="1"/>
  <c r="M4631" i="1" s="1"/>
  <c r="H4630" i="1"/>
  <c r="I4623" i="1"/>
  <c r="M4623" i="1" s="1"/>
  <c r="H4622" i="1"/>
  <c r="H4696" i="1"/>
  <c r="I4686" i="1"/>
  <c r="M4686" i="1" s="1"/>
  <c r="I4670" i="1"/>
  <c r="M4670" i="1" s="1"/>
  <c r="I4657" i="1"/>
  <c r="M4657" i="1" s="1"/>
  <c r="H4655" i="1"/>
  <c r="H4646" i="1"/>
  <c r="H4639" i="1"/>
  <c r="I4636" i="1"/>
  <c r="M4636" i="1" s="1"/>
  <c r="I4632" i="1"/>
  <c r="M4632" i="1" s="1"/>
  <c r="H4631" i="1"/>
  <c r="I4624" i="1"/>
  <c r="M4624" i="1" s="1"/>
  <c r="H4623" i="1"/>
  <c r="I4616" i="1"/>
  <c r="M4616" i="1" s="1"/>
  <c r="H4615" i="1"/>
  <c r="I4608" i="1"/>
  <c r="M4608" i="1" s="1"/>
  <c r="H4607" i="1"/>
  <c r="I4600" i="1"/>
  <c r="M4600" i="1" s="1"/>
  <c r="H4599" i="1"/>
  <c r="I4592" i="1"/>
  <c r="M4592" i="1" s="1"/>
  <c r="H4686" i="1"/>
  <c r="H4672" i="1"/>
  <c r="H4657" i="1"/>
  <c r="H4636" i="1"/>
  <c r="H4632" i="1"/>
  <c r="I4625" i="1"/>
  <c r="M4625" i="1" s="1"/>
  <c r="H4624" i="1"/>
  <c r="I4617" i="1"/>
  <c r="M4617" i="1" s="1"/>
  <c r="H4616" i="1"/>
  <c r="I4609" i="1"/>
  <c r="M4609" i="1" s="1"/>
  <c r="H4608" i="1"/>
  <c r="I4601" i="1"/>
  <c r="M4601" i="1" s="1"/>
  <c r="H4600" i="1"/>
  <c r="I4593" i="1"/>
  <c r="M4593" i="1" s="1"/>
  <c r="H4592" i="1"/>
  <c r="H4591" i="1"/>
  <c r="I4615" i="1"/>
  <c r="M4615" i="1" s="1"/>
  <c r="H4606" i="1"/>
  <c r="I4603" i="1"/>
  <c r="M4603" i="1" s="1"/>
  <c r="H4583" i="1"/>
  <c r="H4579" i="1"/>
  <c r="H4575" i="1"/>
  <c r="H4571" i="1"/>
  <c r="I4595" i="1"/>
  <c r="M4595" i="1" s="1"/>
  <c r="H4614" i="1"/>
  <c r="H4561" i="1"/>
  <c r="H4559" i="1"/>
  <c r="H4552" i="1"/>
  <c r="H4545" i="1"/>
  <c r="H4543" i="1"/>
  <c r="H4536" i="1"/>
  <c r="I4607" i="1"/>
  <c r="M4607" i="1" s="1"/>
  <c r="H4602" i="1"/>
  <c r="H4586" i="1"/>
  <c r="H4584" i="1"/>
  <c r="H4582" i="1"/>
  <c r="H4580" i="1"/>
  <c r="H4578" i="1"/>
  <c r="H4576" i="1"/>
  <c r="H4574" i="1"/>
  <c r="H4572" i="1"/>
  <c r="H4570" i="1"/>
  <c r="H4568" i="1"/>
  <c r="H4566" i="1"/>
  <c r="H4564" i="1"/>
  <c r="I4591" i="1"/>
  <c r="M4591" i="1" s="1"/>
  <c r="H4590" i="1"/>
  <c r="I4599" i="1"/>
  <c r="M4599" i="1" s="1"/>
  <c r="H4594" i="1"/>
  <c r="H4585" i="1"/>
  <c r="H4581" i="1"/>
  <c r="H4577" i="1"/>
  <c r="H4573" i="1"/>
  <c r="H4507" i="1"/>
  <c r="H4499" i="1"/>
  <c r="H4496" i="1"/>
  <c r="H4491" i="1"/>
  <c r="H4480" i="1"/>
  <c r="H4528" i="1"/>
  <c r="H4525" i="1"/>
  <c r="H4516" i="1"/>
  <c r="H4513" i="1"/>
  <c r="H4510" i="1"/>
  <c r="H4504" i="1"/>
  <c r="H4488" i="1"/>
  <c r="H4477" i="1"/>
  <c r="H4473" i="1"/>
  <c r="I4466" i="1"/>
  <c r="M4466" i="1" s="1"/>
  <c r="H4465" i="1"/>
  <c r="I4458" i="1"/>
  <c r="M4458" i="1" s="1"/>
  <c r="H4457" i="1"/>
  <c r="I4450" i="1"/>
  <c r="M4450" i="1" s="1"/>
  <c r="H4449" i="1"/>
  <c r="I4442" i="1"/>
  <c r="M4442" i="1" s="1"/>
  <c r="H4441" i="1"/>
  <c r="I4434" i="1"/>
  <c r="M4434" i="1" s="1"/>
  <c r="H4433" i="1"/>
  <c r="I4426" i="1"/>
  <c r="M4426" i="1" s="1"/>
  <c r="H4425" i="1"/>
  <c r="H4539" i="1"/>
  <c r="H4535" i="1"/>
  <c r="H4519" i="1"/>
  <c r="H4557" i="1"/>
  <c r="H4548" i="1"/>
  <c r="H4512" i="1"/>
  <c r="H4509" i="1"/>
  <c r="H4501" i="1"/>
  <c r="H4485" i="1"/>
  <c r="H4478" i="1"/>
  <c r="H4474" i="1"/>
  <c r="I4468" i="1"/>
  <c r="M4468" i="1" s="1"/>
  <c r="H4467" i="1"/>
  <c r="I4460" i="1"/>
  <c r="M4460" i="1" s="1"/>
  <c r="H4459" i="1"/>
  <c r="I4452" i="1"/>
  <c r="M4452" i="1" s="1"/>
  <c r="H4451" i="1"/>
  <c r="I4444" i="1"/>
  <c r="M4444" i="1" s="1"/>
  <c r="H4443" i="1"/>
  <c r="H4527" i="1"/>
  <c r="H4503" i="1"/>
  <c r="H4495" i="1"/>
  <c r="H4487" i="1"/>
  <c r="I4469" i="1"/>
  <c r="M4469" i="1" s="1"/>
  <c r="I4461" i="1"/>
  <c r="M4461" i="1" s="1"/>
  <c r="I4453" i="1"/>
  <c r="M4453" i="1" s="1"/>
  <c r="I4445" i="1"/>
  <c r="M4445" i="1" s="1"/>
  <c r="I4437" i="1"/>
  <c r="M4437" i="1" s="1"/>
  <c r="I4429" i="1"/>
  <c r="M4429" i="1" s="1"/>
  <c r="I4421" i="1"/>
  <c r="M4421" i="1" s="1"/>
  <c r="I4413" i="1"/>
  <c r="M4413" i="1" s="1"/>
  <c r="I4405" i="1"/>
  <c r="M4405" i="1" s="1"/>
  <c r="I4397" i="1"/>
  <c r="M4397" i="1" s="1"/>
  <c r="I4389" i="1"/>
  <c r="M4389" i="1" s="1"/>
  <c r="I4381" i="1"/>
  <c r="M4381" i="1" s="1"/>
  <c r="I4373" i="1"/>
  <c r="M4373" i="1" s="1"/>
  <c r="H4555" i="1"/>
  <c r="H4551" i="1"/>
  <c r="H4523" i="1"/>
  <c r="H4511" i="1"/>
  <c r="H4482" i="1"/>
  <c r="I4471" i="1"/>
  <c r="M4471" i="1" s="1"/>
  <c r="I4463" i="1"/>
  <c r="M4463" i="1" s="1"/>
  <c r="I4455" i="1"/>
  <c r="M4455" i="1" s="1"/>
  <c r="I4447" i="1"/>
  <c r="M4447" i="1" s="1"/>
  <c r="I4439" i="1"/>
  <c r="M4439" i="1" s="1"/>
  <c r="I4431" i="1"/>
  <c r="M4431" i="1" s="1"/>
  <c r="I4423" i="1"/>
  <c r="M4423" i="1" s="1"/>
  <c r="I4415" i="1"/>
  <c r="M4415" i="1" s="1"/>
  <c r="I4407" i="1"/>
  <c r="M4407" i="1" s="1"/>
  <c r="H4541" i="1"/>
  <c r="H4529" i="1"/>
  <c r="H4520" i="1"/>
  <c r="H4415" i="1"/>
  <c r="H4407" i="1"/>
  <c r="H4500" i="1"/>
  <c r="H4429" i="1"/>
  <c r="H4405" i="1"/>
  <c r="H4399" i="1"/>
  <c r="I4392" i="1"/>
  <c r="M4392" i="1" s="1"/>
  <c r="H4382" i="1"/>
  <c r="H4377" i="1"/>
  <c r="H4372" i="1"/>
  <c r="H4364" i="1"/>
  <c r="H4356" i="1"/>
  <c r="H4475" i="1"/>
  <c r="I4470" i="1"/>
  <c r="M4470" i="1" s="1"/>
  <c r="H4461" i="1"/>
  <c r="I4438" i="1"/>
  <c r="M4438" i="1" s="1"/>
  <c r="H4435" i="1"/>
  <c r="H4417" i="1"/>
  <c r="I4402" i="1"/>
  <c r="M4402" i="1" s="1"/>
  <c r="H4397" i="1"/>
  <c r="H4387" i="1"/>
  <c r="I4375" i="1"/>
  <c r="M4375" i="1" s="1"/>
  <c r="H4350" i="1"/>
  <c r="H4346" i="1"/>
  <c r="H4342" i="1"/>
  <c r="H4338" i="1"/>
  <c r="H4332" i="1"/>
  <c r="H4324" i="1"/>
  <c r="H4492" i="1"/>
  <c r="I4428" i="1"/>
  <c r="M4428" i="1" s="1"/>
  <c r="H4419" i="1"/>
  <c r="H4375" i="1"/>
  <c r="H4479" i="1"/>
  <c r="H4469" i="1"/>
  <c r="I4446" i="1"/>
  <c r="M4446" i="1" s="1"/>
  <c r="H4409" i="1"/>
  <c r="I4398" i="1"/>
  <c r="M4398" i="1" s="1"/>
  <c r="H4395" i="1"/>
  <c r="I4388" i="1"/>
  <c r="M4388" i="1" s="1"/>
  <c r="I4383" i="1"/>
  <c r="M4383" i="1" s="1"/>
  <c r="I4378" i="1"/>
  <c r="M4378" i="1" s="1"/>
  <c r="H4373" i="1"/>
  <c r="H4365" i="1"/>
  <c r="H4357" i="1"/>
  <c r="H4484" i="1"/>
  <c r="H4437" i="1"/>
  <c r="H4421" i="1"/>
  <c r="H4411" i="1"/>
  <c r="I4406" i="1"/>
  <c r="M4406" i="1" s="1"/>
  <c r="H4398" i="1"/>
  <c r="H4393" i="1"/>
  <c r="H4383" i="1"/>
  <c r="I4376" i="1"/>
  <c r="M4376" i="1" s="1"/>
  <c r="H4368" i="1"/>
  <c r="H4360" i="1"/>
  <c r="I4436" i="1"/>
  <c r="M4436" i="1" s="1"/>
  <c r="I4420" i="1"/>
  <c r="M4420" i="1" s="1"/>
  <c r="H4413" i="1"/>
  <c r="H4403" i="1"/>
  <c r="H4401" i="1"/>
  <c r="H4391" i="1"/>
  <c r="I4462" i="1"/>
  <c r="M4462" i="1" s="1"/>
  <c r="H4453" i="1"/>
  <c r="I4410" i="1"/>
  <c r="M4410" i="1" s="1"/>
  <c r="I4399" i="1"/>
  <c r="M4399" i="1" s="1"/>
  <c r="I4394" i="1"/>
  <c r="M4394" i="1" s="1"/>
  <c r="H4389" i="1"/>
  <c r="I4382" i="1"/>
  <c r="M4382" i="1" s="1"/>
  <c r="H4379" i="1"/>
  <c r="I4430" i="1"/>
  <c r="M4430" i="1" s="1"/>
  <c r="H4348" i="1"/>
  <c r="H4344" i="1"/>
  <c r="H4336" i="1"/>
  <c r="H4328" i="1"/>
  <c r="H4322" i="1"/>
  <c r="H4310" i="1"/>
  <c r="I4305" i="1"/>
  <c r="M4305" i="1" s="1"/>
  <c r="I4297" i="1"/>
  <c r="M4297" i="1" s="1"/>
  <c r="I4289" i="1"/>
  <c r="M4289" i="1" s="1"/>
  <c r="I4281" i="1"/>
  <c r="M4281" i="1" s="1"/>
  <c r="I4273" i="1"/>
  <c r="M4273" i="1" s="1"/>
  <c r="I4265" i="1"/>
  <c r="M4265" i="1" s="1"/>
  <c r="H4371" i="1"/>
  <c r="H4355" i="1"/>
  <c r="H4340" i="1"/>
  <c r="I4306" i="1"/>
  <c r="M4306" i="1" s="1"/>
  <c r="H4305" i="1"/>
  <c r="I4454" i="1"/>
  <c r="M4454" i="1" s="1"/>
  <c r="H4427" i="1"/>
  <c r="I4386" i="1"/>
  <c r="M4386" i="1" s="1"/>
  <c r="H4381" i="1"/>
  <c r="H4320" i="1"/>
  <c r="H4315" i="1"/>
  <c r="H4311" i="1"/>
  <c r="H4306" i="1"/>
  <c r="I4299" i="1"/>
  <c r="M4299" i="1" s="1"/>
  <c r="H4298" i="1"/>
  <c r="I4291" i="1"/>
  <c r="M4291" i="1" s="1"/>
  <c r="H4290" i="1"/>
  <c r="I4283" i="1"/>
  <c r="M4283" i="1" s="1"/>
  <c r="I4374" i="1"/>
  <c r="M4374" i="1" s="1"/>
  <c r="H4312" i="1"/>
  <c r="H4445" i="1"/>
  <c r="I4418" i="1"/>
  <c r="M4418" i="1" s="1"/>
  <c r="H4363" i="1"/>
  <c r="H4352" i="1"/>
  <c r="H4316" i="1"/>
  <c r="H4313" i="1"/>
  <c r="I4391" i="1"/>
  <c r="M4391" i="1" s="1"/>
  <c r="H4337" i="1"/>
  <c r="H4297" i="1"/>
  <c r="H4292" i="1"/>
  <c r="I4282" i="1"/>
  <c r="M4282" i="1" s="1"/>
  <c r="I4276" i="1"/>
  <c r="M4276" i="1" s="1"/>
  <c r="I4274" i="1"/>
  <c r="M4274" i="1" s="1"/>
  <c r="I4268" i="1"/>
  <c r="M4268" i="1" s="1"/>
  <c r="I4266" i="1"/>
  <c r="M4266" i="1" s="1"/>
  <c r="I4260" i="1"/>
  <c r="M4260" i="1" s="1"/>
  <c r="H4257" i="1"/>
  <c r="I4250" i="1"/>
  <c r="M4250" i="1" s="1"/>
  <c r="H4242" i="1"/>
  <c r="H4239" i="1"/>
  <c r="H4331" i="1"/>
  <c r="H4307" i="1"/>
  <c r="H4299" i="1"/>
  <c r="I4284" i="1"/>
  <c r="M4284" i="1" s="1"/>
  <c r="H4282" i="1"/>
  <c r="H4276" i="1"/>
  <c r="H4274" i="1"/>
  <c r="H4268" i="1"/>
  <c r="H4266" i="1"/>
  <c r="H4260" i="1"/>
  <c r="H4250" i="1"/>
  <c r="I4243" i="1"/>
  <c r="M4243" i="1" s="1"/>
  <c r="I4396" i="1"/>
  <c r="M4396" i="1" s="1"/>
  <c r="H4289" i="1"/>
  <c r="H4284" i="1"/>
  <c r="I4258" i="1"/>
  <c r="M4258" i="1" s="1"/>
  <c r="H4248" i="1"/>
  <c r="H4243" i="1"/>
  <c r="I4240" i="1"/>
  <c r="M4240" i="1" s="1"/>
  <c r="H4335" i="1"/>
  <c r="H4291" i="1"/>
  <c r="H4258" i="1"/>
  <c r="I4251" i="1"/>
  <c r="M4251" i="1" s="1"/>
  <c r="H4240" i="1"/>
  <c r="H4236" i="1"/>
  <c r="I4232" i="1"/>
  <c r="M4232" i="1" s="1"/>
  <c r="H4227" i="1"/>
  <c r="I4298" i="1"/>
  <c r="M4298" i="1" s="1"/>
  <c r="I4293" i="1"/>
  <c r="M4293" i="1" s="1"/>
  <c r="I4277" i="1"/>
  <c r="M4277" i="1" s="1"/>
  <c r="I4275" i="1"/>
  <c r="M4275" i="1" s="1"/>
  <c r="I4269" i="1"/>
  <c r="M4269" i="1" s="1"/>
  <c r="I4267" i="1"/>
  <c r="M4267" i="1" s="1"/>
  <c r="I4261" i="1"/>
  <c r="M4261" i="1" s="1"/>
  <c r="H4256" i="1"/>
  <c r="H4251" i="1"/>
  <c r="I4244" i="1"/>
  <c r="M4244" i="1" s="1"/>
  <c r="I4237" i="1"/>
  <c r="M4237" i="1" s="1"/>
  <c r="H4232" i="1"/>
  <c r="I4228" i="1"/>
  <c r="M4228" i="1" s="1"/>
  <c r="H4300" i="1"/>
  <c r="I4290" i="1"/>
  <c r="M4290" i="1" s="1"/>
  <c r="H4259" i="1"/>
  <c r="I4252" i="1"/>
  <c r="M4252" i="1" s="1"/>
  <c r="H4249" i="1"/>
  <c r="H4241" i="1"/>
  <c r="H4238" i="1"/>
  <c r="I4234" i="1"/>
  <c r="M4234" i="1" s="1"/>
  <c r="H4233" i="1"/>
  <c r="H4327" i="1"/>
  <c r="I4292" i="1"/>
  <c r="M4292" i="1" s="1"/>
  <c r="I4257" i="1"/>
  <c r="M4257" i="1" s="1"/>
  <c r="H4252" i="1"/>
  <c r="I4242" i="1"/>
  <c r="M4242" i="1" s="1"/>
  <c r="I4241" i="1"/>
  <c r="M4241" i="1" s="1"/>
  <c r="I4210" i="1"/>
  <c r="M4210" i="1" s="1"/>
  <c r="I4202" i="1"/>
  <c r="M4202" i="1" s="1"/>
  <c r="I4194" i="1"/>
  <c r="M4194" i="1" s="1"/>
  <c r="H4273" i="1"/>
  <c r="H4267" i="1"/>
  <c r="H4323" i="1"/>
  <c r="H4244" i="1"/>
  <c r="I4208" i="1"/>
  <c r="M4208" i="1" s="1"/>
  <c r="I4200" i="1"/>
  <c r="M4200" i="1" s="1"/>
  <c r="H42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265" i="1"/>
  <c r="I4259" i="1"/>
  <c r="M4259" i="1" s="1"/>
  <c r="I4249" i="1"/>
  <c r="M4249" i="1" s="1"/>
  <c r="I4233" i="1"/>
  <c r="M4233" i="1" s="1"/>
  <c r="H4228" i="1"/>
  <c r="I4300" i="1"/>
  <c r="M4300" i="1" s="1"/>
  <c r="I4209" i="1"/>
  <c r="M4209" i="1" s="1"/>
  <c r="I4181" i="1"/>
  <c r="M4181" i="1" s="1"/>
  <c r="I4178" i="1"/>
  <c r="M4178" i="1" s="1"/>
  <c r="I4174" i="1"/>
  <c r="M4174" i="1" s="1"/>
  <c r="I4170" i="1"/>
  <c r="M4170" i="1" s="1"/>
  <c r="I4163" i="1"/>
  <c r="M4163" i="1" s="1"/>
  <c r="H4162" i="1"/>
  <c r="I4155" i="1"/>
  <c r="M4155" i="1" s="1"/>
  <c r="H4154" i="1"/>
  <c r="I4147" i="1"/>
  <c r="M4147" i="1" s="1"/>
  <c r="H4146" i="1"/>
  <c r="I4139" i="1"/>
  <c r="M4139" i="1" s="1"/>
  <c r="H4138" i="1"/>
  <c r="I4204" i="1"/>
  <c r="M4204" i="1" s="1"/>
  <c r="I4164" i="1"/>
  <c r="M4164" i="1" s="1"/>
  <c r="H4163" i="1"/>
  <c r="I4156" i="1"/>
  <c r="M4156" i="1" s="1"/>
  <c r="H4155" i="1"/>
  <c r="I4148" i="1"/>
  <c r="M4148" i="1" s="1"/>
  <c r="H4147" i="1"/>
  <c r="I4179" i="1"/>
  <c r="M4179" i="1" s="1"/>
  <c r="I4175" i="1"/>
  <c r="M4175" i="1" s="1"/>
  <c r="I4171" i="1"/>
  <c r="M4171" i="1" s="1"/>
  <c r="I4165" i="1"/>
  <c r="M4165" i="1" s="1"/>
  <c r="H4164" i="1"/>
  <c r="I4157" i="1"/>
  <c r="M4157" i="1" s="1"/>
  <c r="H4156" i="1"/>
  <c r="I4149" i="1"/>
  <c r="M4149" i="1" s="1"/>
  <c r="H4148" i="1"/>
  <c r="I4182" i="1"/>
  <c r="M4182" i="1" s="1"/>
  <c r="I4166" i="1"/>
  <c r="M4166" i="1" s="1"/>
  <c r="H4165" i="1"/>
  <c r="I4158" i="1"/>
  <c r="M4158" i="1" s="1"/>
  <c r="H4157" i="1"/>
  <c r="I4150" i="1"/>
  <c r="M4150" i="1" s="1"/>
  <c r="H4149" i="1"/>
  <c r="I4142" i="1"/>
  <c r="M4142" i="1" s="1"/>
  <c r="I4134" i="1"/>
  <c r="M4134" i="1" s="1"/>
  <c r="I4133" i="1"/>
  <c r="M4133" i="1" s="1"/>
  <c r="I4132" i="1"/>
  <c r="M4132" i="1" s="1"/>
  <c r="I4176" i="1"/>
  <c r="M4176" i="1" s="1"/>
  <c r="I4172" i="1"/>
  <c r="M4172" i="1" s="1"/>
  <c r="I4167" i="1"/>
  <c r="M4167" i="1" s="1"/>
  <c r="H4166" i="1"/>
  <c r="I4159" i="1"/>
  <c r="M4159" i="1" s="1"/>
  <c r="H4158" i="1"/>
  <c r="I4151" i="1"/>
  <c r="M4151" i="1" s="1"/>
  <c r="H4150" i="1"/>
  <c r="I4143" i="1"/>
  <c r="M4143" i="1" s="1"/>
  <c r="I4135" i="1"/>
  <c r="M4135" i="1" s="1"/>
  <c r="I4212" i="1"/>
  <c r="M4212" i="1" s="1"/>
  <c r="I4196" i="1"/>
  <c r="M4196" i="1" s="1"/>
  <c r="I4180" i="1"/>
  <c r="M4180" i="1" s="1"/>
  <c r="I4168" i="1"/>
  <c r="M4168" i="1" s="1"/>
  <c r="H4167" i="1"/>
  <c r="I4160" i="1"/>
  <c r="M4160" i="1" s="1"/>
  <c r="H4159" i="1"/>
  <c r="I4152" i="1"/>
  <c r="M4152" i="1" s="1"/>
  <c r="H4151" i="1"/>
  <c r="I4144" i="1"/>
  <c r="M4144" i="1" s="1"/>
  <c r="H4143" i="1"/>
  <c r="H4135" i="1"/>
  <c r="H4275" i="1"/>
  <c r="I4177" i="1"/>
  <c r="M4177" i="1" s="1"/>
  <c r="I4173" i="1"/>
  <c r="M4173" i="1" s="1"/>
  <c r="I4169" i="1"/>
  <c r="M4169" i="1" s="1"/>
  <c r="H4168" i="1"/>
  <c r="I4161" i="1"/>
  <c r="M4161" i="1" s="1"/>
  <c r="H4160" i="1"/>
  <c r="I4153" i="1"/>
  <c r="M4153" i="1" s="1"/>
  <c r="H4152" i="1"/>
  <c r="I4145" i="1"/>
  <c r="M4145" i="1" s="1"/>
  <c r="H4144" i="1"/>
  <c r="I4137" i="1"/>
  <c r="M4137" i="1" s="1"/>
  <c r="I4131" i="1"/>
  <c r="M4131" i="1" s="1"/>
  <c r="I4129" i="1"/>
  <c r="M4129" i="1" s="1"/>
  <c r="I4110" i="1"/>
  <c r="M4110" i="1" s="1"/>
  <c r="I4102" i="1"/>
  <c r="M4102" i="1" s="1"/>
  <c r="I4094" i="1"/>
  <c r="M4094" i="1" s="1"/>
  <c r="I4086" i="1"/>
  <c r="M4086" i="1" s="1"/>
  <c r="I4078" i="1"/>
  <c r="M4078" i="1" s="1"/>
  <c r="I4070" i="1"/>
  <c r="M4070" i="1" s="1"/>
  <c r="I4062" i="1"/>
  <c r="M4062" i="1" s="1"/>
  <c r="I4054" i="1"/>
  <c r="M4054" i="1" s="1"/>
  <c r="I4046" i="1"/>
  <c r="M4046" i="1" s="1"/>
  <c r="I4038" i="1"/>
  <c r="M4038" i="1" s="1"/>
  <c r="I4032" i="1"/>
  <c r="M4032" i="1" s="1"/>
  <c r="I4154" i="1"/>
  <c r="M4154" i="1" s="1"/>
  <c r="H4145" i="1"/>
  <c r="H4136" i="1"/>
  <c r="I4108" i="1"/>
  <c r="M4108" i="1" s="1"/>
  <c r="I4100" i="1"/>
  <c r="M4100" i="1" s="1"/>
  <c r="I4092" i="1"/>
  <c r="M4092" i="1" s="1"/>
  <c r="I4162" i="1"/>
  <c r="M4162" i="1" s="1"/>
  <c r="H4153" i="1"/>
  <c r="I4111" i="1"/>
  <c r="M4111" i="1" s="1"/>
  <c r="I4103" i="1"/>
  <c r="M4103" i="1" s="1"/>
  <c r="I4095" i="1"/>
  <c r="M4095" i="1" s="1"/>
  <c r="I4087" i="1"/>
  <c r="M4087" i="1" s="1"/>
  <c r="I4079" i="1"/>
  <c r="M4079" i="1" s="1"/>
  <c r="I4071" i="1"/>
  <c r="M4071" i="1" s="1"/>
  <c r="I4063" i="1"/>
  <c r="M4063" i="1" s="1"/>
  <c r="I4130" i="1"/>
  <c r="M4130" i="1" s="1"/>
  <c r="I4128" i="1"/>
  <c r="M4128" i="1" s="1"/>
  <c r="I4126" i="1"/>
  <c r="M4126" i="1" s="1"/>
  <c r="I4124" i="1"/>
  <c r="M4124" i="1" s="1"/>
  <c r="I4122" i="1"/>
  <c r="M4122" i="1" s="1"/>
  <c r="H4281" i="1"/>
  <c r="H4161" i="1"/>
  <c r="I4138" i="1"/>
  <c r="M4138" i="1" s="1"/>
  <c r="I4109" i="1"/>
  <c r="M4109" i="1" s="1"/>
  <c r="I4107" i="1"/>
  <c r="M4107" i="1" s="1"/>
  <c r="H4024" i="1"/>
  <c r="I4043" i="1"/>
  <c r="M4043" i="1" s="1"/>
  <c r="I4035" i="1"/>
  <c r="M4035" i="1" s="1"/>
  <c r="H4033" i="1"/>
  <c r="H4031" i="1"/>
  <c r="H4029" i="1"/>
  <c r="I4101" i="1"/>
  <c r="M4101" i="1" s="1"/>
  <c r="I4093" i="1"/>
  <c r="M4093" i="1" s="1"/>
  <c r="I4085" i="1"/>
  <c r="M4085" i="1" s="1"/>
  <c r="I4077" i="1"/>
  <c r="M4077" i="1" s="1"/>
  <c r="I4069" i="1"/>
  <c r="M4069" i="1" s="1"/>
  <c r="I4061" i="1"/>
  <c r="M4061" i="1" s="1"/>
  <c r="I4053" i="1"/>
  <c r="M4053" i="1" s="1"/>
  <c r="H4027" i="1"/>
  <c r="I4020" i="1"/>
  <c r="M4020" i="1" s="1"/>
  <c r="I4017" i="1"/>
  <c r="M4017" i="1" s="1"/>
  <c r="H4007" i="1"/>
  <c r="I4002" i="1"/>
  <c r="M4002" i="1" s="1"/>
  <c r="H4001" i="1"/>
  <c r="I3994" i="1"/>
  <c r="M3994" i="1" s="1"/>
  <c r="H3993" i="1"/>
  <c r="I3986" i="1"/>
  <c r="M3986" i="1" s="1"/>
  <c r="H3985" i="1"/>
  <c r="I3978" i="1"/>
  <c r="M3978" i="1" s="1"/>
  <c r="H3977" i="1"/>
  <c r="I3970" i="1"/>
  <c r="M3970" i="1" s="1"/>
  <c r="H3969" i="1"/>
  <c r="I3962" i="1"/>
  <c r="M3962" i="1" s="1"/>
  <c r="H3961" i="1"/>
  <c r="I3954" i="1"/>
  <c r="M3954" i="1" s="1"/>
  <c r="H3953" i="1"/>
  <c r="I3946" i="1"/>
  <c r="M3946" i="1" s="1"/>
  <c r="H3945" i="1"/>
  <c r="I3938" i="1"/>
  <c r="M3938" i="1" s="1"/>
  <c r="I4146" i="1"/>
  <c r="M4146" i="1" s="1"/>
  <c r="I4045" i="1"/>
  <c r="M4045" i="1" s="1"/>
  <c r="H4025" i="1"/>
  <c r="H4017" i="1"/>
  <c r="I4011" i="1"/>
  <c r="M4011" i="1" s="1"/>
  <c r="I4003" i="1"/>
  <c r="M4003" i="1" s="1"/>
  <c r="I3995" i="1"/>
  <c r="M3995" i="1" s="1"/>
  <c r="I3987" i="1"/>
  <c r="M3987" i="1" s="1"/>
  <c r="H3986" i="1"/>
  <c r="I3979" i="1"/>
  <c r="M3979" i="1" s="1"/>
  <c r="H4023" i="1"/>
  <c r="I4018" i="1"/>
  <c r="M4018" i="1" s="1"/>
  <c r="H4011" i="1"/>
  <c r="H4008" i="1"/>
  <c r="I4004" i="1"/>
  <c r="M4004" i="1" s="1"/>
  <c r="H4003" i="1"/>
  <c r="I3996" i="1"/>
  <c r="M3996" i="1" s="1"/>
  <c r="H3995" i="1"/>
  <c r="I3988" i="1"/>
  <c r="M3988" i="1" s="1"/>
  <c r="H3987" i="1"/>
  <c r="I3980" i="1"/>
  <c r="M3980" i="1" s="1"/>
  <c r="H3979" i="1"/>
  <c r="I3972" i="1"/>
  <c r="M3972" i="1" s="1"/>
  <c r="H3971" i="1"/>
  <c r="H4185" i="1"/>
  <c r="H4137" i="1"/>
  <c r="I4039" i="1"/>
  <c r="M4039" i="1" s="1"/>
  <c r="H4034" i="1"/>
  <c r="H4032" i="1"/>
  <c r="H4030" i="1"/>
  <c r="I4028" i="1"/>
  <c r="M4028" i="1" s="1"/>
  <c r="H4018" i="1"/>
  <c r="H4004" i="1"/>
  <c r="I3997" i="1"/>
  <c r="M3997" i="1" s="1"/>
  <c r="H3996" i="1"/>
  <c r="I3989" i="1"/>
  <c r="M3989" i="1" s="1"/>
  <c r="H3988" i="1"/>
  <c r="I3981" i="1"/>
  <c r="M3981" i="1" s="1"/>
  <c r="H3980" i="1"/>
  <c r="H4028" i="1"/>
  <c r="H4021" i="1"/>
  <c r="H4015" i="1"/>
  <c r="I4009" i="1"/>
  <c r="M4009" i="1" s="1"/>
  <c r="H4169" i="1"/>
  <c r="I4041" i="1"/>
  <c r="M4041" i="1" s="1"/>
  <c r="H4026" i="1"/>
  <c r="I4024" i="1"/>
  <c r="M4024" i="1" s="1"/>
  <c r="I4016" i="1"/>
  <c r="M4016" i="1" s="1"/>
  <c r="H4009" i="1"/>
  <c r="H3998" i="1"/>
  <c r="H3990" i="1"/>
  <c r="H3963" i="1"/>
  <c r="I3948" i="1"/>
  <c r="M3948" i="1" s="1"/>
  <c r="I3932" i="1"/>
  <c r="M3932" i="1" s="1"/>
  <c r="I3930" i="1"/>
  <c r="M3930" i="1" s="1"/>
  <c r="I3924" i="1"/>
  <c r="M3924" i="1" s="1"/>
  <c r="I3922" i="1"/>
  <c r="M3922" i="1" s="1"/>
  <c r="I3916" i="1"/>
  <c r="M3916" i="1" s="1"/>
  <c r="I3911" i="1"/>
  <c r="M3911" i="1" s="1"/>
  <c r="H3908" i="1"/>
  <c r="I3903" i="1"/>
  <c r="M3903" i="1" s="1"/>
  <c r="H3900" i="1"/>
  <c r="I3895" i="1"/>
  <c r="M3895" i="1" s="1"/>
  <c r="H3892" i="1"/>
  <c r="I3887" i="1"/>
  <c r="M3887" i="1" s="1"/>
  <c r="H3884" i="1"/>
  <c r="I3879" i="1"/>
  <c r="M3879" i="1" s="1"/>
  <c r="H3876" i="1"/>
  <c r="I3871" i="1"/>
  <c r="M3871" i="1" s="1"/>
  <c r="I3863" i="1"/>
  <c r="M3863" i="1" s="1"/>
  <c r="I3855" i="1"/>
  <c r="M3855" i="1" s="1"/>
  <c r="I3847" i="1"/>
  <c r="M3847" i="1" s="1"/>
  <c r="I3973" i="1"/>
  <c r="M3973" i="1" s="1"/>
  <c r="H3970" i="1"/>
  <c r="I3965" i="1"/>
  <c r="M3965" i="1" s="1"/>
  <c r="I3955" i="1"/>
  <c r="M3955" i="1" s="1"/>
  <c r="H3948" i="1"/>
  <c r="H3938" i="1"/>
  <c r="H3932" i="1"/>
  <c r="H3930" i="1"/>
  <c r="H3924" i="1"/>
  <c r="H3922" i="1"/>
  <c r="H3916" i="1"/>
  <c r="I3914" i="1"/>
  <c r="M3914" i="1" s="1"/>
  <c r="H3911" i="1"/>
  <c r="I3906" i="1"/>
  <c r="M3906" i="1" s="1"/>
  <c r="H3903" i="1"/>
  <c r="I3898" i="1"/>
  <c r="M3898" i="1" s="1"/>
  <c r="H3895" i="1"/>
  <c r="I3890" i="1"/>
  <c r="M3890" i="1" s="1"/>
  <c r="H3887" i="1"/>
  <c r="I3882" i="1"/>
  <c r="M3882" i="1" s="1"/>
  <c r="H3879" i="1"/>
  <c r="I3874" i="1"/>
  <c r="M3874" i="1" s="1"/>
  <c r="H3871" i="1"/>
  <c r="H3863" i="1"/>
  <c r="H3855" i="1"/>
  <c r="H3847" i="1"/>
  <c r="H3955" i="1"/>
  <c r="I3940" i="1"/>
  <c r="M3940" i="1" s="1"/>
  <c r="H3914" i="1"/>
  <c r="I3909" i="1"/>
  <c r="M3909" i="1" s="1"/>
  <c r="H3906" i="1"/>
  <c r="I3901" i="1"/>
  <c r="M3901" i="1" s="1"/>
  <c r="H3898" i="1"/>
  <c r="I3893" i="1"/>
  <c r="M3893" i="1" s="1"/>
  <c r="H3890" i="1"/>
  <c r="I3885" i="1"/>
  <c r="M3885" i="1" s="1"/>
  <c r="H3882" i="1"/>
  <c r="I3877" i="1"/>
  <c r="M3877" i="1" s="1"/>
  <c r="H3874" i="1"/>
  <c r="I3869" i="1"/>
  <c r="M3869" i="1" s="1"/>
  <c r="I3861" i="1"/>
  <c r="M3861" i="1" s="1"/>
  <c r="I3853" i="1"/>
  <c r="M3853" i="1" s="1"/>
  <c r="I3845" i="1"/>
  <c r="M3845" i="1" s="1"/>
  <c r="H3962" i="1"/>
  <c r="I3957" i="1"/>
  <c r="M3957" i="1" s="1"/>
  <c r="I3947" i="1"/>
  <c r="M3947" i="1" s="1"/>
  <c r="H3940" i="1"/>
  <c r="I3912" i="1"/>
  <c r="M3912" i="1" s="1"/>
  <c r="H3909" i="1"/>
  <c r="I3904" i="1"/>
  <c r="M3904" i="1" s="1"/>
  <c r="H3901" i="1"/>
  <c r="I3896" i="1"/>
  <c r="M3896" i="1" s="1"/>
  <c r="H3893" i="1"/>
  <c r="I3888" i="1"/>
  <c r="M3888" i="1" s="1"/>
  <c r="H3885" i="1"/>
  <c r="I3880" i="1"/>
  <c r="M3880" i="1" s="1"/>
  <c r="H3877" i="1"/>
  <c r="I3872" i="1"/>
  <c r="M3872" i="1" s="1"/>
  <c r="H3869" i="1"/>
  <c r="I3864" i="1"/>
  <c r="M3864" i="1" s="1"/>
  <c r="H3861" i="1"/>
  <c r="I3856" i="1"/>
  <c r="M3856" i="1" s="1"/>
  <c r="H3853" i="1"/>
  <c r="I3848" i="1"/>
  <c r="M3848" i="1" s="1"/>
  <c r="H3845" i="1"/>
  <c r="I3842" i="1"/>
  <c r="M3842" i="1" s="1"/>
  <c r="I3838" i="1"/>
  <c r="M3838" i="1" s="1"/>
  <c r="I3834" i="1"/>
  <c r="M3834" i="1" s="1"/>
  <c r="I3830" i="1"/>
  <c r="M3830" i="1" s="1"/>
  <c r="I3826" i="1"/>
  <c r="M3826" i="1" s="1"/>
  <c r="I3822" i="1"/>
  <c r="M3822" i="1" s="1"/>
  <c r="I3818" i="1"/>
  <c r="M3818" i="1" s="1"/>
  <c r="I3814" i="1"/>
  <c r="M3814" i="1" s="1"/>
  <c r="I3810" i="1"/>
  <c r="M3810" i="1" s="1"/>
  <c r="I3806" i="1"/>
  <c r="M3806" i="1" s="1"/>
  <c r="I3802" i="1"/>
  <c r="M3802" i="1" s="1"/>
  <c r="I3798" i="1"/>
  <c r="M3798" i="1" s="1"/>
  <c r="I3794" i="1"/>
  <c r="M3794" i="1" s="1"/>
  <c r="I3790" i="1"/>
  <c r="M3790" i="1" s="1"/>
  <c r="H3972" i="1"/>
  <c r="I3964" i="1"/>
  <c r="M3964" i="1" s="1"/>
  <c r="H3947" i="1"/>
  <c r="I3933" i="1"/>
  <c r="M3933" i="1" s="1"/>
  <c r="I3931" i="1"/>
  <c r="M3931" i="1" s="1"/>
  <c r="I3925" i="1"/>
  <c r="M3925" i="1" s="1"/>
  <c r="I3923" i="1"/>
  <c r="M3923" i="1" s="1"/>
  <c r="I3917" i="1"/>
  <c r="M3917" i="1" s="1"/>
  <c r="I3915" i="1"/>
  <c r="M3915" i="1" s="1"/>
  <c r="H3912" i="1"/>
  <c r="I3907" i="1"/>
  <c r="M3907" i="1" s="1"/>
  <c r="H3904" i="1"/>
  <c r="I3899" i="1"/>
  <c r="M3899" i="1" s="1"/>
  <c r="H3896" i="1"/>
  <c r="I3891" i="1"/>
  <c r="M3891" i="1" s="1"/>
  <c r="H3888" i="1"/>
  <c r="I3883" i="1"/>
  <c r="M3883" i="1" s="1"/>
  <c r="H3880" i="1"/>
  <c r="I3875" i="1"/>
  <c r="M3875" i="1" s="1"/>
  <c r="H3872" i="1"/>
  <c r="H3864" i="1"/>
  <c r="H3856" i="1"/>
  <c r="H3848" i="1"/>
  <c r="H3978" i="1"/>
  <c r="H3964" i="1"/>
  <c r="H3954" i="1"/>
  <c r="I3949" i="1"/>
  <c r="M3949" i="1" s="1"/>
  <c r="I3939" i="1"/>
  <c r="M3939" i="1" s="1"/>
  <c r="H3937" i="1"/>
  <c r="H3931" i="1"/>
  <c r="H3929" i="1"/>
  <c r="H3923" i="1"/>
  <c r="H3921" i="1"/>
  <c r="H3915" i="1"/>
  <c r="I3910" i="1"/>
  <c r="M3910" i="1" s="1"/>
  <c r="H3907" i="1"/>
  <c r="I3902" i="1"/>
  <c r="M3902" i="1" s="1"/>
  <c r="H3899" i="1"/>
  <c r="I3894" i="1"/>
  <c r="M3894" i="1" s="1"/>
  <c r="H3891" i="1"/>
  <c r="I3886" i="1"/>
  <c r="M3886" i="1" s="1"/>
  <c r="H3883" i="1"/>
  <c r="I3878" i="1"/>
  <c r="M3878" i="1" s="1"/>
  <c r="H3875" i="1"/>
  <c r="I3870" i="1"/>
  <c r="M3870" i="1" s="1"/>
  <c r="H3867" i="1"/>
  <c r="I3862" i="1"/>
  <c r="M3862" i="1" s="1"/>
  <c r="H3859" i="1"/>
  <c r="I3854" i="1"/>
  <c r="M3854" i="1" s="1"/>
  <c r="H3851" i="1"/>
  <c r="I3846" i="1"/>
  <c r="M3846" i="1" s="1"/>
  <c r="I3843" i="1"/>
  <c r="M3843" i="1" s="1"/>
  <c r="I3839" i="1"/>
  <c r="M3839" i="1" s="1"/>
  <c r="I3835" i="1"/>
  <c r="M3835" i="1" s="1"/>
  <c r="I3971" i="1"/>
  <c r="M3971" i="1" s="1"/>
  <c r="I3956" i="1"/>
  <c r="M3956" i="1" s="1"/>
  <c r="H3939" i="1"/>
  <c r="I3913" i="1"/>
  <c r="M3913" i="1" s="1"/>
  <c r="H3910" i="1"/>
  <c r="I3905" i="1"/>
  <c r="M3905" i="1" s="1"/>
  <c r="H3902" i="1"/>
  <c r="I3897" i="1"/>
  <c r="M3897" i="1" s="1"/>
  <c r="H3894" i="1"/>
  <c r="I3889" i="1"/>
  <c r="M3889" i="1" s="1"/>
  <c r="H3886" i="1"/>
  <c r="I3881" i="1"/>
  <c r="M3881" i="1" s="1"/>
  <c r="H3878" i="1"/>
  <c r="I3873" i="1"/>
  <c r="M3873" i="1" s="1"/>
  <c r="H3870" i="1"/>
  <c r="I3963" i="1"/>
  <c r="M3963" i="1" s="1"/>
  <c r="H3956" i="1"/>
  <c r="H3946" i="1"/>
  <c r="I3941" i="1"/>
  <c r="M3941" i="1" s="1"/>
  <c r="H3913" i="1"/>
  <c r="I3908" i="1"/>
  <c r="M3908" i="1" s="1"/>
  <c r="H3905" i="1"/>
  <c r="I3900" i="1"/>
  <c r="M3900" i="1" s="1"/>
  <c r="H3897" i="1"/>
  <c r="I3892" i="1"/>
  <c r="M3892" i="1" s="1"/>
  <c r="H3889" i="1"/>
  <c r="I3884" i="1"/>
  <c r="M3884" i="1" s="1"/>
  <c r="H3881" i="1"/>
  <c r="I3876" i="1"/>
  <c r="M3876" i="1" s="1"/>
  <c r="H3873" i="1"/>
  <c r="I3868" i="1"/>
  <c r="M3868" i="1" s="1"/>
  <c r="H3865" i="1"/>
  <c r="H3857" i="1"/>
  <c r="H3849" i="1"/>
  <c r="I3831" i="1"/>
  <c r="M3831" i="1" s="1"/>
  <c r="I3782" i="1"/>
  <c r="M3782" i="1" s="1"/>
  <c r="I3774" i="1"/>
  <c r="M3774" i="1" s="1"/>
  <c r="I3769" i="1"/>
  <c r="M3769" i="1" s="1"/>
  <c r="I3767" i="1"/>
  <c r="M3767" i="1" s="1"/>
  <c r="I3765" i="1"/>
  <c r="M3765" i="1" s="1"/>
  <c r="I3763" i="1"/>
  <c r="M3763" i="1" s="1"/>
  <c r="I3761" i="1"/>
  <c r="M3761" i="1" s="1"/>
  <c r="I3759" i="1"/>
  <c r="M3759" i="1" s="1"/>
  <c r="I3757" i="1"/>
  <c r="M3757" i="1" s="1"/>
  <c r="I3755" i="1"/>
  <c r="M3755" i="1" s="1"/>
  <c r="I3753" i="1"/>
  <c r="M3753" i="1" s="1"/>
  <c r="I3751" i="1"/>
  <c r="M3751" i="1" s="1"/>
  <c r="I3749" i="1"/>
  <c r="M3749" i="1" s="1"/>
  <c r="I3747" i="1"/>
  <c r="M3747" i="1" s="1"/>
  <c r="I3745" i="1"/>
  <c r="M3745" i="1" s="1"/>
  <c r="I3743" i="1"/>
  <c r="M3743" i="1" s="1"/>
  <c r="I3558" i="1"/>
  <c r="M3558" i="1" s="1"/>
  <c r="I3815" i="1"/>
  <c r="M3815" i="1" s="1"/>
  <c r="I3811" i="1"/>
  <c r="M3811" i="1" s="1"/>
  <c r="I3807" i="1"/>
  <c r="M3807" i="1" s="1"/>
  <c r="I3803" i="1"/>
  <c r="M3803" i="1" s="1"/>
  <c r="I3799" i="1"/>
  <c r="M3799" i="1" s="1"/>
  <c r="I3795" i="1"/>
  <c r="M3795" i="1" s="1"/>
  <c r="I3791" i="1"/>
  <c r="M3791" i="1" s="1"/>
  <c r="I3779" i="1"/>
  <c r="M3779" i="1" s="1"/>
  <c r="I3771" i="1"/>
  <c r="M3771" i="1" s="1"/>
  <c r="I3661" i="1"/>
  <c r="M3661" i="1" s="1"/>
  <c r="I3653" i="1"/>
  <c r="M3653" i="1" s="1"/>
  <c r="I3645" i="1"/>
  <c r="M3645" i="1" s="1"/>
  <c r="I3637" i="1"/>
  <c r="M3637" i="1" s="1"/>
  <c r="I3629" i="1"/>
  <c r="M3629" i="1" s="1"/>
  <c r="I3621" i="1"/>
  <c r="M3621" i="1" s="1"/>
  <c r="I3613" i="1"/>
  <c r="M3613" i="1" s="1"/>
  <c r="I3819" i="1"/>
  <c r="M3819" i="1" s="1"/>
  <c r="H3787" i="1"/>
  <c r="I3784" i="1"/>
  <c r="M3784" i="1" s="1"/>
  <c r="I3776" i="1"/>
  <c r="M3776" i="1" s="1"/>
  <c r="I3781" i="1"/>
  <c r="M3781" i="1" s="1"/>
  <c r="I3773" i="1"/>
  <c r="M3773" i="1" s="1"/>
  <c r="I3659" i="1"/>
  <c r="M3659" i="1" s="1"/>
  <c r="I3651" i="1"/>
  <c r="M3651" i="1" s="1"/>
  <c r="I3643" i="1"/>
  <c r="M3643" i="1" s="1"/>
  <c r="I3635" i="1"/>
  <c r="M3635" i="1" s="1"/>
  <c r="I3627" i="1"/>
  <c r="M3627" i="1" s="1"/>
  <c r="I3619" i="1"/>
  <c r="M3619" i="1" s="1"/>
  <c r="I3610" i="1"/>
  <c r="M3610" i="1" s="1"/>
  <c r="I3606" i="1"/>
  <c r="M3606" i="1" s="1"/>
  <c r="I3823" i="1"/>
  <c r="M3823" i="1" s="1"/>
  <c r="I3786" i="1"/>
  <c r="M3786" i="1" s="1"/>
  <c r="I3778" i="1"/>
  <c r="M3778" i="1" s="1"/>
  <c r="I3770" i="1"/>
  <c r="M3770" i="1" s="1"/>
  <c r="I3768" i="1"/>
  <c r="M3768" i="1" s="1"/>
  <c r="I3766" i="1"/>
  <c r="M3766" i="1" s="1"/>
  <c r="I3764" i="1"/>
  <c r="M3764" i="1" s="1"/>
  <c r="I3762" i="1"/>
  <c r="M3762" i="1" s="1"/>
  <c r="I3760" i="1"/>
  <c r="M3760" i="1" s="1"/>
  <c r="I3758" i="1"/>
  <c r="M3758" i="1" s="1"/>
  <c r="I3756" i="1"/>
  <c r="M3756" i="1" s="1"/>
  <c r="I3754" i="1"/>
  <c r="M3754" i="1" s="1"/>
  <c r="I3752" i="1"/>
  <c r="M3752" i="1" s="1"/>
  <c r="I3750" i="1"/>
  <c r="M3750" i="1" s="1"/>
  <c r="I3748" i="1"/>
  <c r="M3748" i="1" s="1"/>
  <c r="I3746" i="1"/>
  <c r="M3746" i="1" s="1"/>
  <c r="I3744" i="1"/>
  <c r="M3744" i="1" s="1"/>
  <c r="I3742" i="1"/>
  <c r="M3742" i="1" s="1"/>
  <c r="I3740" i="1"/>
  <c r="M3740" i="1" s="1"/>
  <c r="I3738" i="1"/>
  <c r="M3738" i="1" s="1"/>
  <c r="I3783" i="1"/>
  <c r="M3783" i="1" s="1"/>
  <c r="I3775" i="1"/>
  <c r="M3775" i="1" s="1"/>
  <c r="I3657" i="1"/>
  <c r="M3657" i="1" s="1"/>
  <c r="I3649" i="1"/>
  <c r="M3649" i="1" s="1"/>
  <c r="I3641" i="1"/>
  <c r="M3641" i="1" s="1"/>
  <c r="I3633" i="1"/>
  <c r="M3633" i="1" s="1"/>
  <c r="I3625" i="1"/>
  <c r="M3625" i="1" s="1"/>
  <c r="I3617" i="1"/>
  <c r="M3617" i="1" s="1"/>
  <c r="I3827" i="1"/>
  <c r="M3827" i="1" s="1"/>
  <c r="I3780" i="1"/>
  <c r="M3780" i="1" s="1"/>
  <c r="I3772" i="1"/>
  <c r="M3772" i="1" s="1"/>
  <c r="I3785" i="1"/>
  <c r="M3785" i="1" s="1"/>
  <c r="I3777" i="1"/>
  <c r="M3777" i="1" s="1"/>
  <c r="I3556" i="1"/>
  <c r="M3556" i="1" s="1"/>
  <c r="H3521" i="1"/>
  <c r="H3513" i="1"/>
  <c r="H3505" i="1"/>
  <c r="H3497" i="1"/>
  <c r="H3489" i="1"/>
  <c r="H3481" i="1"/>
  <c r="H3473" i="1"/>
  <c r="H3465" i="1"/>
  <c r="H3457" i="1"/>
  <c r="H3449" i="1"/>
  <c r="H3441" i="1"/>
  <c r="H3433" i="1"/>
  <c r="H3425" i="1"/>
  <c r="H3417" i="1"/>
  <c r="H3409" i="1"/>
  <c r="H3549" i="1"/>
  <c r="H3547" i="1"/>
  <c r="H3545" i="1"/>
  <c r="H3543" i="1"/>
  <c r="H3541" i="1"/>
  <c r="H3539" i="1"/>
  <c r="H3537" i="1"/>
  <c r="H3535" i="1"/>
  <c r="H3533" i="1"/>
  <c r="H3531" i="1"/>
  <c r="H3529" i="1"/>
  <c r="H3527" i="1"/>
  <c r="H3519" i="1"/>
  <c r="H3511" i="1"/>
  <c r="H3503" i="1"/>
  <c r="H3495" i="1"/>
  <c r="H3487" i="1"/>
  <c r="H3479" i="1"/>
  <c r="H3471" i="1"/>
  <c r="H3463" i="1"/>
  <c r="H3455" i="1"/>
  <c r="H3447" i="1"/>
  <c r="H3443" i="1"/>
  <c r="H3435" i="1"/>
  <c r="H3427" i="1"/>
  <c r="H3419" i="1"/>
  <c r="H3411" i="1"/>
  <c r="H3403" i="1"/>
  <c r="I3660" i="1"/>
  <c r="M3660" i="1" s="1"/>
  <c r="I3656" i="1"/>
  <c r="M3656" i="1" s="1"/>
  <c r="I3652" i="1"/>
  <c r="M3652" i="1" s="1"/>
  <c r="I3648" i="1"/>
  <c r="M3648" i="1" s="1"/>
  <c r="I3644" i="1"/>
  <c r="M3644" i="1" s="1"/>
  <c r="I3640" i="1"/>
  <c r="M3640" i="1" s="1"/>
  <c r="I3636" i="1"/>
  <c r="M3636" i="1" s="1"/>
  <c r="I3632" i="1"/>
  <c r="M3632" i="1" s="1"/>
  <c r="I3628" i="1"/>
  <c r="M3628" i="1" s="1"/>
  <c r="I3624" i="1"/>
  <c r="M3624" i="1" s="1"/>
  <c r="I3620" i="1"/>
  <c r="M3620" i="1" s="1"/>
  <c r="I3616" i="1"/>
  <c r="M3616" i="1" s="1"/>
  <c r="I3560" i="1"/>
  <c r="M3560" i="1" s="1"/>
  <c r="H3522" i="1"/>
  <c r="H3514" i="1"/>
  <c r="H3506" i="1"/>
  <c r="H3498" i="1"/>
  <c r="H3490" i="1"/>
  <c r="H3482" i="1"/>
  <c r="H3474" i="1"/>
  <c r="H3466" i="1"/>
  <c r="H3458" i="1"/>
  <c r="H3450" i="1"/>
  <c r="H3444" i="1"/>
  <c r="H3436" i="1"/>
  <c r="I3562" i="1"/>
  <c r="M3562" i="1" s="1"/>
  <c r="H3525" i="1"/>
  <c r="H3517" i="1"/>
  <c r="H3509" i="1"/>
  <c r="H3501" i="1"/>
  <c r="H3493" i="1"/>
  <c r="H3485" i="1"/>
  <c r="H3477" i="1"/>
  <c r="H3469" i="1"/>
  <c r="H3461" i="1"/>
  <c r="H3453" i="1"/>
  <c r="H3437" i="1"/>
  <c r="H3429" i="1"/>
  <c r="I3554" i="1"/>
  <c r="M3554" i="1" s="1"/>
  <c r="I3552" i="1"/>
  <c r="M3552" i="1" s="1"/>
  <c r="I3550" i="1"/>
  <c r="M3550" i="1" s="1"/>
  <c r="H3413" i="1"/>
  <c r="H3401" i="1"/>
  <c r="I3281" i="1"/>
  <c r="M3281" i="1" s="1"/>
  <c r="I3273" i="1"/>
  <c r="M3273" i="1" s="1"/>
  <c r="I3265" i="1"/>
  <c r="M3265" i="1" s="1"/>
  <c r="I3257" i="1"/>
  <c r="M3257" i="1" s="1"/>
  <c r="I3249" i="1"/>
  <c r="M3249" i="1" s="1"/>
  <c r="I3241" i="1"/>
  <c r="M3241" i="1" s="1"/>
  <c r="I3233" i="1"/>
  <c r="M3233" i="1" s="1"/>
  <c r="H3421" i="1"/>
  <c r="I3276" i="1"/>
  <c r="M3276" i="1" s="1"/>
  <c r="I3268" i="1"/>
  <c r="M3268" i="1" s="1"/>
  <c r="I3260" i="1"/>
  <c r="M3260" i="1" s="1"/>
  <c r="I3252" i="1"/>
  <c r="M3252" i="1" s="1"/>
  <c r="I3244" i="1"/>
  <c r="M3244" i="1" s="1"/>
  <c r="I3236" i="1"/>
  <c r="M3236" i="1" s="1"/>
  <c r="I3228" i="1"/>
  <c r="M3228" i="1" s="1"/>
  <c r="I3220" i="1"/>
  <c r="M3220" i="1" s="1"/>
  <c r="I3212" i="1"/>
  <c r="M3212" i="1" s="1"/>
  <c r="I3204" i="1"/>
  <c r="M3204" i="1" s="1"/>
  <c r="I3196" i="1"/>
  <c r="M3196" i="1" s="1"/>
  <c r="I3282" i="1"/>
  <c r="M3282" i="1" s="1"/>
  <c r="I3274" i="1"/>
  <c r="M3274" i="1" s="1"/>
  <c r="I3266" i="1"/>
  <c r="M3266" i="1" s="1"/>
  <c r="I3258" i="1"/>
  <c r="M3258" i="1" s="1"/>
  <c r="I3250" i="1"/>
  <c r="M3250" i="1" s="1"/>
  <c r="I3242" i="1"/>
  <c r="M3242" i="1" s="1"/>
  <c r="I3234" i="1"/>
  <c r="M3234" i="1" s="1"/>
  <c r="I3226" i="1"/>
  <c r="M3226" i="1" s="1"/>
  <c r="I3218" i="1"/>
  <c r="M3218" i="1" s="1"/>
  <c r="I3210" i="1"/>
  <c r="M3210" i="1" s="1"/>
  <c r="I3202" i="1"/>
  <c r="M3202" i="1" s="1"/>
  <c r="I3277" i="1"/>
  <c r="M3277" i="1" s="1"/>
  <c r="I3269" i="1"/>
  <c r="M3269" i="1" s="1"/>
  <c r="I3261" i="1"/>
  <c r="M3261" i="1" s="1"/>
  <c r="I3253" i="1"/>
  <c r="M3253" i="1" s="1"/>
  <c r="I3245" i="1"/>
  <c r="M3245" i="1" s="1"/>
  <c r="I3237" i="1"/>
  <c r="M3237" i="1" s="1"/>
  <c r="I3229" i="1"/>
  <c r="M3229" i="1" s="1"/>
  <c r="I3221" i="1"/>
  <c r="M3221" i="1" s="1"/>
  <c r="I3213" i="1"/>
  <c r="M3213" i="1" s="1"/>
  <c r="I3205" i="1"/>
  <c r="M3205" i="1" s="1"/>
  <c r="I3197" i="1"/>
  <c r="M3197" i="1" s="1"/>
  <c r="I3194" i="1"/>
  <c r="M3194" i="1" s="1"/>
  <c r="H3405" i="1"/>
  <c r="H3194" i="1"/>
  <c r="I3225" i="1"/>
  <c r="M3225" i="1" s="1"/>
  <c r="I3209" i="1"/>
  <c r="M3209" i="1" s="1"/>
  <c r="I3190" i="1"/>
  <c r="M3190" i="1" s="1"/>
  <c r="I3186" i="1"/>
  <c r="M3186" i="1" s="1"/>
  <c r="I3182" i="1"/>
  <c r="M3182" i="1" s="1"/>
  <c r="I3178" i="1"/>
  <c r="M3178" i="1" s="1"/>
  <c r="I3174" i="1"/>
  <c r="M3174" i="1" s="1"/>
  <c r="I3166" i="1"/>
  <c r="M3166" i="1" s="1"/>
  <c r="I3158" i="1"/>
  <c r="M3158" i="1" s="1"/>
  <c r="I3150" i="1"/>
  <c r="M3150" i="1" s="1"/>
  <c r="I3142" i="1"/>
  <c r="M3142" i="1" s="1"/>
  <c r="I3043" i="1"/>
  <c r="M3043" i="1" s="1"/>
  <c r="I3035" i="1"/>
  <c r="M3035" i="1" s="1"/>
  <c r="I3027" i="1"/>
  <c r="M3027" i="1" s="1"/>
  <c r="I3019" i="1"/>
  <c r="M3019" i="1" s="1"/>
  <c r="I3011" i="1"/>
  <c r="M3011" i="1" s="1"/>
  <c r="I3003" i="1"/>
  <c r="M3003" i="1" s="1"/>
  <c r="I3193" i="1"/>
  <c r="M3193" i="1" s="1"/>
  <c r="I3189" i="1"/>
  <c r="M3189" i="1" s="1"/>
  <c r="I3185" i="1"/>
  <c r="M3185" i="1" s="1"/>
  <c r="I3181" i="1"/>
  <c r="M3181" i="1" s="1"/>
  <c r="I3177" i="1"/>
  <c r="M3177" i="1" s="1"/>
  <c r="I3171" i="1"/>
  <c r="M3171" i="1" s="1"/>
  <c r="I3163" i="1"/>
  <c r="M3163" i="1" s="1"/>
  <c r="I3155" i="1"/>
  <c r="M3155" i="1" s="1"/>
  <c r="I3147" i="1"/>
  <c r="M3147" i="1" s="1"/>
  <c r="I3139" i="1"/>
  <c r="M3139" i="1" s="1"/>
  <c r="I3134" i="1"/>
  <c r="M3134" i="1" s="1"/>
  <c r="I3132" i="1"/>
  <c r="M3132" i="1" s="1"/>
  <c r="I3130" i="1"/>
  <c r="M3130" i="1" s="1"/>
  <c r="I3128" i="1"/>
  <c r="M3128" i="1" s="1"/>
  <c r="I3126" i="1"/>
  <c r="M3126" i="1" s="1"/>
  <c r="I3124" i="1"/>
  <c r="M3124" i="1" s="1"/>
  <c r="H3043" i="1"/>
  <c r="H3035" i="1"/>
  <c r="H3027" i="1"/>
  <c r="H3019" i="1"/>
  <c r="H3011" i="1"/>
  <c r="H3003" i="1"/>
  <c r="I2985" i="1"/>
  <c r="M2985" i="1" s="1"/>
  <c r="I2977" i="1"/>
  <c r="M2977" i="1" s="1"/>
  <c r="I2969" i="1"/>
  <c r="M2969" i="1" s="1"/>
  <c r="I3217" i="1"/>
  <c r="M3217" i="1" s="1"/>
  <c r="I3201" i="1"/>
  <c r="M3201" i="1" s="1"/>
  <c r="I3192" i="1"/>
  <c r="M3192" i="1" s="1"/>
  <c r="I3188" i="1"/>
  <c r="M3188" i="1" s="1"/>
  <c r="I3184" i="1"/>
  <c r="M3184" i="1" s="1"/>
  <c r="I3180" i="1"/>
  <c r="M3180" i="1" s="1"/>
  <c r="I3176" i="1"/>
  <c r="M3176" i="1" s="1"/>
  <c r="I3170" i="1"/>
  <c r="M3170" i="1" s="1"/>
  <c r="I3162" i="1"/>
  <c r="M3162" i="1" s="1"/>
  <c r="I3154" i="1"/>
  <c r="M3154" i="1" s="1"/>
  <c r="I3146" i="1"/>
  <c r="M3146" i="1" s="1"/>
  <c r="I3138" i="1"/>
  <c r="M3138" i="1" s="1"/>
  <c r="I3039" i="1"/>
  <c r="M3039" i="1" s="1"/>
  <c r="I3031" i="1"/>
  <c r="M3031" i="1" s="1"/>
  <c r="I3023" i="1"/>
  <c r="M3023" i="1" s="1"/>
  <c r="I3015" i="1"/>
  <c r="M3015" i="1" s="1"/>
  <c r="I3007" i="1"/>
  <c r="M3007" i="1" s="1"/>
  <c r="I2999" i="1"/>
  <c r="M2999" i="1" s="1"/>
  <c r="H2987" i="1"/>
  <c r="H2979" i="1"/>
  <c r="H2971" i="1"/>
  <c r="I3191" i="1"/>
  <c r="M3191" i="1" s="1"/>
  <c r="I3187" i="1"/>
  <c r="M3187" i="1" s="1"/>
  <c r="I3183" i="1"/>
  <c r="M3183" i="1" s="1"/>
  <c r="I3179" i="1"/>
  <c r="M3179" i="1" s="1"/>
  <c r="I3175" i="1"/>
  <c r="M3175" i="1" s="1"/>
  <c r="I3167" i="1"/>
  <c r="M3167" i="1" s="1"/>
  <c r="I3159" i="1"/>
  <c r="M3159" i="1" s="1"/>
  <c r="I3151" i="1"/>
  <c r="M3151" i="1" s="1"/>
  <c r="I3143" i="1"/>
  <c r="M3143" i="1" s="1"/>
  <c r="I3135" i="1"/>
  <c r="M3135" i="1" s="1"/>
  <c r="I3133" i="1"/>
  <c r="M3133" i="1" s="1"/>
  <c r="I3131" i="1"/>
  <c r="M3131" i="1" s="1"/>
  <c r="I3129" i="1"/>
  <c r="M3129" i="1" s="1"/>
  <c r="I3127" i="1"/>
  <c r="M3127" i="1" s="1"/>
  <c r="I3125" i="1"/>
  <c r="M3125" i="1" s="1"/>
  <c r="I3123" i="1"/>
  <c r="M3123" i="1" s="1"/>
  <c r="I3121" i="1"/>
  <c r="M3121" i="1" s="1"/>
  <c r="I3119" i="1"/>
  <c r="M3119" i="1" s="1"/>
  <c r="I3117" i="1"/>
  <c r="M3117" i="1" s="1"/>
  <c r="I3115" i="1"/>
  <c r="M3115" i="1" s="1"/>
  <c r="I3113" i="1"/>
  <c r="M3113" i="1" s="1"/>
  <c r="I3111" i="1"/>
  <c r="M3111" i="1" s="1"/>
  <c r="I3109" i="1"/>
  <c r="M3109" i="1" s="1"/>
  <c r="I3107" i="1"/>
  <c r="M3107" i="1" s="1"/>
  <c r="I3105" i="1"/>
  <c r="M3105" i="1" s="1"/>
  <c r="H3039" i="1"/>
  <c r="H3031" i="1"/>
  <c r="H3023" i="1"/>
  <c r="H3015" i="1"/>
  <c r="H3007" i="1"/>
  <c r="H2981" i="1"/>
  <c r="H2973" i="1"/>
  <c r="H2989" i="1"/>
  <c r="I2979" i="1"/>
  <c r="M2979" i="1" s="1"/>
  <c r="H2974" i="1"/>
  <c r="H2935" i="1"/>
  <c r="H2927" i="1"/>
  <c r="H2919" i="1"/>
  <c r="H2911" i="1"/>
  <c r="H2903" i="1"/>
  <c r="H2895" i="1"/>
  <c r="H2887" i="1"/>
  <c r="H2884" i="1"/>
  <c r="H2880" i="1"/>
  <c r="H2876" i="1"/>
  <c r="H2872" i="1"/>
  <c r="H2868" i="1"/>
  <c r="H2864" i="1"/>
  <c r="H2860" i="1"/>
  <c r="H2856" i="1"/>
  <c r="H2852" i="1"/>
  <c r="H2848" i="1"/>
  <c r="H2844" i="1"/>
  <c r="H2840" i="1"/>
  <c r="H2836" i="1"/>
  <c r="H2832" i="1"/>
  <c r="H2828" i="1"/>
  <c r="H2824" i="1"/>
  <c r="H2820" i="1"/>
  <c r="H2816" i="1"/>
  <c r="H2812" i="1"/>
  <c r="H2808" i="1"/>
  <c r="H2804" i="1"/>
  <c r="H2800" i="1"/>
  <c r="H2796" i="1"/>
  <c r="H2792" i="1"/>
  <c r="H2788" i="1"/>
  <c r="H2784" i="1"/>
  <c r="H2780" i="1"/>
  <c r="H2776" i="1"/>
  <c r="I2771" i="1"/>
  <c r="M2771" i="1" s="1"/>
  <c r="H2770" i="1"/>
  <c r="I2763" i="1"/>
  <c r="M2763" i="1" s="1"/>
  <c r="H2762" i="1"/>
  <c r="I2755" i="1"/>
  <c r="M2755" i="1" s="1"/>
  <c r="H2754" i="1"/>
  <c r="I2747" i="1"/>
  <c r="M2747" i="1" s="1"/>
  <c r="H2746" i="1"/>
  <c r="H2995" i="1"/>
  <c r="H2992" i="1"/>
  <c r="H2986" i="1"/>
  <c r="I2981" i="1"/>
  <c r="M2981" i="1" s="1"/>
  <c r="H2930" i="1"/>
  <c r="H2922" i="1"/>
  <c r="H2914" i="1"/>
  <c r="H2906" i="1"/>
  <c r="H2898" i="1"/>
  <c r="H2890" i="1"/>
  <c r="I2772" i="1"/>
  <c r="M2772" i="1" s="1"/>
  <c r="H2771" i="1"/>
  <c r="I2764" i="1"/>
  <c r="M2764" i="1" s="1"/>
  <c r="H2763" i="1"/>
  <c r="I2756" i="1"/>
  <c r="M2756" i="1" s="1"/>
  <c r="H2755" i="1"/>
  <c r="I2748" i="1"/>
  <c r="M2748" i="1" s="1"/>
  <c r="H2747" i="1"/>
  <c r="H3045" i="1"/>
  <c r="H3041" i="1"/>
  <c r="H3037" i="1"/>
  <c r="H3033" i="1"/>
  <c r="H3029" i="1"/>
  <c r="H3025" i="1"/>
  <c r="H3021" i="1"/>
  <c r="H3017" i="1"/>
  <c r="H3013" i="1"/>
  <c r="H3009" i="1"/>
  <c r="H3005" i="1"/>
  <c r="H3001" i="1"/>
  <c r="I2971" i="1"/>
  <c r="M2971" i="1" s="1"/>
  <c r="H2966" i="1"/>
  <c r="H2964" i="1"/>
  <c r="H2962" i="1"/>
  <c r="H2960" i="1"/>
  <c r="H2958" i="1"/>
  <c r="H2956" i="1"/>
  <c r="H2933" i="1"/>
  <c r="H2925" i="1"/>
  <c r="H2917" i="1"/>
  <c r="H2909" i="1"/>
  <c r="H2901" i="1"/>
  <c r="H2893" i="1"/>
  <c r="H2885" i="1"/>
  <c r="H2881" i="1"/>
  <c r="H2877" i="1"/>
  <c r="H2873" i="1"/>
  <c r="H2869" i="1"/>
  <c r="H2865" i="1"/>
  <c r="H2861" i="1"/>
  <c r="H2857" i="1"/>
  <c r="H2853" i="1"/>
  <c r="H2849" i="1"/>
  <c r="H2845" i="1"/>
  <c r="H2841" i="1"/>
  <c r="H2837" i="1"/>
  <c r="H2833" i="1"/>
  <c r="H2829" i="1"/>
  <c r="H2825" i="1"/>
  <c r="H2772" i="1"/>
  <c r="H2764" i="1"/>
  <c r="H2756" i="1"/>
  <c r="H2748" i="1"/>
  <c r="H2991" i="1"/>
  <c r="H2988" i="1"/>
  <c r="I2983" i="1"/>
  <c r="M2983" i="1" s="1"/>
  <c r="H2978" i="1"/>
  <c r="I2973" i="1"/>
  <c r="M2973" i="1" s="1"/>
  <c r="H2773" i="1"/>
  <c r="H2765" i="1"/>
  <c r="H2757" i="1"/>
  <c r="H2749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I3044" i="1"/>
  <c r="M3044" i="1" s="1"/>
  <c r="I3040" i="1"/>
  <c r="M3040" i="1" s="1"/>
  <c r="I3036" i="1"/>
  <c r="M3036" i="1" s="1"/>
  <c r="I3032" i="1"/>
  <c r="M3032" i="1" s="1"/>
  <c r="I3028" i="1"/>
  <c r="M3028" i="1" s="1"/>
  <c r="I3024" i="1"/>
  <c r="M3024" i="1" s="1"/>
  <c r="I3020" i="1"/>
  <c r="M3020" i="1" s="1"/>
  <c r="I3016" i="1"/>
  <c r="M3016" i="1" s="1"/>
  <c r="I3012" i="1"/>
  <c r="M3012" i="1" s="1"/>
  <c r="I3008" i="1"/>
  <c r="M3008" i="1" s="1"/>
  <c r="I3004" i="1"/>
  <c r="M3004" i="1" s="1"/>
  <c r="I3000" i="1"/>
  <c r="M3000" i="1" s="1"/>
  <c r="H2997" i="1"/>
  <c r="H2931" i="1"/>
  <c r="H2923" i="1"/>
  <c r="H2915" i="1"/>
  <c r="H2907" i="1"/>
  <c r="H2899" i="1"/>
  <c r="H2891" i="1"/>
  <c r="H2882" i="1"/>
  <c r="H2878" i="1"/>
  <c r="H2874" i="1"/>
  <c r="H2870" i="1"/>
  <c r="H2866" i="1"/>
  <c r="H2862" i="1"/>
  <c r="H2858" i="1"/>
  <c r="H2854" i="1"/>
  <c r="H2850" i="1"/>
  <c r="H2846" i="1"/>
  <c r="H2842" i="1"/>
  <c r="H2838" i="1"/>
  <c r="H2834" i="1"/>
  <c r="H2830" i="1"/>
  <c r="H2826" i="1"/>
  <c r="H2822" i="1"/>
  <c r="H2818" i="1"/>
  <c r="H2814" i="1"/>
  <c r="H2810" i="1"/>
  <c r="H2806" i="1"/>
  <c r="H2802" i="1"/>
  <c r="H2798" i="1"/>
  <c r="H2794" i="1"/>
  <c r="H2790" i="1"/>
  <c r="H2980" i="1"/>
  <c r="I2975" i="1"/>
  <c r="M2975" i="1" s="1"/>
  <c r="I2768" i="1"/>
  <c r="M2768" i="1" s="1"/>
  <c r="I2760" i="1"/>
  <c r="M2760" i="1" s="1"/>
  <c r="I2752" i="1"/>
  <c r="M2752" i="1" s="1"/>
  <c r="I2744" i="1"/>
  <c r="M2744" i="1" s="1"/>
  <c r="I2987" i="1"/>
  <c r="M2987" i="1" s="1"/>
  <c r="H2999" i="1"/>
  <c r="H2996" i="1"/>
  <c r="H2972" i="1"/>
  <c r="I2967" i="1"/>
  <c r="M2967" i="1" s="1"/>
  <c r="H2705" i="1"/>
  <c r="H2701" i="1"/>
  <c r="H2697" i="1"/>
  <c r="H2693" i="1"/>
  <c r="H2685" i="1"/>
  <c r="H2690" i="1"/>
  <c r="H2682" i="1"/>
  <c r="I2388" i="1"/>
  <c r="M2388" i="1" s="1"/>
  <c r="I2380" i="1"/>
  <c r="M2380" i="1" s="1"/>
  <c r="I2372" i="1"/>
  <c r="M2372" i="1" s="1"/>
  <c r="I2364" i="1"/>
  <c r="M2364" i="1" s="1"/>
  <c r="I2356" i="1"/>
  <c r="M2356" i="1" s="1"/>
  <c r="I2348" i="1"/>
  <c r="M2348" i="1" s="1"/>
  <c r="H2708" i="1"/>
  <c r="H2704" i="1"/>
  <c r="H2700" i="1"/>
  <c r="H2696" i="1"/>
  <c r="H2687" i="1"/>
  <c r="H2679" i="1"/>
  <c r="H2671" i="1"/>
  <c r="H2663" i="1"/>
  <c r="H2655" i="1"/>
  <c r="H2647" i="1"/>
  <c r="H2639" i="1"/>
  <c r="H2631" i="1"/>
  <c r="H2623" i="1"/>
  <c r="H2621" i="1"/>
  <c r="H2619" i="1"/>
  <c r="H2617" i="1"/>
  <c r="H2615" i="1"/>
  <c r="H2613" i="1"/>
  <c r="H2611" i="1"/>
  <c r="H2603" i="1"/>
  <c r="H2600" i="1"/>
  <c r="H2596" i="1"/>
  <c r="H2592" i="1"/>
  <c r="H2588" i="1"/>
  <c r="H2584" i="1"/>
  <c r="H2580" i="1"/>
  <c r="H2576" i="1"/>
  <c r="H2572" i="1"/>
  <c r="H2388" i="1"/>
  <c r="H2380" i="1"/>
  <c r="H2372" i="1"/>
  <c r="H2364" i="1"/>
  <c r="H2356" i="1"/>
  <c r="H2348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4" i="1"/>
  <c r="H2692" i="1"/>
  <c r="H2684" i="1"/>
  <c r="H2676" i="1"/>
  <c r="H2668" i="1"/>
  <c r="H2660" i="1"/>
  <c r="H2652" i="1"/>
  <c r="H2644" i="1"/>
  <c r="H2636" i="1"/>
  <c r="H2628" i="1"/>
  <c r="H2606" i="1"/>
  <c r="I2390" i="1"/>
  <c r="M2390" i="1" s="1"/>
  <c r="H2389" i="1"/>
  <c r="H2707" i="1"/>
  <c r="H2703" i="1"/>
  <c r="H2699" i="1"/>
  <c r="H2695" i="1"/>
  <c r="H2689" i="1"/>
  <c r="H2681" i="1"/>
  <c r="H2609" i="1"/>
  <c r="H2601" i="1"/>
  <c r="H2597" i="1"/>
  <c r="H2593" i="1"/>
  <c r="H2589" i="1"/>
  <c r="H2585" i="1"/>
  <c r="H2581" i="1"/>
  <c r="H2577" i="1"/>
  <c r="H2573" i="1"/>
  <c r="H2569" i="1"/>
  <c r="H2565" i="1"/>
  <c r="H2561" i="1"/>
  <c r="H2557" i="1"/>
  <c r="H2390" i="1"/>
  <c r="H2382" i="1"/>
  <c r="H2374" i="1"/>
  <c r="H2366" i="1"/>
  <c r="H2358" i="1"/>
  <c r="H2350" i="1"/>
  <c r="H2342" i="1"/>
  <c r="H2334" i="1"/>
  <c r="H2326" i="1"/>
  <c r="H2318" i="1"/>
  <c r="H2310" i="1"/>
  <c r="H2302" i="1"/>
  <c r="H2294" i="1"/>
  <c r="H2286" i="1"/>
  <c r="H2278" i="1"/>
  <c r="H2270" i="1"/>
  <c r="H2262" i="1"/>
  <c r="H2254" i="1"/>
  <c r="H2246" i="1"/>
  <c r="H2686" i="1"/>
  <c r="I2392" i="1"/>
  <c r="M2392" i="1" s="1"/>
  <c r="H2391" i="1"/>
  <c r="I2384" i="1"/>
  <c r="M2384" i="1" s="1"/>
  <c r="H2383" i="1"/>
  <c r="I2376" i="1"/>
  <c r="M2376" i="1" s="1"/>
  <c r="H2375" i="1"/>
  <c r="I2368" i="1"/>
  <c r="M2368" i="1" s="1"/>
  <c r="H2367" i="1"/>
  <c r="I2360" i="1"/>
  <c r="M2360" i="1" s="1"/>
  <c r="H2359" i="1"/>
  <c r="I2352" i="1"/>
  <c r="M2352" i="1" s="1"/>
  <c r="H2706" i="1"/>
  <c r="H2702" i="1"/>
  <c r="H2698" i="1"/>
  <c r="H2694" i="1"/>
  <c r="H2691" i="1"/>
  <c r="H2683" i="1"/>
  <c r="H2675" i="1"/>
  <c r="H2667" i="1"/>
  <c r="H2659" i="1"/>
  <c r="H2651" i="1"/>
  <c r="H2643" i="1"/>
  <c r="H2635" i="1"/>
  <c r="H2627" i="1"/>
  <c r="H2688" i="1"/>
  <c r="H2680" i="1"/>
  <c r="H2672" i="1"/>
  <c r="H2664" i="1"/>
  <c r="H2656" i="1"/>
  <c r="H2648" i="1"/>
  <c r="H2640" i="1"/>
  <c r="H2632" i="1"/>
  <c r="H2624" i="1"/>
  <c r="H2610" i="1"/>
  <c r="H2602" i="1"/>
  <c r="I2394" i="1"/>
  <c r="M2394" i="1" s="1"/>
  <c r="I2386" i="1"/>
  <c r="M2386" i="1" s="1"/>
  <c r="I2378" i="1"/>
  <c r="M2378" i="1" s="1"/>
  <c r="I2370" i="1"/>
  <c r="M2370" i="1" s="1"/>
  <c r="I2362" i="1"/>
  <c r="M2362" i="1" s="1"/>
  <c r="I2354" i="1"/>
  <c r="M2354" i="1" s="1"/>
  <c r="I2346" i="1"/>
  <c r="M2346" i="1" s="1"/>
  <c r="I2338" i="1"/>
  <c r="M2338" i="1" s="1"/>
  <c r="I2330" i="1"/>
  <c r="M2330" i="1" s="1"/>
  <c r="H2341" i="1"/>
  <c r="I2336" i="1"/>
  <c r="M2336" i="1" s="1"/>
  <c r="I2241" i="1"/>
  <c r="M2241" i="1" s="1"/>
  <c r="I2233" i="1"/>
  <c r="M2233" i="1" s="1"/>
  <c r="I2225" i="1"/>
  <c r="M2225" i="1" s="1"/>
  <c r="I2217" i="1"/>
  <c r="M2217" i="1" s="1"/>
  <c r="I2209" i="1"/>
  <c r="M2209" i="1" s="1"/>
  <c r="I2201" i="1"/>
  <c r="M2201" i="1" s="1"/>
  <c r="I2193" i="1"/>
  <c r="M2193" i="1" s="1"/>
  <c r="I2185" i="1"/>
  <c r="M2185" i="1" s="1"/>
  <c r="I2177" i="1"/>
  <c r="M2177" i="1" s="1"/>
  <c r="I2169" i="1"/>
  <c r="M2169" i="1" s="1"/>
  <c r="I2161" i="1"/>
  <c r="M2161" i="1" s="1"/>
  <c r="I2153" i="1"/>
  <c r="M2153" i="1" s="1"/>
  <c r="I2145" i="1"/>
  <c r="M2145" i="1" s="1"/>
  <c r="I2137" i="1"/>
  <c r="M2137" i="1" s="1"/>
  <c r="I2129" i="1"/>
  <c r="M2129" i="1" s="1"/>
  <c r="I2121" i="1"/>
  <c r="M2121" i="1" s="1"/>
  <c r="I2113" i="1"/>
  <c r="M2113" i="1" s="1"/>
  <c r="I2105" i="1"/>
  <c r="M2105" i="1" s="1"/>
  <c r="I2097" i="1"/>
  <c r="M2097" i="1" s="1"/>
  <c r="I2089" i="1"/>
  <c r="M2089" i="1" s="1"/>
  <c r="I2081" i="1"/>
  <c r="M2081" i="1" s="1"/>
  <c r="I1879" i="1"/>
  <c r="M1879" i="1" s="1"/>
  <c r="I2374" i="1"/>
  <c r="M2374" i="1" s="1"/>
  <c r="H2365" i="1"/>
  <c r="I2236" i="1"/>
  <c r="M2236" i="1" s="1"/>
  <c r="I2228" i="1"/>
  <c r="M2228" i="1" s="1"/>
  <c r="I2220" i="1"/>
  <c r="M2220" i="1" s="1"/>
  <c r="I2212" i="1"/>
  <c r="M2212" i="1" s="1"/>
  <c r="I2204" i="1"/>
  <c r="M2204" i="1" s="1"/>
  <c r="I2196" i="1"/>
  <c r="M2196" i="1" s="1"/>
  <c r="I2188" i="1"/>
  <c r="M2188" i="1" s="1"/>
  <c r="I2180" i="1"/>
  <c r="M2180" i="1" s="1"/>
  <c r="I2172" i="1"/>
  <c r="M2172" i="1" s="1"/>
  <c r="H2351" i="1"/>
  <c r="H2333" i="1"/>
  <c r="I2239" i="1"/>
  <c r="M2239" i="1" s="1"/>
  <c r="I2231" i="1"/>
  <c r="M2231" i="1" s="1"/>
  <c r="I2223" i="1"/>
  <c r="M2223" i="1" s="1"/>
  <c r="I2215" i="1"/>
  <c r="M2215" i="1" s="1"/>
  <c r="I2207" i="1"/>
  <c r="M2207" i="1" s="1"/>
  <c r="I2199" i="1"/>
  <c r="M2199" i="1" s="1"/>
  <c r="I2191" i="1"/>
  <c r="M2191" i="1" s="1"/>
  <c r="I2183" i="1"/>
  <c r="M2183" i="1" s="1"/>
  <c r="I2175" i="1"/>
  <c r="M2175" i="1" s="1"/>
  <c r="I2382" i="1"/>
  <c r="M2382" i="1" s="1"/>
  <c r="H2373" i="1"/>
  <c r="I2340" i="1"/>
  <c r="M2340" i="1" s="1"/>
  <c r="H2335" i="1"/>
  <c r="I2328" i="1"/>
  <c r="M2328" i="1" s="1"/>
  <c r="I2326" i="1"/>
  <c r="M2326" i="1" s="1"/>
  <c r="I2324" i="1"/>
  <c r="M2324" i="1" s="1"/>
  <c r="I2322" i="1"/>
  <c r="M2322" i="1" s="1"/>
  <c r="I2320" i="1"/>
  <c r="M2320" i="1" s="1"/>
  <c r="I2318" i="1"/>
  <c r="M2318" i="1" s="1"/>
  <c r="I2316" i="1"/>
  <c r="M2316" i="1" s="1"/>
  <c r="I2314" i="1"/>
  <c r="M2314" i="1" s="1"/>
  <c r="I2312" i="1"/>
  <c r="M2312" i="1" s="1"/>
  <c r="I2310" i="1"/>
  <c r="M2310" i="1" s="1"/>
  <c r="I2308" i="1"/>
  <c r="M2308" i="1" s="1"/>
  <c r="I2306" i="1"/>
  <c r="M2306" i="1" s="1"/>
  <c r="I2304" i="1"/>
  <c r="M2304" i="1" s="1"/>
  <c r="I2302" i="1"/>
  <c r="M2302" i="1" s="1"/>
  <c r="I2300" i="1"/>
  <c r="M2300" i="1" s="1"/>
  <c r="I2298" i="1"/>
  <c r="M2298" i="1" s="1"/>
  <c r="I2296" i="1"/>
  <c r="M2296" i="1" s="1"/>
  <c r="I2294" i="1"/>
  <c r="M2294" i="1" s="1"/>
  <c r="I2292" i="1"/>
  <c r="M2292" i="1" s="1"/>
  <c r="I2290" i="1"/>
  <c r="M2290" i="1" s="1"/>
  <c r="I2288" i="1"/>
  <c r="M2288" i="1" s="1"/>
  <c r="I2286" i="1"/>
  <c r="M2286" i="1" s="1"/>
  <c r="I2284" i="1"/>
  <c r="M2284" i="1" s="1"/>
  <c r="I2282" i="1"/>
  <c r="M2282" i="1" s="1"/>
  <c r="I2280" i="1"/>
  <c r="M2280" i="1" s="1"/>
  <c r="I2278" i="1"/>
  <c r="M2278" i="1" s="1"/>
  <c r="I2276" i="1"/>
  <c r="M2276" i="1" s="1"/>
  <c r="I2274" i="1"/>
  <c r="M2274" i="1" s="1"/>
  <c r="I2272" i="1"/>
  <c r="M2272" i="1" s="1"/>
  <c r="I2270" i="1"/>
  <c r="M2270" i="1" s="1"/>
  <c r="I2268" i="1"/>
  <c r="M2268" i="1" s="1"/>
  <c r="I2266" i="1"/>
  <c r="M2266" i="1" s="1"/>
  <c r="I2264" i="1"/>
  <c r="M2264" i="1" s="1"/>
  <c r="I2262" i="1"/>
  <c r="M2262" i="1" s="1"/>
  <c r="I2260" i="1"/>
  <c r="M2260" i="1" s="1"/>
  <c r="I2258" i="1"/>
  <c r="M2258" i="1" s="1"/>
  <c r="I2256" i="1"/>
  <c r="M2256" i="1" s="1"/>
  <c r="I2254" i="1"/>
  <c r="M2254" i="1" s="1"/>
  <c r="I2252" i="1"/>
  <c r="M2252" i="1" s="1"/>
  <c r="I2250" i="1"/>
  <c r="M2250" i="1" s="1"/>
  <c r="I2248" i="1"/>
  <c r="M2248" i="1" s="1"/>
  <c r="I2246" i="1"/>
  <c r="M2246" i="1" s="1"/>
  <c r="I2244" i="1"/>
  <c r="M2244" i="1" s="1"/>
  <c r="I2242" i="1"/>
  <c r="M2242" i="1" s="1"/>
  <c r="I2234" i="1"/>
  <c r="M2234" i="1" s="1"/>
  <c r="I2226" i="1"/>
  <c r="M2226" i="1" s="1"/>
  <c r="I2218" i="1"/>
  <c r="M2218" i="1" s="1"/>
  <c r="I2210" i="1"/>
  <c r="M2210" i="1" s="1"/>
  <c r="I2202" i="1"/>
  <c r="M2202" i="1" s="1"/>
  <c r="I2194" i="1"/>
  <c r="M2194" i="1" s="1"/>
  <c r="I2186" i="1"/>
  <c r="M2186" i="1" s="1"/>
  <c r="I2178" i="1"/>
  <c r="M2178" i="1" s="1"/>
  <c r="I2170" i="1"/>
  <c r="M2170" i="1" s="1"/>
  <c r="I2162" i="1"/>
  <c r="M2162" i="1" s="1"/>
  <c r="I2154" i="1"/>
  <c r="M2154" i="1" s="1"/>
  <c r="I2146" i="1"/>
  <c r="M2146" i="1" s="1"/>
  <c r="I2138" i="1"/>
  <c r="M2138" i="1" s="1"/>
  <c r="I2130" i="1"/>
  <c r="M2130" i="1" s="1"/>
  <c r="I2122" i="1"/>
  <c r="M2122" i="1" s="1"/>
  <c r="I2114" i="1"/>
  <c r="M2114" i="1" s="1"/>
  <c r="I2106" i="1"/>
  <c r="M2106" i="1" s="1"/>
  <c r="I2098" i="1"/>
  <c r="M2098" i="1" s="1"/>
  <c r="I2090" i="1"/>
  <c r="M2090" i="1" s="1"/>
  <c r="I2082" i="1"/>
  <c r="M2082" i="1" s="1"/>
  <c r="I2079" i="1"/>
  <c r="M2079" i="1" s="1"/>
  <c r="I2350" i="1"/>
  <c r="M2350" i="1" s="1"/>
  <c r="H2347" i="1"/>
  <c r="I2342" i="1"/>
  <c r="M2342" i="1" s="1"/>
  <c r="I2237" i="1"/>
  <c r="M2237" i="1" s="1"/>
  <c r="I2229" i="1"/>
  <c r="M2229" i="1" s="1"/>
  <c r="I2221" i="1"/>
  <c r="M2221" i="1" s="1"/>
  <c r="I2213" i="1"/>
  <c r="M2213" i="1" s="1"/>
  <c r="I2205" i="1"/>
  <c r="M2205" i="1" s="1"/>
  <c r="I2197" i="1"/>
  <c r="M2197" i="1" s="1"/>
  <c r="I2189" i="1"/>
  <c r="M2189" i="1" s="1"/>
  <c r="I2181" i="1"/>
  <c r="M2181" i="1" s="1"/>
  <c r="I2173" i="1"/>
  <c r="M2173" i="1" s="1"/>
  <c r="I2165" i="1"/>
  <c r="M2165" i="1" s="1"/>
  <c r="I2157" i="1"/>
  <c r="M2157" i="1" s="1"/>
  <c r="I2149" i="1"/>
  <c r="M2149" i="1" s="1"/>
  <c r="I2141" i="1"/>
  <c r="M2141" i="1" s="1"/>
  <c r="I2133" i="1"/>
  <c r="M2133" i="1" s="1"/>
  <c r="I2125" i="1"/>
  <c r="M2125" i="1" s="1"/>
  <c r="I2117" i="1"/>
  <c r="M2117" i="1" s="1"/>
  <c r="I2109" i="1"/>
  <c r="M2109" i="1" s="1"/>
  <c r="I2101" i="1"/>
  <c r="M2101" i="1" s="1"/>
  <c r="I2093" i="1"/>
  <c r="M2093" i="1" s="1"/>
  <c r="I2085" i="1"/>
  <c r="M2085" i="1" s="1"/>
  <c r="H2381" i="1"/>
  <c r="I2358" i="1"/>
  <c r="M2358" i="1" s="1"/>
  <c r="I2332" i="1"/>
  <c r="M2332" i="1" s="1"/>
  <c r="I2240" i="1"/>
  <c r="M2240" i="1" s="1"/>
  <c r="I2232" i="1"/>
  <c r="M2232" i="1" s="1"/>
  <c r="I2224" i="1"/>
  <c r="M2224" i="1" s="1"/>
  <c r="I2216" i="1"/>
  <c r="M2216" i="1" s="1"/>
  <c r="I2208" i="1"/>
  <c r="M2208" i="1" s="1"/>
  <c r="I2200" i="1"/>
  <c r="M2200" i="1" s="1"/>
  <c r="I2192" i="1"/>
  <c r="M2192" i="1" s="1"/>
  <c r="I2184" i="1"/>
  <c r="M2184" i="1" s="1"/>
  <c r="I2176" i="1"/>
  <c r="M2176" i="1" s="1"/>
  <c r="I2168" i="1"/>
  <c r="M2168" i="1" s="1"/>
  <c r="I2160" i="1"/>
  <c r="M2160" i="1" s="1"/>
  <c r="I2152" i="1"/>
  <c r="M2152" i="1" s="1"/>
  <c r="I2144" i="1"/>
  <c r="M2144" i="1" s="1"/>
  <c r="I2136" i="1"/>
  <c r="M2136" i="1" s="1"/>
  <c r="I2344" i="1"/>
  <c r="M2344" i="1" s="1"/>
  <c r="H2339" i="1"/>
  <c r="I2334" i="1"/>
  <c r="M2334" i="1" s="1"/>
  <c r="I2235" i="1"/>
  <c r="M2235" i="1" s="1"/>
  <c r="I2227" i="1"/>
  <c r="M2227" i="1" s="1"/>
  <c r="I2219" i="1"/>
  <c r="M2219" i="1" s="1"/>
  <c r="I2211" i="1"/>
  <c r="M2211" i="1" s="1"/>
  <c r="I2203" i="1"/>
  <c r="M2203" i="1" s="1"/>
  <c r="I2195" i="1"/>
  <c r="M2195" i="1" s="1"/>
  <c r="I2187" i="1"/>
  <c r="M2187" i="1" s="1"/>
  <c r="I2179" i="1"/>
  <c r="M2179" i="1" s="1"/>
  <c r="I2171" i="1"/>
  <c r="M2171" i="1" s="1"/>
  <c r="I2366" i="1"/>
  <c r="M2366" i="1" s="1"/>
  <c r="H2357" i="1"/>
  <c r="H2349" i="1"/>
  <c r="H2329" i="1"/>
  <c r="H2327" i="1"/>
  <c r="H2325" i="1"/>
  <c r="H2323" i="1"/>
  <c r="H2321" i="1"/>
  <c r="H2319" i="1"/>
  <c r="H2317" i="1"/>
  <c r="H2315" i="1"/>
  <c r="H2313" i="1"/>
  <c r="H2311" i="1"/>
  <c r="H2309" i="1"/>
  <c r="H2307" i="1"/>
  <c r="H2305" i="1"/>
  <c r="H2303" i="1"/>
  <c r="H2301" i="1"/>
  <c r="H2299" i="1"/>
  <c r="H2297" i="1"/>
  <c r="H2295" i="1"/>
  <c r="H2293" i="1"/>
  <c r="H2291" i="1"/>
  <c r="H2289" i="1"/>
  <c r="H2287" i="1"/>
  <c r="H2285" i="1"/>
  <c r="H2283" i="1"/>
  <c r="H2281" i="1"/>
  <c r="H2279" i="1"/>
  <c r="H2277" i="1"/>
  <c r="H2275" i="1"/>
  <c r="H2273" i="1"/>
  <c r="H2271" i="1"/>
  <c r="H2269" i="1"/>
  <c r="H2267" i="1"/>
  <c r="H2265" i="1"/>
  <c r="H2263" i="1"/>
  <c r="I2238" i="1"/>
  <c r="M2238" i="1" s="1"/>
  <c r="I2230" i="1"/>
  <c r="M2230" i="1" s="1"/>
  <c r="I2222" i="1"/>
  <c r="M2222" i="1" s="1"/>
  <c r="I2214" i="1"/>
  <c r="M2214" i="1" s="1"/>
  <c r="I2206" i="1"/>
  <c r="M2206" i="1" s="1"/>
  <c r="I2198" i="1"/>
  <c r="M2198" i="1" s="1"/>
  <c r="I2190" i="1"/>
  <c r="M2190" i="1" s="1"/>
  <c r="I2182" i="1"/>
  <c r="M2182" i="1" s="1"/>
  <c r="I2174" i="1"/>
  <c r="M2174" i="1" s="1"/>
  <c r="I2043" i="1"/>
  <c r="M2043" i="1" s="1"/>
  <c r="I2027" i="1"/>
  <c r="M2027" i="1" s="1"/>
  <c r="I1881" i="1"/>
  <c r="M1881" i="1" s="1"/>
  <c r="I1855" i="1"/>
  <c r="M1855" i="1" s="1"/>
  <c r="I1823" i="1"/>
  <c r="M1823" i="1" s="1"/>
  <c r="I2128" i="1"/>
  <c r="M2128" i="1" s="1"/>
  <c r="I2112" i="1"/>
  <c r="M2112" i="1" s="1"/>
  <c r="I2096" i="1"/>
  <c r="M2096" i="1" s="1"/>
  <c r="I2080" i="1"/>
  <c r="M2080" i="1" s="1"/>
  <c r="I2052" i="1"/>
  <c r="M2052" i="1" s="1"/>
  <c r="H1881" i="1"/>
  <c r="H1855" i="1"/>
  <c r="H1823" i="1"/>
  <c r="I2075" i="1"/>
  <c r="M2075" i="1" s="1"/>
  <c r="I2071" i="1"/>
  <c r="M2071" i="1" s="1"/>
  <c r="I2067" i="1"/>
  <c r="M2067" i="1" s="1"/>
  <c r="I2063" i="1"/>
  <c r="M2063" i="1" s="1"/>
  <c r="I2059" i="1"/>
  <c r="M2059" i="1" s="1"/>
  <c r="I2055" i="1"/>
  <c r="M2055" i="1" s="1"/>
  <c r="I2039" i="1"/>
  <c r="M2039" i="1" s="1"/>
  <c r="I2023" i="1"/>
  <c r="M2023" i="1" s="1"/>
  <c r="I2017" i="1"/>
  <c r="M2017" i="1" s="1"/>
  <c r="I2012" i="1"/>
  <c r="M2012" i="1" s="1"/>
  <c r="I1997" i="1"/>
  <c r="M1997" i="1" s="1"/>
  <c r="I1995" i="1"/>
  <c r="M1995" i="1" s="1"/>
  <c r="I1982" i="1"/>
  <c r="M1982" i="1" s="1"/>
  <c r="I1980" i="1"/>
  <c r="M1980" i="1" s="1"/>
  <c r="I1965" i="1"/>
  <c r="M1965" i="1" s="1"/>
  <c r="I1963" i="1"/>
  <c r="M1963" i="1" s="1"/>
  <c r="I1950" i="1"/>
  <c r="M1950" i="1" s="1"/>
  <c r="I1948" i="1"/>
  <c r="M1948" i="1" s="1"/>
  <c r="I1933" i="1"/>
  <c r="M1933" i="1" s="1"/>
  <c r="I1931" i="1"/>
  <c r="M1931" i="1" s="1"/>
  <c r="I1918" i="1"/>
  <c r="M1918" i="1" s="1"/>
  <c r="I1916" i="1"/>
  <c r="M1916" i="1" s="1"/>
  <c r="I1901" i="1"/>
  <c r="M1901" i="1" s="1"/>
  <c r="I1899" i="1"/>
  <c r="M1899" i="1" s="1"/>
  <c r="I1886" i="1"/>
  <c r="M1886" i="1" s="1"/>
  <c r="I1884" i="1"/>
  <c r="M1884" i="1" s="1"/>
  <c r="H1879" i="1"/>
  <c r="I1874" i="1"/>
  <c r="M1874" i="1" s="1"/>
  <c r="I1870" i="1"/>
  <c r="M1870" i="1" s="1"/>
  <c r="I1847" i="1"/>
  <c r="M1847" i="1" s="1"/>
  <c r="I1838" i="1"/>
  <c r="M1838" i="1" s="1"/>
  <c r="I1815" i="1"/>
  <c r="M1815" i="1" s="1"/>
  <c r="I1805" i="1"/>
  <c r="M1805" i="1" s="1"/>
  <c r="I1797" i="1"/>
  <c r="M1797" i="1" s="1"/>
  <c r="I1789" i="1"/>
  <c r="M1789" i="1" s="1"/>
  <c r="I1781" i="1"/>
  <c r="M1781" i="1" s="1"/>
  <c r="I1773" i="1"/>
  <c r="M1773" i="1" s="1"/>
  <c r="I1765" i="1"/>
  <c r="M1765" i="1" s="1"/>
  <c r="I1757" i="1"/>
  <c r="M1757" i="1" s="1"/>
  <c r="I1749" i="1"/>
  <c r="M1749" i="1" s="1"/>
  <c r="I1741" i="1"/>
  <c r="M1741" i="1" s="1"/>
  <c r="I1733" i="1"/>
  <c r="M1733" i="1" s="1"/>
  <c r="I1725" i="1"/>
  <c r="M1725" i="1" s="1"/>
  <c r="I1717" i="1"/>
  <c r="M1717" i="1" s="1"/>
  <c r="I1709" i="1"/>
  <c r="M1709" i="1" s="1"/>
  <c r="I1701" i="1"/>
  <c r="M1701" i="1" s="1"/>
  <c r="I1999" i="1"/>
  <c r="M1999" i="1" s="1"/>
  <c r="I1967" i="1"/>
  <c r="M1967" i="1" s="1"/>
  <c r="I1935" i="1"/>
  <c r="M1935" i="1" s="1"/>
  <c r="I1903" i="1"/>
  <c r="M1903" i="1" s="1"/>
  <c r="H1870" i="1"/>
  <c r="I1866" i="1"/>
  <c r="M1866" i="1" s="1"/>
  <c r="H1861" i="1"/>
  <c r="I1857" i="1"/>
  <c r="M1857" i="1" s="1"/>
  <c r="I1852" i="1"/>
  <c r="M1852" i="1" s="1"/>
  <c r="I1848" i="1"/>
  <c r="M1848" i="1" s="1"/>
  <c r="H1847" i="1"/>
  <c r="I1843" i="1"/>
  <c r="M1843" i="1" s="1"/>
  <c r="H1838" i="1"/>
  <c r="I1834" i="1"/>
  <c r="M1834" i="1" s="1"/>
  <c r="H1829" i="1"/>
  <c r="I1825" i="1"/>
  <c r="M1825" i="1" s="1"/>
  <c r="I1820" i="1"/>
  <c r="M1820" i="1" s="1"/>
  <c r="I1816" i="1"/>
  <c r="M1816" i="1" s="1"/>
  <c r="H1815" i="1"/>
  <c r="I1811" i="1"/>
  <c r="M1811" i="1" s="1"/>
  <c r="I1806" i="1"/>
  <c r="M1806" i="1" s="1"/>
  <c r="H1805" i="1"/>
  <c r="I1798" i="1"/>
  <c r="M1798" i="1" s="1"/>
  <c r="H1797" i="1"/>
  <c r="I1790" i="1"/>
  <c r="M1790" i="1" s="1"/>
  <c r="H1789" i="1"/>
  <c r="I1782" i="1"/>
  <c r="M1782" i="1" s="1"/>
  <c r="H1781" i="1"/>
  <c r="I1774" i="1"/>
  <c r="M1774" i="1" s="1"/>
  <c r="H1773" i="1"/>
  <c r="I1766" i="1"/>
  <c r="M1766" i="1" s="1"/>
  <c r="H1765" i="1"/>
  <c r="I1758" i="1"/>
  <c r="M1758" i="1" s="1"/>
  <c r="H1757" i="1"/>
  <c r="I1750" i="1"/>
  <c r="M1750" i="1" s="1"/>
  <c r="H1749" i="1"/>
  <c r="I1742" i="1"/>
  <c r="M1742" i="1" s="1"/>
  <c r="H1741" i="1"/>
  <c r="I1734" i="1"/>
  <c r="M1734" i="1" s="1"/>
  <c r="H1733" i="1"/>
  <c r="I1726" i="1"/>
  <c r="M1726" i="1" s="1"/>
  <c r="H1725" i="1"/>
  <c r="I1718" i="1"/>
  <c r="M1718" i="1" s="1"/>
  <c r="H1717" i="1"/>
  <c r="I1710" i="1"/>
  <c r="M1710" i="1" s="1"/>
  <c r="H1709" i="1"/>
  <c r="I2051" i="1"/>
  <c r="M2051" i="1" s="1"/>
  <c r="I2035" i="1"/>
  <c r="M2035" i="1" s="1"/>
  <c r="I2019" i="1"/>
  <c r="M2019" i="1" s="1"/>
  <c r="I2005" i="1"/>
  <c r="M2005" i="1" s="1"/>
  <c r="I1990" i="1"/>
  <c r="M1990" i="1" s="1"/>
  <c r="I1988" i="1"/>
  <c r="M1988" i="1" s="1"/>
  <c r="I1973" i="1"/>
  <c r="M1973" i="1" s="1"/>
  <c r="I1958" i="1"/>
  <c r="M1958" i="1" s="1"/>
  <c r="I1956" i="1"/>
  <c r="M1956" i="1" s="1"/>
  <c r="I1941" i="1"/>
  <c r="M1941" i="1" s="1"/>
  <c r="I1926" i="1"/>
  <c r="M1926" i="1" s="1"/>
  <c r="I1924" i="1"/>
  <c r="M1924" i="1" s="1"/>
  <c r="I1909" i="1"/>
  <c r="M1909" i="1" s="1"/>
  <c r="I1894" i="1"/>
  <c r="M1894" i="1" s="1"/>
  <c r="I1892" i="1"/>
  <c r="M1892" i="1" s="1"/>
  <c r="I1880" i="1"/>
  <c r="M1880" i="1" s="1"/>
  <c r="H1877" i="1"/>
  <c r="I1871" i="1"/>
  <c r="M1871" i="1" s="1"/>
  <c r="H1866" i="1"/>
  <c r="I1862" i="1"/>
  <c r="M1862" i="1" s="1"/>
  <c r="H1857" i="1"/>
  <c r="H1848" i="1"/>
  <c r="H1843" i="1"/>
  <c r="I1839" i="1"/>
  <c r="M1839" i="1" s="1"/>
  <c r="H1834" i="1"/>
  <c r="I1830" i="1"/>
  <c r="M1830" i="1" s="1"/>
  <c r="H1825" i="1"/>
  <c r="H1816" i="1"/>
  <c r="H1811" i="1"/>
  <c r="I1807" i="1"/>
  <c r="M1807" i="1" s="1"/>
  <c r="H1806" i="1"/>
  <c r="I1799" i="1"/>
  <c r="M1799" i="1" s="1"/>
  <c r="H1798" i="1"/>
  <c r="I1791" i="1"/>
  <c r="M1791" i="1" s="1"/>
  <c r="H1790" i="1"/>
  <c r="I1783" i="1"/>
  <c r="M1783" i="1" s="1"/>
  <c r="H1782" i="1"/>
  <c r="I1775" i="1"/>
  <c r="M1775" i="1" s="1"/>
  <c r="H1774" i="1"/>
  <c r="I1767" i="1"/>
  <c r="M1767" i="1" s="1"/>
  <c r="H1766" i="1"/>
  <c r="I1759" i="1"/>
  <c r="M1759" i="1" s="1"/>
  <c r="H1758" i="1"/>
  <c r="I1751" i="1"/>
  <c r="M1751" i="1" s="1"/>
  <c r="H1750" i="1"/>
  <c r="I1743" i="1"/>
  <c r="M1743" i="1" s="1"/>
  <c r="H1742" i="1"/>
  <c r="I1735" i="1"/>
  <c r="M1735" i="1" s="1"/>
  <c r="H1734" i="1"/>
  <c r="I1727" i="1"/>
  <c r="M1727" i="1" s="1"/>
  <c r="H1726" i="1"/>
  <c r="I2120" i="1"/>
  <c r="M2120" i="1" s="1"/>
  <c r="I2104" i="1"/>
  <c r="M2104" i="1" s="1"/>
  <c r="I2088" i="1"/>
  <c r="M2088" i="1" s="1"/>
  <c r="I2044" i="1"/>
  <c r="M2044" i="1" s="1"/>
  <c r="I2041" i="1"/>
  <c r="M2041" i="1" s="1"/>
  <c r="I2028" i="1"/>
  <c r="M2028" i="1" s="1"/>
  <c r="I2025" i="1"/>
  <c r="M2025" i="1" s="1"/>
  <c r="I2007" i="1"/>
  <c r="M2007" i="1" s="1"/>
  <c r="I1994" i="1"/>
  <c r="M1994" i="1" s="1"/>
  <c r="I1975" i="1"/>
  <c r="M1975" i="1" s="1"/>
  <c r="I1962" i="1"/>
  <c r="M1962" i="1" s="1"/>
  <c r="I1943" i="1"/>
  <c r="M1943" i="1" s="1"/>
  <c r="I1911" i="1"/>
  <c r="M1911" i="1" s="1"/>
  <c r="H1880" i="1"/>
  <c r="H1875" i="1"/>
  <c r="I1872" i="1"/>
  <c r="M1872" i="1" s="1"/>
  <c r="H1871" i="1"/>
  <c r="I1867" i="1"/>
  <c r="M1867" i="1" s="1"/>
  <c r="H1862" i="1"/>
  <c r="I1858" i="1"/>
  <c r="M1858" i="1" s="1"/>
  <c r="H1853" i="1"/>
  <c r="I1849" i="1"/>
  <c r="M1849" i="1" s="1"/>
  <c r="I1844" i="1"/>
  <c r="M1844" i="1" s="1"/>
  <c r="I1840" i="1"/>
  <c r="M1840" i="1" s="1"/>
  <c r="H1839" i="1"/>
  <c r="I1835" i="1"/>
  <c r="M1835" i="1" s="1"/>
  <c r="H1830" i="1"/>
  <c r="I1826" i="1"/>
  <c r="M1826" i="1" s="1"/>
  <c r="H1821" i="1"/>
  <c r="I1817" i="1"/>
  <c r="M1817" i="1" s="1"/>
  <c r="I1812" i="1"/>
  <c r="M1812" i="1" s="1"/>
  <c r="I1808" i="1"/>
  <c r="M1808" i="1" s="1"/>
  <c r="H1807" i="1"/>
  <c r="I1800" i="1"/>
  <c r="M1800" i="1" s="1"/>
  <c r="H1799" i="1"/>
  <c r="I1792" i="1"/>
  <c r="M1792" i="1" s="1"/>
  <c r="H1791" i="1"/>
  <c r="I1784" i="1"/>
  <c r="M1784" i="1" s="1"/>
  <c r="H1783" i="1"/>
  <c r="I2047" i="1"/>
  <c r="M2047" i="1" s="1"/>
  <c r="I2031" i="1"/>
  <c r="M2031" i="1" s="1"/>
  <c r="I2013" i="1"/>
  <c r="M2013" i="1" s="1"/>
  <c r="I2011" i="1"/>
  <c r="M2011" i="1" s="1"/>
  <c r="I1998" i="1"/>
  <c r="M1998" i="1" s="1"/>
  <c r="I1996" i="1"/>
  <c r="M1996" i="1" s="1"/>
  <c r="I1981" i="1"/>
  <c r="M1981" i="1" s="1"/>
  <c r="I1979" i="1"/>
  <c r="M1979" i="1" s="1"/>
  <c r="I1966" i="1"/>
  <c r="M1966" i="1" s="1"/>
  <c r="I1964" i="1"/>
  <c r="M1964" i="1" s="1"/>
  <c r="I1949" i="1"/>
  <c r="M1949" i="1" s="1"/>
  <c r="I1947" i="1"/>
  <c r="M1947" i="1" s="1"/>
  <c r="I1934" i="1"/>
  <c r="M1934" i="1" s="1"/>
  <c r="I1932" i="1"/>
  <c r="M1932" i="1" s="1"/>
  <c r="I1917" i="1"/>
  <c r="M1917" i="1" s="1"/>
  <c r="I1915" i="1"/>
  <c r="M1915" i="1" s="1"/>
  <c r="I1902" i="1"/>
  <c r="M1902" i="1" s="1"/>
  <c r="I1900" i="1"/>
  <c r="M1900" i="1" s="1"/>
  <c r="I1885" i="1"/>
  <c r="M1885" i="1" s="1"/>
  <c r="H1872" i="1"/>
  <c r="H1867" i="1"/>
  <c r="I1863" i="1"/>
  <c r="M1863" i="1" s="1"/>
  <c r="H1858" i="1"/>
  <c r="H1849" i="1"/>
  <c r="H1840" i="1"/>
  <c r="H1835" i="1"/>
  <c r="I1831" i="1"/>
  <c r="M1831" i="1" s="1"/>
  <c r="H1826" i="1"/>
  <c r="H1817" i="1"/>
  <c r="H1808" i="1"/>
  <c r="H1800" i="1"/>
  <c r="I2053" i="1"/>
  <c r="M2053" i="1" s="1"/>
  <c r="I2040" i="1"/>
  <c r="M2040" i="1" s="1"/>
  <c r="I2037" i="1"/>
  <c r="M2037" i="1" s="1"/>
  <c r="I2024" i="1"/>
  <c r="M2024" i="1" s="1"/>
  <c r="I2021" i="1"/>
  <c r="M2021" i="1" s="1"/>
  <c r="I2018" i="1"/>
  <c r="M2018" i="1" s="1"/>
  <c r="I2002" i="1"/>
  <c r="M2002" i="1" s="1"/>
  <c r="I2000" i="1"/>
  <c r="M2000" i="1" s="1"/>
  <c r="I1936" i="1"/>
  <c r="M1936" i="1" s="1"/>
  <c r="I1906" i="1"/>
  <c r="M1906" i="1" s="1"/>
  <c r="H1883" i="1"/>
  <c r="H1769" i="1"/>
  <c r="H1753" i="1"/>
  <c r="H1737" i="1"/>
  <c r="H1719" i="1"/>
  <c r="I1714" i="1"/>
  <c r="M1714" i="1" s="1"/>
  <c r="I1704" i="1"/>
  <c r="M1704" i="1" s="1"/>
  <c r="I1702" i="1"/>
  <c r="M1702" i="1" s="1"/>
  <c r="I1696" i="1"/>
  <c r="M1696" i="1" s="1"/>
  <c r="I1694" i="1"/>
  <c r="M1694" i="1" s="1"/>
  <c r="H1690" i="1"/>
  <c r="H1686" i="1"/>
  <c r="H1682" i="1"/>
  <c r="H1678" i="1"/>
  <c r="H1674" i="1"/>
  <c r="H1670" i="1"/>
  <c r="H1666" i="1"/>
  <c r="I1983" i="1"/>
  <c r="M1983" i="1" s="1"/>
  <c r="I1953" i="1"/>
  <c r="M1953" i="1" s="1"/>
  <c r="I1841" i="1"/>
  <c r="M1841" i="1" s="1"/>
  <c r="I1836" i="1"/>
  <c r="M1836" i="1" s="1"/>
  <c r="H1831" i="1"/>
  <c r="H1801" i="1"/>
  <c r="I1778" i="1"/>
  <c r="M1778" i="1" s="1"/>
  <c r="H1775" i="1"/>
  <c r="I1762" i="1"/>
  <c r="M1762" i="1" s="1"/>
  <c r="H1759" i="1"/>
  <c r="I1746" i="1"/>
  <c r="M1746" i="1" s="1"/>
  <c r="H1743" i="1"/>
  <c r="I1730" i="1"/>
  <c r="M1730" i="1" s="1"/>
  <c r="H1727" i="1"/>
  <c r="H1721" i="1"/>
  <c r="I1711" i="1"/>
  <c r="M1711" i="1" s="1"/>
  <c r="H1702" i="1"/>
  <c r="I1698" i="1"/>
  <c r="M1698" i="1" s="1"/>
  <c r="H1694" i="1"/>
  <c r="I1691" i="1"/>
  <c r="M1691" i="1" s="1"/>
  <c r="I1687" i="1"/>
  <c r="M1687" i="1" s="1"/>
  <c r="I1683" i="1"/>
  <c r="M1683" i="1" s="1"/>
  <c r="I1679" i="1"/>
  <c r="M1679" i="1" s="1"/>
  <c r="I1675" i="1"/>
  <c r="M1675" i="1" s="1"/>
  <c r="I1671" i="1"/>
  <c r="M1671" i="1" s="1"/>
  <c r="I1667" i="1"/>
  <c r="M1667" i="1" s="1"/>
  <c r="I1663" i="1"/>
  <c r="M1663" i="1" s="1"/>
  <c r="I1659" i="1"/>
  <c r="M1659" i="1" s="1"/>
  <c r="I1655" i="1"/>
  <c r="M1655" i="1" s="1"/>
  <c r="I1651" i="1"/>
  <c r="M1651" i="1" s="1"/>
  <c r="I1647" i="1"/>
  <c r="M1647" i="1" s="1"/>
  <c r="I1643" i="1"/>
  <c r="M1643" i="1" s="1"/>
  <c r="I1639" i="1"/>
  <c r="M1639" i="1" s="1"/>
  <c r="I1635" i="1"/>
  <c r="M1635" i="1" s="1"/>
  <c r="I1631" i="1"/>
  <c r="M1631" i="1" s="1"/>
  <c r="I1627" i="1"/>
  <c r="M1627" i="1" s="1"/>
  <c r="I1623" i="1"/>
  <c r="M1623" i="1" s="1"/>
  <c r="I1619" i="1"/>
  <c r="M1619" i="1" s="1"/>
  <c r="I1615" i="1"/>
  <c r="M1615" i="1" s="1"/>
  <c r="I1611" i="1"/>
  <c r="M1611" i="1" s="1"/>
  <c r="I1607" i="1"/>
  <c r="M1607" i="1" s="1"/>
  <c r="I1603" i="1"/>
  <c r="M1603" i="1" s="1"/>
  <c r="I1599" i="1"/>
  <c r="M1599" i="1" s="1"/>
  <c r="I1595" i="1"/>
  <c r="M1595" i="1" s="1"/>
  <c r="I1589" i="1"/>
  <c r="M1589" i="1" s="1"/>
  <c r="H1588" i="1"/>
  <c r="I1970" i="1"/>
  <c r="M1970" i="1" s="1"/>
  <c r="I1887" i="1"/>
  <c r="M1887" i="1" s="1"/>
  <c r="I1768" i="1"/>
  <c r="M1768" i="1" s="1"/>
  <c r="I1752" i="1"/>
  <c r="M1752" i="1" s="1"/>
  <c r="I1736" i="1"/>
  <c r="M1736" i="1" s="1"/>
  <c r="H1711" i="1"/>
  <c r="H1691" i="1"/>
  <c r="H1687" i="1"/>
  <c r="H1683" i="1"/>
  <c r="H1679" i="1"/>
  <c r="H1675" i="1"/>
  <c r="H1671" i="1"/>
  <c r="H1667" i="1"/>
  <c r="H1663" i="1"/>
  <c r="H1659" i="1"/>
  <c r="H1655" i="1"/>
  <c r="H1651" i="1"/>
  <c r="H1647" i="1"/>
  <c r="H1643" i="1"/>
  <c r="H1639" i="1"/>
  <c r="H1635" i="1"/>
  <c r="H1631" i="1"/>
  <c r="H1627" i="1"/>
  <c r="H1623" i="1"/>
  <c r="H1619" i="1"/>
  <c r="H1615" i="1"/>
  <c r="H1611" i="1"/>
  <c r="H1607" i="1"/>
  <c r="H1603" i="1"/>
  <c r="H1599" i="1"/>
  <c r="H1595" i="1"/>
  <c r="I1590" i="1"/>
  <c r="M1590" i="1" s="1"/>
  <c r="H1589" i="1"/>
  <c r="I1582" i="1"/>
  <c r="M1582" i="1" s="1"/>
  <c r="H1581" i="1"/>
  <c r="I1574" i="1"/>
  <c r="M1574" i="1" s="1"/>
  <c r="H1573" i="1"/>
  <c r="I1566" i="1"/>
  <c r="M1566" i="1" s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I1904" i="1"/>
  <c r="M1904" i="1" s="1"/>
  <c r="I1850" i="1"/>
  <c r="M1850" i="1" s="1"/>
  <c r="H1845" i="1"/>
  <c r="I1809" i="1"/>
  <c r="M1809" i="1" s="1"/>
  <c r="I1786" i="1"/>
  <c r="M1786" i="1" s="1"/>
  <c r="H1718" i="1"/>
  <c r="I1692" i="1"/>
  <c r="M1692" i="1" s="1"/>
  <c r="I1688" i="1"/>
  <c r="M1688" i="1" s="1"/>
  <c r="I1684" i="1"/>
  <c r="M1684" i="1" s="1"/>
  <c r="I1680" i="1"/>
  <c r="M1680" i="1" s="1"/>
  <c r="I1676" i="1"/>
  <c r="M1676" i="1" s="1"/>
  <c r="I1672" i="1"/>
  <c r="M1672" i="1" s="1"/>
  <c r="I1668" i="1"/>
  <c r="M1668" i="1" s="1"/>
  <c r="I1664" i="1"/>
  <c r="M1664" i="1" s="1"/>
  <c r="I1951" i="1"/>
  <c r="M1951" i="1" s="1"/>
  <c r="I1921" i="1"/>
  <c r="M1921" i="1" s="1"/>
  <c r="H1777" i="1"/>
  <c r="H1761" i="1"/>
  <c r="H1745" i="1"/>
  <c r="H1729" i="1"/>
  <c r="I1720" i="1"/>
  <c r="M1720" i="1" s="1"/>
  <c r="I1703" i="1"/>
  <c r="M1703" i="1" s="1"/>
  <c r="I1695" i="1"/>
  <c r="M1695" i="1" s="1"/>
  <c r="H1692" i="1"/>
  <c r="H1688" i="1"/>
  <c r="H1684" i="1"/>
  <c r="H1680" i="1"/>
  <c r="H1676" i="1"/>
  <c r="H1672" i="1"/>
  <c r="H1668" i="1"/>
  <c r="H1664" i="1"/>
  <c r="I1968" i="1"/>
  <c r="M1968" i="1" s="1"/>
  <c r="I1938" i="1"/>
  <c r="M1938" i="1" s="1"/>
  <c r="I1864" i="1"/>
  <c r="M1864" i="1" s="1"/>
  <c r="I1859" i="1"/>
  <c r="M1859" i="1" s="1"/>
  <c r="H1854" i="1"/>
  <c r="I1818" i="1"/>
  <c r="M1818" i="1" s="1"/>
  <c r="H1813" i="1"/>
  <c r="I1794" i="1"/>
  <c r="M1794" i="1" s="1"/>
  <c r="H1785" i="1"/>
  <c r="I1770" i="1"/>
  <c r="M1770" i="1" s="1"/>
  <c r="H1767" i="1"/>
  <c r="I1754" i="1"/>
  <c r="M1754" i="1" s="1"/>
  <c r="H1751" i="1"/>
  <c r="I1738" i="1"/>
  <c r="M1738" i="1" s="1"/>
  <c r="H1735" i="1"/>
  <c r="H1710" i="1"/>
  <c r="H1705" i="1"/>
  <c r="H1703" i="1"/>
  <c r="H1701" i="1"/>
  <c r="H1697" i="1"/>
  <c r="H1695" i="1"/>
  <c r="I1693" i="1"/>
  <c r="M1693" i="1" s="1"/>
  <c r="I1689" i="1"/>
  <c r="M1689" i="1" s="1"/>
  <c r="I1685" i="1"/>
  <c r="M1685" i="1" s="1"/>
  <c r="I1681" i="1"/>
  <c r="M1681" i="1" s="1"/>
  <c r="I1677" i="1"/>
  <c r="M1677" i="1" s="1"/>
  <c r="I1673" i="1"/>
  <c r="M1673" i="1" s="1"/>
  <c r="I1669" i="1"/>
  <c r="M1669" i="1" s="1"/>
  <c r="I1665" i="1"/>
  <c r="M1665" i="1" s="1"/>
  <c r="I1661" i="1"/>
  <c r="M1661" i="1" s="1"/>
  <c r="I1657" i="1"/>
  <c r="M1657" i="1" s="1"/>
  <c r="I1653" i="1"/>
  <c r="M1653" i="1" s="1"/>
  <c r="I1649" i="1"/>
  <c r="M1649" i="1" s="1"/>
  <c r="I1645" i="1"/>
  <c r="M1645" i="1" s="1"/>
  <c r="I1641" i="1"/>
  <c r="M1641" i="1" s="1"/>
  <c r="I1637" i="1"/>
  <c r="M1637" i="1" s="1"/>
  <c r="I1633" i="1"/>
  <c r="M1633" i="1" s="1"/>
  <c r="I1629" i="1"/>
  <c r="M1629" i="1" s="1"/>
  <c r="I1625" i="1"/>
  <c r="M1625" i="1" s="1"/>
  <c r="I1621" i="1"/>
  <c r="M1621" i="1" s="1"/>
  <c r="I1617" i="1"/>
  <c r="M1617" i="1" s="1"/>
  <c r="I1613" i="1"/>
  <c r="M1613" i="1" s="1"/>
  <c r="I1609" i="1"/>
  <c r="M1609" i="1" s="1"/>
  <c r="I1605" i="1"/>
  <c r="M1605" i="1" s="1"/>
  <c r="I1601" i="1"/>
  <c r="M1601" i="1" s="1"/>
  <c r="I1597" i="1"/>
  <c r="M1597" i="1" s="1"/>
  <c r="I1593" i="1"/>
  <c r="M1593" i="1" s="1"/>
  <c r="H1592" i="1"/>
  <c r="I1985" i="1"/>
  <c r="M1985" i="1" s="1"/>
  <c r="I1776" i="1"/>
  <c r="M1776" i="1" s="1"/>
  <c r="I1760" i="1"/>
  <c r="M1760" i="1" s="1"/>
  <c r="I1744" i="1"/>
  <c r="M1744" i="1" s="1"/>
  <c r="I1728" i="1"/>
  <c r="M1728" i="1" s="1"/>
  <c r="I1712" i="1"/>
  <c r="M1712" i="1" s="1"/>
  <c r="H1693" i="1"/>
  <c r="H1689" i="1"/>
  <c r="H1685" i="1"/>
  <c r="H1681" i="1"/>
  <c r="H1677" i="1"/>
  <c r="H1673" i="1"/>
  <c r="H1669" i="1"/>
  <c r="H1665" i="1"/>
  <c r="H1661" i="1"/>
  <c r="H1657" i="1"/>
  <c r="H1653" i="1"/>
  <c r="H1649" i="1"/>
  <c r="H1645" i="1"/>
  <c r="H1641" i="1"/>
  <c r="H1637" i="1"/>
  <c r="H1633" i="1"/>
  <c r="H1629" i="1"/>
  <c r="H1625" i="1"/>
  <c r="H1621" i="1"/>
  <c r="H1617" i="1"/>
  <c r="H1613" i="1"/>
  <c r="H1609" i="1"/>
  <c r="H1605" i="1"/>
  <c r="H1601" i="1"/>
  <c r="H1597" i="1"/>
  <c r="H1593" i="1"/>
  <c r="I1586" i="1"/>
  <c r="M1586" i="1" s="1"/>
  <c r="H1585" i="1"/>
  <c r="I1578" i="1"/>
  <c r="M1578" i="1" s="1"/>
  <c r="H1577" i="1"/>
  <c r="I1570" i="1"/>
  <c r="M1570" i="1" s="1"/>
  <c r="H1569" i="1"/>
  <c r="I1919" i="1"/>
  <c r="M1919" i="1" s="1"/>
  <c r="I1889" i="1"/>
  <c r="M1889" i="1" s="1"/>
  <c r="I1873" i="1"/>
  <c r="M1873" i="1" s="1"/>
  <c r="I1868" i="1"/>
  <c r="M1868" i="1" s="1"/>
  <c r="H1863" i="1"/>
  <c r="I1832" i="1"/>
  <c r="M1832" i="1" s="1"/>
  <c r="I1827" i="1"/>
  <c r="M1827" i="1" s="1"/>
  <c r="H1822" i="1"/>
  <c r="I1802" i="1"/>
  <c r="M1802" i="1" s="1"/>
  <c r="H1793" i="1"/>
  <c r="I1719" i="1"/>
  <c r="M1719" i="1" s="1"/>
  <c r="I1690" i="1"/>
  <c r="M1690" i="1" s="1"/>
  <c r="I1686" i="1"/>
  <c r="M1686" i="1" s="1"/>
  <c r="I1682" i="1"/>
  <c r="M1682" i="1" s="1"/>
  <c r="I1678" i="1"/>
  <c r="M1678" i="1" s="1"/>
  <c r="I1674" i="1"/>
  <c r="M1674" i="1" s="1"/>
  <c r="I1670" i="1"/>
  <c r="M1670" i="1" s="1"/>
  <c r="I1666" i="1"/>
  <c r="M1666" i="1" s="1"/>
  <c r="I1585" i="1"/>
  <c r="M1585" i="1" s="1"/>
  <c r="I1569" i="1"/>
  <c r="M1569" i="1" s="1"/>
  <c r="I1563" i="1"/>
  <c r="M1563" i="1" s="1"/>
  <c r="I1555" i="1"/>
  <c r="M1555" i="1" s="1"/>
  <c r="I1550" i="1"/>
  <c r="M1550" i="1" s="1"/>
  <c r="I1548" i="1"/>
  <c r="M1548" i="1" s="1"/>
  <c r="I1546" i="1"/>
  <c r="M1546" i="1" s="1"/>
  <c r="I1544" i="1"/>
  <c r="M1544" i="1" s="1"/>
  <c r="I1542" i="1"/>
  <c r="M1542" i="1" s="1"/>
  <c r="I1540" i="1"/>
  <c r="M1540" i="1" s="1"/>
  <c r="I1538" i="1"/>
  <c r="M1538" i="1" s="1"/>
  <c r="I1536" i="1"/>
  <c r="M1536" i="1" s="1"/>
  <c r="I1534" i="1"/>
  <c r="M1534" i="1" s="1"/>
  <c r="I1532" i="1"/>
  <c r="M1532" i="1" s="1"/>
  <c r="I1530" i="1"/>
  <c r="M1530" i="1" s="1"/>
  <c r="I1528" i="1"/>
  <c r="M1528" i="1" s="1"/>
  <c r="I1526" i="1"/>
  <c r="M1526" i="1" s="1"/>
  <c r="I1524" i="1"/>
  <c r="M1524" i="1" s="1"/>
  <c r="I1522" i="1"/>
  <c r="M1522" i="1" s="1"/>
  <c r="I1520" i="1"/>
  <c r="M1520" i="1" s="1"/>
  <c r="I1518" i="1"/>
  <c r="M1518" i="1" s="1"/>
  <c r="I1516" i="1"/>
  <c r="M1516" i="1" s="1"/>
  <c r="I1514" i="1"/>
  <c r="M1514" i="1" s="1"/>
  <c r="I1512" i="1"/>
  <c r="M1512" i="1" s="1"/>
  <c r="I1510" i="1"/>
  <c r="M1510" i="1" s="1"/>
  <c r="I1508" i="1"/>
  <c r="M1508" i="1" s="1"/>
  <c r="I1506" i="1"/>
  <c r="M1506" i="1" s="1"/>
  <c r="I1504" i="1"/>
  <c r="M1504" i="1" s="1"/>
  <c r="I1502" i="1"/>
  <c r="M1502" i="1" s="1"/>
  <c r="I1500" i="1"/>
  <c r="M1500" i="1" s="1"/>
  <c r="I1498" i="1"/>
  <c r="M1498" i="1" s="1"/>
  <c r="I1496" i="1"/>
  <c r="M1496" i="1" s="1"/>
  <c r="I1494" i="1"/>
  <c r="M1494" i="1" s="1"/>
  <c r="I1492" i="1"/>
  <c r="M1492" i="1" s="1"/>
  <c r="I1490" i="1"/>
  <c r="M1490" i="1" s="1"/>
  <c r="I1488" i="1"/>
  <c r="M1488" i="1" s="1"/>
  <c r="I1486" i="1"/>
  <c r="M1486" i="1" s="1"/>
  <c r="I1484" i="1"/>
  <c r="M1484" i="1" s="1"/>
  <c r="I1482" i="1"/>
  <c r="M1482" i="1" s="1"/>
  <c r="I1480" i="1"/>
  <c r="M1480" i="1" s="1"/>
  <c r="I1478" i="1"/>
  <c r="M1478" i="1" s="1"/>
  <c r="I1476" i="1"/>
  <c r="M1476" i="1" s="1"/>
  <c r="I1474" i="1"/>
  <c r="M1474" i="1" s="1"/>
  <c r="I1472" i="1"/>
  <c r="M1472" i="1" s="1"/>
  <c r="I1470" i="1"/>
  <c r="M1470" i="1" s="1"/>
  <c r="I1468" i="1"/>
  <c r="M1468" i="1" s="1"/>
  <c r="I1466" i="1"/>
  <c r="M1466" i="1" s="1"/>
  <c r="I1464" i="1"/>
  <c r="M1464" i="1" s="1"/>
  <c r="I1462" i="1"/>
  <c r="M1462" i="1" s="1"/>
  <c r="I1460" i="1"/>
  <c r="M1460" i="1" s="1"/>
  <c r="I1458" i="1"/>
  <c r="M1458" i="1" s="1"/>
  <c r="I1456" i="1"/>
  <c r="M1456" i="1" s="1"/>
  <c r="I1454" i="1"/>
  <c r="M1454" i="1" s="1"/>
  <c r="I1452" i="1"/>
  <c r="M1452" i="1" s="1"/>
  <c r="I1450" i="1"/>
  <c r="M1450" i="1" s="1"/>
  <c r="I1448" i="1"/>
  <c r="M1448" i="1" s="1"/>
  <c r="I1446" i="1"/>
  <c r="M1446" i="1" s="1"/>
  <c r="I1444" i="1"/>
  <c r="M1444" i="1" s="1"/>
  <c r="I1442" i="1"/>
  <c r="M1442" i="1" s="1"/>
  <c r="I1440" i="1"/>
  <c r="M1440" i="1" s="1"/>
  <c r="I1438" i="1"/>
  <c r="M1438" i="1" s="1"/>
  <c r="I1436" i="1"/>
  <c r="M1436" i="1" s="1"/>
  <c r="I1434" i="1"/>
  <c r="M1434" i="1" s="1"/>
  <c r="I1432" i="1"/>
  <c r="M1432" i="1" s="1"/>
  <c r="I1430" i="1"/>
  <c r="M1430" i="1" s="1"/>
  <c r="I1428" i="1"/>
  <c r="M1428" i="1" s="1"/>
  <c r="I1426" i="1"/>
  <c r="M1426" i="1" s="1"/>
  <c r="I1424" i="1"/>
  <c r="M1424" i="1" s="1"/>
  <c r="I1422" i="1"/>
  <c r="M1422" i="1" s="1"/>
  <c r="I1420" i="1"/>
  <c r="M1420" i="1" s="1"/>
  <c r="I1418" i="1"/>
  <c r="M1418" i="1" s="1"/>
  <c r="I1413" i="1"/>
  <c r="M1413" i="1" s="1"/>
  <c r="H1410" i="1"/>
  <c r="I1405" i="1"/>
  <c r="M1405" i="1" s="1"/>
  <c r="H1402" i="1"/>
  <c r="I1397" i="1"/>
  <c r="M1397" i="1" s="1"/>
  <c r="H1572" i="1"/>
  <c r="I1560" i="1"/>
  <c r="M1560" i="1" s="1"/>
  <c r="I1552" i="1"/>
  <c r="M1552" i="1" s="1"/>
  <c r="H1550" i="1"/>
  <c r="H1548" i="1"/>
  <c r="H1546" i="1"/>
  <c r="H1544" i="1"/>
  <c r="H1542" i="1"/>
  <c r="H1540" i="1"/>
  <c r="H1538" i="1"/>
  <c r="H1536" i="1"/>
  <c r="H1534" i="1"/>
  <c r="H1532" i="1"/>
  <c r="H1530" i="1"/>
  <c r="H1528" i="1"/>
  <c r="H1526" i="1"/>
  <c r="H1524" i="1"/>
  <c r="H1522" i="1"/>
  <c r="H1520" i="1"/>
  <c r="H1518" i="1"/>
  <c r="H1516" i="1"/>
  <c r="H1514" i="1"/>
  <c r="H1512" i="1"/>
  <c r="H1510" i="1"/>
  <c r="H1508" i="1"/>
  <c r="H1506" i="1"/>
  <c r="H1504" i="1"/>
  <c r="H1502" i="1"/>
  <c r="H1500" i="1"/>
  <c r="H1498" i="1"/>
  <c r="H1496" i="1"/>
  <c r="H1494" i="1"/>
  <c r="H1492" i="1"/>
  <c r="H1490" i="1"/>
  <c r="H1488" i="1"/>
  <c r="H1486" i="1"/>
  <c r="H1484" i="1"/>
  <c r="H1482" i="1"/>
  <c r="H1480" i="1"/>
  <c r="H1478" i="1"/>
  <c r="H1476" i="1"/>
  <c r="H1474" i="1"/>
  <c r="H1472" i="1"/>
  <c r="H1470" i="1"/>
  <c r="H1468" i="1"/>
  <c r="H1466" i="1"/>
  <c r="H1464" i="1"/>
  <c r="H1462" i="1"/>
  <c r="H1460" i="1"/>
  <c r="H1458" i="1"/>
  <c r="H1456" i="1"/>
  <c r="H1454" i="1"/>
  <c r="H1452" i="1"/>
  <c r="H1450" i="1"/>
  <c r="H1448" i="1"/>
  <c r="H1446" i="1"/>
  <c r="H1444" i="1"/>
  <c r="H1442" i="1"/>
  <c r="H1440" i="1"/>
  <c r="H1438" i="1"/>
  <c r="H1436" i="1"/>
  <c r="H1434" i="1"/>
  <c r="H1432" i="1"/>
  <c r="H1430" i="1"/>
  <c r="H1428" i="1"/>
  <c r="H1426" i="1"/>
  <c r="H1424" i="1"/>
  <c r="H1422" i="1"/>
  <c r="H1420" i="1"/>
  <c r="H1418" i="1"/>
  <c r="I1416" i="1"/>
  <c r="M1416" i="1" s="1"/>
  <c r="H1413" i="1"/>
  <c r="I1408" i="1"/>
  <c r="M1408" i="1" s="1"/>
  <c r="H1405" i="1"/>
  <c r="I1400" i="1"/>
  <c r="M1400" i="1" s="1"/>
  <c r="H1397" i="1"/>
  <c r="I1394" i="1"/>
  <c r="M1394" i="1" s="1"/>
  <c r="I1390" i="1"/>
  <c r="M1390" i="1" s="1"/>
  <c r="I1386" i="1"/>
  <c r="M1386" i="1" s="1"/>
  <c r="I1382" i="1"/>
  <c r="M1382" i="1" s="1"/>
  <c r="I1378" i="1"/>
  <c r="M1378" i="1" s="1"/>
  <c r="I1374" i="1"/>
  <c r="M1374" i="1" s="1"/>
  <c r="I1370" i="1"/>
  <c r="M1370" i="1" s="1"/>
  <c r="I1366" i="1"/>
  <c r="M1366" i="1" s="1"/>
  <c r="I1362" i="1"/>
  <c r="M1362" i="1" s="1"/>
  <c r="I1358" i="1"/>
  <c r="M1358" i="1" s="1"/>
  <c r="I1354" i="1"/>
  <c r="M1354" i="1" s="1"/>
  <c r="I1350" i="1"/>
  <c r="M1350" i="1" s="1"/>
  <c r="I1581" i="1"/>
  <c r="M1581" i="1" s="1"/>
  <c r="I1565" i="1"/>
  <c r="M1565" i="1" s="1"/>
  <c r="I1557" i="1"/>
  <c r="M1557" i="1" s="1"/>
  <c r="H1584" i="1"/>
  <c r="H1568" i="1"/>
  <c r="I1562" i="1"/>
  <c r="M1562" i="1" s="1"/>
  <c r="I1554" i="1"/>
  <c r="M1554" i="1" s="1"/>
  <c r="I1414" i="1"/>
  <c r="M1414" i="1" s="1"/>
  <c r="I1406" i="1"/>
  <c r="M1406" i="1" s="1"/>
  <c r="I1398" i="1"/>
  <c r="M1398" i="1" s="1"/>
  <c r="I1577" i="1"/>
  <c r="M1577" i="1" s="1"/>
  <c r="I1559" i="1"/>
  <c r="M1559" i="1" s="1"/>
  <c r="I1551" i="1"/>
  <c r="M1551" i="1" s="1"/>
  <c r="I1549" i="1"/>
  <c r="M1549" i="1" s="1"/>
  <c r="I1547" i="1"/>
  <c r="M1547" i="1" s="1"/>
  <c r="I1545" i="1"/>
  <c r="M1545" i="1" s="1"/>
  <c r="I1543" i="1"/>
  <c r="M1543" i="1" s="1"/>
  <c r="I1541" i="1"/>
  <c r="M1541" i="1" s="1"/>
  <c r="I1539" i="1"/>
  <c r="M1539" i="1" s="1"/>
  <c r="I1537" i="1"/>
  <c r="M1537" i="1" s="1"/>
  <c r="I1535" i="1"/>
  <c r="M1535" i="1" s="1"/>
  <c r="I1533" i="1"/>
  <c r="M1533" i="1" s="1"/>
  <c r="I1531" i="1"/>
  <c r="M1531" i="1" s="1"/>
  <c r="I1529" i="1"/>
  <c r="M1529" i="1" s="1"/>
  <c r="I1527" i="1"/>
  <c r="M1527" i="1" s="1"/>
  <c r="I1525" i="1"/>
  <c r="M1525" i="1" s="1"/>
  <c r="I1523" i="1"/>
  <c r="M1523" i="1" s="1"/>
  <c r="I1521" i="1"/>
  <c r="M1521" i="1" s="1"/>
  <c r="I1519" i="1"/>
  <c r="M1519" i="1" s="1"/>
  <c r="I1517" i="1"/>
  <c r="M1517" i="1" s="1"/>
  <c r="I1515" i="1"/>
  <c r="M1515" i="1" s="1"/>
  <c r="I1513" i="1"/>
  <c r="M1513" i="1" s="1"/>
  <c r="I1511" i="1"/>
  <c r="M1511" i="1" s="1"/>
  <c r="I1509" i="1"/>
  <c r="M1509" i="1" s="1"/>
  <c r="I1507" i="1"/>
  <c r="M1507" i="1" s="1"/>
  <c r="I1505" i="1"/>
  <c r="M1505" i="1" s="1"/>
  <c r="I1503" i="1"/>
  <c r="M1503" i="1" s="1"/>
  <c r="I1501" i="1"/>
  <c r="M1501" i="1" s="1"/>
  <c r="I1499" i="1"/>
  <c r="M1499" i="1" s="1"/>
  <c r="I1497" i="1"/>
  <c r="M1497" i="1" s="1"/>
  <c r="I1495" i="1"/>
  <c r="M1495" i="1" s="1"/>
  <c r="I1493" i="1"/>
  <c r="M1493" i="1" s="1"/>
  <c r="I1491" i="1"/>
  <c r="M1491" i="1" s="1"/>
  <c r="I1489" i="1"/>
  <c r="M1489" i="1" s="1"/>
  <c r="I1487" i="1"/>
  <c r="M1487" i="1" s="1"/>
  <c r="I1485" i="1"/>
  <c r="M1485" i="1" s="1"/>
  <c r="I1483" i="1"/>
  <c r="M1483" i="1" s="1"/>
  <c r="I1481" i="1"/>
  <c r="M1481" i="1" s="1"/>
  <c r="I1479" i="1"/>
  <c r="M1479" i="1" s="1"/>
  <c r="I1477" i="1"/>
  <c r="M1477" i="1" s="1"/>
  <c r="I1475" i="1"/>
  <c r="M1475" i="1" s="1"/>
  <c r="I1473" i="1"/>
  <c r="M1473" i="1" s="1"/>
  <c r="I1471" i="1"/>
  <c r="M1471" i="1" s="1"/>
  <c r="I1469" i="1"/>
  <c r="M1469" i="1" s="1"/>
  <c r="I1467" i="1"/>
  <c r="M1467" i="1" s="1"/>
  <c r="I1465" i="1"/>
  <c r="M1465" i="1" s="1"/>
  <c r="I1463" i="1"/>
  <c r="M1463" i="1" s="1"/>
  <c r="I1461" i="1"/>
  <c r="M1461" i="1" s="1"/>
  <c r="I1459" i="1"/>
  <c r="M1459" i="1" s="1"/>
  <c r="I1457" i="1"/>
  <c r="M1457" i="1" s="1"/>
  <c r="I1455" i="1"/>
  <c r="M1455" i="1" s="1"/>
  <c r="I1453" i="1"/>
  <c r="M1453" i="1" s="1"/>
  <c r="I1451" i="1"/>
  <c r="M1451" i="1" s="1"/>
  <c r="I1449" i="1"/>
  <c r="M1449" i="1" s="1"/>
  <c r="I1447" i="1"/>
  <c r="M1447" i="1" s="1"/>
  <c r="I1445" i="1"/>
  <c r="M1445" i="1" s="1"/>
  <c r="I1443" i="1"/>
  <c r="M1443" i="1" s="1"/>
  <c r="I1441" i="1"/>
  <c r="M1441" i="1" s="1"/>
  <c r="I1439" i="1"/>
  <c r="M1439" i="1" s="1"/>
  <c r="I1437" i="1"/>
  <c r="M1437" i="1" s="1"/>
  <c r="I1435" i="1"/>
  <c r="M1435" i="1" s="1"/>
  <c r="I1433" i="1"/>
  <c r="M1433" i="1" s="1"/>
  <c r="I1431" i="1"/>
  <c r="M1431" i="1" s="1"/>
  <c r="I1429" i="1"/>
  <c r="M1429" i="1" s="1"/>
  <c r="I1427" i="1"/>
  <c r="M1427" i="1" s="1"/>
  <c r="I1425" i="1"/>
  <c r="M1425" i="1" s="1"/>
  <c r="I1423" i="1"/>
  <c r="M1423" i="1" s="1"/>
  <c r="I1421" i="1"/>
  <c r="M1421" i="1" s="1"/>
  <c r="I1419" i="1"/>
  <c r="M1419" i="1" s="1"/>
  <c r="I1417" i="1"/>
  <c r="M1417" i="1" s="1"/>
  <c r="H1414" i="1"/>
  <c r="I1409" i="1"/>
  <c r="M1409" i="1" s="1"/>
  <c r="H1406" i="1"/>
  <c r="I1401" i="1"/>
  <c r="M1401" i="1" s="1"/>
  <c r="H1398" i="1"/>
  <c r="H1580" i="1"/>
  <c r="I1564" i="1"/>
  <c r="M1564" i="1" s="1"/>
  <c r="I1556" i="1"/>
  <c r="M1556" i="1" s="1"/>
  <c r="H1551" i="1"/>
  <c r="H1549" i="1"/>
  <c r="H1547" i="1"/>
  <c r="H1545" i="1"/>
  <c r="H1543" i="1"/>
  <c r="H1541" i="1"/>
  <c r="H1539" i="1"/>
  <c r="H1537" i="1"/>
  <c r="H1535" i="1"/>
  <c r="H1533" i="1"/>
  <c r="H1531" i="1"/>
  <c r="H1529" i="1"/>
  <c r="H1527" i="1"/>
  <c r="H1525" i="1"/>
  <c r="H1523" i="1"/>
  <c r="H1521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  <c r="H1445" i="1"/>
  <c r="H1443" i="1"/>
  <c r="H1441" i="1"/>
  <c r="H1439" i="1"/>
  <c r="H1437" i="1"/>
  <c r="H1435" i="1"/>
  <c r="H1433" i="1"/>
  <c r="H1431" i="1"/>
  <c r="H1429" i="1"/>
  <c r="H1427" i="1"/>
  <c r="H1425" i="1"/>
  <c r="H1423" i="1"/>
  <c r="H1421" i="1"/>
  <c r="H1419" i="1"/>
  <c r="H1417" i="1"/>
  <c r="I1412" i="1"/>
  <c r="M1412" i="1" s="1"/>
  <c r="H1409" i="1"/>
  <c r="I1404" i="1"/>
  <c r="M1404" i="1" s="1"/>
  <c r="H1401" i="1"/>
  <c r="I1396" i="1"/>
  <c r="M1396" i="1" s="1"/>
  <c r="I1392" i="1"/>
  <c r="M1392" i="1" s="1"/>
  <c r="I1388" i="1"/>
  <c r="M1388" i="1" s="1"/>
  <c r="I1384" i="1"/>
  <c r="M1384" i="1" s="1"/>
  <c r="I1380" i="1"/>
  <c r="M1380" i="1" s="1"/>
  <c r="I1376" i="1"/>
  <c r="M1376" i="1" s="1"/>
  <c r="I1372" i="1"/>
  <c r="M1372" i="1" s="1"/>
  <c r="I1368" i="1"/>
  <c r="M1368" i="1" s="1"/>
  <c r="I1364" i="1"/>
  <c r="M1364" i="1" s="1"/>
  <c r="I1360" i="1"/>
  <c r="M1360" i="1" s="1"/>
  <c r="I1356" i="1"/>
  <c r="M1356" i="1" s="1"/>
  <c r="I1352" i="1"/>
  <c r="M1352" i="1" s="1"/>
  <c r="I1573" i="1"/>
  <c r="M1573" i="1" s="1"/>
  <c r="I1561" i="1"/>
  <c r="M1561" i="1" s="1"/>
  <c r="I1553" i="1"/>
  <c r="M1553" i="1" s="1"/>
  <c r="H1576" i="1"/>
  <c r="I1558" i="1"/>
  <c r="M1558" i="1" s="1"/>
  <c r="I1410" i="1"/>
  <c r="M1410" i="1" s="1"/>
  <c r="I1402" i="1"/>
  <c r="M1402" i="1" s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4" i="1"/>
  <c r="H1292" i="1"/>
  <c r="H1290" i="1"/>
  <c r="H1288" i="1"/>
  <c r="H1286" i="1"/>
  <c r="H1284" i="1"/>
  <c r="H1282" i="1"/>
  <c r="H1280" i="1"/>
  <c r="H1278" i="1"/>
  <c r="H1276" i="1"/>
  <c r="H1274" i="1"/>
  <c r="H1272" i="1"/>
  <c r="H1270" i="1"/>
  <c r="H1268" i="1"/>
  <c r="H1266" i="1"/>
  <c r="H1264" i="1"/>
  <c r="H1262" i="1"/>
  <c r="H1260" i="1"/>
  <c r="H1258" i="1"/>
  <c r="H1256" i="1"/>
  <c r="H1254" i="1"/>
  <c r="H1252" i="1"/>
  <c r="H1250" i="1"/>
  <c r="H1248" i="1"/>
  <c r="H1246" i="1"/>
  <c r="H1244" i="1"/>
  <c r="H1242" i="1"/>
  <c r="H1240" i="1"/>
  <c r="H1238" i="1"/>
  <c r="H1236" i="1"/>
  <c r="H1234" i="1"/>
  <c r="H1179" i="1"/>
  <c r="H1171" i="1"/>
  <c r="H1163" i="1"/>
  <c r="H1157" i="1"/>
  <c r="H1153" i="1"/>
  <c r="H1149" i="1"/>
  <c r="H1145" i="1"/>
  <c r="H1141" i="1"/>
  <c r="H1137" i="1"/>
  <c r="H1133" i="1"/>
  <c r="H1129" i="1"/>
  <c r="H1125" i="1"/>
  <c r="H1121" i="1"/>
  <c r="H1117" i="1"/>
  <c r="H1113" i="1"/>
  <c r="H1109" i="1"/>
  <c r="H1105" i="1"/>
  <c r="H1101" i="1"/>
  <c r="H1097" i="1"/>
  <c r="H1093" i="1"/>
  <c r="H1089" i="1"/>
  <c r="H1085" i="1"/>
  <c r="H1081" i="1"/>
  <c r="H1077" i="1"/>
  <c r="H1177" i="1"/>
  <c r="H1169" i="1"/>
  <c r="H1161" i="1"/>
  <c r="H1158" i="1"/>
  <c r="H1154" i="1"/>
  <c r="H1150" i="1"/>
  <c r="H1146" i="1"/>
  <c r="H1142" i="1"/>
  <c r="H1138" i="1"/>
  <c r="H1134" i="1"/>
  <c r="H1130" i="1"/>
  <c r="H1126" i="1"/>
  <c r="H1122" i="1"/>
  <c r="H1118" i="1"/>
  <c r="H1114" i="1"/>
  <c r="H1110" i="1"/>
  <c r="H1106" i="1"/>
  <c r="H1102" i="1"/>
  <c r="H1098" i="1"/>
  <c r="H1094" i="1"/>
  <c r="H1090" i="1"/>
  <c r="H1086" i="1"/>
  <c r="H1082" i="1"/>
  <c r="H1078" i="1"/>
  <c r="H1074" i="1"/>
  <c r="H1070" i="1"/>
  <c r="H1066" i="1"/>
  <c r="H1062" i="1"/>
  <c r="H1058" i="1"/>
  <c r="H1054" i="1"/>
  <c r="H1050" i="1"/>
  <c r="H1046" i="1"/>
  <c r="H1042" i="1"/>
  <c r="H1038" i="1"/>
  <c r="H1034" i="1"/>
  <c r="H1030" i="1"/>
  <c r="H1026" i="1"/>
  <c r="H1022" i="1"/>
  <c r="H1018" i="1"/>
  <c r="H1014" i="1"/>
  <c r="H1010" i="1"/>
  <c r="H1006" i="1"/>
  <c r="H1002" i="1"/>
  <c r="H998" i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1295" i="1"/>
  <c r="H1293" i="1"/>
  <c r="H1291" i="1"/>
  <c r="H1289" i="1"/>
  <c r="H1287" i="1"/>
  <c r="H1285" i="1"/>
  <c r="H1283" i="1"/>
  <c r="H1281" i="1"/>
  <c r="H1279" i="1"/>
  <c r="H1277" i="1"/>
  <c r="H1275" i="1"/>
  <c r="H1273" i="1"/>
  <c r="H1271" i="1"/>
  <c r="H1269" i="1"/>
  <c r="H1267" i="1"/>
  <c r="H1265" i="1"/>
  <c r="H1263" i="1"/>
  <c r="H1261" i="1"/>
  <c r="H1259" i="1"/>
  <c r="H1257" i="1"/>
  <c r="H1255" i="1"/>
  <c r="H1253" i="1"/>
  <c r="H1251" i="1"/>
  <c r="H1249" i="1"/>
  <c r="H1247" i="1"/>
  <c r="H1245" i="1"/>
  <c r="H1243" i="1"/>
  <c r="H1241" i="1"/>
  <c r="H1239" i="1"/>
  <c r="H1237" i="1"/>
  <c r="H1235" i="1"/>
  <c r="H1175" i="1"/>
  <c r="H1167" i="1"/>
  <c r="H1159" i="1"/>
  <c r="H1155" i="1"/>
  <c r="H1151" i="1"/>
  <c r="H1147" i="1"/>
  <c r="H1143" i="1"/>
  <c r="H1139" i="1"/>
  <c r="H1135" i="1"/>
  <c r="H1131" i="1"/>
  <c r="H1127" i="1"/>
  <c r="H1123" i="1"/>
  <c r="H1119" i="1"/>
  <c r="H1115" i="1"/>
  <c r="H1111" i="1"/>
  <c r="H1107" i="1"/>
  <c r="H1103" i="1"/>
  <c r="H1099" i="1"/>
  <c r="H1095" i="1"/>
  <c r="H1091" i="1"/>
  <c r="H1087" i="1"/>
  <c r="H1083" i="1"/>
  <c r="H1079" i="1"/>
  <c r="H1181" i="1"/>
  <c r="H1173" i="1"/>
  <c r="H1165" i="1"/>
  <c r="H1156" i="1"/>
  <c r="H1152" i="1"/>
  <c r="H1148" i="1"/>
  <c r="H1144" i="1"/>
  <c r="H1140" i="1"/>
  <c r="H1136" i="1"/>
  <c r="H1132" i="1"/>
  <c r="H1128" i="1"/>
  <c r="H1124" i="1"/>
  <c r="H1120" i="1"/>
  <c r="H1116" i="1"/>
  <c r="H1112" i="1"/>
  <c r="H1108" i="1"/>
  <c r="H1104" i="1"/>
  <c r="H1100" i="1"/>
  <c r="H1096" i="1"/>
  <c r="H1092" i="1"/>
  <c r="H1088" i="1"/>
  <c r="H1084" i="1"/>
  <c r="H1080" i="1"/>
  <c r="H1076" i="1"/>
  <c r="H1072" i="1"/>
  <c r="H1068" i="1"/>
  <c r="H1064" i="1"/>
  <c r="H1060" i="1"/>
  <c r="H1056" i="1"/>
  <c r="H1052" i="1"/>
  <c r="H1048" i="1"/>
  <c r="H1044" i="1"/>
  <c r="H1040" i="1"/>
  <c r="H1036" i="1"/>
  <c r="H1032" i="1"/>
  <c r="H1028" i="1"/>
  <c r="H1024" i="1"/>
  <c r="H1020" i="1"/>
  <c r="H1016" i="1"/>
  <c r="H1012" i="1"/>
  <c r="H1008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36" i="1"/>
  <c r="H914" i="1"/>
  <c r="H942" i="1"/>
  <c r="H926" i="1"/>
  <c r="H916" i="1"/>
  <c r="H932" i="1"/>
  <c r="H918" i="1"/>
  <c r="H888" i="1"/>
  <c r="H872" i="1"/>
  <c r="H856" i="1"/>
  <c r="H840" i="1"/>
  <c r="H824" i="1"/>
  <c r="H808" i="1"/>
  <c r="H792" i="1"/>
  <c r="H938" i="1"/>
  <c r="H920" i="1"/>
  <c r="H904" i="1"/>
  <c r="H902" i="1"/>
  <c r="H886" i="1"/>
  <c r="H870" i="1"/>
  <c r="H854" i="1"/>
  <c r="H838" i="1"/>
  <c r="H822" i="1"/>
  <c r="H806" i="1"/>
  <c r="H790" i="1"/>
  <c r="H784" i="1"/>
  <c r="H780" i="1"/>
  <c r="H776" i="1"/>
  <c r="H772" i="1"/>
  <c r="H768" i="1"/>
  <c r="H764" i="1"/>
  <c r="H479" i="1"/>
  <c r="H944" i="1"/>
  <c r="H928" i="1"/>
  <c r="H922" i="1"/>
  <c r="H906" i="1"/>
  <c r="H934" i="1"/>
  <c r="H908" i="1"/>
  <c r="H940" i="1"/>
  <c r="H924" i="1"/>
  <c r="H910" i="1"/>
  <c r="H896" i="1"/>
  <c r="H880" i="1"/>
  <c r="H864" i="1"/>
  <c r="H848" i="1"/>
  <c r="H832" i="1"/>
  <c r="H816" i="1"/>
  <c r="H800" i="1"/>
  <c r="H946" i="1"/>
  <c r="H930" i="1"/>
  <c r="H912" i="1"/>
  <c r="H894" i="1"/>
  <c r="H878" i="1"/>
  <c r="H862" i="1"/>
  <c r="H846" i="1"/>
  <c r="H830" i="1"/>
  <c r="H814" i="1"/>
  <c r="H798" i="1"/>
  <c r="H444" i="1"/>
  <c r="H452" i="1"/>
  <c r="H460" i="1"/>
  <c r="H468" i="1"/>
  <c r="I470" i="1"/>
  <c r="M470" i="1" s="1"/>
  <c r="I483" i="1"/>
  <c r="M483" i="1" s="1"/>
  <c r="H483" i="1"/>
  <c r="I491" i="1"/>
  <c r="M491" i="1" s="1"/>
  <c r="H491" i="1"/>
  <c r="I499" i="1"/>
  <c r="M499" i="1" s="1"/>
  <c r="H499" i="1"/>
  <c r="I507" i="1"/>
  <c r="M507" i="1" s="1"/>
  <c r="H507" i="1"/>
  <c r="I515" i="1"/>
  <c r="M515" i="1" s="1"/>
  <c r="H515" i="1"/>
  <c r="I523" i="1"/>
  <c r="M523" i="1" s="1"/>
  <c r="H523" i="1"/>
  <c r="I531" i="1"/>
  <c r="M531" i="1" s="1"/>
  <c r="H531" i="1"/>
  <c r="I539" i="1"/>
  <c r="M539" i="1" s="1"/>
  <c r="H539" i="1"/>
  <c r="I547" i="1"/>
  <c r="M547" i="1" s="1"/>
  <c r="H547" i="1"/>
  <c r="I555" i="1"/>
  <c r="M555" i="1" s="1"/>
  <c r="H555" i="1"/>
  <c r="I563" i="1"/>
  <c r="M563" i="1" s="1"/>
  <c r="H563" i="1"/>
  <c r="I571" i="1"/>
  <c r="M571" i="1" s="1"/>
  <c r="H571" i="1"/>
  <c r="I579" i="1"/>
  <c r="M579" i="1" s="1"/>
  <c r="H579" i="1"/>
  <c r="I587" i="1"/>
  <c r="M587" i="1" s="1"/>
  <c r="H587" i="1"/>
  <c r="I595" i="1"/>
  <c r="M595" i="1" s="1"/>
  <c r="H595" i="1"/>
  <c r="I603" i="1"/>
  <c r="M603" i="1" s="1"/>
  <c r="H603" i="1"/>
  <c r="I611" i="1"/>
  <c r="M611" i="1" s="1"/>
  <c r="H611" i="1"/>
  <c r="I619" i="1"/>
  <c r="M619" i="1" s="1"/>
  <c r="H619" i="1"/>
  <c r="I627" i="1"/>
  <c r="M627" i="1" s="1"/>
  <c r="H627" i="1"/>
  <c r="I635" i="1"/>
  <c r="M635" i="1" s="1"/>
  <c r="H635" i="1"/>
  <c r="I643" i="1"/>
  <c r="M643" i="1" s="1"/>
  <c r="H643" i="1"/>
  <c r="I651" i="1"/>
  <c r="M651" i="1" s="1"/>
  <c r="H651" i="1"/>
  <c r="I659" i="1"/>
  <c r="M659" i="1" s="1"/>
  <c r="H659" i="1"/>
  <c r="I667" i="1"/>
  <c r="M667" i="1" s="1"/>
  <c r="H667" i="1"/>
  <c r="I675" i="1"/>
  <c r="M675" i="1" s="1"/>
  <c r="H675" i="1"/>
  <c r="I683" i="1"/>
  <c r="M683" i="1" s="1"/>
  <c r="H683" i="1"/>
  <c r="I691" i="1"/>
  <c r="M691" i="1" s="1"/>
  <c r="H691" i="1"/>
  <c r="H712" i="1"/>
  <c r="I725" i="1"/>
  <c r="M725" i="1" s="1"/>
  <c r="H725" i="1"/>
  <c r="I729" i="1"/>
  <c r="M729" i="1" s="1"/>
  <c r="H729" i="1"/>
  <c r="I733" i="1"/>
  <c r="M733" i="1" s="1"/>
  <c r="H733" i="1"/>
  <c r="H738" i="1"/>
  <c r="H744" i="1"/>
  <c r="H752" i="1"/>
  <c r="H760" i="1"/>
  <c r="I443" i="1"/>
  <c r="M443" i="1" s="1"/>
  <c r="H449" i="1"/>
  <c r="I451" i="1"/>
  <c r="M451" i="1" s="1"/>
  <c r="H457" i="1"/>
  <c r="I459" i="1"/>
  <c r="M459" i="1" s="1"/>
  <c r="H465" i="1"/>
  <c r="I467" i="1"/>
  <c r="M467" i="1" s="1"/>
  <c r="H473" i="1"/>
  <c r="I475" i="1"/>
  <c r="M475" i="1" s="1"/>
  <c r="I477" i="1"/>
  <c r="M477" i="1" s="1"/>
  <c r="I479" i="1"/>
  <c r="M479" i="1" s="1"/>
  <c r="I486" i="1"/>
  <c r="M486" i="1" s="1"/>
  <c r="H486" i="1"/>
  <c r="I494" i="1"/>
  <c r="M494" i="1" s="1"/>
  <c r="H494" i="1"/>
  <c r="I502" i="1"/>
  <c r="M502" i="1" s="1"/>
  <c r="H502" i="1"/>
  <c r="I510" i="1"/>
  <c r="M510" i="1" s="1"/>
  <c r="H510" i="1"/>
  <c r="I518" i="1"/>
  <c r="M518" i="1" s="1"/>
  <c r="H518" i="1"/>
  <c r="I526" i="1"/>
  <c r="M526" i="1" s="1"/>
  <c r="H526" i="1"/>
  <c r="I534" i="1"/>
  <c r="M534" i="1" s="1"/>
  <c r="H534" i="1"/>
  <c r="I542" i="1"/>
  <c r="M542" i="1" s="1"/>
  <c r="H542" i="1"/>
  <c r="I550" i="1"/>
  <c r="M550" i="1" s="1"/>
  <c r="H550" i="1"/>
  <c r="I558" i="1"/>
  <c r="M558" i="1" s="1"/>
  <c r="H558" i="1"/>
  <c r="I566" i="1"/>
  <c r="M566" i="1" s="1"/>
  <c r="H566" i="1"/>
  <c r="I574" i="1"/>
  <c r="M574" i="1" s="1"/>
  <c r="H574" i="1"/>
  <c r="I582" i="1"/>
  <c r="M582" i="1" s="1"/>
  <c r="H582" i="1"/>
  <c r="I590" i="1"/>
  <c r="M590" i="1" s="1"/>
  <c r="H590" i="1"/>
  <c r="I598" i="1"/>
  <c r="M598" i="1" s="1"/>
  <c r="H598" i="1"/>
  <c r="I606" i="1"/>
  <c r="M606" i="1" s="1"/>
  <c r="H606" i="1"/>
  <c r="I614" i="1"/>
  <c r="M614" i="1" s="1"/>
  <c r="H614" i="1"/>
  <c r="I622" i="1"/>
  <c r="M622" i="1" s="1"/>
  <c r="H622" i="1"/>
  <c r="I630" i="1"/>
  <c r="M630" i="1" s="1"/>
  <c r="H630" i="1"/>
  <c r="I638" i="1"/>
  <c r="M638" i="1" s="1"/>
  <c r="H638" i="1"/>
  <c r="I646" i="1"/>
  <c r="M646" i="1" s="1"/>
  <c r="H646" i="1"/>
  <c r="I654" i="1"/>
  <c r="M654" i="1" s="1"/>
  <c r="H654" i="1"/>
  <c r="I662" i="1"/>
  <c r="M662" i="1" s="1"/>
  <c r="H662" i="1"/>
  <c r="I670" i="1"/>
  <c r="M670" i="1" s="1"/>
  <c r="H670" i="1"/>
  <c r="I678" i="1"/>
  <c r="M678" i="1" s="1"/>
  <c r="H678" i="1"/>
  <c r="I686" i="1"/>
  <c r="M686" i="1" s="1"/>
  <c r="H686" i="1"/>
  <c r="I694" i="1"/>
  <c r="M694" i="1" s="1"/>
  <c r="H694" i="1"/>
  <c r="I703" i="1"/>
  <c r="M703" i="1" s="1"/>
  <c r="H703" i="1"/>
  <c r="I706" i="1"/>
  <c r="M706" i="1" s="1"/>
  <c r="H706" i="1"/>
  <c r="I709" i="1"/>
  <c r="M709" i="1" s="1"/>
  <c r="H709" i="1"/>
  <c r="I719" i="1"/>
  <c r="M719" i="1" s="1"/>
  <c r="H719" i="1"/>
  <c r="I722" i="1"/>
  <c r="M722" i="1" s="1"/>
  <c r="H722" i="1"/>
  <c r="H745" i="1"/>
  <c r="H753" i="1"/>
  <c r="H761" i="1"/>
  <c r="H769" i="1"/>
  <c r="H777" i="1"/>
  <c r="H785" i="1"/>
  <c r="H446" i="1"/>
  <c r="H454" i="1"/>
  <c r="H462" i="1"/>
  <c r="H470" i="1"/>
  <c r="I472" i="1"/>
  <c r="M472" i="1" s="1"/>
  <c r="I481" i="1"/>
  <c r="M481" i="1" s="1"/>
  <c r="H481" i="1"/>
  <c r="I489" i="1"/>
  <c r="M489" i="1" s="1"/>
  <c r="H489" i="1"/>
  <c r="I497" i="1"/>
  <c r="M497" i="1" s="1"/>
  <c r="H497" i="1"/>
  <c r="I505" i="1"/>
  <c r="M505" i="1" s="1"/>
  <c r="H505" i="1"/>
  <c r="I513" i="1"/>
  <c r="M513" i="1" s="1"/>
  <c r="H513" i="1"/>
  <c r="I521" i="1"/>
  <c r="M521" i="1" s="1"/>
  <c r="H521" i="1"/>
  <c r="I529" i="1"/>
  <c r="M529" i="1" s="1"/>
  <c r="H529" i="1"/>
  <c r="I537" i="1"/>
  <c r="M537" i="1" s="1"/>
  <c r="H537" i="1"/>
  <c r="I545" i="1"/>
  <c r="M545" i="1" s="1"/>
  <c r="H545" i="1"/>
  <c r="I553" i="1"/>
  <c r="M553" i="1" s="1"/>
  <c r="H553" i="1"/>
  <c r="I561" i="1"/>
  <c r="M561" i="1" s="1"/>
  <c r="H561" i="1"/>
  <c r="I569" i="1"/>
  <c r="M569" i="1" s="1"/>
  <c r="H569" i="1"/>
  <c r="I577" i="1"/>
  <c r="M577" i="1" s="1"/>
  <c r="H577" i="1"/>
  <c r="I585" i="1"/>
  <c r="M585" i="1" s="1"/>
  <c r="H585" i="1"/>
  <c r="I593" i="1"/>
  <c r="M593" i="1" s="1"/>
  <c r="H593" i="1"/>
  <c r="I601" i="1"/>
  <c r="M601" i="1" s="1"/>
  <c r="H601" i="1"/>
  <c r="I609" i="1"/>
  <c r="M609" i="1" s="1"/>
  <c r="H609" i="1"/>
  <c r="I617" i="1"/>
  <c r="M617" i="1" s="1"/>
  <c r="H617" i="1"/>
  <c r="I625" i="1"/>
  <c r="M625" i="1" s="1"/>
  <c r="H625" i="1"/>
  <c r="I633" i="1"/>
  <c r="M633" i="1" s="1"/>
  <c r="H633" i="1"/>
  <c r="I641" i="1"/>
  <c r="M641" i="1" s="1"/>
  <c r="H641" i="1"/>
  <c r="I649" i="1"/>
  <c r="M649" i="1" s="1"/>
  <c r="H649" i="1"/>
  <c r="I657" i="1"/>
  <c r="M657" i="1" s="1"/>
  <c r="H657" i="1"/>
  <c r="I665" i="1"/>
  <c r="M665" i="1" s="1"/>
  <c r="H665" i="1"/>
  <c r="I673" i="1"/>
  <c r="M673" i="1" s="1"/>
  <c r="H673" i="1"/>
  <c r="I681" i="1"/>
  <c r="M681" i="1" s="1"/>
  <c r="H681" i="1"/>
  <c r="I689" i="1"/>
  <c r="M689" i="1" s="1"/>
  <c r="H689" i="1"/>
  <c r="I697" i="1"/>
  <c r="M697" i="1" s="1"/>
  <c r="H697" i="1"/>
  <c r="H700" i="1"/>
  <c r="H716" i="1"/>
  <c r="H726" i="1"/>
  <c r="H730" i="1"/>
  <c r="H734" i="1"/>
  <c r="H746" i="1"/>
  <c r="H754" i="1"/>
  <c r="H762" i="1"/>
  <c r="H770" i="1"/>
  <c r="H778" i="1"/>
  <c r="H786" i="1"/>
  <c r="H802" i="1"/>
  <c r="H818" i="1"/>
  <c r="H834" i="1"/>
  <c r="H850" i="1"/>
  <c r="H866" i="1"/>
  <c r="H882" i="1"/>
  <c r="H898" i="1"/>
  <c r="I442" i="1"/>
  <c r="M442" i="1" s="1"/>
  <c r="H443" i="1"/>
  <c r="H451" i="1"/>
  <c r="H459" i="1"/>
  <c r="H467" i="1"/>
  <c r="H475" i="1"/>
  <c r="H477" i="1"/>
  <c r="I484" i="1"/>
  <c r="M484" i="1" s="1"/>
  <c r="H484" i="1"/>
  <c r="I492" i="1"/>
  <c r="M492" i="1" s="1"/>
  <c r="H492" i="1"/>
  <c r="I500" i="1"/>
  <c r="M500" i="1" s="1"/>
  <c r="H500" i="1"/>
  <c r="I508" i="1"/>
  <c r="M508" i="1" s="1"/>
  <c r="H508" i="1"/>
  <c r="I516" i="1"/>
  <c r="M516" i="1" s="1"/>
  <c r="H516" i="1"/>
  <c r="I524" i="1"/>
  <c r="M524" i="1" s="1"/>
  <c r="H524" i="1"/>
  <c r="I532" i="1"/>
  <c r="M532" i="1" s="1"/>
  <c r="H532" i="1"/>
  <c r="I540" i="1"/>
  <c r="M540" i="1" s="1"/>
  <c r="H540" i="1"/>
  <c r="I548" i="1"/>
  <c r="M548" i="1" s="1"/>
  <c r="H548" i="1"/>
  <c r="I556" i="1"/>
  <c r="M556" i="1" s="1"/>
  <c r="H556" i="1"/>
  <c r="I564" i="1"/>
  <c r="M564" i="1" s="1"/>
  <c r="H564" i="1"/>
  <c r="I572" i="1"/>
  <c r="M572" i="1" s="1"/>
  <c r="H572" i="1"/>
  <c r="I580" i="1"/>
  <c r="M580" i="1" s="1"/>
  <c r="H580" i="1"/>
  <c r="I588" i="1"/>
  <c r="M588" i="1" s="1"/>
  <c r="H588" i="1"/>
  <c r="I596" i="1"/>
  <c r="M596" i="1" s="1"/>
  <c r="H596" i="1"/>
  <c r="I604" i="1"/>
  <c r="M604" i="1" s="1"/>
  <c r="H604" i="1"/>
  <c r="I612" i="1"/>
  <c r="M612" i="1" s="1"/>
  <c r="H612" i="1"/>
  <c r="I620" i="1"/>
  <c r="M620" i="1" s="1"/>
  <c r="H620" i="1"/>
  <c r="I628" i="1"/>
  <c r="M628" i="1" s="1"/>
  <c r="H628" i="1"/>
  <c r="I636" i="1"/>
  <c r="M636" i="1" s="1"/>
  <c r="H636" i="1"/>
  <c r="I644" i="1"/>
  <c r="M644" i="1" s="1"/>
  <c r="H644" i="1"/>
  <c r="I652" i="1"/>
  <c r="M652" i="1" s="1"/>
  <c r="H652" i="1"/>
  <c r="I660" i="1"/>
  <c r="M660" i="1" s="1"/>
  <c r="H660" i="1"/>
  <c r="I668" i="1"/>
  <c r="M668" i="1" s="1"/>
  <c r="H668" i="1"/>
  <c r="I676" i="1"/>
  <c r="M676" i="1" s="1"/>
  <c r="H676" i="1"/>
  <c r="I684" i="1"/>
  <c r="M684" i="1" s="1"/>
  <c r="H684" i="1"/>
  <c r="I692" i="1"/>
  <c r="M692" i="1" s="1"/>
  <c r="H692" i="1"/>
  <c r="I707" i="1"/>
  <c r="M707" i="1" s="1"/>
  <c r="H707" i="1"/>
  <c r="I710" i="1"/>
  <c r="M710" i="1" s="1"/>
  <c r="H710" i="1"/>
  <c r="I713" i="1"/>
  <c r="M713" i="1" s="1"/>
  <c r="H713" i="1"/>
  <c r="I723" i="1"/>
  <c r="M723" i="1" s="1"/>
  <c r="H723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I441" i="1"/>
  <c r="M441" i="1" s="1"/>
  <c r="H448" i="1"/>
  <c r="I450" i="1"/>
  <c r="M450" i="1" s="1"/>
  <c r="H456" i="1"/>
  <c r="I458" i="1"/>
  <c r="M458" i="1" s="1"/>
  <c r="H464" i="1"/>
  <c r="I466" i="1"/>
  <c r="M466" i="1" s="1"/>
  <c r="H472" i="1"/>
  <c r="I474" i="1"/>
  <c r="M474" i="1" s="1"/>
  <c r="I487" i="1"/>
  <c r="M487" i="1" s="1"/>
  <c r="H487" i="1"/>
  <c r="I495" i="1"/>
  <c r="M495" i="1" s="1"/>
  <c r="H495" i="1"/>
  <c r="I503" i="1"/>
  <c r="M503" i="1" s="1"/>
  <c r="H503" i="1"/>
  <c r="I511" i="1"/>
  <c r="M511" i="1" s="1"/>
  <c r="H511" i="1"/>
  <c r="I519" i="1"/>
  <c r="M519" i="1" s="1"/>
  <c r="H519" i="1"/>
  <c r="I527" i="1"/>
  <c r="M527" i="1" s="1"/>
  <c r="H527" i="1"/>
  <c r="I535" i="1"/>
  <c r="M535" i="1" s="1"/>
  <c r="H535" i="1"/>
  <c r="I543" i="1"/>
  <c r="M543" i="1" s="1"/>
  <c r="H543" i="1"/>
  <c r="I551" i="1"/>
  <c r="M551" i="1" s="1"/>
  <c r="H551" i="1"/>
  <c r="I559" i="1"/>
  <c r="M559" i="1" s="1"/>
  <c r="H559" i="1"/>
  <c r="I567" i="1"/>
  <c r="M567" i="1" s="1"/>
  <c r="H567" i="1"/>
  <c r="I575" i="1"/>
  <c r="M575" i="1" s="1"/>
  <c r="H575" i="1"/>
  <c r="I583" i="1"/>
  <c r="M583" i="1" s="1"/>
  <c r="H583" i="1"/>
  <c r="I591" i="1"/>
  <c r="M591" i="1" s="1"/>
  <c r="H591" i="1"/>
  <c r="I599" i="1"/>
  <c r="M599" i="1" s="1"/>
  <c r="H599" i="1"/>
  <c r="I607" i="1"/>
  <c r="M607" i="1" s="1"/>
  <c r="H607" i="1"/>
  <c r="I615" i="1"/>
  <c r="M615" i="1" s="1"/>
  <c r="H615" i="1"/>
  <c r="I623" i="1"/>
  <c r="M623" i="1" s="1"/>
  <c r="H623" i="1"/>
  <c r="I631" i="1"/>
  <c r="M631" i="1" s="1"/>
  <c r="H631" i="1"/>
  <c r="I639" i="1"/>
  <c r="M639" i="1" s="1"/>
  <c r="H639" i="1"/>
  <c r="I647" i="1"/>
  <c r="M647" i="1" s="1"/>
  <c r="H647" i="1"/>
  <c r="I655" i="1"/>
  <c r="M655" i="1" s="1"/>
  <c r="H655" i="1"/>
  <c r="I663" i="1"/>
  <c r="M663" i="1" s="1"/>
  <c r="H663" i="1"/>
  <c r="I671" i="1"/>
  <c r="M671" i="1" s="1"/>
  <c r="H671" i="1"/>
  <c r="I679" i="1"/>
  <c r="M679" i="1" s="1"/>
  <c r="H679" i="1"/>
  <c r="I687" i="1"/>
  <c r="M687" i="1" s="1"/>
  <c r="H687" i="1"/>
  <c r="I695" i="1"/>
  <c r="M695" i="1" s="1"/>
  <c r="H695" i="1"/>
  <c r="H704" i="1"/>
  <c r="H720" i="1"/>
  <c r="I727" i="1"/>
  <c r="M727" i="1" s="1"/>
  <c r="H727" i="1"/>
  <c r="I731" i="1"/>
  <c r="M731" i="1" s="1"/>
  <c r="H731" i="1"/>
  <c r="I735" i="1"/>
  <c r="M735" i="1" s="1"/>
  <c r="H740" i="1"/>
  <c r="H748" i="1"/>
  <c r="H756" i="1"/>
  <c r="H788" i="1"/>
  <c r="H804" i="1"/>
  <c r="H820" i="1"/>
  <c r="H836" i="1"/>
  <c r="H852" i="1"/>
  <c r="H868" i="1"/>
  <c r="H884" i="1"/>
  <c r="H900" i="1"/>
  <c r="I2" i="1"/>
  <c r="M2" i="1" s="1"/>
  <c r="H445" i="1"/>
  <c r="I447" i="1"/>
  <c r="M447" i="1" s="1"/>
  <c r="H453" i="1"/>
  <c r="I455" i="1"/>
  <c r="M455" i="1" s="1"/>
  <c r="H461" i="1"/>
  <c r="I463" i="1"/>
  <c r="M463" i="1" s="1"/>
  <c r="H469" i="1"/>
  <c r="I471" i="1"/>
  <c r="M471" i="1" s="1"/>
  <c r="H476" i="1"/>
  <c r="H478" i="1"/>
  <c r="H480" i="1"/>
  <c r="I482" i="1"/>
  <c r="M482" i="1" s="1"/>
  <c r="H482" i="1"/>
  <c r="I490" i="1"/>
  <c r="M490" i="1" s="1"/>
  <c r="H490" i="1"/>
  <c r="I498" i="1"/>
  <c r="M498" i="1" s="1"/>
  <c r="H498" i="1"/>
  <c r="I506" i="1"/>
  <c r="M506" i="1" s="1"/>
  <c r="H506" i="1"/>
  <c r="I514" i="1"/>
  <c r="M514" i="1" s="1"/>
  <c r="H514" i="1"/>
  <c r="I522" i="1"/>
  <c r="M522" i="1" s="1"/>
  <c r="H522" i="1"/>
  <c r="I530" i="1"/>
  <c r="M530" i="1" s="1"/>
  <c r="H530" i="1"/>
  <c r="I538" i="1"/>
  <c r="M538" i="1" s="1"/>
  <c r="H538" i="1"/>
  <c r="I546" i="1"/>
  <c r="M546" i="1" s="1"/>
  <c r="H546" i="1"/>
  <c r="I554" i="1"/>
  <c r="M554" i="1" s="1"/>
  <c r="H554" i="1"/>
  <c r="I562" i="1"/>
  <c r="M562" i="1" s="1"/>
  <c r="H562" i="1"/>
  <c r="I570" i="1"/>
  <c r="M570" i="1" s="1"/>
  <c r="H570" i="1"/>
  <c r="I578" i="1"/>
  <c r="M578" i="1" s="1"/>
  <c r="H578" i="1"/>
  <c r="I586" i="1"/>
  <c r="M586" i="1" s="1"/>
  <c r="H586" i="1"/>
  <c r="I594" i="1"/>
  <c r="M594" i="1" s="1"/>
  <c r="H594" i="1"/>
  <c r="I602" i="1"/>
  <c r="M602" i="1" s="1"/>
  <c r="H602" i="1"/>
  <c r="I610" i="1"/>
  <c r="M610" i="1" s="1"/>
  <c r="H610" i="1"/>
  <c r="I618" i="1"/>
  <c r="M618" i="1" s="1"/>
  <c r="H618" i="1"/>
  <c r="I626" i="1"/>
  <c r="M626" i="1" s="1"/>
  <c r="H626" i="1"/>
  <c r="I634" i="1"/>
  <c r="M634" i="1" s="1"/>
  <c r="H634" i="1"/>
  <c r="I642" i="1"/>
  <c r="M642" i="1" s="1"/>
  <c r="H642" i="1"/>
  <c r="I650" i="1"/>
  <c r="M650" i="1" s="1"/>
  <c r="H650" i="1"/>
  <c r="I658" i="1"/>
  <c r="M658" i="1" s="1"/>
  <c r="H658" i="1"/>
  <c r="I666" i="1"/>
  <c r="M666" i="1" s="1"/>
  <c r="H666" i="1"/>
  <c r="I674" i="1"/>
  <c r="M674" i="1" s="1"/>
  <c r="H674" i="1"/>
  <c r="I682" i="1"/>
  <c r="M682" i="1" s="1"/>
  <c r="H682" i="1"/>
  <c r="I690" i="1"/>
  <c r="M690" i="1" s="1"/>
  <c r="H690" i="1"/>
  <c r="I698" i="1"/>
  <c r="M698" i="1" s="1"/>
  <c r="H698" i="1"/>
  <c r="I701" i="1"/>
  <c r="M701" i="1" s="1"/>
  <c r="H701" i="1"/>
  <c r="I711" i="1"/>
  <c r="M711" i="1" s="1"/>
  <c r="H711" i="1"/>
  <c r="I714" i="1"/>
  <c r="M714" i="1" s="1"/>
  <c r="H714" i="1"/>
  <c r="I717" i="1"/>
  <c r="M717" i="1" s="1"/>
  <c r="H717" i="1"/>
  <c r="I741" i="1"/>
  <c r="M741" i="1" s="1"/>
  <c r="H749" i="1"/>
  <c r="H757" i="1"/>
  <c r="H765" i="1"/>
  <c r="H773" i="1"/>
  <c r="H781" i="1"/>
  <c r="I787" i="1"/>
  <c r="M787" i="1" s="1"/>
  <c r="I794" i="1"/>
  <c r="M794" i="1" s="1"/>
  <c r="I801" i="1"/>
  <c r="M801" i="1" s="1"/>
  <c r="H801" i="1"/>
  <c r="I810" i="1"/>
  <c r="M810" i="1" s="1"/>
  <c r="I817" i="1"/>
  <c r="M817" i="1" s="1"/>
  <c r="H817" i="1"/>
  <c r="I826" i="1"/>
  <c r="M826" i="1" s="1"/>
  <c r="I833" i="1"/>
  <c r="M833" i="1" s="1"/>
  <c r="H833" i="1"/>
  <c r="I842" i="1"/>
  <c r="M842" i="1" s="1"/>
  <c r="I849" i="1"/>
  <c r="M849" i="1" s="1"/>
  <c r="H849" i="1"/>
  <c r="I858" i="1"/>
  <c r="M858" i="1" s="1"/>
  <c r="I865" i="1"/>
  <c r="M865" i="1" s="1"/>
  <c r="H865" i="1"/>
  <c r="I874" i="1"/>
  <c r="M874" i="1" s="1"/>
  <c r="I881" i="1"/>
  <c r="M881" i="1" s="1"/>
  <c r="H881" i="1"/>
  <c r="I890" i="1"/>
  <c r="M890" i="1" s="1"/>
  <c r="I897" i="1"/>
  <c r="M897" i="1" s="1"/>
  <c r="H897" i="1"/>
  <c r="I909" i="1"/>
  <c r="M909" i="1" s="1"/>
  <c r="H909" i="1"/>
  <c r="H923" i="1"/>
  <c r="H939" i="1"/>
  <c r="I739" i="1"/>
  <c r="M739" i="1" s="1"/>
  <c r="I743" i="1"/>
  <c r="M743" i="1" s="1"/>
  <c r="I747" i="1"/>
  <c r="M747" i="1" s="1"/>
  <c r="I751" i="1"/>
  <c r="M751" i="1" s="1"/>
  <c r="I755" i="1"/>
  <c r="M755" i="1" s="1"/>
  <c r="I759" i="1"/>
  <c r="M759" i="1" s="1"/>
  <c r="I763" i="1"/>
  <c r="M763" i="1" s="1"/>
  <c r="I767" i="1"/>
  <c r="M767" i="1" s="1"/>
  <c r="I771" i="1"/>
  <c r="M771" i="1" s="1"/>
  <c r="I775" i="1"/>
  <c r="M775" i="1" s="1"/>
  <c r="I779" i="1"/>
  <c r="M779" i="1" s="1"/>
  <c r="I783" i="1"/>
  <c r="M783" i="1" s="1"/>
  <c r="I796" i="1"/>
  <c r="M796" i="1" s="1"/>
  <c r="I803" i="1"/>
  <c r="M803" i="1" s="1"/>
  <c r="H803" i="1"/>
  <c r="I812" i="1"/>
  <c r="M812" i="1" s="1"/>
  <c r="I819" i="1"/>
  <c r="M819" i="1" s="1"/>
  <c r="H819" i="1"/>
  <c r="I828" i="1"/>
  <c r="M828" i="1" s="1"/>
  <c r="I835" i="1"/>
  <c r="M835" i="1" s="1"/>
  <c r="H835" i="1"/>
  <c r="I844" i="1"/>
  <c r="M844" i="1" s="1"/>
  <c r="I851" i="1"/>
  <c r="M851" i="1" s="1"/>
  <c r="H851" i="1"/>
  <c r="I860" i="1"/>
  <c r="M860" i="1" s="1"/>
  <c r="I867" i="1"/>
  <c r="M867" i="1" s="1"/>
  <c r="H867" i="1"/>
  <c r="I876" i="1"/>
  <c r="M876" i="1" s="1"/>
  <c r="I883" i="1"/>
  <c r="M883" i="1" s="1"/>
  <c r="H883" i="1"/>
  <c r="I892" i="1"/>
  <c r="M892" i="1" s="1"/>
  <c r="I899" i="1"/>
  <c r="M899" i="1" s="1"/>
  <c r="H899" i="1"/>
  <c r="I907" i="1"/>
  <c r="M907" i="1" s="1"/>
  <c r="H907" i="1"/>
  <c r="H951" i="1"/>
  <c r="H959" i="1"/>
  <c r="H967" i="1"/>
  <c r="H975" i="1"/>
  <c r="H983" i="1"/>
  <c r="H991" i="1"/>
  <c r="H999" i="1"/>
  <c r="H1007" i="1"/>
  <c r="H1015" i="1"/>
  <c r="H1023" i="1"/>
  <c r="H1031" i="1"/>
  <c r="H1039" i="1"/>
  <c r="H1047" i="1"/>
  <c r="H1055" i="1"/>
  <c r="H1063" i="1"/>
  <c r="H1071" i="1"/>
  <c r="H1183" i="1"/>
  <c r="H1191" i="1"/>
  <c r="H1199" i="1"/>
  <c r="H1207" i="1"/>
  <c r="H1215" i="1"/>
  <c r="H1223" i="1"/>
  <c r="H1231" i="1"/>
  <c r="H741" i="1"/>
  <c r="I789" i="1"/>
  <c r="M789" i="1" s="1"/>
  <c r="H789" i="1"/>
  <c r="I798" i="1"/>
  <c r="M798" i="1" s="1"/>
  <c r="I805" i="1"/>
  <c r="M805" i="1" s="1"/>
  <c r="H805" i="1"/>
  <c r="I814" i="1"/>
  <c r="M814" i="1" s="1"/>
  <c r="I821" i="1"/>
  <c r="M821" i="1" s="1"/>
  <c r="H821" i="1"/>
  <c r="I830" i="1"/>
  <c r="M830" i="1" s="1"/>
  <c r="I837" i="1"/>
  <c r="M837" i="1" s="1"/>
  <c r="H837" i="1"/>
  <c r="I846" i="1"/>
  <c r="M846" i="1" s="1"/>
  <c r="I853" i="1"/>
  <c r="M853" i="1" s="1"/>
  <c r="H853" i="1"/>
  <c r="I862" i="1"/>
  <c r="M862" i="1" s="1"/>
  <c r="I869" i="1"/>
  <c r="M869" i="1" s="1"/>
  <c r="H869" i="1"/>
  <c r="I878" i="1"/>
  <c r="M878" i="1" s="1"/>
  <c r="I885" i="1"/>
  <c r="M885" i="1" s="1"/>
  <c r="H885" i="1"/>
  <c r="I894" i="1"/>
  <c r="M894" i="1" s="1"/>
  <c r="I901" i="1"/>
  <c r="M901" i="1" s="1"/>
  <c r="H901" i="1"/>
  <c r="I905" i="1"/>
  <c r="M905" i="1" s="1"/>
  <c r="H905" i="1"/>
  <c r="H927" i="1"/>
  <c r="H943" i="1"/>
  <c r="H1160" i="1"/>
  <c r="H1168" i="1"/>
  <c r="H1176" i="1"/>
  <c r="I726" i="1"/>
  <c r="M726" i="1" s="1"/>
  <c r="I730" i="1"/>
  <c r="M730" i="1" s="1"/>
  <c r="I734" i="1"/>
  <c r="M734" i="1" s="1"/>
  <c r="I738" i="1"/>
  <c r="M738" i="1" s="1"/>
  <c r="I742" i="1"/>
  <c r="M742" i="1" s="1"/>
  <c r="I746" i="1"/>
  <c r="M746" i="1" s="1"/>
  <c r="I750" i="1"/>
  <c r="M750" i="1" s="1"/>
  <c r="I754" i="1"/>
  <c r="M754" i="1" s="1"/>
  <c r="I758" i="1"/>
  <c r="M758" i="1" s="1"/>
  <c r="I762" i="1"/>
  <c r="M762" i="1" s="1"/>
  <c r="I766" i="1"/>
  <c r="M766" i="1" s="1"/>
  <c r="I770" i="1"/>
  <c r="M770" i="1" s="1"/>
  <c r="I774" i="1"/>
  <c r="M774" i="1" s="1"/>
  <c r="I778" i="1"/>
  <c r="M778" i="1" s="1"/>
  <c r="I782" i="1"/>
  <c r="M782" i="1" s="1"/>
  <c r="I786" i="1"/>
  <c r="M786" i="1" s="1"/>
  <c r="I791" i="1"/>
  <c r="M791" i="1" s="1"/>
  <c r="H791" i="1"/>
  <c r="I800" i="1"/>
  <c r="M800" i="1" s="1"/>
  <c r="I807" i="1"/>
  <c r="M807" i="1" s="1"/>
  <c r="H807" i="1"/>
  <c r="I816" i="1"/>
  <c r="M816" i="1" s="1"/>
  <c r="I823" i="1"/>
  <c r="M823" i="1" s="1"/>
  <c r="H823" i="1"/>
  <c r="I832" i="1"/>
  <c r="M832" i="1" s="1"/>
  <c r="I839" i="1"/>
  <c r="M839" i="1" s="1"/>
  <c r="H839" i="1"/>
  <c r="I848" i="1"/>
  <c r="M848" i="1" s="1"/>
  <c r="I855" i="1"/>
  <c r="M855" i="1" s="1"/>
  <c r="H855" i="1"/>
  <c r="I864" i="1"/>
  <c r="M864" i="1" s="1"/>
  <c r="I871" i="1"/>
  <c r="M871" i="1" s="1"/>
  <c r="H871" i="1"/>
  <c r="I880" i="1"/>
  <c r="M880" i="1" s="1"/>
  <c r="I887" i="1"/>
  <c r="M887" i="1" s="1"/>
  <c r="H887" i="1"/>
  <c r="I896" i="1"/>
  <c r="M896" i="1" s="1"/>
  <c r="I903" i="1"/>
  <c r="M903" i="1" s="1"/>
  <c r="H903" i="1"/>
  <c r="I919" i="1"/>
  <c r="M919" i="1" s="1"/>
  <c r="H919" i="1"/>
  <c r="H1185" i="1"/>
  <c r="H1193" i="1"/>
  <c r="H1201" i="1"/>
  <c r="H1209" i="1"/>
  <c r="H1217" i="1"/>
  <c r="H1225" i="1"/>
  <c r="H1233" i="1"/>
  <c r="I793" i="1"/>
  <c r="M793" i="1" s="1"/>
  <c r="H793" i="1"/>
  <c r="I802" i="1"/>
  <c r="M802" i="1" s="1"/>
  <c r="I809" i="1"/>
  <c r="M809" i="1" s="1"/>
  <c r="H809" i="1"/>
  <c r="I818" i="1"/>
  <c r="M818" i="1" s="1"/>
  <c r="I825" i="1"/>
  <c r="M825" i="1" s="1"/>
  <c r="H825" i="1"/>
  <c r="I834" i="1"/>
  <c r="M834" i="1" s="1"/>
  <c r="I841" i="1"/>
  <c r="M841" i="1" s="1"/>
  <c r="H841" i="1"/>
  <c r="I850" i="1"/>
  <c r="M850" i="1" s="1"/>
  <c r="I857" i="1"/>
  <c r="M857" i="1" s="1"/>
  <c r="H857" i="1"/>
  <c r="I866" i="1"/>
  <c r="M866" i="1" s="1"/>
  <c r="I873" i="1"/>
  <c r="M873" i="1" s="1"/>
  <c r="H873" i="1"/>
  <c r="I882" i="1"/>
  <c r="M882" i="1" s="1"/>
  <c r="I889" i="1"/>
  <c r="M889" i="1" s="1"/>
  <c r="H889" i="1"/>
  <c r="I898" i="1"/>
  <c r="M898" i="1" s="1"/>
  <c r="I917" i="1"/>
  <c r="M917" i="1" s="1"/>
  <c r="H917" i="1"/>
  <c r="H931" i="1"/>
  <c r="H947" i="1"/>
  <c r="H1162" i="1"/>
  <c r="H1170" i="1"/>
  <c r="H1178" i="1"/>
  <c r="I745" i="1"/>
  <c r="M745" i="1" s="1"/>
  <c r="I749" i="1"/>
  <c r="M749" i="1" s="1"/>
  <c r="I753" i="1"/>
  <c r="M753" i="1" s="1"/>
  <c r="I757" i="1"/>
  <c r="M757" i="1" s="1"/>
  <c r="I761" i="1"/>
  <c r="M761" i="1" s="1"/>
  <c r="I765" i="1"/>
  <c r="M765" i="1" s="1"/>
  <c r="I769" i="1"/>
  <c r="M769" i="1" s="1"/>
  <c r="I773" i="1"/>
  <c r="M773" i="1" s="1"/>
  <c r="I777" i="1"/>
  <c r="M777" i="1" s="1"/>
  <c r="I781" i="1"/>
  <c r="M781" i="1" s="1"/>
  <c r="I785" i="1"/>
  <c r="M785" i="1" s="1"/>
  <c r="I788" i="1"/>
  <c r="M788" i="1" s="1"/>
  <c r="I795" i="1"/>
  <c r="M795" i="1" s="1"/>
  <c r="H795" i="1"/>
  <c r="I804" i="1"/>
  <c r="M804" i="1" s="1"/>
  <c r="I811" i="1"/>
  <c r="M811" i="1" s="1"/>
  <c r="H811" i="1"/>
  <c r="I820" i="1"/>
  <c r="M820" i="1" s="1"/>
  <c r="I827" i="1"/>
  <c r="M827" i="1" s="1"/>
  <c r="H827" i="1"/>
  <c r="I836" i="1"/>
  <c r="M836" i="1" s="1"/>
  <c r="I843" i="1"/>
  <c r="M843" i="1" s="1"/>
  <c r="H843" i="1"/>
  <c r="I852" i="1"/>
  <c r="M852" i="1" s="1"/>
  <c r="I859" i="1"/>
  <c r="M859" i="1" s="1"/>
  <c r="H859" i="1"/>
  <c r="I868" i="1"/>
  <c r="M868" i="1" s="1"/>
  <c r="I875" i="1"/>
  <c r="M875" i="1" s="1"/>
  <c r="H875" i="1"/>
  <c r="I884" i="1"/>
  <c r="M884" i="1" s="1"/>
  <c r="I891" i="1"/>
  <c r="M891" i="1" s="1"/>
  <c r="H891" i="1"/>
  <c r="I900" i="1"/>
  <c r="M900" i="1" s="1"/>
  <c r="I915" i="1"/>
  <c r="M915" i="1" s="1"/>
  <c r="H915" i="1"/>
  <c r="H955" i="1"/>
  <c r="H963" i="1"/>
  <c r="H971" i="1"/>
  <c r="H979" i="1"/>
  <c r="H987" i="1"/>
  <c r="H995" i="1"/>
  <c r="H1003" i="1"/>
  <c r="H1011" i="1"/>
  <c r="H1019" i="1"/>
  <c r="H1027" i="1"/>
  <c r="H1035" i="1"/>
  <c r="H1043" i="1"/>
  <c r="H1051" i="1"/>
  <c r="H1059" i="1"/>
  <c r="H1067" i="1"/>
  <c r="H1075" i="1"/>
  <c r="H1187" i="1"/>
  <c r="H1195" i="1"/>
  <c r="H1203" i="1"/>
  <c r="H1211" i="1"/>
  <c r="H1219" i="1"/>
  <c r="H1227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I790" i="1"/>
  <c r="M790" i="1" s="1"/>
  <c r="H794" i="1"/>
  <c r="I797" i="1"/>
  <c r="M797" i="1" s="1"/>
  <c r="H797" i="1"/>
  <c r="I806" i="1"/>
  <c r="M806" i="1" s="1"/>
  <c r="H810" i="1"/>
  <c r="I813" i="1"/>
  <c r="M813" i="1" s="1"/>
  <c r="H813" i="1"/>
  <c r="I822" i="1"/>
  <c r="M822" i="1" s="1"/>
  <c r="H826" i="1"/>
  <c r="I829" i="1"/>
  <c r="M829" i="1" s="1"/>
  <c r="H829" i="1"/>
  <c r="I838" i="1"/>
  <c r="M838" i="1" s="1"/>
  <c r="H842" i="1"/>
  <c r="I845" i="1"/>
  <c r="M845" i="1" s="1"/>
  <c r="H845" i="1"/>
  <c r="I854" i="1"/>
  <c r="M854" i="1" s="1"/>
  <c r="H858" i="1"/>
  <c r="I861" i="1"/>
  <c r="M861" i="1" s="1"/>
  <c r="H861" i="1"/>
  <c r="I870" i="1"/>
  <c r="M870" i="1" s="1"/>
  <c r="H874" i="1"/>
  <c r="I877" i="1"/>
  <c r="M877" i="1" s="1"/>
  <c r="H877" i="1"/>
  <c r="I886" i="1"/>
  <c r="M886" i="1" s="1"/>
  <c r="H890" i="1"/>
  <c r="I893" i="1"/>
  <c r="M893" i="1" s="1"/>
  <c r="H893" i="1"/>
  <c r="I902" i="1"/>
  <c r="M902" i="1" s="1"/>
  <c r="I904" i="1"/>
  <c r="M904" i="1" s="1"/>
  <c r="I913" i="1"/>
  <c r="M913" i="1" s="1"/>
  <c r="H913" i="1"/>
  <c r="H935" i="1"/>
  <c r="H1164" i="1"/>
  <c r="H1172" i="1"/>
  <c r="H1180" i="1"/>
  <c r="I700" i="1"/>
  <c r="M700" i="1" s="1"/>
  <c r="I704" i="1"/>
  <c r="M704" i="1" s="1"/>
  <c r="I708" i="1"/>
  <c r="M708" i="1" s="1"/>
  <c r="I712" i="1"/>
  <c r="M712" i="1" s="1"/>
  <c r="I716" i="1"/>
  <c r="M716" i="1" s="1"/>
  <c r="I720" i="1"/>
  <c r="M720" i="1" s="1"/>
  <c r="I724" i="1"/>
  <c r="M724" i="1" s="1"/>
  <c r="I728" i="1"/>
  <c r="M728" i="1" s="1"/>
  <c r="I732" i="1"/>
  <c r="M732" i="1" s="1"/>
  <c r="I736" i="1"/>
  <c r="M736" i="1" s="1"/>
  <c r="I740" i="1"/>
  <c r="M740" i="1" s="1"/>
  <c r="I744" i="1"/>
  <c r="M744" i="1" s="1"/>
  <c r="I748" i="1"/>
  <c r="M748" i="1" s="1"/>
  <c r="I752" i="1"/>
  <c r="M752" i="1" s="1"/>
  <c r="I756" i="1"/>
  <c r="M756" i="1" s="1"/>
  <c r="I760" i="1"/>
  <c r="M760" i="1" s="1"/>
  <c r="I764" i="1"/>
  <c r="M764" i="1" s="1"/>
  <c r="I768" i="1"/>
  <c r="M768" i="1" s="1"/>
  <c r="I772" i="1"/>
  <c r="M772" i="1" s="1"/>
  <c r="I776" i="1"/>
  <c r="M776" i="1" s="1"/>
  <c r="I780" i="1"/>
  <c r="M780" i="1" s="1"/>
  <c r="I784" i="1"/>
  <c r="M784" i="1" s="1"/>
  <c r="I792" i="1"/>
  <c r="M792" i="1" s="1"/>
  <c r="H796" i="1"/>
  <c r="I799" i="1"/>
  <c r="M799" i="1" s="1"/>
  <c r="H799" i="1"/>
  <c r="I808" i="1"/>
  <c r="M808" i="1" s="1"/>
  <c r="H812" i="1"/>
  <c r="I815" i="1"/>
  <c r="M815" i="1" s="1"/>
  <c r="H815" i="1"/>
  <c r="I824" i="1"/>
  <c r="M824" i="1" s="1"/>
  <c r="H828" i="1"/>
  <c r="I831" i="1"/>
  <c r="M831" i="1" s="1"/>
  <c r="H831" i="1"/>
  <c r="I840" i="1"/>
  <c r="M840" i="1" s="1"/>
  <c r="H844" i="1"/>
  <c r="I847" i="1"/>
  <c r="M847" i="1" s="1"/>
  <c r="H847" i="1"/>
  <c r="I856" i="1"/>
  <c r="M856" i="1" s="1"/>
  <c r="H860" i="1"/>
  <c r="I863" i="1"/>
  <c r="M863" i="1" s="1"/>
  <c r="H863" i="1"/>
  <c r="I872" i="1"/>
  <c r="M872" i="1" s="1"/>
  <c r="H876" i="1"/>
  <c r="I879" i="1"/>
  <c r="M879" i="1" s="1"/>
  <c r="H879" i="1"/>
  <c r="I888" i="1"/>
  <c r="M888" i="1" s="1"/>
  <c r="H892" i="1"/>
  <c r="I895" i="1"/>
  <c r="M895" i="1" s="1"/>
  <c r="H895" i="1"/>
  <c r="I911" i="1"/>
  <c r="M911" i="1" s="1"/>
  <c r="H911" i="1"/>
  <c r="H1189" i="1"/>
  <c r="H1197" i="1"/>
  <c r="H1205" i="1"/>
  <c r="H1213" i="1"/>
  <c r="H1221" i="1"/>
  <c r="H1229" i="1"/>
  <c r="I906" i="1"/>
  <c r="M906" i="1" s="1"/>
  <c r="I910" i="1"/>
  <c r="M910" i="1" s="1"/>
  <c r="I914" i="1"/>
  <c r="M914" i="1" s="1"/>
  <c r="I918" i="1"/>
  <c r="M918" i="1" s="1"/>
  <c r="I922" i="1"/>
  <c r="M922" i="1" s="1"/>
  <c r="I926" i="1"/>
  <c r="M926" i="1" s="1"/>
  <c r="I930" i="1"/>
  <c r="M930" i="1" s="1"/>
  <c r="I934" i="1"/>
  <c r="M934" i="1" s="1"/>
  <c r="I938" i="1"/>
  <c r="M938" i="1" s="1"/>
  <c r="I942" i="1"/>
  <c r="M942" i="1" s="1"/>
  <c r="I946" i="1"/>
  <c r="M946" i="1" s="1"/>
  <c r="I950" i="1"/>
  <c r="M950" i="1" s="1"/>
  <c r="I954" i="1"/>
  <c r="M954" i="1" s="1"/>
  <c r="I958" i="1"/>
  <c r="M958" i="1" s="1"/>
  <c r="I962" i="1"/>
  <c r="M962" i="1" s="1"/>
  <c r="I966" i="1"/>
  <c r="M966" i="1" s="1"/>
  <c r="I970" i="1"/>
  <c r="M970" i="1" s="1"/>
  <c r="I974" i="1"/>
  <c r="M974" i="1" s="1"/>
  <c r="I978" i="1"/>
  <c r="M978" i="1" s="1"/>
  <c r="I982" i="1"/>
  <c r="M982" i="1" s="1"/>
  <c r="I986" i="1"/>
  <c r="M986" i="1" s="1"/>
  <c r="I990" i="1"/>
  <c r="M990" i="1" s="1"/>
  <c r="I994" i="1"/>
  <c r="M994" i="1" s="1"/>
  <c r="I998" i="1"/>
  <c r="M998" i="1" s="1"/>
  <c r="I1002" i="1"/>
  <c r="M1002" i="1" s="1"/>
  <c r="I1006" i="1"/>
  <c r="M1006" i="1" s="1"/>
  <c r="I1010" i="1"/>
  <c r="M1010" i="1" s="1"/>
  <c r="I1014" i="1"/>
  <c r="M1014" i="1" s="1"/>
  <c r="I1018" i="1"/>
  <c r="M1018" i="1" s="1"/>
  <c r="I1022" i="1"/>
  <c r="M1022" i="1" s="1"/>
  <c r="I1026" i="1"/>
  <c r="M1026" i="1" s="1"/>
  <c r="I1030" i="1"/>
  <c r="M1030" i="1" s="1"/>
  <c r="I1034" i="1"/>
  <c r="M1034" i="1" s="1"/>
  <c r="I1038" i="1"/>
  <c r="M1038" i="1" s="1"/>
  <c r="I1042" i="1"/>
  <c r="M1042" i="1" s="1"/>
  <c r="I1046" i="1"/>
  <c r="M1046" i="1" s="1"/>
  <c r="I1050" i="1"/>
  <c r="M1050" i="1" s="1"/>
  <c r="I1054" i="1"/>
  <c r="M1054" i="1" s="1"/>
  <c r="I1058" i="1"/>
  <c r="M1058" i="1" s="1"/>
  <c r="I1062" i="1"/>
  <c r="M1062" i="1" s="1"/>
  <c r="I1066" i="1"/>
  <c r="M1066" i="1" s="1"/>
  <c r="I1070" i="1"/>
  <c r="M1070" i="1" s="1"/>
  <c r="I1074" i="1"/>
  <c r="M1074" i="1" s="1"/>
  <c r="I1078" i="1"/>
  <c r="M1078" i="1" s="1"/>
  <c r="I1082" i="1"/>
  <c r="M1082" i="1" s="1"/>
  <c r="I1086" i="1"/>
  <c r="M1086" i="1" s="1"/>
  <c r="I1090" i="1"/>
  <c r="M1090" i="1" s="1"/>
  <c r="I1094" i="1"/>
  <c r="M1094" i="1" s="1"/>
  <c r="I1098" i="1"/>
  <c r="M1098" i="1" s="1"/>
  <c r="I1102" i="1"/>
  <c r="M1102" i="1" s="1"/>
  <c r="I1106" i="1"/>
  <c r="M1106" i="1" s="1"/>
  <c r="I1110" i="1"/>
  <c r="M1110" i="1" s="1"/>
  <c r="I1114" i="1"/>
  <c r="M1114" i="1" s="1"/>
  <c r="I1118" i="1"/>
  <c r="M1118" i="1" s="1"/>
  <c r="I1122" i="1"/>
  <c r="M1122" i="1" s="1"/>
  <c r="I1126" i="1"/>
  <c r="M1126" i="1" s="1"/>
  <c r="I1130" i="1"/>
  <c r="M1130" i="1" s="1"/>
  <c r="I1134" i="1"/>
  <c r="M1134" i="1" s="1"/>
  <c r="I1138" i="1"/>
  <c r="M1138" i="1" s="1"/>
  <c r="I1142" i="1"/>
  <c r="M1142" i="1" s="1"/>
  <c r="I1146" i="1"/>
  <c r="M1146" i="1" s="1"/>
  <c r="I1150" i="1"/>
  <c r="M1150" i="1" s="1"/>
  <c r="I1154" i="1"/>
  <c r="M1154" i="1" s="1"/>
  <c r="I1158" i="1"/>
  <c r="M1158" i="1" s="1"/>
  <c r="I1161" i="1"/>
  <c r="M1161" i="1" s="1"/>
  <c r="I1169" i="1"/>
  <c r="M1169" i="1" s="1"/>
  <c r="I1177" i="1"/>
  <c r="M1177" i="1" s="1"/>
  <c r="I1296" i="1"/>
  <c r="M1296" i="1" s="1"/>
  <c r="I1304" i="1"/>
  <c r="M1304" i="1" s="1"/>
  <c r="I1312" i="1"/>
  <c r="M1312" i="1" s="1"/>
  <c r="I1320" i="1"/>
  <c r="M1320" i="1" s="1"/>
  <c r="I1328" i="1"/>
  <c r="M1328" i="1" s="1"/>
  <c r="I1336" i="1"/>
  <c r="M1336" i="1" s="1"/>
  <c r="I1344" i="1"/>
  <c r="M1344" i="1" s="1"/>
  <c r="H1350" i="1"/>
  <c r="H1358" i="1"/>
  <c r="H1366" i="1"/>
  <c r="H1374" i="1"/>
  <c r="H1382" i="1"/>
  <c r="H1390" i="1"/>
  <c r="I1166" i="1"/>
  <c r="M1166" i="1" s="1"/>
  <c r="I1174" i="1"/>
  <c r="M1174" i="1" s="1"/>
  <c r="I1182" i="1"/>
  <c r="M1182" i="1" s="1"/>
  <c r="I1184" i="1"/>
  <c r="M1184" i="1" s="1"/>
  <c r="I1186" i="1"/>
  <c r="M1186" i="1" s="1"/>
  <c r="I1188" i="1"/>
  <c r="M1188" i="1" s="1"/>
  <c r="I1190" i="1"/>
  <c r="M1190" i="1" s="1"/>
  <c r="I1192" i="1"/>
  <c r="M1192" i="1" s="1"/>
  <c r="I1194" i="1"/>
  <c r="M1194" i="1" s="1"/>
  <c r="I1196" i="1"/>
  <c r="M1196" i="1" s="1"/>
  <c r="I1198" i="1"/>
  <c r="M1198" i="1" s="1"/>
  <c r="I1200" i="1"/>
  <c r="M1200" i="1" s="1"/>
  <c r="I1202" i="1"/>
  <c r="M1202" i="1" s="1"/>
  <c r="I1204" i="1"/>
  <c r="M1204" i="1" s="1"/>
  <c r="I1206" i="1"/>
  <c r="M1206" i="1" s="1"/>
  <c r="I1208" i="1"/>
  <c r="M1208" i="1" s="1"/>
  <c r="I1210" i="1"/>
  <c r="M1210" i="1" s="1"/>
  <c r="I1212" i="1"/>
  <c r="M1212" i="1" s="1"/>
  <c r="I1214" i="1"/>
  <c r="M1214" i="1" s="1"/>
  <c r="I1216" i="1"/>
  <c r="M1216" i="1" s="1"/>
  <c r="I1218" i="1"/>
  <c r="M1218" i="1" s="1"/>
  <c r="I1220" i="1"/>
  <c r="M1220" i="1" s="1"/>
  <c r="I1222" i="1"/>
  <c r="M1222" i="1" s="1"/>
  <c r="I1224" i="1"/>
  <c r="M1224" i="1" s="1"/>
  <c r="I1226" i="1"/>
  <c r="M1226" i="1" s="1"/>
  <c r="I1228" i="1"/>
  <c r="M1228" i="1" s="1"/>
  <c r="I1230" i="1"/>
  <c r="M1230" i="1" s="1"/>
  <c r="I1232" i="1"/>
  <c r="M1232" i="1" s="1"/>
  <c r="I1234" i="1"/>
  <c r="M1234" i="1" s="1"/>
  <c r="I1236" i="1"/>
  <c r="M1236" i="1" s="1"/>
  <c r="I1238" i="1"/>
  <c r="M1238" i="1" s="1"/>
  <c r="I1240" i="1"/>
  <c r="M1240" i="1" s="1"/>
  <c r="I1242" i="1"/>
  <c r="M1242" i="1" s="1"/>
  <c r="I1244" i="1"/>
  <c r="M1244" i="1" s="1"/>
  <c r="I1246" i="1"/>
  <c r="M1246" i="1" s="1"/>
  <c r="I1248" i="1"/>
  <c r="M1248" i="1" s="1"/>
  <c r="I1250" i="1"/>
  <c r="M1250" i="1" s="1"/>
  <c r="I1252" i="1"/>
  <c r="M1252" i="1" s="1"/>
  <c r="I1254" i="1"/>
  <c r="M1254" i="1" s="1"/>
  <c r="I1256" i="1"/>
  <c r="M1256" i="1" s="1"/>
  <c r="I1258" i="1"/>
  <c r="M1258" i="1" s="1"/>
  <c r="I1260" i="1"/>
  <c r="M1260" i="1" s="1"/>
  <c r="I1262" i="1"/>
  <c r="M1262" i="1" s="1"/>
  <c r="I1264" i="1"/>
  <c r="M1264" i="1" s="1"/>
  <c r="I1266" i="1"/>
  <c r="M1266" i="1" s="1"/>
  <c r="I1268" i="1"/>
  <c r="M1268" i="1" s="1"/>
  <c r="I1270" i="1"/>
  <c r="M1270" i="1" s="1"/>
  <c r="I1272" i="1"/>
  <c r="M1272" i="1" s="1"/>
  <c r="I1274" i="1"/>
  <c r="M1274" i="1" s="1"/>
  <c r="I1276" i="1"/>
  <c r="M1276" i="1" s="1"/>
  <c r="I1278" i="1"/>
  <c r="M1278" i="1" s="1"/>
  <c r="I1280" i="1"/>
  <c r="M1280" i="1" s="1"/>
  <c r="I1282" i="1"/>
  <c r="M1282" i="1" s="1"/>
  <c r="I1284" i="1"/>
  <c r="M1284" i="1" s="1"/>
  <c r="I1286" i="1"/>
  <c r="M1286" i="1" s="1"/>
  <c r="I1288" i="1"/>
  <c r="M1288" i="1" s="1"/>
  <c r="I1290" i="1"/>
  <c r="M1290" i="1" s="1"/>
  <c r="I1292" i="1"/>
  <c r="M1292" i="1" s="1"/>
  <c r="I1294" i="1"/>
  <c r="M1294" i="1" s="1"/>
  <c r="I1299" i="1"/>
  <c r="M1299" i="1" s="1"/>
  <c r="I1307" i="1"/>
  <c r="M1307" i="1" s="1"/>
  <c r="I1315" i="1"/>
  <c r="M1315" i="1" s="1"/>
  <c r="I1323" i="1"/>
  <c r="M1323" i="1" s="1"/>
  <c r="I1331" i="1"/>
  <c r="M1331" i="1" s="1"/>
  <c r="I1339" i="1"/>
  <c r="M1339" i="1" s="1"/>
  <c r="I1351" i="1"/>
  <c r="M1351" i="1" s="1"/>
  <c r="I1359" i="1"/>
  <c r="M1359" i="1" s="1"/>
  <c r="I1367" i="1"/>
  <c r="M1367" i="1" s="1"/>
  <c r="I1375" i="1"/>
  <c r="M1375" i="1" s="1"/>
  <c r="I1383" i="1"/>
  <c r="M1383" i="1" s="1"/>
  <c r="I1391" i="1"/>
  <c r="M1391" i="1" s="1"/>
  <c r="I1399" i="1"/>
  <c r="M1399" i="1" s="1"/>
  <c r="I1407" i="1"/>
  <c r="M1407" i="1" s="1"/>
  <c r="I1415" i="1"/>
  <c r="M1415" i="1" s="1"/>
  <c r="I921" i="1"/>
  <c r="M921" i="1" s="1"/>
  <c r="I925" i="1"/>
  <c r="M925" i="1" s="1"/>
  <c r="I929" i="1"/>
  <c r="M929" i="1" s="1"/>
  <c r="I933" i="1"/>
  <c r="M933" i="1" s="1"/>
  <c r="I937" i="1"/>
  <c r="M937" i="1" s="1"/>
  <c r="I941" i="1"/>
  <c r="M941" i="1" s="1"/>
  <c r="I945" i="1"/>
  <c r="M945" i="1" s="1"/>
  <c r="I949" i="1"/>
  <c r="M949" i="1" s="1"/>
  <c r="I953" i="1"/>
  <c r="M953" i="1" s="1"/>
  <c r="I957" i="1"/>
  <c r="M957" i="1" s="1"/>
  <c r="I961" i="1"/>
  <c r="M961" i="1" s="1"/>
  <c r="I965" i="1"/>
  <c r="M965" i="1" s="1"/>
  <c r="I969" i="1"/>
  <c r="M969" i="1" s="1"/>
  <c r="I973" i="1"/>
  <c r="M973" i="1" s="1"/>
  <c r="I977" i="1"/>
  <c r="M977" i="1" s="1"/>
  <c r="I981" i="1"/>
  <c r="M981" i="1" s="1"/>
  <c r="I985" i="1"/>
  <c r="M985" i="1" s="1"/>
  <c r="I989" i="1"/>
  <c r="M989" i="1" s="1"/>
  <c r="I993" i="1"/>
  <c r="M993" i="1" s="1"/>
  <c r="I997" i="1"/>
  <c r="M997" i="1" s="1"/>
  <c r="I1001" i="1"/>
  <c r="M1001" i="1" s="1"/>
  <c r="I1005" i="1"/>
  <c r="M1005" i="1" s="1"/>
  <c r="I1009" i="1"/>
  <c r="M1009" i="1" s="1"/>
  <c r="I1013" i="1"/>
  <c r="M1013" i="1" s="1"/>
  <c r="I1017" i="1"/>
  <c r="M1017" i="1" s="1"/>
  <c r="I1021" i="1"/>
  <c r="M1021" i="1" s="1"/>
  <c r="I1025" i="1"/>
  <c r="M1025" i="1" s="1"/>
  <c r="I1029" i="1"/>
  <c r="M1029" i="1" s="1"/>
  <c r="I1033" i="1"/>
  <c r="M1033" i="1" s="1"/>
  <c r="I1037" i="1"/>
  <c r="M1037" i="1" s="1"/>
  <c r="I1041" i="1"/>
  <c r="M1041" i="1" s="1"/>
  <c r="I1045" i="1"/>
  <c r="M1045" i="1" s="1"/>
  <c r="I1049" i="1"/>
  <c r="M1049" i="1" s="1"/>
  <c r="I1053" i="1"/>
  <c r="M1053" i="1" s="1"/>
  <c r="I1057" i="1"/>
  <c r="M1057" i="1" s="1"/>
  <c r="I1061" i="1"/>
  <c r="M1061" i="1" s="1"/>
  <c r="I1065" i="1"/>
  <c r="M1065" i="1" s="1"/>
  <c r="I1069" i="1"/>
  <c r="M1069" i="1" s="1"/>
  <c r="I1073" i="1"/>
  <c r="M1073" i="1" s="1"/>
  <c r="I1077" i="1"/>
  <c r="M1077" i="1" s="1"/>
  <c r="I1081" i="1"/>
  <c r="M1081" i="1" s="1"/>
  <c r="I1085" i="1"/>
  <c r="M1085" i="1" s="1"/>
  <c r="I1089" i="1"/>
  <c r="M1089" i="1" s="1"/>
  <c r="I1093" i="1"/>
  <c r="M1093" i="1" s="1"/>
  <c r="I1097" i="1"/>
  <c r="M1097" i="1" s="1"/>
  <c r="I1101" i="1"/>
  <c r="M1101" i="1" s="1"/>
  <c r="I1105" i="1"/>
  <c r="M1105" i="1" s="1"/>
  <c r="I1109" i="1"/>
  <c r="M1109" i="1" s="1"/>
  <c r="I1113" i="1"/>
  <c r="M1113" i="1" s="1"/>
  <c r="I1117" i="1"/>
  <c r="M1117" i="1" s="1"/>
  <c r="I1121" i="1"/>
  <c r="M1121" i="1" s="1"/>
  <c r="I1125" i="1"/>
  <c r="M1125" i="1" s="1"/>
  <c r="I1129" i="1"/>
  <c r="M1129" i="1" s="1"/>
  <c r="I1133" i="1"/>
  <c r="M1133" i="1" s="1"/>
  <c r="I1137" i="1"/>
  <c r="M1137" i="1" s="1"/>
  <c r="I1141" i="1"/>
  <c r="M1141" i="1" s="1"/>
  <c r="I1145" i="1"/>
  <c r="M1145" i="1" s="1"/>
  <c r="I1149" i="1"/>
  <c r="M1149" i="1" s="1"/>
  <c r="I1153" i="1"/>
  <c r="M1153" i="1" s="1"/>
  <c r="I1157" i="1"/>
  <c r="M1157" i="1" s="1"/>
  <c r="I1163" i="1"/>
  <c r="M1163" i="1" s="1"/>
  <c r="I1171" i="1"/>
  <c r="M1171" i="1" s="1"/>
  <c r="I1179" i="1"/>
  <c r="M1179" i="1" s="1"/>
  <c r="I1302" i="1"/>
  <c r="M1302" i="1" s="1"/>
  <c r="I1310" i="1"/>
  <c r="M1310" i="1" s="1"/>
  <c r="I1318" i="1"/>
  <c r="M1318" i="1" s="1"/>
  <c r="I1326" i="1"/>
  <c r="M1326" i="1" s="1"/>
  <c r="I1334" i="1"/>
  <c r="M1334" i="1" s="1"/>
  <c r="I1342" i="1"/>
  <c r="M1342" i="1" s="1"/>
  <c r="H1352" i="1"/>
  <c r="H1360" i="1"/>
  <c r="H1368" i="1"/>
  <c r="H1376" i="1"/>
  <c r="H1384" i="1"/>
  <c r="H1392" i="1"/>
  <c r="H1400" i="1"/>
  <c r="H1408" i="1"/>
  <c r="H1416" i="1"/>
  <c r="I1160" i="1"/>
  <c r="M1160" i="1" s="1"/>
  <c r="I1168" i="1"/>
  <c r="M1168" i="1" s="1"/>
  <c r="I1176" i="1"/>
  <c r="M1176" i="1" s="1"/>
  <c r="I1297" i="1"/>
  <c r="M1297" i="1" s="1"/>
  <c r="I1305" i="1"/>
  <c r="M1305" i="1" s="1"/>
  <c r="I1313" i="1"/>
  <c r="M1313" i="1" s="1"/>
  <c r="I1321" i="1"/>
  <c r="M1321" i="1" s="1"/>
  <c r="I1329" i="1"/>
  <c r="M1329" i="1" s="1"/>
  <c r="I1337" i="1"/>
  <c r="M1337" i="1" s="1"/>
  <c r="I1345" i="1"/>
  <c r="M1345" i="1" s="1"/>
  <c r="H1353" i="1"/>
  <c r="H1361" i="1"/>
  <c r="H1369" i="1"/>
  <c r="H1377" i="1"/>
  <c r="H1385" i="1"/>
  <c r="H1393" i="1"/>
  <c r="I908" i="1"/>
  <c r="M908" i="1" s="1"/>
  <c r="I912" i="1"/>
  <c r="M912" i="1" s="1"/>
  <c r="I916" i="1"/>
  <c r="M916" i="1" s="1"/>
  <c r="I920" i="1"/>
  <c r="M920" i="1" s="1"/>
  <c r="I924" i="1"/>
  <c r="M924" i="1" s="1"/>
  <c r="I928" i="1"/>
  <c r="M928" i="1" s="1"/>
  <c r="I932" i="1"/>
  <c r="M932" i="1" s="1"/>
  <c r="I936" i="1"/>
  <c r="M936" i="1" s="1"/>
  <c r="I940" i="1"/>
  <c r="M940" i="1" s="1"/>
  <c r="I944" i="1"/>
  <c r="M944" i="1" s="1"/>
  <c r="I948" i="1"/>
  <c r="M948" i="1" s="1"/>
  <c r="I952" i="1"/>
  <c r="M952" i="1" s="1"/>
  <c r="I956" i="1"/>
  <c r="M956" i="1" s="1"/>
  <c r="I960" i="1"/>
  <c r="M960" i="1" s="1"/>
  <c r="I964" i="1"/>
  <c r="M964" i="1" s="1"/>
  <c r="I968" i="1"/>
  <c r="M968" i="1" s="1"/>
  <c r="I972" i="1"/>
  <c r="M972" i="1" s="1"/>
  <c r="I976" i="1"/>
  <c r="M976" i="1" s="1"/>
  <c r="I980" i="1"/>
  <c r="M980" i="1" s="1"/>
  <c r="I984" i="1"/>
  <c r="M984" i="1" s="1"/>
  <c r="I988" i="1"/>
  <c r="M988" i="1" s="1"/>
  <c r="I992" i="1"/>
  <c r="M992" i="1" s="1"/>
  <c r="I996" i="1"/>
  <c r="M996" i="1" s="1"/>
  <c r="I1000" i="1"/>
  <c r="M1000" i="1" s="1"/>
  <c r="I1004" i="1"/>
  <c r="M1004" i="1" s="1"/>
  <c r="I1008" i="1"/>
  <c r="M1008" i="1" s="1"/>
  <c r="I1012" i="1"/>
  <c r="M1012" i="1" s="1"/>
  <c r="I1016" i="1"/>
  <c r="M1016" i="1" s="1"/>
  <c r="I1020" i="1"/>
  <c r="M1020" i="1" s="1"/>
  <c r="I1024" i="1"/>
  <c r="M1024" i="1" s="1"/>
  <c r="I1028" i="1"/>
  <c r="M1028" i="1" s="1"/>
  <c r="I1032" i="1"/>
  <c r="M1032" i="1" s="1"/>
  <c r="I1036" i="1"/>
  <c r="M1036" i="1" s="1"/>
  <c r="I1040" i="1"/>
  <c r="M1040" i="1" s="1"/>
  <c r="I1044" i="1"/>
  <c r="M1044" i="1" s="1"/>
  <c r="I1048" i="1"/>
  <c r="M1048" i="1" s="1"/>
  <c r="I1052" i="1"/>
  <c r="M1052" i="1" s="1"/>
  <c r="I1056" i="1"/>
  <c r="M1056" i="1" s="1"/>
  <c r="I1060" i="1"/>
  <c r="M1060" i="1" s="1"/>
  <c r="I1064" i="1"/>
  <c r="M1064" i="1" s="1"/>
  <c r="I1068" i="1"/>
  <c r="M1068" i="1" s="1"/>
  <c r="I1072" i="1"/>
  <c r="M1072" i="1" s="1"/>
  <c r="I1076" i="1"/>
  <c r="M1076" i="1" s="1"/>
  <c r="I1080" i="1"/>
  <c r="M1080" i="1" s="1"/>
  <c r="I1084" i="1"/>
  <c r="M1084" i="1" s="1"/>
  <c r="I1088" i="1"/>
  <c r="M1088" i="1" s="1"/>
  <c r="I1092" i="1"/>
  <c r="M1092" i="1" s="1"/>
  <c r="I1096" i="1"/>
  <c r="M1096" i="1" s="1"/>
  <c r="I1100" i="1"/>
  <c r="M1100" i="1" s="1"/>
  <c r="I1104" i="1"/>
  <c r="M1104" i="1" s="1"/>
  <c r="I1108" i="1"/>
  <c r="M1108" i="1" s="1"/>
  <c r="I1112" i="1"/>
  <c r="M1112" i="1" s="1"/>
  <c r="I1116" i="1"/>
  <c r="M1116" i="1" s="1"/>
  <c r="I1120" i="1"/>
  <c r="M1120" i="1" s="1"/>
  <c r="I1124" i="1"/>
  <c r="M1124" i="1" s="1"/>
  <c r="I1128" i="1"/>
  <c r="M1128" i="1" s="1"/>
  <c r="I1132" i="1"/>
  <c r="M1132" i="1" s="1"/>
  <c r="I1136" i="1"/>
  <c r="M1136" i="1" s="1"/>
  <c r="I1140" i="1"/>
  <c r="M1140" i="1" s="1"/>
  <c r="I1144" i="1"/>
  <c r="M1144" i="1" s="1"/>
  <c r="I1148" i="1"/>
  <c r="M1148" i="1" s="1"/>
  <c r="I1152" i="1"/>
  <c r="M1152" i="1" s="1"/>
  <c r="I1156" i="1"/>
  <c r="M1156" i="1" s="1"/>
  <c r="I1165" i="1"/>
  <c r="M1165" i="1" s="1"/>
  <c r="I1173" i="1"/>
  <c r="M1173" i="1" s="1"/>
  <c r="I1181" i="1"/>
  <c r="M1181" i="1" s="1"/>
  <c r="I1300" i="1"/>
  <c r="M1300" i="1" s="1"/>
  <c r="I1308" i="1"/>
  <c r="M1308" i="1" s="1"/>
  <c r="I1316" i="1"/>
  <c r="M1316" i="1" s="1"/>
  <c r="I1324" i="1"/>
  <c r="M1324" i="1" s="1"/>
  <c r="I1332" i="1"/>
  <c r="M1332" i="1" s="1"/>
  <c r="I1340" i="1"/>
  <c r="M1340" i="1" s="1"/>
  <c r="I1346" i="1"/>
  <c r="M1346" i="1" s="1"/>
  <c r="H1354" i="1"/>
  <c r="H1362" i="1"/>
  <c r="H1370" i="1"/>
  <c r="H1378" i="1"/>
  <c r="H1386" i="1"/>
  <c r="H1394" i="1"/>
  <c r="I1162" i="1"/>
  <c r="M1162" i="1" s="1"/>
  <c r="I1170" i="1"/>
  <c r="M1170" i="1" s="1"/>
  <c r="I1178" i="1"/>
  <c r="M1178" i="1" s="1"/>
  <c r="I1183" i="1"/>
  <c r="M1183" i="1" s="1"/>
  <c r="I1185" i="1"/>
  <c r="M1185" i="1" s="1"/>
  <c r="I1187" i="1"/>
  <c r="M1187" i="1" s="1"/>
  <c r="I1189" i="1"/>
  <c r="M1189" i="1" s="1"/>
  <c r="I1191" i="1"/>
  <c r="M1191" i="1" s="1"/>
  <c r="I1193" i="1"/>
  <c r="M1193" i="1" s="1"/>
  <c r="I1195" i="1"/>
  <c r="M1195" i="1" s="1"/>
  <c r="I1197" i="1"/>
  <c r="M1197" i="1" s="1"/>
  <c r="I1199" i="1"/>
  <c r="M1199" i="1" s="1"/>
  <c r="I1201" i="1"/>
  <c r="M1201" i="1" s="1"/>
  <c r="I1203" i="1"/>
  <c r="M1203" i="1" s="1"/>
  <c r="I1205" i="1"/>
  <c r="M1205" i="1" s="1"/>
  <c r="I1207" i="1"/>
  <c r="M1207" i="1" s="1"/>
  <c r="I1209" i="1"/>
  <c r="M1209" i="1" s="1"/>
  <c r="I1211" i="1"/>
  <c r="M1211" i="1" s="1"/>
  <c r="I1213" i="1"/>
  <c r="M1213" i="1" s="1"/>
  <c r="I1215" i="1"/>
  <c r="M1215" i="1" s="1"/>
  <c r="I1217" i="1"/>
  <c r="M1217" i="1" s="1"/>
  <c r="I1219" i="1"/>
  <c r="M1219" i="1" s="1"/>
  <c r="I1221" i="1"/>
  <c r="M1221" i="1" s="1"/>
  <c r="I1223" i="1"/>
  <c r="M1223" i="1" s="1"/>
  <c r="I1225" i="1"/>
  <c r="M1225" i="1" s="1"/>
  <c r="I1227" i="1"/>
  <c r="M1227" i="1" s="1"/>
  <c r="I1229" i="1"/>
  <c r="M1229" i="1" s="1"/>
  <c r="I1231" i="1"/>
  <c r="M1231" i="1" s="1"/>
  <c r="I1233" i="1"/>
  <c r="M1233" i="1" s="1"/>
  <c r="I1235" i="1"/>
  <c r="M1235" i="1" s="1"/>
  <c r="I1237" i="1"/>
  <c r="M1237" i="1" s="1"/>
  <c r="I1239" i="1"/>
  <c r="M1239" i="1" s="1"/>
  <c r="I1241" i="1"/>
  <c r="M1241" i="1" s="1"/>
  <c r="I1243" i="1"/>
  <c r="M1243" i="1" s="1"/>
  <c r="I1245" i="1"/>
  <c r="M1245" i="1" s="1"/>
  <c r="I1247" i="1"/>
  <c r="M1247" i="1" s="1"/>
  <c r="I1249" i="1"/>
  <c r="M1249" i="1" s="1"/>
  <c r="I1251" i="1"/>
  <c r="M1251" i="1" s="1"/>
  <c r="I1253" i="1"/>
  <c r="M1253" i="1" s="1"/>
  <c r="I1255" i="1"/>
  <c r="M1255" i="1" s="1"/>
  <c r="I1257" i="1"/>
  <c r="M1257" i="1" s="1"/>
  <c r="I1259" i="1"/>
  <c r="M1259" i="1" s="1"/>
  <c r="I1261" i="1"/>
  <c r="M1261" i="1" s="1"/>
  <c r="I1263" i="1"/>
  <c r="M1263" i="1" s="1"/>
  <c r="I1265" i="1"/>
  <c r="M1265" i="1" s="1"/>
  <c r="I1267" i="1"/>
  <c r="M1267" i="1" s="1"/>
  <c r="I1269" i="1"/>
  <c r="M1269" i="1" s="1"/>
  <c r="I1271" i="1"/>
  <c r="M1271" i="1" s="1"/>
  <c r="I1273" i="1"/>
  <c r="M1273" i="1" s="1"/>
  <c r="I1275" i="1"/>
  <c r="M1275" i="1" s="1"/>
  <c r="I1277" i="1"/>
  <c r="M1277" i="1" s="1"/>
  <c r="I1279" i="1"/>
  <c r="M1279" i="1" s="1"/>
  <c r="I1281" i="1"/>
  <c r="M1281" i="1" s="1"/>
  <c r="I1283" i="1"/>
  <c r="M1283" i="1" s="1"/>
  <c r="I1285" i="1"/>
  <c r="M1285" i="1" s="1"/>
  <c r="I1287" i="1"/>
  <c r="M1287" i="1" s="1"/>
  <c r="I1289" i="1"/>
  <c r="M1289" i="1" s="1"/>
  <c r="I1291" i="1"/>
  <c r="M1291" i="1" s="1"/>
  <c r="I1293" i="1"/>
  <c r="M1293" i="1" s="1"/>
  <c r="I1295" i="1"/>
  <c r="M1295" i="1" s="1"/>
  <c r="I1303" i="1"/>
  <c r="M1303" i="1" s="1"/>
  <c r="I1311" i="1"/>
  <c r="M1311" i="1" s="1"/>
  <c r="I1319" i="1"/>
  <c r="M1319" i="1" s="1"/>
  <c r="I1327" i="1"/>
  <c r="M1327" i="1" s="1"/>
  <c r="I1335" i="1"/>
  <c r="M1335" i="1" s="1"/>
  <c r="I1343" i="1"/>
  <c r="M1343" i="1" s="1"/>
  <c r="I1347" i="1"/>
  <c r="M1347" i="1" s="1"/>
  <c r="I1355" i="1"/>
  <c r="M1355" i="1" s="1"/>
  <c r="I1363" i="1"/>
  <c r="M1363" i="1" s="1"/>
  <c r="I1371" i="1"/>
  <c r="M1371" i="1" s="1"/>
  <c r="I1379" i="1"/>
  <c r="M1379" i="1" s="1"/>
  <c r="I1387" i="1"/>
  <c r="M1387" i="1" s="1"/>
  <c r="I1395" i="1"/>
  <c r="M1395" i="1" s="1"/>
  <c r="I1403" i="1"/>
  <c r="M1403" i="1" s="1"/>
  <c r="I1411" i="1"/>
  <c r="M1411" i="1" s="1"/>
  <c r="I923" i="1"/>
  <c r="M923" i="1" s="1"/>
  <c r="I927" i="1"/>
  <c r="M927" i="1" s="1"/>
  <c r="I931" i="1"/>
  <c r="M931" i="1" s="1"/>
  <c r="I935" i="1"/>
  <c r="M935" i="1" s="1"/>
  <c r="I939" i="1"/>
  <c r="M939" i="1" s="1"/>
  <c r="I943" i="1"/>
  <c r="M943" i="1" s="1"/>
  <c r="I947" i="1"/>
  <c r="M947" i="1" s="1"/>
  <c r="I951" i="1"/>
  <c r="M951" i="1" s="1"/>
  <c r="I955" i="1"/>
  <c r="M955" i="1" s="1"/>
  <c r="I959" i="1"/>
  <c r="M959" i="1" s="1"/>
  <c r="I963" i="1"/>
  <c r="M963" i="1" s="1"/>
  <c r="I967" i="1"/>
  <c r="M967" i="1" s="1"/>
  <c r="I971" i="1"/>
  <c r="M971" i="1" s="1"/>
  <c r="I975" i="1"/>
  <c r="M975" i="1" s="1"/>
  <c r="I979" i="1"/>
  <c r="M979" i="1" s="1"/>
  <c r="I983" i="1"/>
  <c r="M983" i="1" s="1"/>
  <c r="I987" i="1"/>
  <c r="M987" i="1" s="1"/>
  <c r="I991" i="1"/>
  <c r="M991" i="1" s="1"/>
  <c r="I995" i="1"/>
  <c r="M995" i="1" s="1"/>
  <c r="I999" i="1"/>
  <c r="M999" i="1" s="1"/>
  <c r="I1003" i="1"/>
  <c r="M1003" i="1" s="1"/>
  <c r="I1007" i="1"/>
  <c r="M1007" i="1" s="1"/>
  <c r="I1011" i="1"/>
  <c r="M1011" i="1" s="1"/>
  <c r="I1015" i="1"/>
  <c r="M1015" i="1" s="1"/>
  <c r="I1019" i="1"/>
  <c r="M1019" i="1" s="1"/>
  <c r="I1023" i="1"/>
  <c r="M1023" i="1" s="1"/>
  <c r="I1027" i="1"/>
  <c r="M1027" i="1" s="1"/>
  <c r="I1031" i="1"/>
  <c r="M1031" i="1" s="1"/>
  <c r="I1035" i="1"/>
  <c r="M1035" i="1" s="1"/>
  <c r="I1039" i="1"/>
  <c r="M1039" i="1" s="1"/>
  <c r="I1043" i="1"/>
  <c r="M1043" i="1" s="1"/>
  <c r="I1047" i="1"/>
  <c r="M1047" i="1" s="1"/>
  <c r="I1051" i="1"/>
  <c r="M1051" i="1" s="1"/>
  <c r="I1055" i="1"/>
  <c r="M1055" i="1" s="1"/>
  <c r="I1059" i="1"/>
  <c r="M1059" i="1" s="1"/>
  <c r="I1063" i="1"/>
  <c r="M1063" i="1" s="1"/>
  <c r="I1067" i="1"/>
  <c r="M1067" i="1" s="1"/>
  <c r="I1071" i="1"/>
  <c r="M1071" i="1" s="1"/>
  <c r="I1075" i="1"/>
  <c r="M1075" i="1" s="1"/>
  <c r="I1079" i="1"/>
  <c r="M1079" i="1" s="1"/>
  <c r="I1083" i="1"/>
  <c r="M1083" i="1" s="1"/>
  <c r="I1087" i="1"/>
  <c r="M1087" i="1" s="1"/>
  <c r="I1091" i="1"/>
  <c r="M1091" i="1" s="1"/>
  <c r="I1095" i="1"/>
  <c r="M1095" i="1" s="1"/>
  <c r="I1099" i="1"/>
  <c r="M1099" i="1" s="1"/>
  <c r="I1103" i="1"/>
  <c r="M1103" i="1" s="1"/>
  <c r="I1107" i="1"/>
  <c r="M1107" i="1" s="1"/>
  <c r="I1111" i="1"/>
  <c r="M1111" i="1" s="1"/>
  <c r="I1115" i="1"/>
  <c r="M1115" i="1" s="1"/>
  <c r="I1119" i="1"/>
  <c r="M1119" i="1" s="1"/>
  <c r="I1123" i="1"/>
  <c r="M1123" i="1" s="1"/>
  <c r="I1127" i="1"/>
  <c r="M1127" i="1" s="1"/>
  <c r="I1131" i="1"/>
  <c r="M1131" i="1" s="1"/>
  <c r="I1135" i="1"/>
  <c r="M1135" i="1" s="1"/>
  <c r="I1139" i="1"/>
  <c r="M1139" i="1" s="1"/>
  <c r="I1143" i="1"/>
  <c r="M1143" i="1" s="1"/>
  <c r="I1147" i="1"/>
  <c r="M1147" i="1" s="1"/>
  <c r="I1151" i="1"/>
  <c r="M1151" i="1" s="1"/>
  <c r="I1155" i="1"/>
  <c r="M1155" i="1" s="1"/>
  <c r="I1159" i="1"/>
  <c r="M1159" i="1" s="1"/>
  <c r="H1166" i="1"/>
  <c r="I1167" i="1"/>
  <c r="M1167" i="1" s="1"/>
  <c r="H1174" i="1"/>
  <c r="I1175" i="1"/>
  <c r="M1175" i="1" s="1"/>
  <c r="H1182" i="1"/>
  <c r="I1298" i="1"/>
  <c r="M1298" i="1" s="1"/>
  <c r="I1306" i="1"/>
  <c r="M1306" i="1" s="1"/>
  <c r="I1314" i="1"/>
  <c r="M1314" i="1" s="1"/>
  <c r="I1322" i="1"/>
  <c r="M1322" i="1" s="1"/>
  <c r="I1330" i="1"/>
  <c r="M1330" i="1" s="1"/>
  <c r="I1338" i="1"/>
  <c r="M1338" i="1" s="1"/>
  <c r="I1348" i="1"/>
  <c r="M1348" i="1" s="1"/>
  <c r="H1356" i="1"/>
  <c r="H1364" i="1"/>
  <c r="H1372" i="1"/>
  <c r="H1380" i="1"/>
  <c r="H1388" i="1"/>
  <c r="H1396" i="1"/>
  <c r="H1404" i="1"/>
  <c r="H1412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I1164" i="1"/>
  <c r="M1164" i="1" s="1"/>
  <c r="I1172" i="1"/>
  <c r="M1172" i="1" s="1"/>
  <c r="I1180" i="1"/>
  <c r="M1180" i="1" s="1"/>
  <c r="H1184" i="1"/>
  <c r="H1186" i="1"/>
  <c r="H1188" i="1"/>
  <c r="H1190" i="1"/>
  <c r="H1192" i="1"/>
  <c r="H1194" i="1"/>
  <c r="H1196" i="1"/>
  <c r="H1198" i="1"/>
  <c r="H1200" i="1"/>
  <c r="H1202" i="1"/>
  <c r="H1204" i="1"/>
  <c r="H1206" i="1"/>
  <c r="H1208" i="1"/>
  <c r="H1210" i="1"/>
  <c r="H1212" i="1"/>
  <c r="H1214" i="1"/>
  <c r="H1216" i="1"/>
  <c r="H1218" i="1"/>
  <c r="H1220" i="1"/>
  <c r="H1222" i="1"/>
  <c r="H1224" i="1"/>
  <c r="H1226" i="1"/>
  <c r="H1228" i="1"/>
  <c r="H1230" i="1"/>
  <c r="H1232" i="1"/>
  <c r="I1301" i="1"/>
  <c r="M1301" i="1" s="1"/>
  <c r="I1309" i="1"/>
  <c r="M1309" i="1" s="1"/>
  <c r="I1317" i="1"/>
  <c r="M1317" i="1" s="1"/>
  <c r="I1325" i="1"/>
  <c r="M1325" i="1" s="1"/>
  <c r="I1333" i="1"/>
  <c r="M1333" i="1" s="1"/>
  <c r="I1341" i="1"/>
  <c r="M1341" i="1" s="1"/>
  <c r="H1349" i="1"/>
  <c r="H1357" i="1"/>
  <c r="H1365" i="1"/>
  <c r="H1373" i="1"/>
  <c r="H1381" i="1"/>
  <c r="H1389" i="1"/>
  <c r="I1349" i="1"/>
  <c r="M1349" i="1" s="1"/>
  <c r="I1353" i="1"/>
  <c r="M1353" i="1" s="1"/>
  <c r="I1357" i="1"/>
  <c r="M1357" i="1" s="1"/>
  <c r="I1361" i="1"/>
  <c r="M1361" i="1" s="1"/>
  <c r="I1365" i="1"/>
  <c r="M1365" i="1" s="1"/>
  <c r="I1369" i="1"/>
  <c r="M1369" i="1" s="1"/>
  <c r="I1373" i="1"/>
  <c r="M1373" i="1" s="1"/>
  <c r="I1377" i="1"/>
  <c r="M1377" i="1" s="1"/>
  <c r="I1381" i="1"/>
  <c r="M1381" i="1" s="1"/>
  <c r="I1385" i="1"/>
  <c r="M1385" i="1" s="1"/>
  <c r="I1389" i="1"/>
  <c r="M1389" i="1" s="1"/>
  <c r="I1393" i="1"/>
  <c r="M1393" i="1" s="1"/>
  <c r="H1399" i="1"/>
  <c r="H1407" i="1"/>
  <c r="H1415" i="1"/>
  <c r="H1590" i="1"/>
  <c r="H1598" i="1"/>
  <c r="H1606" i="1"/>
  <c r="H1614" i="1"/>
  <c r="H1622" i="1"/>
  <c r="H1630" i="1"/>
  <c r="H1638" i="1"/>
  <c r="H1646" i="1"/>
  <c r="H1654" i="1"/>
  <c r="H1662" i="1"/>
  <c r="H1566" i="1"/>
  <c r="I1576" i="1"/>
  <c r="M1576" i="1" s="1"/>
  <c r="H1579" i="1"/>
  <c r="I1579" i="1"/>
  <c r="M1579" i="1" s="1"/>
  <c r="H1582" i="1"/>
  <c r="I1591" i="1"/>
  <c r="M1591" i="1" s="1"/>
  <c r="I1592" i="1"/>
  <c r="M1592" i="1" s="1"/>
  <c r="I1600" i="1"/>
  <c r="M1600" i="1" s="1"/>
  <c r="I1608" i="1"/>
  <c r="M1608" i="1" s="1"/>
  <c r="I1616" i="1"/>
  <c r="M1616" i="1" s="1"/>
  <c r="I1624" i="1"/>
  <c r="M1624" i="1" s="1"/>
  <c r="I1632" i="1"/>
  <c r="M1632" i="1" s="1"/>
  <c r="I1640" i="1"/>
  <c r="M1640" i="1" s="1"/>
  <c r="I1648" i="1"/>
  <c r="M1648" i="1" s="1"/>
  <c r="I1656" i="1"/>
  <c r="M1656" i="1" s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I1567" i="1"/>
  <c r="M1567" i="1" s="1"/>
  <c r="H1567" i="1"/>
  <c r="H1570" i="1"/>
  <c r="I1580" i="1"/>
  <c r="M1580" i="1" s="1"/>
  <c r="I1583" i="1"/>
  <c r="M1583" i="1" s="1"/>
  <c r="H1583" i="1"/>
  <c r="H1586" i="1"/>
  <c r="H1713" i="1"/>
  <c r="H1403" i="1"/>
  <c r="H1411" i="1"/>
  <c r="H1594" i="1"/>
  <c r="H1602" i="1"/>
  <c r="H1610" i="1"/>
  <c r="H1618" i="1"/>
  <c r="H1626" i="1"/>
  <c r="H1634" i="1"/>
  <c r="H1642" i="1"/>
  <c r="H1650" i="1"/>
  <c r="H1658" i="1"/>
  <c r="I1706" i="1"/>
  <c r="M1706" i="1" s="1"/>
  <c r="I1722" i="1"/>
  <c r="M1722" i="1" s="1"/>
  <c r="I1568" i="1"/>
  <c r="M1568" i="1" s="1"/>
  <c r="H1571" i="1"/>
  <c r="I1571" i="1"/>
  <c r="M1571" i="1" s="1"/>
  <c r="H1574" i="1"/>
  <c r="I1584" i="1"/>
  <c r="M1584" i="1" s="1"/>
  <c r="H1587" i="1"/>
  <c r="I1587" i="1"/>
  <c r="M1587" i="1" s="1"/>
  <c r="I1588" i="1"/>
  <c r="M1588" i="1" s="1"/>
  <c r="I1596" i="1"/>
  <c r="M1596" i="1" s="1"/>
  <c r="I1604" i="1"/>
  <c r="M1604" i="1" s="1"/>
  <c r="I1612" i="1"/>
  <c r="M1612" i="1" s="1"/>
  <c r="I1620" i="1"/>
  <c r="M1620" i="1" s="1"/>
  <c r="I1628" i="1"/>
  <c r="M1628" i="1" s="1"/>
  <c r="I1636" i="1"/>
  <c r="M1636" i="1" s="1"/>
  <c r="I1644" i="1"/>
  <c r="M1644" i="1" s="1"/>
  <c r="I1652" i="1"/>
  <c r="M1652" i="1" s="1"/>
  <c r="I1660" i="1"/>
  <c r="M1660" i="1" s="1"/>
  <c r="I1572" i="1"/>
  <c r="M1572" i="1" s="1"/>
  <c r="I1575" i="1"/>
  <c r="M1575" i="1" s="1"/>
  <c r="H1575" i="1"/>
  <c r="H1578" i="1"/>
  <c r="I1594" i="1"/>
  <c r="M1594" i="1" s="1"/>
  <c r="I1598" i="1"/>
  <c r="M1598" i="1" s="1"/>
  <c r="I1602" i="1"/>
  <c r="M1602" i="1" s="1"/>
  <c r="I1606" i="1"/>
  <c r="M1606" i="1" s="1"/>
  <c r="I1610" i="1"/>
  <c r="M1610" i="1" s="1"/>
  <c r="I1614" i="1"/>
  <c r="M1614" i="1" s="1"/>
  <c r="I1618" i="1"/>
  <c r="M1618" i="1" s="1"/>
  <c r="I1622" i="1"/>
  <c r="M1622" i="1" s="1"/>
  <c r="I1626" i="1"/>
  <c r="M1626" i="1" s="1"/>
  <c r="I1630" i="1"/>
  <c r="M1630" i="1" s="1"/>
  <c r="I1634" i="1"/>
  <c r="M1634" i="1" s="1"/>
  <c r="I1638" i="1"/>
  <c r="M1638" i="1" s="1"/>
  <c r="I1642" i="1"/>
  <c r="M1642" i="1" s="1"/>
  <c r="I1646" i="1"/>
  <c r="M1646" i="1" s="1"/>
  <c r="I1650" i="1"/>
  <c r="M1650" i="1" s="1"/>
  <c r="I1654" i="1"/>
  <c r="M1654" i="1" s="1"/>
  <c r="I1658" i="1"/>
  <c r="M1658" i="1" s="1"/>
  <c r="I1662" i="1"/>
  <c r="M1662" i="1" s="1"/>
  <c r="H1714" i="1"/>
  <c r="I1721" i="1"/>
  <c r="M1721" i="1" s="1"/>
  <c r="I1788" i="1"/>
  <c r="M1788" i="1" s="1"/>
  <c r="H1788" i="1"/>
  <c r="I1837" i="1"/>
  <c r="M1837" i="1" s="1"/>
  <c r="H1837" i="1"/>
  <c r="I1842" i="1"/>
  <c r="M1842" i="1" s="1"/>
  <c r="H1842" i="1"/>
  <c r="I1878" i="1"/>
  <c r="M1878" i="1" s="1"/>
  <c r="H1895" i="1"/>
  <c r="I1895" i="1"/>
  <c r="M1895" i="1" s="1"/>
  <c r="I1913" i="1"/>
  <c r="M1913" i="1" s="1"/>
  <c r="I1954" i="1"/>
  <c r="M1954" i="1" s="1"/>
  <c r="I1961" i="1"/>
  <c r="M1961" i="1" s="1"/>
  <c r="H1972" i="1"/>
  <c r="I1972" i="1"/>
  <c r="M1972" i="1" s="1"/>
  <c r="I1984" i="1"/>
  <c r="M1984" i="1" s="1"/>
  <c r="I2014" i="1"/>
  <c r="M2014" i="1" s="1"/>
  <c r="H1696" i="1"/>
  <c r="H1704" i="1"/>
  <c r="I1707" i="1"/>
  <c r="M1707" i="1" s="1"/>
  <c r="I1731" i="1"/>
  <c r="M1731" i="1" s="1"/>
  <c r="I1737" i="1"/>
  <c r="M1737" i="1" s="1"/>
  <c r="I1747" i="1"/>
  <c r="M1747" i="1" s="1"/>
  <c r="I1753" i="1"/>
  <c r="M1753" i="1" s="1"/>
  <c r="I1763" i="1"/>
  <c r="M1763" i="1" s="1"/>
  <c r="I1769" i="1"/>
  <c r="M1769" i="1" s="1"/>
  <c r="I1779" i="1"/>
  <c r="M1779" i="1" s="1"/>
  <c r="H1784" i="1"/>
  <c r="I1793" i="1"/>
  <c r="M1793" i="1" s="1"/>
  <c r="H1802" i="1"/>
  <c r="I1822" i="1"/>
  <c r="M1822" i="1" s="1"/>
  <c r="H1827" i="1"/>
  <c r="H1832" i="1"/>
  <c r="H1873" i="1"/>
  <c r="I1896" i="1"/>
  <c r="M1896" i="1" s="1"/>
  <c r="I1907" i="1"/>
  <c r="M1907" i="1" s="1"/>
  <c r="I1914" i="1"/>
  <c r="M1914" i="1" s="1"/>
  <c r="H1925" i="1"/>
  <c r="I1925" i="1"/>
  <c r="M1925" i="1" s="1"/>
  <c r="I1937" i="1"/>
  <c r="M1937" i="1" s="1"/>
  <c r="I1944" i="1"/>
  <c r="M1944" i="1" s="1"/>
  <c r="H1722" i="1"/>
  <c r="H1728" i="1"/>
  <c r="H1744" i="1"/>
  <c r="H1760" i="1"/>
  <c r="H1776" i="1"/>
  <c r="I1780" i="1"/>
  <c r="M1780" i="1" s="1"/>
  <c r="H1780" i="1"/>
  <c r="H1828" i="1"/>
  <c r="I1828" i="1"/>
  <c r="M1828" i="1" s="1"/>
  <c r="I1833" i="1"/>
  <c r="M1833" i="1" s="1"/>
  <c r="H1833" i="1"/>
  <c r="I1869" i="1"/>
  <c r="M1869" i="1" s="1"/>
  <c r="H1869" i="1"/>
  <c r="I1890" i="1"/>
  <c r="M1890" i="1" s="1"/>
  <c r="I1897" i="1"/>
  <c r="M1897" i="1" s="1"/>
  <c r="H1908" i="1"/>
  <c r="I1908" i="1"/>
  <c r="M1908" i="1" s="1"/>
  <c r="I1920" i="1"/>
  <c r="M1920" i="1" s="1"/>
  <c r="H1974" i="1"/>
  <c r="I1974" i="1"/>
  <c r="M1974" i="1" s="1"/>
  <c r="I1992" i="1"/>
  <c r="M1992" i="1" s="1"/>
  <c r="I2008" i="1"/>
  <c r="M2008" i="1" s="1"/>
  <c r="I2016" i="1"/>
  <c r="M2016" i="1" s="1"/>
  <c r="I2032" i="1"/>
  <c r="M2032" i="1" s="1"/>
  <c r="I2048" i="1"/>
  <c r="M2048" i="1" s="1"/>
  <c r="H1591" i="1"/>
  <c r="H1596" i="1"/>
  <c r="H1600" i="1"/>
  <c r="H1604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H1656" i="1"/>
  <c r="H1660" i="1"/>
  <c r="I1699" i="1"/>
  <c r="M1699" i="1" s="1"/>
  <c r="H1712" i="1"/>
  <c r="I1715" i="1"/>
  <c r="M1715" i="1" s="1"/>
  <c r="I1732" i="1"/>
  <c r="M1732" i="1" s="1"/>
  <c r="H1732" i="1"/>
  <c r="H1738" i="1"/>
  <c r="I1748" i="1"/>
  <c r="M1748" i="1" s="1"/>
  <c r="H1748" i="1"/>
  <c r="H1754" i="1"/>
  <c r="I1764" i="1"/>
  <c r="M1764" i="1" s="1"/>
  <c r="H1764" i="1"/>
  <c r="H1770" i="1"/>
  <c r="I1785" i="1"/>
  <c r="M1785" i="1" s="1"/>
  <c r="H1794" i="1"/>
  <c r="I1803" i="1"/>
  <c r="M1803" i="1" s="1"/>
  <c r="H1818" i="1"/>
  <c r="I1854" i="1"/>
  <c r="M1854" i="1" s="1"/>
  <c r="H1859" i="1"/>
  <c r="H1864" i="1"/>
  <c r="H1927" i="1"/>
  <c r="I1927" i="1"/>
  <c r="M1927" i="1" s="1"/>
  <c r="I1945" i="1"/>
  <c r="M1945" i="1" s="1"/>
  <c r="I1986" i="1"/>
  <c r="M1986" i="1" s="1"/>
  <c r="I1993" i="1"/>
  <c r="M1993" i="1" s="1"/>
  <c r="I2001" i="1"/>
  <c r="M2001" i="1" s="1"/>
  <c r="I2009" i="1"/>
  <c r="M2009" i="1" s="1"/>
  <c r="I2033" i="1"/>
  <c r="M2033" i="1" s="1"/>
  <c r="I2049" i="1"/>
  <c r="M2049" i="1" s="1"/>
  <c r="I1697" i="1"/>
  <c r="M1697" i="1" s="1"/>
  <c r="I1705" i="1"/>
  <c r="M1705" i="1" s="1"/>
  <c r="I1708" i="1"/>
  <c r="M1708" i="1" s="1"/>
  <c r="H1708" i="1"/>
  <c r="I1804" i="1"/>
  <c r="M1804" i="1" s="1"/>
  <c r="H1804" i="1"/>
  <c r="I1814" i="1"/>
  <c r="M1814" i="1" s="1"/>
  <c r="H1814" i="1"/>
  <c r="I1819" i="1"/>
  <c r="M1819" i="1" s="1"/>
  <c r="H1819" i="1"/>
  <c r="I1824" i="1"/>
  <c r="M1824" i="1" s="1"/>
  <c r="H1824" i="1"/>
  <c r="H1860" i="1"/>
  <c r="I1860" i="1"/>
  <c r="M1860" i="1" s="1"/>
  <c r="I1865" i="1"/>
  <c r="M1865" i="1" s="1"/>
  <c r="H1865" i="1"/>
  <c r="I1898" i="1"/>
  <c r="M1898" i="1" s="1"/>
  <c r="H1910" i="1"/>
  <c r="I1910" i="1"/>
  <c r="M1910" i="1" s="1"/>
  <c r="I1928" i="1"/>
  <c r="M1928" i="1" s="1"/>
  <c r="I1939" i="1"/>
  <c r="M1939" i="1" s="1"/>
  <c r="I1946" i="1"/>
  <c r="M1946" i="1" s="1"/>
  <c r="H1957" i="1"/>
  <c r="I1957" i="1"/>
  <c r="M1957" i="1" s="1"/>
  <c r="I1969" i="1"/>
  <c r="M1969" i="1" s="1"/>
  <c r="I1976" i="1"/>
  <c r="M1976" i="1" s="1"/>
  <c r="I2010" i="1"/>
  <c r="M2010" i="1" s="1"/>
  <c r="H1720" i="1"/>
  <c r="I1723" i="1"/>
  <c r="M1723" i="1" s="1"/>
  <c r="I1729" i="1"/>
  <c r="M1729" i="1" s="1"/>
  <c r="I1739" i="1"/>
  <c r="M1739" i="1" s="1"/>
  <c r="I1745" i="1"/>
  <c r="M1745" i="1" s="1"/>
  <c r="I1755" i="1"/>
  <c r="M1755" i="1" s="1"/>
  <c r="I1761" i="1"/>
  <c r="M1761" i="1" s="1"/>
  <c r="I1771" i="1"/>
  <c r="M1771" i="1" s="1"/>
  <c r="I1777" i="1"/>
  <c r="M1777" i="1" s="1"/>
  <c r="H1786" i="1"/>
  <c r="I1795" i="1"/>
  <c r="M1795" i="1" s="1"/>
  <c r="H1809" i="1"/>
  <c r="H1850" i="1"/>
  <c r="H1876" i="1"/>
  <c r="I1876" i="1"/>
  <c r="M1876" i="1" s="1"/>
  <c r="I1922" i="1"/>
  <c r="M1922" i="1" s="1"/>
  <c r="I1929" i="1"/>
  <c r="M1929" i="1" s="1"/>
  <c r="H1940" i="1"/>
  <c r="I1940" i="1"/>
  <c r="M1940" i="1" s="1"/>
  <c r="I1952" i="1"/>
  <c r="M1952" i="1" s="1"/>
  <c r="I2003" i="1"/>
  <c r="M2003" i="1" s="1"/>
  <c r="H1706" i="1"/>
  <c r="I1713" i="1"/>
  <c r="M1713" i="1" s="1"/>
  <c r="I1716" i="1"/>
  <c r="M1716" i="1" s="1"/>
  <c r="H1716" i="1"/>
  <c r="H1736" i="1"/>
  <c r="H1752" i="1"/>
  <c r="H1768" i="1"/>
  <c r="I1796" i="1"/>
  <c r="M1796" i="1" s="1"/>
  <c r="H1796" i="1"/>
  <c r="I1810" i="1"/>
  <c r="M1810" i="1" s="1"/>
  <c r="H1810" i="1"/>
  <c r="I1846" i="1"/>
  <c r="M1846" i="1" s="1"/>
  <c r="H1846" i="1"/>
  <c r="I1851" i="1"/>
  <c r="M1851" i="1" s="1"/>
  <c r="H1851" i="1"/>
  <c r="I1856" i="1"/>
  <c r="M1856" i="1" s="1"/>
  <c r="H1856" i="1"/>
  <c r="I1882" i="1"/>
  <c r="M1882" i="1" s="1"/>
  <c r="H1893" i="1"/>
  <c r="I1893" i="1"/>
  <c r="M1893" i="1" s="1"/>
  <c r="I1905" i="1"/>
  <c r="M1905" i="1" s="1"/>
  <c r="I1912" i="1"/>
  <c r="M1912" i="1" s="1"/>
  <c r="H1959" i="1"/>
  <c r="I1959" i="1"/>
  <c r="M1959" i="1" s="1"/>
  <c r="I1977" i="1"/>
  <c r="M1977" i="1" s="1"/>
  <c r="I2020" i="1"/>
  <c r="M2020" i="1" s="1"/>
  <c r="I2036" i="1"/>
  <c r="M2036" i="1" s="1"/>
  <c r="H1698" i="1"/>
  <c r="I1700" i="1"/>
  <c r="M1700" i="1" s="1"/>
  <c r="H1700" i="1"/>
  <c r="I1724" i="1"/>
  <c r="M1724" i="1" s="1"/>
  <c r="H1724" i="1"/>
  <c r="H1730" i="1"/>
  <c r="I1740" i="1"/>
  <c r="M1740" i="1" s="1"/>
  <c r="H1740" i="1"/>
  <c r="H1746" i="1"/>
  <c r="I1756" i="1"/>
  <c r="M1756" i="1" s="1"/>
  <c r="H1756" i="1"/>
  <c r="H1762" i="1"/>
  <c r="I1772" i="1"/>
  <c r="M1772" i="1" s="1"/>
  <c r="H1772" i="1"/>
  <c r="H1778" i="1"/>
  <c r="I1787" i="1"/>
  <c r="M1787" i="1" s="1"/>
  <c r="H1792" i="1"/>
  <c r="I1801" i="1"/>
  <c r="M1801" i="1" s="1"/>
  <c r="H1841" i="1"/>
  <c r="I1888" i="1"/>
  <c r="M1888" i="1" s="1"/>
  <c r="I1930" i="1"/>
  <c r="M1930" i="1" s="1"/>
  <c r="H1942" i="1"/>
  <c r="I1942" i="1"/>
  <c r="M1942" i="1" s="1"/>
  <c r="I1960" i="1"/>
  <c r="M1960" i="1" s="1"/>
  <c r="I1971" i="1"/>
  <c r="M1971" i="1" s="1"/>
  <c r="I1978" i="1"/>
  <c r="M1978" i="1" s="1"/>
  <c r="H1989" i="1"/>
  <c r="I1989" i="1"/>
  <c r="M1989" i="1" s="1"/>
  <c r="I2029" i="1"/>
  <c r="M2029" i="1" s="1"/>
  <c r="I2045" i="1"/>
  <c r="M2045" i="1" s="1"/>
  <c r="H1991" i="1"/>
  <c r="H2004" i="1"/>
  <c r="H2006" i="1"/>
  <c r="H2015" i="1"/>
  <c r="H2056" i="1"/>
  <c r="H2060" i="1"/>
  <c r="H2064" i="1"/>
  <c r="H2068" i="1"/>
  <c r="H2072" i="1"/>
  <c r="H2076" i="1"/>
  <c r="H2086" i="1"/>
  <c r="I2086" i="1"/>
  <c r="M2086" i="1" s="1"/>
  <c r="I2091" i="1"/>
  <c r="M2091" i="1" s="1"/>
  <c r="H2102" i="1"/>
  <c r="I2102" i="1"/>
  <c r="M2102" i="1" s="1"/>
  <c r="I2107" i="1"/>
  <c r="M2107" i="1" s="1"/>
  <c r="H2118" i="1"/>
  <c r="I2118" i="1"/>
  <c r="M2118" i="1" s="1"/>
  <c r="I2123" i="1"/>
  <c r="M2123" i="1" s="1"/>
  <c r="I2134" i="1"/>
  <c r="M2134" i="1" s="1"/>
  <c r="I2142" i="1"/>
  <c r="M2142" i="1" s="1"/>
  <c r="I2150" i="1"/>
  <c r="M2150" i="1" s="1"/>
  <c r="I2158" i="1"/>
  <c r="M2158" i="1" s="1"/>
  <c r="I2166" i="1"/>
  <c r="M2166" i="1" s="1"/>
  <c r="H1889" i="1"/>
  <c r="H1891" i="1"/>
  <c r="H1904" i="1"/>
  <c r="H1906" i="1"/>
  <c r="H1921" i="1"/>
  <c r="H1923" i="1"/>
  <c r="H1936" i="1"/>
  <c r="H1938" i="1"/>
  <c r="H1953" i="1"/>
  <c r="H1955" i="1"/>
  <c r="H1968" i="1"/>
  <c r="H1970" i="1"/>
  <c r="H1985" i="1"/>
  <c r="H1987" i="1"/>
  <c r="H2000" i="1"/>
  <c r="H2002" i="1"/>
  <c r="H2018" i="1"/>
  <c r="H2021" i="1"/>
  <c r="H2024" i="1"/>
  <c r="H2034" i="1"/>
  <c r="I2034" i="1"/>
  <c r="M2034" i="1" s="1"/>
  <c r="H2037" i="1"/>
  <c r="H2040" i="1"/>
  <c r="H2050" i="1"/>
  <c r="I2050" i="1"/>
  <c r="M2050" i="1" s="1"/>
  <c r="H2053" i="1"/>
  <c r="H2057" i="1"/>
  <c r="I2057" i="1"/>
  <c r="M2057" i="1" s="1"/>
  <c r="H2061" i="1"/>
  <c r="I2061" i="1"/>
  <c r="M2061" i="1" s="1"/>
  <c r="H2065" i="1"/>
  <c r="I2065" i="1"/>
  <c r="M2065" i="1" s="1"/>
  <c r="H2069" i="1"/>
  <c r="I2069" i="1"/>
  <c r="M2069" i="1" s="1"/>
  <c r="H2073" i="1"/>
  <c r="I2073" i="1"/>
  <c r="M2073" i="1" s="1"/>
  <c r="H2077" i="1"/>
  <c r="I2077" i="1"/>
  <c r="M2077" i="1" s="1"/>
  <c r="I2087" i="1"/>
  <c r="M2087" i="1" s="1"/>
  <c r="I2103" i="1"/>
  <c r="M2103" i="1" s="1"/>
  <c r="I2119" i="1"/>
  <c r="M2119" i="1" s="1"/>
  <c r="I2135" i="1"/>
  <c r="M2135" i="1" s="1"/>
  <c r="I2143" i="1"/>
  <c r="M2143" i="1" s="1"/>
  <c r="I2151" i="1"/>
  <c r="M2151" i="1" s="1"/>
  <c r="I2159" i="1"/>
  <c r="M2159" i="1" s="1"/>
  <c r="I2167" i="1"/>
  <c r="M2167" i="1" s="1"/>
  <c r="H2247" i="1"/>
  <c r="H2255" i="1"/>
  <c r="I1813" i="1"/>
  <c r="M1813" i="1" s="1"/>
  <c r="H1836" i="1"/>
  <c r="I1845" i="1"/>
  <c r="M1845" i="1" s="1"/>
  <c r="H1868" i="1"/>
  <c r="H1878" i="1"/>
  <c r="I1883" i="1"/>
  <c r="M1883" i="1" s="1"/>
  <c r="H1885" i="1"/>
  <c r="H1887" i="1"/>
  <c r="H1900" i="1"/>
  <c r="H1902" i="1"/>
  <c r="H1917" i="1"/>
  <c r="H1919" i="1"/>
  <c r="H1932" i="1"/>
  <c r="H1934" i="1"/>
  <c r="H1949" i="1"/>
  <c r="H1951" i="1"/>
  <c r="H1964" i="1"/>
  <c r="H1966" i="1"/>
  <c r="H1981" i="1"/>
  <c r="H1983" i="1"/>
  <c r="H1996" i="1"/>
  <c r="H1998" i="1"/>
  <c r="H2013" i="1"/>
  <c r="H1896" i="1"/>
  <c r="H1898" i="1"/>
  <c r="H1913" i="1"/>
  <c r="H1915" i="1"/>
  <c r="H1928" i="1"/>
  <c r="H1930" i="1"/>
  <c r="H1945" i="1"/>
  <c r="H1947" i="1"/>
  <c r="H1960" i="1"/>
  <c r="H1962" i="1"/>
  <c r="H1977" i="1"/>
  <c r="H1979" i="1"/>
  <c r="H1992" i="1"/>
  <c r="H1994" i="1"/>
  <c r="H2009" i="1"/>
  <c r="H2011" i="1"/>
  <c r="H2016" i="1"/>
  <c r="H2022" i="1"/>
  <c r="I2022" i="1"/>
  <c r="M2022" i="1" s="1"/>
  <c r="H2025" i="1"/>
  <c r="H2028" i="1"/>
  <c r="H2038" i="1"/>
  <c r="I2038" i="1"/>
  <c r="M2038" i="1" s="1"/>
  <c r="H2041" i="1"/>
  <c r="H2044" i="1"/>
  <c r="H2054" i="1"/>
  <c r="I2054" i="1"/>
  <c r="M2054" i="1" s="1"/>
  <c r="H2249" i="1"/>
  <c r="H2257" i="1"/>
  <c r="H1812" i="1"/>
  <c r="I1821" i="1"/>
  <c r="M1821" i="1" s="1"/>
  <c r="H1844" i="1"/>
  <c r="I1853" i="1"/>
  <c r="M1853" i="1" s="1"/>
  <c r="I1875" i="1"/>
  <c r="M1875" i="1" s="1"/>
  <c r="H1892" i="1"/>
  <c r="H1894" i="1"/>
  <c r="H1909" i="1"/>
  <c r="H1911" i="1"/>
  <c r="H1924" i="1"/>
  <c r="H1926" i="1"/>
  <c r="H1941" i="1"/>
  <c r="H1943" i="1"/>
  <c r="H1956" i="1"/>
  <c r="H1958" i="1"/>
  <c r="H1973" i="1"/>
  <c r="H1975" i="1"/>
  <c r="H1988" i="1"/>
  <c r="H1990" i="1"/>
  <c r="H2005" i="1"/>
  <c r="H2007" i="1"/>
  <c r="H2019" i="1"/>
  <c r="I2083" i="1"/>
  <c r="M2083" i="1" s="1"/>
  <c r="H2094" i="1"/>
  <c r="I2094" i="1"/>
  <c r="M2094" i="1" s="1"/>
  <c r="I2099" i="1"/>
  <c r="M2099" i="1" s="1"/>
  <c r="H2110" i="1"/>
  <c r="I2110" i="1"/>
  <c r="M2110" i="1" s="1"/>
  <c r="I2115" i="1"/>
  <c r="M2115" i="1" s="1"/>
  <c r="H2126" i="1"/>
  <c r="I2126" i="1"/>
  <c r="M2126" i="1" s="1"/>
  <c r="I2131" i="1"/>
  <c r="M2131" i="1" s="1"/>
  <c r="I1877" i="1"/>
  <c r="M1877" i="1" s="1"/>
  <c r="H1888" i="1"/>
  <c r="H1890" i="1"/>
  <c r="H1905" i="1"/>
  <c r="H1907" i="1"/>
  <c r="H1920" i="1"/>
  <c r="H1922" i="1"/>
  <c r="H1937" i="1"/>
  <c r="H1939" i="1"/>
  <c r="H1952" i="1"/>
  <c r="H1954" i="1"/>
  <c r="H1969" i="1"/>
  <c r="H1971" i="1"/>
  <c r="H1984" i="1"/>
  <c r="H1986" i="1"/>
  <c r="H2001" i="1"/>
  <c r="H2003" i="1"/>
  <c r="H2014" i="1"/>
  <c r="H2026" i="1"/>
  <c r="I2026" i="1"/>
  <c r="M2026" i="1" s="1"/>
  <c r="H2029" i="1"/>
  <c r="H2032" i="1"/>
  <c r="H2042" i="1"/>
  <c r="I2042" i="1"/>
  <c r="M2042" i="1" s="1"/>
  <c r="H2045" i="1"/>
  <c r="H2048" i="1"/>
  <c r="I2095" i="1"/>
  <c r="M2095" i="1" s="1"/>
  <c r="I2111" i="1"/>
  <c r="M2111" i="1" s="1"/>
  <c r="I2127" i="1"/>
  <c r="M2127" i="1" s="1"/>
  <c r="I2139" i="1"/>
  <c r="M2139" i="1" s="1"/>
  <c r="I2147" i="1"/>
  <c r="M2147" i="1" s="1"/>
  <c r="I2155" i="1"/>
  <c r="M2155" i="1" s="1"/>
  <c r="I2163" i="1"/>
  <c r="M2163" i="1" s="1"/>
  <c r="H2243" i="1"/>
  <c r="H2251" i="1"/>
  <c r="H2259" i="1"/>
  <c r="H1699" i="1"/>
  <c r="H1707" i="1"/>
  <c r="H1715" i="1"/>
  <c r="H1723" i="1"/>
  <c r="H1731" i="1"/>
  <c r="H1739" i="1"/>
  <c r="H1747" i="1"/>
  <c r="H1755" i="1"/>
  <c r="H1763" i="1"/>
  <c r="H1771" i="1"/>
  <c r="H1779" i="1"/>
  <c r="H1787" i="1"/>
  <c r="H1795" i="1"/>
  <c r="H1803" i="1"/>
  <c r="H1820" i="1"/>
  <c r="I1829" i="1"/>
  <c r="M1829" i="1" s="1"/>
  <c r="H1852" i="1"/>
  <c r="I1861" i="1"/>
  <c r="M1861" i="1" s="1"/>
  <c r="H1882" i="1"/>
  <c r="H1884" i="1"/>
  <c r="H1886" i="1"/>
  <c r="H1901" i="1"/>
  <c r="H1903" i="1"/>
  <c r="H1916" i="1"/>
  <c r="H1918" i="1"/>
  <c r="H1933" i="1"/>
  <c r="H1935" i="1"/>
  <c r="H1948" i="1"/>
  <c r="H1950" i="1"/>
  <c r="H1965" i="1"/>
  <c r="H1967" i="1"/>
  <c r="H1980" i="1"/>
  <c r="H1982" i="1"/>
  <c r="I1991" i="1"/>
  <c r="M1991" i="1" s="1"/>
  <c r="H1997" i="1"/>
  <c r="H1999" i="1"/>
  <c r="H2012" i="1"/>
  <c r="H2017" i="1"/>
  <c r="H1874" i="1"/>
  <c r="I1891" i="1"/>
  <c r="M1891" i="1" s="1"/>
  <c r="H1897" i="1"/>
  <c r="H1899" i="1"/>
  <c r="H1912" i="1"/>
  <c r="H1914" i="1"/>
  <c r="I1923" i="1"/>
  <c r="M1923" i="1" s="1"/>
  <c r="H1929" i="1"/>
  <c r="H1931" i="1"/>
  <c r="H1944" i="1"/>
  <c r="H1946" i="1"/>
  <c r="I1955" i="1"/>
  <c r="M1955" i="1" s="1"/>
  <c r="H1961" i="1"/>
  <c r="H1963" i="1"/>
  <c r="H1976" i="1"/>
  <c r="H1978" i="1"/>
  <c r="I1987" i="1"/>
  <c r="M1987" i="1" s="1"/>
  <c r="H1993" i="1"/>
  <c r="H1995" i="1"/>
  <c r="I2004" i="1"/>
  <c r="M2004" i="1" s="1"/>
  <c r="I2006" i="1"/>
  <c r="M2006" i="1" s="1"/>
  <c r="H2008" i="1"/>
  <c r="H2010" i="1"/>
  <c r="I2015" i="1"/>
  <c r="M2015" i="1" s="1"/>
  <c r="H2020" i="1"/>
  <c r="H2030" i="1"/>
  <c r="I2030" i="1"/>
  <c r="M2030" i="1" s="1"/>
  <c r="H2033" i="1"/>
  <c r="H2036" i="1"/>
  <c r="H2046" i="1"/>
  <c r="I2046" i="1"/>
  <c r="M2046" i="1" s="1"/>
  <c r="H2049" i="1"/>
  <c r="H2052" i="1"/>
  <c r="I2056" i="1"/>
  <c r="M2056" i="1" s="1"/>
  <c r="I2060" i="1"/>
  <c r="M2060" i="1" s="1"/>
  <c r="I2064" i="1"/>
  <c r="M2064" i="1" s="1"/>
  <c r="I2068" i="1"/>
  <c r="M2068" i="1" s="1"/>
  <c r="I2072" i="1"/>
  <c r="M2072" i="1" s="1"/>
  <c r="I2076" i="1"/>
  <c r="M2076" i="1" s="1"/>
  <c r="H2245" i="1"/>
  <c r="H2253" i="1"/>
  <c r="H2261" i="1"/>
  <c r="H2058" i="1"/>
  <c r="H2062" i="1"/>
  <c r="H2066" i="1"/>
  <c r="H2070" i="1"/>
  <c r="H2074" i="1"/>
  <c r="H2078" i="1"/>
  <c r="H2084" i="1"/>
  <c r="H2092" i="1"/>
  <c r="H2100" i="1"/>
  <c r="H2108" i="1"/>
  <c r="H2116" i="1"/>
  <c r="H2124" i="1"/>
  <c r="H2132" i="1"/>
  <c r="H2140" i="1"/>
  <c r="H2148" i="1"/>
  <c r="H2156" i="1"/>
  <c r="H2164" i="1"/>
  <c r="H2172" i="1"/>
  <c r="H2180" i="1"/>
  <c r="H2188" i="1"/>
  <c r="H2196" i="1"/>
  <c r="H2204" i="1"/>
  <c r="H2212" i="1"/>
  <c r="H2220" i="1"/>
  <c r="H2228" i="1"/>
  <c r="H2236" i="1"/>
  <c r="I2331" i="1"/>
  <c r="M2331" i="1" s="1"/>
  <c r="I2343" i="1"/>
  <c r="M2343" i="1" s="1"/>
  <c r="I2361" i="1"/>
  <c r="M2361" i="1" s="1"/>
  <c r="H2361" i="1"/>
  <c r="H2398" i="1"/>
  <c r="H2406" i="1"/>
  <c r="H2414" i="1"/>
  <c r="H2422" i="1"/>
  <c r="H2430" i="1"/>
  <c r="H2438" i="1"/>
  <c r="H2446" i="1"/>
  <c r="H2454" i="1"/>
  <c r="H2462" i="1"/>
  <c r="H2470" i="1"/>
  <c r="H2478" i="1"/>
  <c r="H2486" i="1"/>
  <c r="H2494" i="1"/>
  <c r="H2502" i="1"/>
  <c r="H2510" i="1"/>
  <c r="H2518" i="1"/>
  <c r="H2526" i="1"/>
  <c r="H2534" i="1"/>
  <c r="H2542" i="1"/>
  <c r="H2550" i="1"/>
  <c r="H2558" i="1"/>
  <c r="H2566" i="1"/>
  <c r="H2574" i="1"/>
  <c r="H2582" i="1"/>
  <c r="H2590" i="1"/>
  <c r="H2598" i="1"/>
  <c r="H2614" i="1"/>
  <c r="H2622" i="1"/>
  <c r="H2630" i="1"/>
  <c r="H2638" i="1"/>
  <c r="H2646" i="1"/>
  <c r="H2654" i="1"/>
  <c r="H2662" i="1"/>
  <c r="H2670" i="1"/>
  <c r="H2678" i="1"/>
  <c r="H2081" i="1"/>
  <c r="H2089" i="1"/>
  <c r="H2097" i="1"/>
  <c r="H2105" i="1"/>
  <c r="H2113" i="1"/>
  <c r="H2121" i="1"/>
  <c r="H2129" i="1"/>
  <c r="H2137" i="1"/>
  <c r="H2145" i="1"/>
  <c r="H2153" i="1"/>
  <c r="H2161" i="1"/>
  <c r="H2169" i="1"/>
  <c r="H2177" i="1"/>
  <c r="H2185" i="1"/>
  <c r="H2193" i="1"/>
  <c r="H2201" i="1"/>
  <c r="H2209" i="1"/>
  <c r="H2217" i="1"/>
  <c r="H2225" i="1"/>
  <c r="H2233" i="1"/>
  <c r="H2241" i="1"/>
  <c r="H2336" i="1"/>
  <c r="I2341" i="1"/>
  <c r="M2341" i="1" s="1"/>
  <c r="H2346" i="1"/>
  <c r="I2349" i="1"/>
  <c r="M2349" i="1" s="1"/>
  <c r="H2352" i="1"/>
  <c r="I2357" i="1"/>
  <c r="M2357" i="1" s="1"/>
  <c r="H2362" i="1"/>
  <c r="I2371" i="1"/>
  <c r="M2371" i="1" s="1"/>
  <c r="I2375" i="1"/>
  <c r="M2375" i="1" s="1"/>
  <c r="H2384" i="1"/>
  <c r="I2391" i="1"/>
  <c r="M2391" i="1" s="1"/>
  <c r="H2607" i="1"/>
  <c r="H2134" i="1"/>
  <c r="H2142" i="1"/>
  <c r="H2150" i="1"/>
  <c r="H2158" i="1"/>
  <c r="H2166" i="1"/>
  <c r="H2174" i="1"/>
  <c r="H2182" i="1"/>
  <c r="H2190" i="1"/>
  <c r="H2198" i="1"/>
  <c r="H2206" i="1"/>
  <c r="H2214" i="1"/>
  <c r="H2222" i="1"/>
  <c r="H2230" i="1"/>
  <c r="H2238" i="1"/>
  <c r="I2243" i="1"/>
  <c r="M2243" i="1" s="1"/>
  <c r="I2245" i="1"/>
  <c r="M2245" i="1" s="1"/>
  <c r="I2247" i="1"/>
  <c r="M2247" i="1" s="1"/>
  <c r="I2249" i="1"/>
  <c r="M2249" i="1" s="1"/>
  <c r="I2251" i="1"/>
  <c r="M2251" i="1" s="1"/>
  <c r="I2253" i="1"/>
  <c r="M2253" i="1" s="1"/>
  <c r="I2255" i="1"/>
  <c r="M2255" i="1" s="1"/>
  <c r="I2257" i="1"/>
  <c r="M2257" i="1" s="1"/>
  <c r="I2259" i="1"/>
  <c r="M2259" i="1" s="1"/>
  <c r="I2261" i="1"/>
  <c r="M2261" i="1" s="1"/>
  <c r="I2263" i="1"/>
  <c r="M2263" i="1" s="1"/>
  <c r="I2265" i="1"/>
  <c r="M2265" i="1" s="1"/>
  <c r="I2267" i="1"/>
  <c r="M2267" i="1" s="1"/>
  <c r="I2269" i="1"/>
  <c r="M2269" i="1" s="1"/>
  <c r="I2271" i="1"/>
  <c r="M2271" i="1" s="1"/>
  <c r="I2273" i="1"/>
  <c r="M2273" i="1" s="1"/>
  <c r="I2275" i="1"/>
  <c r="M2275" i="1" s="1"/>
  <c r="I2277" i="1"/>
  <c r="M2277" i="1" s="1"/>
  <c r="I2279" i="1"/>
  <c r="M2279" i="1" s="1"/>
  <c r="I2281" i="1"/>
  <c r="M2281" i="1" s="1"/>
  <c r="I2283" i="1"/>
  <c r="M2283" i="1" s="1"/>
  <c r="I2285" i="1"/>
  <c r="M2285" i="1" s="1"/>
  <c r="I2287" i="1"/>
  <c r="M2287" i="1" s="1"/>
  <c r="I2289" i="1"/>
  <c r="M2289" i="1" s="1"/>
  <c r="I2291" i="1"/>
  <c r="M2291" i="1" s="1"/>
  <c r="I2293" i="1"/>
  <c r="M2293" i="1" s="1"/>
  <c r="I2295" i="1"/>
  <c r="M2295" i="1" s="1"/>
  <c r="I2297" i="1"/>
  <c r="M2297" i="1" s="1"/>
  <c r="I2299" i="1"/>
  <c r="M2299" i="1" s="1"/>
  <c r="I2301" i="1"/>
  <c r="M2301" i="1" s="1"/>
  <c r="I2303" i="1"/>
  <c r="M2303" i="1" s="1"/>
  <c r="I2305" i="1"/>
  <c r="M2305" i="1" s="1"/>
  <c r="I2307" i="1"/>
  <c r="M2307" i="1" s="1"/>
  <c r="I2309" i="1"/>
  <c r="M2309" i="1" s="1"/>
  <c r="I2311" i="1"/>
  <c r="M2311" i="1" s="1"/>
  <c r="I2313" i="1"/>
  <c r="M2313" i="1" s="1"/>
  <c r="I2315" i="1"/>
  <c r="M2315" i="1" s="1"/>
  <c r="I2317" i="1"/>
  <c r="M2317" i="1" s="1"/>
  <c r="I2319" i="1"/>
  <c r="M2319" i="1" s="1"/>
  <c r="I2321" i="1"/>
  <c r="M2321" i="1" s="1"/>
  <c r="I2323" i="1"/>
  <c r="M2323" i="1" s="1"/>
  <c r="I2325" i="1"/>
  <c r="M2325" i="1" s="1"/>
  <c r="I2327" i="1"/>
  <c r="M2327" i="1" s="1"/>
  <c r="I2329" i="1"/>
  <c r="M2329" i="1" s="1"/>
  <c r="I2339" i="1"/>
  <c r="M2339" i="1" s="1"/>
  <c r="I2353" i="1"/>
  <c r="M2353" i="1" s="1"/>
  <c r="H2353" i="1"/>
  <c r="I2385" i="1"/>
  <c r="M2385" i="1" s="1"/>
  <c r="H2385" i="1"/>
  <c r="H2392" i="1"/>
  <c r="H2616" i="1"/>
  <c r="H2083" i="1"/>
  <c r="H2091" i="1"/>
  <c r="H2099" i="1"/>
  <c r="H2107" i="1"/>
  <c r="H2115" i="1"/>
  <c r="H2123" i="1"/>
  <c r="H2131" i="1"/>
  <c r="H2139" i="1"/>
  <c r="H2147" i="1"/>
  <c r="H2155" i="1"/>
  <c r="H2163" i="1"/>
  <c r="H2171" i="1"/>
  <c r="H2179" i="1"/>
  <c r="H2187" i="1"/>
  <c r="H2195" i="1"/>
  <c r="H2203" i="1"/>
  <c r="H2211" i="1"/>
  <c r="H2219" i="1"/>
  <c r="H2227" i="1"/>
  <c r="H2235" i="1"/>
  <c r="H2344" i="1"/>
  <c r="H2354" i="1"/>
  <c r="I2363" i="1"/>
  <c r="M2363" i="1" s="1"/>
  <c r="I2367" i="1"/>
  <c r="M2367" i="1" s="1"/>
  <c r="H2376" i="1"/>
  <c r="I2381" i="1"/>
  <c r="M2381" i="1" s="1"/>
  <c r="H2386" i="1"/>
  <c r="I2393" i="1"/>
  <c r="M2393" i="1" s="1"/>
  <c r="H2401" i="1"/>
  <c r="H2409" i="1"/>
  <c r="H2417" i="1"/>
  <c r="H2425" i="1"/>
  <c r="H2433" i="1"/>
  <c r="H2441" i="1"/>
  <c r="H2449" i="1"/>
  <c r="H2457" i="1"/>
  <c r="H2465" i="1"/>
  <c r="H2473" i="1"/>
  <c r="H2481" i="1"/>
  <c r="H2489" i="1"/>
  <c r="H2497" i="1"/>
  <c r="H2505" i="1"/>
  <c r="H2513" i="1"/>
  <c r="H2521" i="1"/>
  <c r="H2529" i="1"/>
  <c r="H2537" i="1"/>
  <c r="H2545" i="1"/>
  <c r="H2553" i="1"/>
  <c r="H2625" i="1"/>
  <c r="H2633" i="1"/>
  <c r="H2641" i="1"/>
  <c r="H2649" i="1"/>
  <c r="H2657" i="1"/>
  <c r="H2665" i="1"/>
  <c r="H2673" i="1"/>
  <c r="H2080" i="1"/>
  <c r="H2088" i="1"/>
  <c r="H2096" i="1"/>
  <c r="H2104" i="1"/>
  <c r="H2112" i="1"/>
  <c r="H2120" i="1"/>
  <c r="H2128" i="1"/>
  <c r="H2136" i="1"/>
  <c r="H2144" i="1"/>
  <c r="H2152" i="1"/>
  <c r="H2160" i="1"/>
  <c r="H2168" i="1"/>
  <c r="H2176" i="1"/>
  <c r="H2184" i="1"/>
  <c r="H2192" i="1"/>
  <c r="H2200" i="1"/>
  <c r="H2208" i="1"/>
  <c r="H2216" i="1"/>
  <c r="H2224" i="1"/>
  <c r="H2232" i="1"/>
  <c r="H2240" i="1"/>
  <c r="I2337" i="1"/>
  <c r="M2337" i="1" s="1"/>
  <c r="H2337" i="1"/>
  <c r="I2347" i="1"/>
  <c r="M2347" i="1" s="1"/>
  <c r="I2377" i="1"/>
  <c r="M2377" i="1" s="1"/>
  <c r="H2377" i="1"/>
  <c r="H2394" i="1"/>
  <c r="H2402" i="1"/>
  <c r="H2410" i="1"/>
  <c r="H2418" i="1"/>
  <c r="H2426" i="1"/>
  <c r="H2434" i="1"/>
  <c r="H2442" i="1"/>
  <c r="H2450" i="1"/>
  <c r="H2458" i="1"/>
  <c r="H2466" i="1"/>
  <c r="H2474" i="1"/>
  <c r="H2482" i="1"/>
  <c r="H2490" i="1"/>
  <c r="H2498" i="1"/>
  <c r="H2506" i="1"/>
  <c r="H2514" i="1"/>
  <c r="H2522" i="1"/>
  <c r="H2530" i="1"/>
  <c r="H2538" i="1"/>
  <c r="H2546" i="1"/>
  <c r="H2554" i="1"/>
  <c r="H2562" i="1"/>
  <c r="H2570" i="1"/>
  <c r="H2578" i="1"/>
  <c r="H2586" i="1"/>
  <c r="H2594" i="1"/>
  <c r="H2618" i="1"/>
  <c r="H2085" i="1"/>
  <c r="H2093" i="1"/>
  <c r="H2101" i="1"/>
  <c r="H2109" i="1"/>
  <c r="H2117" i="1"/>
  <c r="H2125" i="1"/>
  <c r="H2133" i="1"/>
  <c r="H2141" i="1"/>
  <c r="H2149" i="1"/>
  <c r="H2157" i="1"/>
  <c r="H2165" i="1"/>
  <c r="H2173" i="1"/>
  <c r="H2181" i="1"/>
  <c r="H2189" i="1"/>
  <c r="H2197" i="1"/>
  <c r="H2205" i="1"/>
  <c r="H2213" i="1"/>
  <c r="H2221" i="1"/>
  <c r="H2229" i="1"/>
  <c r="H2237" i="1"/>
  <c r="H2330" i="1"/>
  <c r="I2355" i="1"/>
  <c r="M2355" i="1" s="1"/>
  <c r="I2359" i="1"/>
  <c r="M2359" i="1" s="1"/>
  <c r="H2368" i="1"/>
  <c r="I2373" i="1"/>
  <c r="M2373" i="1" s="1"/>
  <c r="H2378" i="1"/>
  <c r="I2387" i="1"/>
  <c r="M2387" i="1" s="1"/>
  <c r="I2395" i="1"/>
  <c r="M2395" i="1" s="1"/>
  <c r="H2023" i="1"/>
  <c r="H2027" i="1"/>
  <c r="H2031" i="1"/>
  <c r="H2035" i="1"/>
  <c r="H2039" i="1"/>
  <c r="H2043" i="1"/>
  <c r="H2047" i="1"/>
  <c r="H2051" i="1"/>
  <c r="H2055" i="1"/>
  <c r="I2058" i="1"/>
  <c r="M2058" i="1" s="1"/>
  <c r="H2059" i="1"/>
  <c r="I2062" i="1"/>
  <c r="M2062" i="1" s="1"/>
  <c r="H2063" i="1"/>
  <c r="I2066" i="1"/>
  <c r="M2066" i="1" s="1"/>
  <c r="H2067" i="1"/>
  <c r="I2070" i="1"/>
  <c r="M2070" i="1" s="1"/>
  <c r="H2071" i="1"/>
  <c r="I2074" i="1"/>
  <c r="M2074" i="1" s="1"/>
  <c r="H2075" i="1"/>
  <c r="I2078" i="1"/>
  <c r="M2078" i="1" s="1"/>
  <c r="H2079" i="1"/>
  <c r="H2082" i="1"/>
  <c r="I2084" i="1"/>
  <c r="M2084" i="1" s="1"/>
  <c r="H2090" i="1"/>
  <c r="I2092" i="1"/>
  <c r="M2092" i="1" s="1"/>
  <c r="H2098" i="1"/>
  <c r="I2100" i="1"/>
  <c r="M2100" i="1" s="1"/>
  <c r="H2106" i="1"/>
  <c r="I2108" i="1"/>
  <c r="M2108" i="1" s="1"/>
  <c r="H2114" i="1"/>
  <c r="I2116" i="1"/>
  <c r="M2116" i="1" s="1"/>
  <c r="H2122" i="1"/>
  <c r="I2124" i="1"/>
  <c r="M2124" i="1" s="1"/>
  <c r="H2130" i="1"/>
  <c r="I2132" i="1"/>
  <c r="M2132" i="1" s="1"/>
  <c r="H2138" i="1"/>
  <c r="I2140" i="1"/>
  <c r="M2140" i="1" s="1"/>
  <c r="H2146" i="1"/>
  <c r="I2148" i="1"/>
  <c r="M2148" i="1" s="1"/>
  <c r="H2154" i="1"/>
  <c r="I2156" i="1"/>
  <c r="M2156" i="1" s="1"/>
  <c r="H2162" i="1"/>
  <c r="I2164" i="1"/>
  <c r="M2164" i="1" s="1"/>
  <c r="H2170" i="1"/>
  <c r="H2178" i="1"/>
  <c r="H2186" i="1"/>
  <c r="H2194" i="1"/>
  <c r="H2202" i="1"/>
  <c r="H2210" i="1"/>
  <c r="H2218" i="1"/>
  <c r="H2226" i="1"/>
  <c r="H2234" i="1"/>
  <c r="H2242" i="1"/>
  <c r="H2248" i="1"/>
  <c r="H2250" i="1"/>
  <c r="H2256" i="1"/>
  <c r="H2258" i="1"/>
  <c r="H2264" i="1"/>
  <c r="H2266" i="1"/>
  <c r="H2272" i="1"/>
  <c r="H2274" i="1"/>
  <c r="H2280" i="1"/>
  <c r="H2282" i="1"/>
  <c r="H2288" i="1"/>
  <c r="H2290" i="1"/>
  <c r="H2296" i="1"/>
  <c r="H2298" i="1"/>
  <c r="H2304" i="1"/>
  <c r="H2306" i="1"/>
  <c r="H2312" i="1"/>
  <c r="H2314" i="1"/>
  <c r="H2320" i="1"/>
  <c r="H2322" i="1"/>
  <c r="H2328" i="1"/>
  <c r="I2335" i="1"/>
  <c r="M2335" i="1" s="1"/>
  <c r="H2343" i="1"/>
  <c r="I2345" i="1"/>
  <c r="M2345" i="1" s="1"/>
  <c r="H2345" i="1"/>
  <c r="I2369" i="1"/>
  <c r="M2369" i="1" s="1"/>
  <c r="H2369" i="1"/>
  <c r="H2604" i="1"/>
  <c r="H2612" i="1"/>
  <c r="H2620" i="1"/>
  <c r="H2087" i="1"/>
  <c r="H2095" i="1"/>
  <c r="H2103" i="1"/>
  <c r="H2111" i="1"/>
  <c r="H2119" i="1"/>
  <c r="H2127" i="1"/>
  <c r="H2135" i="1"/>
  <c r="H2143" i="1"/>
  <c r="H2151" i="1"/>
  <c r="H2159" i="1"/>
  <c r="H2167" i="1"/>
  <c r="H2175" i="1"/>
  <c r="H2183" i="1"/>
  <c r="H2191" i="1"/>
  <c r="H2199" i="1"/>
  <c r="H2207" i="1"/>
  <c r="H2215" i="1"/>
  <c r="H2223" i="1"/>
  <c r="H2231" i="1"/>
  <c r="H2239" i="1"/>
  <c r="H2331" i="1"/>
  <c r="I2333" i="1"/>
  <c r="M2333" i="1" s="1"/>
  <c r="H2338" i="1"/>
  <c r="I2351" i="1"/>
  <c r="M2351" i="1" s="1"/>
  <c r="H2360" i="1"/>
  <c r="I2365" i="1"/>
  <c r="M2365" i="1" s="1"/>
  <c r="H2370" i="1"/>
  <c r="I2379" i="1"/>
  <c r="M2379" i="1" s="1"/>
  <c r="I2383" i="1"/>
  <c r="M2383" i="1" s="1"/>
  <c r="I2389" i="1"/>
  <c r="M2389" i="1" s="1"/>
  <c r="H2397" i="1"/>
  <c r="H2405" i="1"/>
  <c r="H2413" i="1"/>
  <c r="H2421" i="1"/>
  <c r="H2429" i="1"/>
  <c r="H2437" i="1"/>
  <c r="H2445" i="1"/>
  <c r="H2453" i="1"/>
  <c r="H2461" i="1"/>
  <c r="H2469" i="1"/>
  <c r="H2477" i="1"/>
  <c r="H2485" i="1"/>
  <c r="H2493" i="1"/>
  <c r="H2501" i="1"/>
  <c r="H2509" i="1"/>
  <c r="H2517" i="1"/>
  <c r="H2525" i="1"/>
  <c r="H2533" i="1"/>
  <c r="H2541" i="1"/>
  <c r="H2549" i="1"/>
  <c r="H2393" i="1"/>
  <c r="I2396" i="1"/>
  <c r="M2396" i="1" s="1"/>
  <c r="I2400" i="1"/>
  <c r="M2400" i="1" s="1"/>
  <c r="I2404" i="1"/>
  <c r="M2404" i="1" s="1"/>
  <c r="I2408" i="1"/>
  <c r="M2408" i="1" s="1"/>
  <c r="I2412" i="1"/>
  <c r="M2412" i="1" s="1"/>
  <c r="I2416" i="1"/>
  <c r="M2416" i="1" s="1"/>
  <c r="I2420" i="1"/>
  <c r="M2420" i="1" s="1"/>
  <c r="I2424" i="1"/>
  <c r="M2424" i="1" s="1"/>
  <c r="I2428" i="1"/>
  <c r="M2428" i="1" s="1"/>
  <c r="I2432" i="1"/>
  <c r="M2432" i="1" s="1"/>
  <c r="I2436" i="1"/>
  <c r="M2436" i="1" s="1"/>
  <c r="I2440" i="1"/>
  <c r="M2440" i="1" s="1"/>
  <c r="I2444" i="1"/>
  <c r="M2444" i="1" s="1"/>
  <c r="I2448" i="1"/>
  <c r="M2448" i="1" s="1"/>
  <c r="I2452" i="1"/>
  <c r="M2452" i="1" s="1"/>
  <c r="I2456" i="1"/>
  <c r="M2456" i="1" s="1"/>
  <c r="I2460" i="1"/>
  <c r="M2460" i="1" s="1"/>
  <c r="I2464" i="1"/>
  <c r="M2464" i="1" s="1"/>
  <c r="I2468" i="1"/>
  <c r="M2468" i="1" s="1"/>
  <c r="I2472" i="1"/>
  <c r="M2472" i="1" s="1"/>
  <c r="I2476" i="1"/>
  <c r="M2476" i="1" s="1"/>
  <c r="I2480" i="1"/>
  <c r="M2480" i="1" s="1"/>
  <c r="I2484" i="1"/>
  <c r="M2484" i="1" s="1"/>
  <c r="I2488" i="1"/>
  <c r="M2488" i="1" s="1"/>
  <c r="I2492" i="1"/>
  <c r="M2492" i="1" s="1"/>
  <c r="I2496" i="1"/>
  <c r="M2496" i="1" s="1"/>
  <c r="I2500" i="1"/>
  <c r="M2500" i="1" s="1"/>
  <c r="I2504" i="1"/>
  <c r="M2504" i="1" s="1"/>
  <c r="I2508" i="1"/>
  <c r="M2508" i="1" s="1"/>
  <c r="I2512" i="1"/>
  <c r="M2512" i="1" s="1"/>
  <c r="I2516" i="1"/>
  <c r="M2516" i="1" s="1"/>
  <c r="I2520" i="1"/>
  <c r="M2520" i="1" s="1"/>
  <c r="I2524" i="1"/>
  <c r="M2524" i="1" s="1"/>
  <c r="I2528" i="1"/>
  <c r="M2528" i="1" s="1"/>
  <c r="I2532" i="1"/>
  <c r="M2532" i="1" s="1"/>
  <c r="I2536" i="1"/>
  <c r="M2536" i="1" s="1"/>
  <c r="I2540" i="1"/>
  <c r="M2540" i="1" s="1"/>
  <c r="I2544" i="1"/>
  <c r="M2544" i="1" s="1"/>
  <c r="I2548" i="1"/>
  <c r="M2548" i="1" s="1"/>
  <c r="I2552" i="1"/>
  <c r="M2552" i="1" s="1"/>
  <c r="I2556" i="1"/>
  <c r="M2556" i="1" s="1"/>
  <c r="I2560" i="1"/>
  <c r="M2560" i="1" s="1"/>
  <c r="I2564" i="1"/>
  <c r="M2564" i="1" s="1"/>
  <c r="I2568" i="1"/>
  <c r="M2568" i="1" s="1"/>
  <c r="I2572" i="1"/>
  <c r="M2572" i="1" s="1"/>
  <c r="I2576" i="1"/>
  <c r="M2576" i="1" s="1"/>
  <c r="I2580" i="1"/>
  <c r="M2580" i="1" s="1"/>
  <c r="I2584" i="1"/>
  <c r="M2584" i="1" s="1"/>
  <c r="I2588" i="1"/>
  <c r="M2588" i="1" s="1"/>
  <c r="I2592" i="1"/>
  <c r="M2592" i="1" s="1"/>
  <c r="I2596" i="1"/>
  <c r="M2596" i="1" s="1"/>
  <c r="I2600" i="1"/>
  <c r="M2600" i="1" s="1"/>
  <c r="I2603" i="1"/>
  <c r="M2603" i="1" s="1"/>
  <c r="I2611" i="1"/>
  <c r="M2611" i="1" s="1"/>
  <c r="I2613" i="1"/>
  <c r="M2613" i="1" s="1"/>
  <c r="I2615" i="1"/>
  <c r="M2615" i="1" s="1"/>
  <c r="I2617" i="1"/>
  <c r="M2617" i="1" s="1"/>
  <c r="I2619" i="1"/>
  <c r="M2619" i="1" s="1"/>
  <c r="I2621" i="1"/>
  <c r="M2621" i="1" s="1"/>
  <c r="I2626" i="1"/>
  <c r="M2626" i="1" s="1"/>
  <c r="I2634" i="1"/>
  <c r="M2634" i="1" s="1"/>
  <c r="I2642" i="1"/>
  <c r="M2642" i="1" s="1"/>
  <c r="I2650" i="1"/>
  <c r="M2650" i="1" s="1"/>
  <c r="I2658" i="1"/>
  <c r="M2658" i="1" s="1"/>
  <c r="I2666" i="1"/>
  <c r="M2666" i="1" s="1"/>
  <c r="I2674" i="1"/>
  <c r="M2674" i="1" s="1"/>
  <c r="I2682" i="1"/>
  <c r="M2682" i="1" s="1"/>
  <c r="I2690" i="1"/>
  <c r="M2690" i="1" s="1"/>
  <c r="I2693" i="1"/>
  <c r="M2693" i="1" s="1"/>
  <c r="I2697" i="1"/>
  <c r="M2697" i="1" s="1"/>
  <c r="I2701" i="1"/>
  <c r="M2701" i="1" s="1"/>
  <c r="I2705" i="1"/>
  <c r="M2705" i="1" s="1"/>
  <c r="I2710" i="1"/>
  <c r="M2710" i="1" s="1"/>
  <c r="I2718" i="1"/>
  <c r="M2718" i="1" s="1"/>
  <c r="I2726" i="1"/>
  <c r="M2726" i="1" s="1"/>
  <c r="I2734" i="1"/>
  <c r="M2734" i="1" s="1"/>
  <c r="I2742" i="1"/>
  <c r="M2742" i="1" s="1"/>
  <c r="I2750" i="1"/>
  <c r="M2750" i="1" s="1"/>
  <c r="I2758" i="1"/>
  <c r="M2758" i="1" s="1"/>
  <c r="I2766" i="1"/>
  <c r="M2766" i="1" s="1"/>
  <c r="H2774" i="1"/>
  <c r="H2782" i="1"/>
  <c r="H2886" i="1"/>
  <c r="H2894" i="1"/>
  <c r="H2902" i="1"/>
  <c r="H2910" i="1"/>
  <c r="H2918" i="1"/>
  <c r="H2926" i="1"/>
  <c r="H2934" i="1"/>
  <c r="H2942" i="1"/>
  <c r="H2950" i="1"/>
  <c r="H2982" i="1"/>
  <c r="I2608" i="1"/>
  <c r="M2608" i="1" s="1"/>
  <c r="I2629" i="1"/>
  <c r="M2629" i="1" s="1"/>
  <c r="I2637" i="1"/>
  <c r="M2637" i="1" s="1"/>
  <c r="I2645" i="1"/>
  <c r="M2645" i="1" s="1"/>
  <c r="I2653" i="1"/>
  <c r="M2653" i="1" s="1"/>
  <c r="I2661" i="1"/>
  <c r="M2661" i="1" s="1"/>
  <c r="I2669" i="1"/>
  <c r="M2669" i="1" s="1"/>
  <c r="I2677" i="1"/>
  <c r="M2677" i="1" s="1"/>
  <c r="I2685" i="1"/>
  <c r="M2685" i="1" s="1"/>
  <c r="I2711" i="1"/>
  <c r="M2711" i="1" s="1"/>
  <c r="I2719" i="1"/>
  <c r="M2719" i="1" s="1"/>
  <c r="I2727" i="1"/>
  <c r="M2727" i="1" s="1"/>
  <c r="I2735" i="1"/>
  <c r="M2735" i="1" s="1"/>
  <c r="I2743" i="1"/>
  <c r="M2743" i="1" s="1"/>
  <c r="I2751" i="1"/>
  <c r="M2751" i="1" s="1"/>
  <c r="I2759" i="1"/>
  <c r="M2759" i="1" s="1"/>
  <c r="I2767" i="1"/>
  <c r="M2767" i="1" s="1"/>
  <c r="H2775" i="1"/>
  <c r="H2783" i="1"/>
  <c r="H2791" i="1"/>
  <c r="H2799" i="1"/>
  <c r="H2807" i="1"/>
  <c r="H2815" i="1"/>
  <c r="H2823" i="1"/>
  <c r="H2831" i="1"/>
  <c r="H2839" i="1"/>
  <c r="H2847" i="1"/>
  <c r="H2855" i="1"/>
  <c r="H2863" i="1"/>
  <c r="H2871" i="1"/>
  <c r="H2879" i="1"/>
  <c r="H2943" i="1"/>
  <c r="H2951" i="1"/>
  <c r="H2959" i="1"/>
  <c r="I2399" i="1"/>
  <c r="M2399" i="1" s="1"/>
  <c r="I2403" i="1"/>
  <c r="M2403" i="1" s="1"/>
  <c r="I2407" i="1"/>
  <c r="M2407" i="1" s="1"/>
  <c r="I2411" i="1"/>
  <c r="M2411" i="1" s="1"/>
  <c r="I2415" i="1"/>
  <c r="M2415" i="1" s="1"/>
  <c r="I2419" i="1"/>
  <c r="M2419" i="1" s="1"/>
  <c r="I2423" i="1"/>
  <c r="M2423" i="1" s="1"/>
  <c r="I2427" i="1"/>
  <c r="M2427" i="1" s="1"/>
  <c r="I2431" i="1"/>
  <c r="M2431" i="1" s="1"/>
  <c r="I2435" i="1"/>
  <c r="M2435" i="1" s="1"/>
  <c r="I2439" i="1"/>
  <c r="M2439" i="1" s="1"/>
  <c r="I2443" i="1"/>
  <c r="M2443" i="1" s="1"/>
  <c r="I2447" i="1"/>
  <c r="M2447" i="1" s="1"/>
  <c r="I2451" i="1"/>
  <c r="M2451" i="1" s="1"/>
  <c r="I2455" i="1"/>
  <c r="M2455" i="1" s="1"/>
  <c r="I2459" i="1"/>
  <c r="M2459" i="1" s="1"/>
  <c r="I2463" i="1"/>
  <c r="M2463" i="1" s="1"/>
  <c r="I2467" i="1"/>
  <c r="M2467" i="1" s="1"/>
  <c r="I2471" i="1"/>
  <c r="M2471" i="1" s="1"/>
  <c r="I2475" i="1"/>
  <c r="M2475" i="1" s="1"/>
  <c r="I2479" i="1"/>
  <c r="M2479" i="1" s="1"/>
  <c r="I2483" i="1"/>
  <c r="M2483" i="1" s="1"/>
  <c r="I2487" i="1"/>
  <c r="M2487" i="1" s="1"/>
  <c r="I2491" i="1"/>
  <c r="M2491" i="1" s="1"/>
  <c r="I2495" i="1"/>
  <c r="M2495" i="1" s="1"/>
  <c r="I2499" i="1"/>
  <c r="M2499" i="1" s="1"/>
  <c r="I2503" i="1"/>
  <c r="M2503" i="1" s="1"/>
  <c r="I2507" i="1"/>
  <c r="M2507" i="1" s="1"/>
  <c r="I2511" i="1"/>
  <c r="M2511" i="1" s="1"/>
  <c r="I2515" i="1"/>
  <c r="M2515" i="1" s="1"/>
  <c r="I2519" i="1"/>
  <c r="M2519" i="1" s="1"/>
  <c r="I2523" i="1"/>
  <c r="M2523" i="1" s="1"/>
  <c r="I2527" i="1"/>
  <c r="M2527" i="1" s="1"/>
  <c r="I2531" i="1"/>
  <c r="M2531" i="1" s="1"/>
  <c r="I2535" i="1"/>
  <c r="M2535" i="1" s="1"/>
  <c r="I2539" i="1"/>
  <c r="M2539" i="1" s="1"/>
  <c r="I2543" i="1"/>
  <c r="M2543" i="1" s="1"/>
  <c r="I2547" i="1"/>
  <c r="M2547" i="1" s="1"/>
  <c r="I2551" i="1"/>
  <c r="M2551" i="1" s="1"/>
  <c r="I2555" i="1"/>
  <c r="M2555" i="1" s="1"/>
  <c r="I2559" i="1"/>
  <c r="M2559" i="1" s="1"/>
  <c r="I2563" i="1"/>
  <c r="M2563" i="1" s="1"/>
  <c r="I2567" i="1"/>
  <c r="M2567" i="1" s="1"/>
  <c r="I2571" i="1"/>
  <c r="M2571" i="1" s="1"/>
  <c r="I2575" i="1"/>
  <c r="M2575" i="1" s="1"/>
  <c r="I2579" i="1"/>
  <c r="M2579" i="1" s="1"/>
  <c r="I2583" i="1"/>
  <c r="M2583" i="1" s="1"/>
  <c r="I2587" i="1"/>
  <c r="M2587" i="1" s="1"/>
  <c r="I2591" i="1"/>
  <c r="M2591" i="1" s="1"/>
  <c r="I2595" i="1"/>
  <c r="M2595" i="1" s="1"/>
  <c r="I2599" i="1"/>
  <c r="M2599" i="1" s="1"/>
  <c r="I2605" i="1"/>
  <c r="M2605" i="1" s="1"/>
  <c r="I2624" i="1"/>
  <c r="M2624" i="1" s="1"/>
  <c r="I2632" i="1"/>
  <c r="M2632" i="1" s="1"/>
  <c r="I2640" i="1"/>
  <c r="M2640" i="1" s="1"/>
  <c r="I2648" i="1"/>
  <c r="M2648" i="1" s="1"/>
  <c r="I2656" i="1"/>
  <c r="M2656" i="1" s="1"/>
  <c r="I2664" i="1"/>
  <c r="M2664" i="1" s="1"/>
  <c r="I2672" i="1"/>
  <c r="M2672" i="1" s="1"/>
  <c r="I2680" i="1"/>
  <c r="M2680" i="1" s="1"/>
  <c r="I2688" i="1"/>
  <c r="M2688" i="1" s="1"/>
  <c r="I2694" i="1"/>
  <c r="M2694" i="1" s="1"/>
  <c r="I2698" i="1"/>
  <c r="M2698" i="1" s="1"/>
  <c r="I2702" i="1"/>
  <c r="M2702" i="1" s="1"/>
  <c r="I2706" i="1"/>
  <c r="M2706" i="1" s="1"/>
  <c r="I2712" i="1"/>
  <c r="M2712" i="1" s="1"/>
  <c r="I2720" i="1"/>
  <c r="M2720" i="1" s="1"/>
  <c r="I2728" i="1"/>
  <c r="M2728" i="1" s="1"/>
  <c r="I2736" i="1"/>
  <c r="M2736" i="1" s="1"/>
  <c r="H2744" i="1"/>
  <c r="H2752" i="1"/>
  <c r="H2760" i="1"/>
  <c r="H2768" i="1"/>
  <c r="H2888" i="1"/>
  <c r="H2896" i="1"/>
  <c r="H2904" i="1"/>
  <c r="H2912" i="1"/>
  <c r="H2920" i="1"/>
  <c r="H2928" i="1"/>
  <c r="H2936" i="1"/>
  <c r="H2944" i="1"/>
  <c r="H2952" i="1"/>
  <c r="I2602" i="1"/>
  <c r="M2602" i="1" s="1"/>
  <c r="I2610" i="1"/>
  <c r="M2610" i="1" s="1"/>
  <c r="I2627" i="1"/>
  <c r="M2627" i="1" s="1"/>
  <c r="I2635" i="1"/>
  <c r="M2635" i="1" s="1"/>
  <c r="I2643" i="1"/>
  <c r="M2643" i="1" s="1"/>
  <c r="I2651" i="1"/>
  <c r="M2651" i="1" s="1"/>
  <c r="I2659" i="1"/>
  <c r="M2659" i="1" s="1"/>
  <c r="I2667" i="1"/>
  <c r="M2667" i="1" s="1"/>
  <c r="I2675" i="1"/>
  <c r="M2675" i="1" s="1"/>
  <c r="I2683" i="1"/>
  <c r="M2683" i="1" s="1"/>
  <c r="I2691" i="1"/>
  <c r="M2691" i="1" s="1"/>
  <c r="I2713" i="1"/>
  <c r="M2713" i="1" s="1"/>
  <c r="I2721" i="1"/>
  <c r="M2721" i="1" s="1"/>
  <c r="I2729" i="1"/>
  <c r="M2729" i="1" s="1"/>
  <c r="I2737" i="1"/>
  <c r="M2737" i="1" s="1"/>
  <c r="I2745" i="1"/>
  <c r="M2745" i="1" s="1"/>
  <c r="I2753" i="1"/>
  <c r="M2753" i="1" s="1"/>
  <c r="I2761" i="1"/>
  <c r="M2761" i="1" s="1"/>
  <c r="I2769" i="1"/>
  <c r="M2769" i="1" s="1"/>
  <c r="H2889" i="1"/>
  <c r="H2897" i="1"/>
  <c r="H2905" i="1"/>
  <c r="H2913" i="1"/>
  <c r="H2921" i="1"/>
  <c r="H2929" i="1"/>
  <c r="H2937" i="1"/>
  <c r="H2945" i="1"/>
  <c r="H2953" i="1"/>
  <c r="H2961" i="1"/>
  <c r="H2993" i="1"/>
  <c r="I2398" i="1"/>
  <c r="M2398" i="1" s="1"/>
  <c r="I2402" i="1"/>
  <c r="M2402" i="1" s="1"/>
  <c r="I2406" i="1"/>
  <c r="M2406" i="1" s="1"/>
  <c r="I2410" i="1"/>
  <c r="M2410" i="1" s="1"/>
  <c r="I2414" i="1"/>
  <c r="M2414" i="1" s="1"/>
  <c r="I2418" i="1"/>
  <c r="M2418" i="1" s="1"/>
  <c r="I2422" i="1"/>
  <c r="M2422" i="1" s="1"/>
  <c r="I2426" i="1"/>
  <c r="M2426" i="1" s="1"/>
  <c r="I2430" i="1"/>
  <c r="M2430" i="1" s="1"/>
  <c r="I2434" i="1"/>
  <c r="M2434" i="1" s="1"/>
  <c r="I2438" i="1"/>
  <c r="M2438" i="1" s="1"/>
  <c r="I2442" i="1"/>
  <c r="M2442" i="1" s="1"/>
  <c r="I2446" i="1"/>
  <c r="M2446" i="1" s="1"/>
  <c r="I2450" i="1"/>
  <c r="M2450" i="1" s="1"/>
  <c r="I2454" i="1"/>
  <c r="M2454" i="1" s="1"/>
  <c r="I2458" i="1"/>
  <c r="M2458" i="1" s="1"/>
  <c r="I2462" i="1"/>
  <c r="M2462" i="1" s="1"/>
  <c r="I2466" i="1"/>
  <c r="M2466" i="1" s="1"/>
  <c r="I2470" i="1"/>
  <c r="M2470" i="1" s="1"/>
  <c r="I2474" i="1"/>
  <c r="M2474" i="1" s="1"/>
  <c r="I2478" i="1"/>
  <c r="M2478" i="1" s="1"/>
  <c r="I2482" i="1"/>
  <c r="M2482" i="1" s="1"/>
  <c r="I2486" i="1"/>
  <c r="M2486" i="1" s="1"/>
  <c r="I2490" i="1"/>
  <c r="M2490" i="1" s="1"/>
  <c r="I2494" i="1"/>
  <c r="M2494" i="1" s="1"/>
  <c r="I2498" i="1"/>
  <c r="M2498" i="1" s="1"/>
  <c r="I2502" i="1"/>
  <c r="M2502" i="1" s="1"/>
  <c r="I2506" i="1"/>
  <c r="M2506" i="1" s="1"/>
  <c r="I2510" i="1"/>
  <c r="M2510" i="1" s="1"/>
  <c r="I2514" i="1"/>
  <c r="M2514" i="1" s="1"/>
  <c r="I2518" i="1"/>
  <c r="M2518" i="1" s="1"/>
  <c r="I2522" i="1"/>
  <c r="M2522" i="1" s="1"/>
  <c r="I2526" i="1"/>
  <c r="M2526" i="1" s="1"/>
  <c r="I2530" i="1"/>
  <c r="M2530" i="1" s="1"/>
  <c r="I2534" i="1"/>
  <c r="M2534" i="1" s="1"/>
  <c r="I2538" i="1"/>
  <c r="M2538" i="1" s="1"/>
  <c r="I2542" i="1"/>
  <c r="M2542" i="1" s="1"/>
  <c r="I2546" i="1"/>
  <c r="M2546" i="1" s="1"/>
  <c r="I2550" i="1"/>
  <c r="M2550" i="1" s="1"/>
  <c r="I2554" i="1"/>
  <c r="M2554" i="1" s="1"/>
  <c r="I2558" i="1"/>
  <c r="M2558" i="1" s="1"/>
  <c r="I2562" i="1"/>
  <c r="M2562" i="1" s="1"/>
  <c r="I2566" i="1"/>
  <c r="M2566" i="1" s="1"/>
  <c r="I2570" i="1"/>
  <c r="M2570" i="1" s="1"/>
  <c r="I2574" i="1"/>
  <c r="M2574" i="1" s="1"/>
  <c r="I2578" i="1"/>
  <c r="M2578" i="1" s="1"/>
  <c r="I2582" i="1"/>
  <c r="M2582" i="1" s="1"/>
  <c r="I2586" i="1"/>
  <c r="M2586" i="1" s="1"/>
  <c r="I2590" i="1"/>
  <c r="M2590" i="1" s="1"/>
  <c r="I2594" i="1"/>
  <c r="M2594" i="1" s="1"/>
  <c r="I2598" i="1"/>
  <c r="M2598" i="1" s="1"/>
  <c r="I2607" i="1"/>
  <c r="M2607" i="1" s="1"/>
  <c r="I2612" i="1"/>
  <c r="M2612" i="1" s="1"/>
  <c r="I2614" i="1"/>
  <c r="M2614" i="1" s="1"/>
  <c r="I2616" i="1"/>
  <c r="M2616" i="1" s="1"/>
  <c r="I2618" i="1"/>
  <c r="M2618" i="1" s="1"/>
  <c r="I2620" i="1"/>
  <c r="M2620" i="1" s="1"/>
  <c r="I2622" i="1"/>
  <c r="M2622" i="1" s="1"/>
  <c r="I2630" i="1"/>
  <c r="M2630" i="1" s="1"/>
  <c r="I2638" i="1"/>
  <c r="M2638" i="1" s="1"/>
  <c r="I2646" i="1"/>
  <c r="M2646" i="1" s="1"/>
  <c r="I2654" i="1"/>
  <c r="M2654" i="1" s="1"/>
  <c r="I2662" i="1"/>
  <c r="M2662" i="1" s="1"/>
  <c r="I2670" i="1"/>
  <c r="M2670" i="1" s="1"/>
  <c r="I2678" i="1"/>
  <c r="M2678" i="1" s="1"/>
  <c r="I2686" i="1"/>
  <c r="M2686" i="1" s="1"/>
  <c r="I2695" i="1"/>
  <c r="M2695" i="1" s="1"/>
  <c r="I2699" i="1"/>
  <c r="M2699" i="1" s="1"/>
  <c r="I2703" i="1"/>
  <c r="M2703" i="1" s="1"/>
  <c r="I2707" i="1"/>
  <c r="M2707" i="1" s="1"/>
  <c r="I2714" i="1"/>
  <c r="M2714" i="1" s="1"/>
  <c r="I2722" i="1"/>
  <c r="M2722" i="1" s="1"/>
  <c r="I2730" i="1"/>
  <c r="M2730" i="1" s="1"/>
  <c r="I2738" i="1"/>
  <c r="M2738" i="1" s="1"/>
  <c r="I2746" i="1"/>
  <c r="M2746" i="1" s="1"/>
  <c r="I2754" i="1"/>
  <c r="M2754" i="1" s="1"/>
  <c r="I2762" i="1"/>
  <c r="M2762" i="1" s="1"/>
  <c r="I2770" i="1"/>
  <c r="M2770" i="1" s="1"/>
  <c r="H2778" i="1"/>
  <c r="H2786" i="1"/>
  <c r="H2938" i="1"/>
  <c r="H2946" i="1"/>
  <c r="H2954" i="1"/>
  <c r="H2970" i="1"/>
  <c r="H2396" i="1"/>
  <c r="H2400" i="1"/>
  <c r="H2404" i="1"/>
  <c r="H2408" i="1"/>
  <c r="H2412" i="1"/>
  <c r="H2416" i="1"/>
  <c r="H2420" i="1"/>
  <c r="H2424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I2604" i="1"/>
  <c r="M2604" i="1" s="1"/>
  <c r="I2625" i="1"/>
  <c r="M2625" i="1" s="1"/>
  <c r="I2633" i="1"/>
  <c r="M2633" i="1" s="1"/>
  <c r="I2641" i="1"/>
  <c r="M2641" i="1" s="1"/>
  <c r="I2649" i="1"/>
  <c r="M2649" i="1" s="1"/>
  <c r="I2657" i="1"/>
  <c r="M2657" i="1" s="1"/>
  <c r="I2665" i="1"/>
  <c r="M2665" i="1" s="1"/>
  <c r="I2673" i="1"/>
  <c r="M2673" i="1" s="1"/>
  <c r="I2681" i="1"/>
  <c r="M2681" i="1" s="1"/>
  <c r="I2689" i="1"/>
  <c r="M2689" i="1" s="1"/>
  <c r="I2715" i="1"/>
  <c r="M2715" i="1" s="1"/>
  <c r="I2723" i="1"/>
  <c r="M2723" i="1" s="1"/>
  <c r="I2731" i="1"/>
  <c r="M2731" i="1" s="1"/>
  <c r="I2739" i="1"/>
  <c r="M2739" i="1" s="1"/>
  <c r="H2779" i="1"/>
  <c r="H2787" i="1"/>
  <c r="H2795" i="1"/>
  <c r="H2803" i="1"/>
  <c r="H2811" i="1"/>
  <c r="H2819" i="1"/>
  <c r="H2827" i="1"/>
  <c r="H2835" i="1"/>
  <c r="H2843" i="1"/>
  <c r="H2851" i="1"/>
  <c r="H2859" i="1"/>
  <c r="H2867" i="1"/>
  <c r="H2875" i="1"/>
  <c r="H2883" i="1"/>
  <c r="H2939" i="1"/>
  <c r="H2947" i="1"/>
  <c r="H2955" i="1"/>
  <c r="H2963" i="1"/>
  <c r="H2355" i="1"/>
  <c r="H2363" i="1"/>
  <c r="H2371" i="1"/>
  <c r="H2379" i="1"/>
  <c r="H2387" i="1"/>
  <c r="H2395" i="1"/>
  <c r="I2397" i="1"/>
  <c r="M2397" i="1" s="1"/>
  <c r="I2401" i="1"/>
  <c r="M2401" i="1" s="1"/>
  <c r="I2405" i="1"/>
  <c r="M2405" i="1" s="1"/>
  <c r="I2409" i="1"/>
  <c r="M2409" i="1" s="1"/>
  <c r="I2413" i="1"/>
  <c r="M2413" i="1" s="1"/>
  <c r="I2417" i="1"/>
  <c r="M2417" i="1" s="1"/>
  <c r="I2421" i="1"/>
  <c r="M2421" i="1" s="1"/>
  <c r="I2425" i="1"/>
  <c r="M2425" i="1" s="1"/>
  <c r="I2429" i="1"/>
  <c r="M2429" i="1" s="1"/>
  <c r="I2433" i="1"/>
  <c r="M2433" i="1" s="1"/>
  <c r="I2437" i="1"/>
  <c r="M2437" i="1" s="1"/>
  <c r="I2441" i="1"/>
  <c r="M2441" i="1" s="1"/>
  <c r="I2445" i="1"/>
  <c r="M2445" i="1" s="1"/>
  <c r="I2449" i="1"/>
  <c r="M2449" i="1" s="1"/>
  <c r="I2453" i="1"/>
  <c r="M2453" i="1" s="1"/>
  <c r="I2457" i="1"/>
  <c r="M2457" i="1" s="1"/>
  <c r="I2461" i="1"/>
  <c r="M2461" i="1" s="1"/>
  <c r="I2465" i="1"/>
  <c r="M2465" i="1" s="1"/>
  <c r="I2469" i="1"/>
  <c r="M2469" i="1" s="1"/>
  <c r="I2473" i="1"/>
  <c r="M2473" i="1" s="1"/>
  <c r="I2477" i="1"/>
  <c r="M2477" i="1" s="1"/>
  <c r="I2481" i="1"/>
  <c r="M2481" i="1" s="1"/>
  <c r="I2485" i="1"/>
  <c r="M2485" i="1" s="1"/>
  <c r="I2489" i="1"/>
  <c r="M2489" i="1" s="1"/>
  <c r="I2493" i="1"/>
  <c r="M2493" i="1" s="1"/>
  <c r="I2497" i="1"/>
  <c r="M2497" i="1" s="1"/>
  <c r="I2501" i="1"/>
  <c r="M2501" i="1" s="1"/>
  <c r="I2505" i="1"/>
  <c r="M2505" i="1" s="1"/>
  <c r="I2509" i="1"/>
  <c r="M2509" i="1" s="1"/>
  <c r="I2513" i="1"/>
  <c r="M2513" i="1" s="1"/>
  <c r="I2517" i="1"/>
  <c r="M2517" i="1" s="1"/>
  <c r="I2521" i="1"/>
  <c r="M2521" i="1" s="1"/>
  <c r="I2525" i="1"/>
  <c r="M2525" i="1" s="1"/>
  <c r="I2529" i="1"/>
  <c r="M2529" i="1" s="1"/>
  <c r="I2533" i="1"/>
  <c r="M2533" i="1" s="1"/>
  <c r="I2537" i="1"/>
  <c r="M2537" i="1" s="1"/>
  <c r="I2541" i="1"/>
  <c r="M2541" i="1" s="1"/>
  <c r="I2545" i="1"/>
  <c r="M2545" i="1" s="1"/>
  <c r="I2549" i="1"/>
  <c r="M2549" i="1" s="1"/>
  <c r="I2553" i="1"/>
  <c r="M2553" i="1" s="1"/>
  <c r="I2557" i="1"/>
  <c r="M2557" i="1" s="1"/>
  <c r="I2561" i="1"/>
  <c r="M2561" i="1" s="1"/>
  <c r="I2565" i="1"/>
  <c r="M2565" i="1" s="1"/>
  <c r="I2569" i="1"/>
  <c r="M2569" i="1" s="1"/>
  <c r="I2573" i="1"/>
  <c r="M2573" i="1" s="1"/>
  <c r="I2577" i="1"/>
  <c r="M2577" i="1" s="1"/>
  <c r="I2581" i="1"/>
  <c r="M2581" i="1" s="1"/>
  <c r="I2585" i="1"/>
  <c r="M2585" i="1" s="1"/>
  <c r="I2589" i="1"/>
  <c r="M2589" i="1" s="1"/>
  <c r="I2593" i="1"/>
  <c r="M2593" i="1" s="1"/>
  <c r="I2597" i="1"/>
  <c r="M2597" i="1" s="1"/>
  <c r="I2601" i="1"/>
  <c r="M2601" i="1" s="1"/>
  <c r="H2608" i="1"/>
  <c r="I2609" i="1"/>
  <c r="M2609" i="1" s="1"/>
  <c r="H2626" i="1"/>
  <c r="I2628" i="1"/>
  <c r="M2628" i="1" s="1"/>
  <c r="H2634" i="1"/>
  <c r="I2636" i="1"/>
  <c r="M2636" i="1" s="1"/>
  <c r="H2642" i="1"/>
  <c r="I2644" i="1"/>
  <c r="M2644" i="1" s="1"/>
  <c r="H2650" i="1"/>
  <c r="I2652" i="1"/>
  <c r="M2652" i="1" s="1"/>
  <c r="H2658" i="1"/>
  <c r="I2660" i="1"/>
  <c r="M2660" i="1" s="1"/>
  <c r="H2666" i="1"/>
  <c r="I2668" i="1"/>
  <c r="M2668" i="1" s="1"/>
  <c r="H2674" i="1"/>
  <c r="I2676" i="1"/>
  <c r="M2676" i="1" s="1"/>
  <c r="I2684" i="1"/>
  <c r="M2684" i="1" s="1"/>
  <c r="I2692" i="1"/>
  <c r="M2692" i="1" s="1"/>
  <c r="I2696" i="1"/>
  <c r="M2696" i="1" s="1"/>
  <c r="I2700" i="1"/>
  <c r="M2700" i="1" s="1"/>
  <c r="I2704" i="1"/>
  <c r="M2704" i="1" s="1"/>
  <c r="I2708" i="1"/>
  <c r="M2708" i="1" s="1"/>
  <c r="I2716" i="1"/>
  <c r="M2716" i="1" s="1"/>
  <c r="I2724" i="1"/>
  <c r="M2724" i="1" s="1"/>
  <c r="I2732" i="1"/>
  <c r="M2732" i="1" s="1"/>
  <c r="I2740" i="1"/>
  <c r="M2740" i="1" s="1"/>
  <c r="H2892" i="1"/>
  <c r="H2900" i="1"/>
  <c r="H2908" i="1"/>
  <c r="H2916" i="1"/>
  <c r="H2924" i="1"/>
  <c r="H2932" i="1"/>
  <c r="H2940" i="1"/>
  <c r="H2948" i="1"/>
  <c r="H2399" i="1"/>
  <c r="H2403" i="1"/>
  <c r="H2407" i="1"/>
  <c r="H2411" i="1"/>
  <c r="H2415" i="1"/>
  <c r="H2419" i="1"/>
  <c r="H2423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5" i="1"/>
  <c r="I2606" i="1"/>
  <c r="M2606" i="1" s="1"/>
  <c r="I2623" i="1"/>
  <c r="M2623" i="1" s="1"/>
  <c r="H2629" i="1"/>
  <c r="I2631" i="1"/>
  <c r="M2631" i="1" s="1"/>
  <c r="H2637" i="1"/>
  <c r="I2639" i="1"/>
  <c r="M2639" i="1" s="1"/>
  <c r="H2645" i="1"/>
  <c r="I2647" i="1"/>
  <c r="M2647" i="1" s="1"/>
  <c r="H2653" i="1"/>
  <c r="I2655" i="1"/>
  <c r="M2655" i="1" s="1"/>
  <c r="H2661" i="1"/>
  <c r="I2663" i="1"/>
  <c r="M2663" i="1" s="1"/>
  <c r="H2669" i="1"/>
  <c r="I2671" i="1"/>
  <c r="M2671" i="1" s="1"/>
  <c r="H2677" i="1"/>
  <c r="I2679" i="1"/>
  <c r="M2679" i="1" s="1"/>
  <c r="I2687" i="1"/>
  <c r="M2687" i="1" s="1"/>
  <c r="I2709" i="1"/>
  <c r="M2709" i="1" s="1"/>
  <c r="I2717" i="1"/>
  <c r="M2717" i="1" s="1"/>
  <c r="I2725" i="1"/>
  <c r="M2725" i="1" s="1"/>
  <c r="I2733" i="1"/>
  <c r="M2733" i="1" s="1"/>
  <c r="I2741" i="1"/>
  <c r="M2741" i="1" s="1"/>
  <c r="I2749" i="1"/>
  <c r="M2749" i="1" s="1"/>
  <c r="I2757" i="1"/>
  <c r="M2757" i="1" s="1"/>
  <c r="I2765" i="1"/>
  <c r="M2765" i="1" s="1"/>
  <c r="I2773" i="1"/>
  <c r="M2773" i="1" s="1"/>
  <c r="H2941" i="1"/>
  <c r="H2949" i="1"/>
  <c r="H2957" i="1"/>
  <c r="H2965" i="1"/>
  <c r="H2745" i="1"/>
  <c r="H2753" i="1"/>
  <c r="H2761" i="1"/>
  <c r="H2769" i="1"/>
  <c r="I2777" i="1"/>
  <c r="M2777" i="1" s="1"/>
  <c r="I2781" i="1"/>
  <c r="M2781" i="1" s="1"/>
  <c r="I2785" i="1"/>
  <c r="M2785" i="1" s="1"/>
  <c r="I2789" i="1"/>
  <c r="M2789" i="1" s="1"/>
  <c r="I2793" i="1"/>
  <c r="M2793" i="1" s="1"/>
  <c r="I2797" i="1"/>
  <c r="M2797" i="1" s="1"/>
  <c r="I2801" i="1"/>
  <c r="M2801" i="1" s="1"/>
  <c r="I2805" i="1"/>
  <c r="M2805" i="1" s="1"/>
  <c r="I2809" i="1"/>
  <c r="M2809" i="1" s="1"/>
  <c r="I2813" i="1"/>
  <c r="M2813" i="1" s="1"/>
  <c r="I2817" i="1"/>
  <c r="M2817" i="1" s="1"/>
  <c r="I2821" i="1"/>
  <c r="M2821" i="1" s="1"/>
  <c r="I2825" i="1"/>
  <c r="M2825" i="1" s="1"/>
  <c r="I2829" i="1"/>
  <c r="M2829" i="1" s="1"/>
  <c r="I2833" i="1"/>
  <c r="M2833" i="1" s="1"/>
  <c r="I2837" i="1"/>
  <c r="M2837" i="1" s="1"/>
  <c r="I2841" i="1"/>
  <c r="M2841" i="1" s="1"/>
  <c r="I2845" i="1"/>
  <c r="M2845" i="1" s="1"/>
  <c r="I2849" i="1"/>
  <c r="M2849" i="1" s="1"/>
  <c r="I2853" i="1"/>
  <c r="M2853" i="1" s="1"/>
  <c r="I2857" i="1"/>
  <c r="M2857" i="1" s="1"/>
  <c r="I2861" i="1"/>
  <c r="M2861" i="1" s="1"/>
  <c r="I2865" i="1"/>
  <c r="M2865" i="1" s="1"/>
  <c r="I2869" i="1"/>
  <c r="M2869" i="1" s="1"/>
  <c r="I2873" i="1"/>
  <c r="M2873" i="1" s="1"/>
  <c r="I2877" i="1"/>
  <c r="M2877" i="1" s="1"/>
  <c r="I2881" i="1"/>
  <c r="M2881" i="1" s="1"/>
  <c r="I2885" i="1"/>
  <c r="M2885" i="1" s="1"/>
  <c r="I2893" i="1"/>
  <c r="M2893" i="1" s="1"/>
  <c r="I2901" i="1"/>
  <c r="M2901" i="1" s="1"/>
  <c r="I2909" i="1"/>
  <c r="M2909" i="1" s="1"/>
  <c r="I2917" i="1"/>
  <c r="M2917" i="1" s="1"/>
  <c r="I2925" i="1"/>
  <c r="M2925" i="1" s="1"/>
  <c r="I2933" i="1"/>
  <c r="M2933" i="1" s="1"/>
  <c r="H2969" i="1"/>
  <c r="I2992" i="1"/>
  <c r="M2992" i="1" s="1"/>
  <c r="I3002" i="1"/>
  <c r="M3002" i="1" s="1"/>
  <c r="H3002" i="1"/>
  <c r="I3006" i="1"/>
  <c r="M3006" i="1" s="1"/>
  <c r="H3006" i="1"/>
  <c r="I3010" i="1"/>
  <c r="M3010" i="1" s="1"/>
  <c r="H3010" i="1"/>
  <c r="I3014" i="1"/>
  <c r="M3014" i="1" s="1"/>
  <c r="H3014" i="1"/>
  <c r="I3018" i="1"/>
  <c r="M3018" i="1" s="1"/>
  <c r="H3018" i="1"/>
  <c r="I3022" i="1"/>
  <c r="M3022" i="1" s="1"/>
  <c r="H3022" i="1"/>
  <c r="I3026" i="1"/>
  <c r="M3026" i="1" s="1"/>
  <c r="H3026" i="1"/>
  <c r="I3030" i="1"/>
  <c r="M3030" i="1" s="1"/>
  <c r="H3030" i="1"/>
  <c r="I3034" i="1"/>
  <c r="M3034" i="1" s="1"/>
  <c r="H3034" i="1"/>
  <c r="I3038" i="1"/>
  <c r="M3038" i="1" s="1"/>
  <c r="H3038" i="1"/>
  <c r="I3042" i="1"/>
  <c r="M3042" i="1" s="1"/>
  <c r="H3042" i="1"/>
  <c r="I3046" i="1"/>
  <c r="M3046" i="1" s="1"/>
  <c r="H3046" i="1"/>
  <c r="H3054" i="1"/>
  <c r="I3054" i="1"/>
  <c r="M3054" i="1" s="1"/>
  <c r="H3062" i="1"/>
  <c r="I3062" i="1"/>
  <c r="M3062" i="1" s="1"/>
  <c r="H3070" i="1"/>
  <c r="I3070" i="1"/>
  <c r="M3070" i="1" s="1"/>
  <c r="H3078" i="1"/>
  <c r="I3078" i="1"/>
  <c r="M3078" i="1" s="1"/>
  <c r="I3086" i="1"/>
  <c r="M3086" i="1" s="1"/>
  <c r="I3094" i="1"/>
  <c r="M3094" i="1" s="1"/>
  <c r="I3102" i="1"/>
  <c r="M3102" i="1" s="1"/>
  <c r="I3110" i="1"/>
  <c r="M3110" i="1" s="1"/>
  <c r="I3118" i="1"/>
  <c r="M3118" i="1" s="1"/>
  <c r="I2890" i="1"/>
  <c r="M2890" i="1" s="1"/>
  <c r="I2898" i="1"/>
  <c r="M2898" i="1" s="1"/>
  <c r="I2906" i="1"/>
  <c r="M2906" i="1" s="1"/>
  <c r="I2914" i="1"/>
  <c r="M2914" i="1" s="1"/>
  <c r="I2922" i="1"/>
  <c r="M2922" i="1" s="1"/>
  <c r="I2930" i="1"/>
  <c r="M2930" i="1" s="1"/>
  <c r="I2974" i="1"/>
  <c r="M2974" i="1" s="1"/>
  <c r="I2984" i="1"/>
  <c r="M2984" i="1" s="1"/>
  <c r="H2984" i="1"/>
  <c r="I2989" i="1"/>
  <c r="M2989" i="1" s="1"/>
  <c r="H3047" i="1"/>
  <c r="I3047" i="1"/>
  <c r="M3047" i="1" s="1"/>
  <c r="H3055" i="1"/>
  <c r="I3055" i="1"/>
  <c r="M3055" i="1" s="1"/>
  <c r="H3063" i="1"/>
  <c r="I3063" i="1"/>
  <c r="M3063" i="1" s="1"/>
  <c r="H3071" i="1"/>
  <c r="I3071" i="1"/>
  <c r="M3071" i="1" s="1"/>
  <c r="H3079" i="1"/>
  <c r="I3079" i="1"/>
  <c r="M3079" i="1" s="1"/>
  <c r="I3087" i="1"/>
  <c r="M3087" i="1" s="1"/>
  <c r="I3095" i="1"/>
  <c r="M3095" i="1" s="1"/>
  <c r="I3103" i="1"/>
  <c r="M3103" i="1" s="1"/>
  <c r="H2743" i="1"/>
  <c r="H2751" i="1"/>
  <c r="H2759" i="1"/>
  <c r="H2767" i="1"/>
  <c r="I2776" i="1"/>
  <c r="M2776" i="1" s="1"/>
  <c r="I2780" i="1"/>
  <c r="M2780" i="1" s="1"/>
  <c r="I2784" i="1"/>
  <c r="M2784" i="1" s="1"/>
  <c r="I2788" i="1"/>
  <c r="M2788" i="1" s="1"/>
  <c r="I2792" i="1"/>
  <c r="M2792" i="1" s="1"/>
  <c r="I2796" i="1"/>
  <c r="M2796" i="1" s="1"/>
  <c r="I2800" i="1"/>
  <c r="M2800" i="1" s="1"/>
  <c r="I2804" i="1"/>
  <c r="M2804" i="1" s="1"/>
  <c r="I2808" i="1"/>
  <c r="M2808" i="1" s="1"/>
  <c r="I2812" i="1"/>
  <c r="M2812" i="1" s="1"/>
  <c r="I2816" i="1"/>
  <c r="M2816" i="1" s="1"/>
  <c r="I2820" i="1"/>
  <c r="M2820" i="1" s="1"/>
  <c r="I2824" i="1"/>
  <c r="M2824" i="1" s="1"/>
  <c r="I2828" i="1"/>
  <c r="M2828" i="1" s="1"/>
  <c r="I2832" i="1"/>
  <c r="M2832" i="1" s="1"/>
  <c r="I2836" i="1"/>
  <c r="M2836" i="1" s="1"/>
  <c r="I2840" i="1"/>
  <c r="M2840" i="1" s="1"/>
  <c r="I2844" i="1"/>
  <c r="M2844" i="1" s="1"/>
  <c r="I2848" i="1"/>
  <c r="M2848" i="1" s="1"/>
  <c r="I2852" i="1"/>
  <c r="M2852" i="1" s="1"/>
  <c r="I2856" i="1"/>
  <c r="M2856" i="1" s="1"/>
  <c r="I2860" i="1"/>
  <c r="M2860" i="1" s="1"/>
  <c r="I2864" i="1"/>
  <c r="M2864" i="1" s="1"/>
  <c r="I2868" i="1"/>
  <c r="M2868" i="1" s="1"/>
  <c r="I2872" i="1"/>
  <c r="M2872" i="1" s="1"/>
  <c r="I2876" i="1"/>
  <c r="M2876" i="1" s="1"/>
  <c r="I2880" i="1"/>
  <c r="M2880" i="1" s="1"/>
  <c r="I2884" i="1"/>
  <c r="M2884" i="1" s="1"/>
  <c r="I2887" i="1"/>
  <c r="M2887" i="1" s="1"/>
  <c r="I2895" i="1"/>
  <c r="M2895" i="1" s="1"/>
  <c r="I2903" i="1"/>
  <c r="M2903" i="1" s="1"/>
  <c r="I2911" i="1"/>
  <c r="M2911" i="1" s="1"/>
  <c r="I2919" i="1"/>
  <c r="M2919" i="1" s="1"/>
  <c r="I2927" i="1"/>
  <c r="M2927" i="1" s="1"/>
  <c r="I2935" i="1"/>
  <c r="M2935" i="1" s="1"/>
  <c r="H2967" i="1"/>
  <c r="I2972" i="1"/>
  <c r="M2972" i="1" s="1"/>
  <c r="H2977" i="1"/>
  <c r="I2996" i="1"/>
  <c r="M2996" i="1" s="1"/>
  <c r="H3048" i="1"/>
  <c r="I3048" i="1"/>
  <c r="M3048" i="1" s="1"/>
  <c r="H3056" i="1"/>
  <c r="I3056" i="1"/>
  <c r="M3056" i="1" s="1"/>
  <c r="H3064" i="1"/>
  <c r="I3064" i="1"/>
  <c r="M3064" i="1" s="1"/>
  <c r="H3072" i="1"/>
  <c r="I3072" i="1"/>
  <c r="M3072" i="1" s="1"/>
  <c r="I3080" i="1"/>
  <c r="M3080" i="1" s="1"/>
  <c r="I3088" i="1"/>
  <c r="M3088" i="1" s="1"/>
  <c r="I3096" i="1"/>
  <c r="M3096" i="1" s="1"/>
  <c r="I3104" i="1"/>
  <c r="M3104" i="1" s="1"/>
  <c r="I3112" i="1"/>
  <c r="M3112" i="1" s="1"/>
  <c r="I3120" i="1"/>
  <c r="M3120" i="1" s="1"/>
  <c r="I3136" i="1"/>
  <c r="M3136" i="1" s="1"/>
  <c r="I3144" i="1"/>
  <c r="M3144" i="1" s="1"/>
  <c r="I3152" i="1"/>
  <c r="M3152" i="1" s="1"/>
  <c r="I3160" i="1"/>
  <c r="M3160" i="1" s="1"/>
  <c r="I3168" i="1"/>
  <c r="M3168" i="1" s="1"/>
  <c r="H2742" i="1"/>
  <c r="H2750" i="1"/>
  <c r="H2758" i="1"/>
  <c r="H2766" i="1"/>
  <c r="I2892" i="1"/>
  <c r="M2892" i="1" s="1"/>
  <c r="I2900" i="1"/>
  <c r="M2900" i="1" s="1"/>
  <c r="I2908" i="1"/>
  <c r="M2908" i="1" s="1"/>
  <c r="I2916" i="1"/>
  <c r="M2916" i="1" s="1"/>
  <c r="I2924" i="1"/>
  <c r="M2924" i="1" s="1"/>
  <c r="I2932" i="1"/>
  <c r="M2932" i="1" s="1"/>
  <c r="I2937" i="1"/>
  <c r="M2937" i="1" s="1"/>
  <c r="I2939" i="1"/>
  <c r="M2939" i="1" s="1"/>
  <c r="I2941" i="1"/>
  <c r="M2941" i="1" s="1"/>
  <c r="I2943" i="1"/>
  <c r="M2943" i="1" s="1"/>
  <c r="I2945" i="1"/>
  <c r="M2945" i="1" s="1"/>
  <c r="I2947" i="1"/>
  <c r="M2947" i="1" s="1"/>
  <c r="I2949" i="1"/>
  <c r="M2949" i="1" s="1"/>
  <c r="I2951" i="1"/>
  <c r="M2951" i="1" s="1"/>
  <c r="I2953" i="1"/>
  <c r="M2953" i="1" s="1"/>
  <c r="I2955" i="1"/>
  <c r="M2955" i="1" s="1"/>
  <c r="I2957" i="1"/>
  <c r="M2957" i="1" s="1"/>
  <c r="I2959" i="1"/>
  <c r="M2959" i="1" s="1"/>
  <c r="I2961" i="1"/>
  <c r="M2961" i="1" s="1"/>
  <c r="I2963" i="1"/>
  <c r="M2963" i="1" s="1"/>
  <c r="I2965" i="1"/>
  <c r="M2965" i="1" s="1"/>
  <c r="I2970" i="1"/>
  <c r="M2970" i="1" s="1"/>
  <c r="I2982" i="1"/>
  <c r="M2982" i="1" s="1"/>
  <c r="I2990" i="1"/>
  <c r="M2990" i="1" s="1"/>
  <c r="H2990" i="1"/>
  <c r="I2993" i="1"/>
  <c r="M2993" i="1" s="1"/>
  <c r="H3049" i="1"/>
  <c r="I3049" i="1"/>
  <c r="M3049" i="1" s="1"/>
  <c r="H3057" i="1"/>
  <c r="I3057" i="1"/>
  <c r="M3057" i="1" s="1"/>
  <c r="H3065" i="1"/>
  <c r="I3065" i="1"/>
  <c r="M3065" i="1" s="1"/>
  <c r="H3073" i="1"/>
  <c r="I3073" i="1"/>
  <c r="M3073" i="1" s="1"/>
  <c r="I3081" i="1"/>
  <c r="M3081" i="1" s="1"/>
  <c r="I3089" i="1"/>
  <c r="M3089" i="1" s="1"/>
  <c r="I3097" i="1"/>
  <c r="M3097" i="1" s="1"/>
  <c r="I2775" i="1"/>
  <c r="M2775" i="1" s="1"/>
  <c r="I2779" i="1"/>
  <c r="M2779" i="1" s="1"/>
  <c r="I2783" i="1"/>
  <c r="M2783" i="1" s="1"/>
  <c r="I2787" i="1"/>
  <c r="M2787" i="1" s="1"/>
  <c r="I2791" i="1"/>
  <c r="M2791" i="1" s="1"/>
  <c r="I2795" i="1"/>
  <c r="M2795" i="1" s="1"/>
  <c r="I2799" i="1"/>
  <c r="M2799" i="1" s="1"/>
  <c r="I2803" i="1"/>
  <c r="M2803" i="1" s="1"/>
  <c r="I2807" i="1"/>
  <c r="M2807" i="1" s="1"/>
  <c r="I2811" i="1"/>
  <c r="M2811" i="1" s="1"/>
  <c r="I2815" i="1"/>
  <c r="M2815" i="1" s="1"/>
  <c r="I2819" i="1"/>
  <c r="M2819" i="1" s="1"/>
  <c r="I2823" i="1"/>
  <c r="M2823" i="1" s="1"/>
  <c r="I2827" i="1"/>
  <c r="M2827" i="1" s="1"/>
  <c r="I2831" i="1"/>
  <c r="M2831" i="1" s="1"/>
  <c r="I2835" i="1"/>
  <c r="M2835" i="1" s="1"/>
  <c r="I2839" i="1"/>
  <c r="M2839" i="1" s="1"/>
  <c r="I2843" i="1"/>
  <c r="M2843" i="1" s="1"/>
  <c r="I2847" i="1"/>
  <c r="M2847" i="1" s="1"/>
  <c r="I2851" i="1"/>
  <c r="M2851" i="1" s="1"/>
  <c r="I2855" i="1"/>
  <c r="M2855" i="1" s="1"/>
  <c r="I2859" i="1"/>
  <c r="M2859" i="1" s="1"/>
  <c r="I2863" i="1"/>
  <c r="M2863" i="1" s="1"/>
  <c r="I2867" i="1"/>
  <c r="M2867" i="1" s="1"/>
  <c r="I2871" i="1"/>
  <c r="M2871" i="1" s="1"/>
  <c r="I2875" i="1"/>
  <c r="M2875" i="1" s="1"/>
  <c r="I2879" i="1"/>
  <c r="M2879" i="1" s="1"/>
  <c r="I2883" i="1"/>
  <c r="M2883" i="1" s="1"/>
  <c r="I2889" i="1"/>
  <c r="M2889" i="1" s="1"/>
  <c r="I2897" i="1"/>
  <c r="M2897" i="1" s="1"/>
  <c r="I2905" i="1"/>
  <c r="M2905" i="1" s="1"/>
  <c r="I2913" i="1"/>
  <c r="M2913" i="1" s="1"/>
  <c r="I2921" i="1"/>
  <c r="M2921" i="1" s="1"/>
  <c r="I2929" i="1"/>
  <c r="M2929" i="1" s="1"/>
  <c r="H2975" i="1"/>
  <c r="I2980" i="1"/>
  <c r="M2980" i="1" s="1"/>
  <c r="H2985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50" i="1"/>
  <c r="I3050" i="1"/>
  <c r="M3050" i="1" s="1"/>
  <c r="H3058" i="1"/>
  <c r="I3058" i="1"/>
  <c r="M3058" i="1" s="1"/>
  <c r="H3066" i="1"/>
  <c r="I3066" i="1"/>
  <c r="M3066" i="1" s="1"/>
  <c r="H3074" i="1"/>
  <c r="I3074" i="1"/>
  <c r="M3074" i="1" s="1"/>
  <c r="I3082" i="1"/>
  <c r="M3082" i="1" s="1"/>
  <c r="I3090" i="1"/>
  <c r="M3090" i="1" s="1"/>
  <c r="I3098" i="1"/>
  <c r="M3098" i="1" s="1"/>
  <c r="I3106" i="1"/>
  <c r="M3106" i="1" s="1"/>
  <c r="I3114" i="1"/>
  <c r="M3114" i="1" s="1"/>
  <c r="I3122" i="1"/>
  <c r="M3122" i="1" s="1"/>
  <c r="H2777" i="1"/>
  <c r="H2781" i="1"/>
  <c r="H2785" i="1"/>
  <c r="H2789" i="1"/>
  <c r="H2793" i="1"/>
  <c r="H2797" i="1"/>
  <c r="H2801" i="1"/>
  <c r="H2805" i="1"/>
  <c r="H2809" i="1"/>
  <c r="H2813" i="1"/>
  <c r="H2817" i="1"/>
  <c r="H2821" i="1"/>
  <c r="I2886" i="1"/>
  <c r="M2886" i="1" s="1"/>
  <c r="I2894" i="1"/>
  <c r="M2894" i="1" s="1"/>
  <c r="I2902" i="1"/>
  <c r="M2902" i="1" s="1"/>
  <c r="I2910" i="1"/>
  <c r="M2910" i="1" s="1"/>
  <c r="I2918" i="1"/>
  <c r="M2918" i="1" s="1"/>
  <c r="I2926" i="1"/>
  <c r="M2926" i="1" s="1"/>
  <c r="I2934" i="1"/>
  <c r="M2934" i="1" s="1"/>
  <c r="I2968" i="1"/>
  <c r="M2968" i="1" s="1"/>
  <c r="H2968" i="1"/>
  <c r="I2978" i="1"/>
  <c r="M2978" i="1" s="1"/>
  <c r="I2991" i="1"/>
  <c r="M2991" i="1" s="1"/>
  <c r="I2994" i="1"/>
  <c r="M2994" i="1" s="1"/>
  <c r="H2994" i="1"/>
  <c r="I2997" i="1"/>
  <c r="M2997" i="1" s="1"/>
  <c r="H3051" i="1"/>
  <c r="I3051" i="1"/>
  <c r="M3051" i="1" s="1"/>
  <c r="H3059" i="1"/>
  <c r="I3059" i="1"/>
  <c r="M3059" i="1" s="1"/>
  <c r="H3067" i="1"/>
  <c r="I3067" i="1"/>
  <c r="M3067" i="1" s="1"/>
  <c r="H3075" i="1"/>
  <c r="I3075" i="1"/>
  <c r="M3075" i="1" s="1"/>
  <c r="I3083" i="1"/>
  <c r="M3083" i="1" s="1"/>
  <c r="I3091" i="1"/>
  <c r="M3091" i="1" s="1"/>
  <c r="I3099" i="1"/>
  <c r="M3099" i="1" s="1"/>
  <c r="I2774" i="1"/>
  <c r="M2774" i="1" s="1"/>
  <c r="I2778" i="1"/>
  <c r="M2778" i="1" s="1"/>
  <c r="I2782" i="1"/>
  <c r="M2782" i="1" s="1"/>
  <c r="I2786" i="1"/>
  <c r="M2786" i="1" s="1"/>
  <c r="I2790" i="1"/>
  <c r="M2790" i="1" s="1"/>
  <c r="I2794" i="1"/>
  <c r="M2794" i="1" s="1"/>
  <c r="I2798" i="1"/>
  <c r="M2798" i="1" s="1"/>
  <c r="I2802" i="1"/>
  <c r="M2802" i="1" s="1"/>
  <c r="I2806" i="1"/>
  <c r="M2806" i="1" s="1"/>
  <c r="I2810" i="1"/>
  <c r="M2810" i="1" s="1"/>
  <c r="I2814" i="1"/>
  <c r="M2814" i="1" s="1"/>
  <c r="I2818" i="1"/>
  <c r="M2818" i="1" s="1"/>
  <c r="I2822" i="1"/>
  <c r="M2822" i="1" s="1"/>
  <c r="I2826" i="1"/>
  <c r="M2826" i="1" s="1"/>
  <c r="I2830" i="1"/>
  <c r="M2830" i="1" s="1"/>
  <c r="I2834" i="1"/>
  <c r="M2834" i="1" s="1"/>
  <c r="I2838" i="1"/>
  <c r="M2838" i="1" s="1"/>
  <c r="I2842" i="1"/>
  <c r="M2842" i="1" s="1"/>
  <c r="I2846" i="1"/>
  <c r="M2846" i="1" s="1"/>
  <c r="I2850" i="1"/>
  <c r="M2850" i="1" s="1"/>
  <c r="I2854" i="1"/>
  <c r="M2854" i="1" s="1"/>
  <c r="I2858" i="1"/>
  <c r="M2858" i="1" s="1"/>
  <c r="I2862" i="1"/>
  <c r="M2862" i="1" s="1"/>
  <c r="I2866" i="1"/>
  <c r="M2866" i="1" s="1"/>
  <c r="I2870" i="1"/>
  <c r="M2870" i="1" s="1"/>
  <c r="I2874" i="1"/>
  <c r="M2874" i="1" s="1"/>
  <c r="I2878" i="1"/>
  <c r="M2878" i="1" s="1"/>
  <c r="I2882" i="1"/>
  <c r="M2882" i="1" s="1"/>
  <c r="I2891" i="1"/>
  <c r="M2891" i="1" s="1"/>
  <c r="I2899" i="1"/>
  <c r="M2899" i="1" s="1"/>
  <c r="I2907" i="1"/>
  <c r="M2907" i="1" s="1"/>
  <c r="I2915" i="1"/>
  <c r="M2915" i="1" s="1"/>
  <c r="I2923" i="1"/>
  <c r="M2923" i="1" s="1"/>
  <c r="I2931" i="1"/>
  <c r="M2931" i="1" s="1"/>
  <c r="H2983" i="1"/>
  <c r="I2988" i="1"/>
  <c r="M2988" i="1" s="1"/>
  <c r="I3001" i="1"/>
  <c r="M3001" i="1" s="1"/>
  <c r="I3005" i="1"/>
  <c r="M3005" i="1" s="1"/>
  <c r="I3009" i="1"/>
  <c r="M3009" i="1" s="1"/>
  <c r="I3013" i="1"/>
  <c r="M3013" i="1" s="1"/>
  <c r="I3017" i="1"/>
  <c r="M3017" i="1" s="1"/>
  <c r="I3021" i="1"/>
  <c r="M3021" i="1" s="1"/>
  <c r="I3025" i="1"/>
  <c r="M3025" i="1" s="1"/>
  <c r="I3029" i="1"/>
  <c r="M3029" i="1" s="1"/>
  <c r="I3033" i="1"/>
  <c r="M3033" i="1" s="1"/>
  <c r="I3037" i="1"/>
  <c r="M3037" i="1" s="1"/>
  <c r="I3041" i="1"/>
  <c r="M3041" i="1" s="1"/>
  <c r="I3045" i="1"/>
  <c r="M3045" i="1" s="1"/>
  <c r="H3052" i="1"/>
  <c r="I3052" i="1"/>
  <c r="M3052" i="1" s="1"/>
  <c r="H3060" i="1"/>
  <c r="I3060" i="1"/>
  <c r="M3060" i="1" s="1"/>
  <c r="H3068" i="1"/>
  <c r="I3068" i="1"/>
  <c r="M3068" i="1" s="1"/>
  <c r="H3076" i="1"/>
  <c r="I3076" i="1"/>
  <c r="M3076" i="1" s="1"/>
  <c r="I3084" i="1"/>
  <c r="M3084" i="1" s="1"/>
  <c r="I3092" i="1"/>
  <c r="M3092" i="1" s="1"/>
  <c r="I3100" i="1"/>
  <c r="M3100" i="1" s="1"/>
  <c r="I3108" i="1"/>
  <c r="M3108" i="1" s="1"/>
  <c r="I3116" i="1"/>
  <c r="M3116" i="1" s="1"/>
  <c r="I3140" i="1"/>
  <c r="M3140" i="1" s="1"/>
  <c r="I3148" i="1"/>
  <c r="M3148" i="1" s="1"/>
  <c r="I3156" i="1"/>
  <c r="M3156" i="1" s="1"/>
  <c r="I3164" i="1"/>
  <c r="M3164" i="1" s="1"/>
  <c r="I3172" i="1"/>
  <c r="M3172" i="1" s="1"/>
  <c r="I2888" i="1"/>
  <c r="M2888" i="1" s="1"/>
  <c r="I2896" i="1"/>
  <c r="M2896" i="1" s="1"/>
  <c r="I2904" i="1"/>
  <c r="M2904" i="1" s="1"/>
  <c r="I2912" i="1"/>
  <c r="M2912" i="1" s="1"/>
  <c r="I2920" i="1"/>
  <c r="M2920" i="1" s="1"/>
  <c r="I2928" i="1"/>
  <c r="M2928" i="1" s="1"/>
  <c r="I2936" i="1"/>
  <c r="M2936" i="1" s="1"/>
  <c r="I2938" i="1"/>
  <c r="M2938" i="1" s="1"/>
  <c r="I2940" i="1"/>
  <c r="M2940" i="1" s="1"/>
  <c r="I2942" i="1"/>
  <c r="M2942" i="1" s="1"/>
  <c r="I2944" i="1"/>
  <c r="M2944" i="1" s="1"/>
  <c r="I2946" i="1"/>
  <c r="M2946" i="1" s="1"/>
  <c r="I2948" i="1"/>
  <c r="M2948" i="1" s="1"/>
  <c r="I2950" i="1"/>
  <c r="M2950" i="1" s="1"/>
  <c r="I2952" i="1"/>
  <c r="M2952" i="1" s="1"/>
  <c r="I2954" i="1"/>
  <c r="M2954" i="1" s="1"/>
  <c r="I2956" i="1"/>
  <c r="M2956" i="1" s="1"/>
  <c r="I2958" i="1"/>
  <c r="M2958" i="1" s="1"/>
  <c r="I2960" i="1"/>
  <c r="M2960" i="1" s="1"/>
  <c r="I2962" i="1"/>
  <c r="M2962" i="1" s="1"/>
  <c r="I2964" i="1"/>
  <c r="M2964" i="1" s="1"/>
  <c r="I2966" i="1"/>
  <c r="M2966" i="1" s="1"/>
  <c r="I2976" i="1"/>
  <c r="M2976" i="1" s="1"/>
  <c r="H2976" i="1"/>
  <c r="I2986" i="1"/>
  <c r="M2986" i="1" s="1"/>
  <c r="I2995" i="1"/>
  <c r="M2995" i="1" s="1"/>
  <c r="I2998" i="1"/>
  <c r="M2998" i="1" s="1"/>
  <c r="H2998" i="1"/>
  <c r="H3053" i="1"/>
  <c r="I3053" i="1"/>
  <c r="M3053" i="1" s="1"/>
  <c r="H3061" i="1"/>
  <c r="I3061" i="1"/>
  <c r="M3061" i="1" s="1"/>
  <c r="H3069" i="1"/>
  <c r="I3069" i="1"/>
  <c r="M3069" i="1" s="1"/>
  <c r="H3077" i="1"/>
  <c r="I3077" i="1"/>
  <c r="M3077" i="1" s="1"/>
  <c r="I3085" i="1"/>
  <c r="M3085" i="1" s="1"/>
  <c r="I3093" i="1"/>
  <c r="M3093" i="1" s="1"/>
  <c r="I3101" i="1"/>
  <c r="M3101" i="1" s="1"/>
  <c r="I3141" i="1"/>
  <c r="M3141" i="1" s="1"/>
  <c r="I3149" i="1"/>
  <c r="M3149" i="1" s="1"/>
  <c r="I3157" i="1"/>
  <c r="M3157" i="1" s="1"/>
  <c r="I3165" i="1"/>
  <c r="M3165" i="1" s="1"/>
  <c r="I3173" i="1"/>
  <c r="M3173" i="1" s="1"/>
  <c r="H3142" i="1"/>
  <c r="H3150" i="1"/>
  <c r="H3158" i="1"/>
  <c r="H3166" i="1"/>
  <c r="H3174" i="1"/>
  <c r="H3178" i="1"/>
  <c r="H3182" i="1"/>
  <c r="H3186" i="1"/>
  <c r="H3190" i="1"/>
  <c r="H3137" i="1"/>
  <c r="H3145" i="1"/>
  <c r="H3153" i="1"/>
  <c r="H3161" i="1"/>
  <c r="H3169" i="1"/>
  <c r="H3199" i="1"/>
  <c r="I3199" i="1"/>
  <c r="M3199" i="1" s="1"/>
  <c r="H3215" i="1"/>
  <c r="I3215" i="1"/>
  <c r="M3215" i="1" s="1"/>
  <c r="H3231" i="1"/>
  <c r="I3239" i="1"/>
  <c r="M3239" i="1" s="1"/>
  <c r="I3247" i="1"/>
  <c r="M3247" i="1" s="1"/>
  <c r="I3255" i="1"/>
  <c r="M3255" i="1" s="1"/>
  <c r="I3263" i="1"/>
  <c r="M3263" i="1" s="1"/>
  <c r="I3271" i="1"/>
  <c r="M3271" i="1" s="1"/>
  <c r="I3279" i="1"/>
  <c r="M3279" i="1" s="1"/>
  <c r="H3140" i="1"/>
  <c r="H3148" i="1"/>
  <c r="H3156" i="1"/>
  <c r="H3164" i="1"/>
  <c r="H3172" i="1"/>
  <c r="H3175" i="1"/>
  <c r="H3179" i="1"/>
  <c r="H3183" i="1"/>
  <c r="H3187" i="1"/>
  <c r="H3191" i="1"/>
  <c r="I3195" i="1"/>
  <c r="M3195" i="1" s="1"/>
  <c r="I3200" i="1"/>
  <c r="M3200" i="1" s="1"/>
  <c r="I3216" i="1"/>
  <c r="M3216" i="1" s="1"/>
  <c r="I3232" i="1"/>
  <c r="M3232" i="1" s="1"/>
  <c r="I3240" i="1"/>
  <c r="M3240" i="1" s="1"/>
  <c r="I3248" i="1"/>
  <c r="M3248" i="1" s="1"/>
  <c r="I3256" i="1"/>
  <c r="M3256" i="1" s="1"/>
  <c r="I3264" i="1"/>
  <c r="M3264" i="1" s="1"/>
  <c r="I3272" i="1"/>
  <c r="M3272" i="1" s="1"/>
  <c r="I3280" i="1"/>
  <c r="M3280" i="1" s="1"/>
  <c r="H3081" i="1"/>
  <c r="H3083" i="1"/>
  <c r="H3085" i="1"/>
  <c r="H3087" i="1"/>
  <c r="H3089" i="1"/>
  <c r="H3091" i="1"/>
  <c r="H3093" i="1"/>
  <c r="H3095" i="1"/>
  <c r="H3097" i="1"/>
  <c r="H3099" i="1"/>
  <c r="H3101" i="1"/>
  <c r="H3103" i="1"/>
  <c r="H3105" i="1"/>
  <c r="H3107" i="1"/>
  <c r="H3109" i="1"/>
  <c r="H3111" i="1"/>
  <c r="H3113" i="1"/>
  <c r="H3115" i="1"/>
  <c r="H3117" i="1"/>
  <c r="H3119" i="1"/>
  <c r="H3121" i="1"/>
  <c r="H3123" i="1"/>
  <c r="H3125" i="1"/>
  <c r="H3127" i="1"/>
  <c r="H3129" i="1"/>
  <c r="H3131" i="1"/>
  <c r="H3133" i="1"/>
  <c r="H3135" i="1"/>
  <c r="H3143" i="1"/>
  <c r="H3151" i="1"/>
  <c r="H3159" i="1"/>
  <c r="H3167" i="1"/>
  <c r="H3138" i="1"/>
  <c r="H3146" i="1"/>
  <c r="H3154" i="1"/>
  <c r="H3162" i="1"/>
  <c r="H3170" i="1"/>
  <c r="H3176" i="1"/>
  <c r="H3180" i="1"/>
  <c r="H3184" i="1"/>
  <c r="H3188" i="1"/>
  <c r="H3192" i="1"/>
  <c r="H3141" i="1"/>
  <c r="H3149" i="1"/>
  <c r="H3157" i="1"/>
  <c r="H3165" i="1"/>
  <c r="H3173" i="1"/>
  <c r="H3207" i="1"/>
  <c r="I3207" i="1"/>
  <c r="M3207" i="1" s="1"/>
  <c r="H3223" i="1"/>
  <c r="I3223" i="1"/>
  <c r="M3223" i="1" s="1"/>
  <c r="H3136" i="1"/>
  <c r="H3144" i="1"/>
  <c r="H3152" i="1"/>
  <c r="H3160" i="1"/>
  <c r="H3168" i="1"/>
  <c r="H3177" i="1"/>
  <c r="H3181" i="1"/>
  <c r="H3185" i="1"/>
  <c r="H3189" i="1"/>
  <c r="H3193" i="1"/>
  <c r="I3208" i="1"/>
  <c r="M3208" i="1" s="1"/>
  <c r="I3224" i="1"/>
  <c r="M3224" i="1" s="1"/>
  <c r="H3080" i="1"/>
  <c r="H3082" i="1"/>
  <c r="H3084" i="1"/>
  <c r="H3086" i="1"/>
  <c r="H3088" i="1"/>
  <c r="H3090" i="1"/>
  <c r="H3092" i="1"/>
  <c r="H3094" i="1"/>
  <c r="H3096" i="1"/>
  <c r="H3098" i="1"/>
  <c r="H3100" i="1"/>
  <c r="H3102" i="1"/>
  <c r="H3104" i="1"/>
  <c r="H3106" i="1"/>
  <c r="H3108" i="1"/>
  <c r="H3110" i="1"/>
  <c r="H3112" i="1"/>
  <c r="H3114" i="1"/>
  <c r="H3116" i="1"/>
  <c r="H3118" i="1"/>
  <c r="H3120" i="1"/>
  <c r="H3122" i="1"/>
  <c r="H3124" i="1"/>
  <c r="H3126" i="1"/>
  <c r="H3128" i="1"/>
  <c r="H3130" i="1"/>
  <c r="H3132" i="1"/>
  <c r="H3134" i="1"/>
  <c r="I3137" i="1"/>
  <c r="M3137" i="1" s="1"/>
  <c r="H3139" i="1"/>
  <c r="I3145" i="1"/>
  <c r="M3145" i="1" s="1"/>
  <c r="H3147" i="1"/>
  <c r="I3153" i="1"/>
  <c r="M3153" i="1" s="1"/>
  <c r="H3155" i="1"/>
  <c r="I3161" i="1"/>
  <c r="M3161" i="1" s="1"/>
  <c r="H3163" i="1"/>
  <c r="I3169" i="1"/>
  <c r="M3169" i="1" s="1"/>
  <c r="H3171" i="1"/>
  <c r="H3198" i="1"/>
  <c r="H3206" i="1"/>
  <c r="H3214" i="1"/>
  <c r="H3222" i="1"/>
  <c r="H3230" i="1"/>
  <c r="H3238" i="1"/>
  <c r="H3246" i="1"/>
  <c r="H3254" i="1"/>
  <c r="H3262" i="1"/>
  <c r="H3270" i="1"/>
  <c r="H3278" i="1"/>
  <c r="H3382" i="1"/>
  <c r="I3382" i="1"/>
  <c r="M3382" i="1" s="1"/>
  <c r="H3390" i="1"/>
  <c r="I3390" i="1"/>
  <c r="M3390" i="1" s="1"/>
  <c r="H3398" i="1"/>
  <c r="H3430" i="1"/>
  <c r="H3438" i="1"/>
  <c r="H3534" i="1"/>
  <c r="H3542" i="1"/>
  <c r="H3203" i="1"/>
  <c r="H3211" i="1"/>
  <c r="H3219" i="1"/>
  <c r="H3227" i="1"/>
  <c r="H3235" i="1"/>
  <c r="H3243" i="1"/>
  <c r="H3251" i="1"/>
  <c r="H3259" i="1"/>
  <c r="H3267" i="1"/>
  <c r="H3275" i="1"/>
  <c r="H3283" i="1"/>
  <c r="H3285" i="1"/>
  <c r="I3285" i="1"/>
  <c r="M3285" i="1" s="1"/>
  <c r="H3287" i="1"/>
  <c r="I3287" i="1"/>
  <c r="M3287" i="1" s="1"/>
  <c r="H3289" i="1"/>
  <c r="I3289" i="1"/>
  <c r="M3289" i="1" s="1"/>
  <c r="H3291" i="1"/>
  <c r="I3291" i="1"/>
  <c r="M3291" i="1" s="1"/>
  <c r="H3293" i="1"/>
  <c r="I3293" i="1"/>
  <c r="M3293" i="1" s="1"/>
  <c r="H3295" i="1"/>
  <c r="I3295" i="1"/>
  <c r="M3295" i="1" s="1"/>
  <c r="H3297" i="1"/>
  <c r="I3297" i="1"/>
  <c r="M3297" i="1" s="1"/>
  <c r="H3299" i="1"/>
  <c r="I3299" i="1"/>
  <c r="M3299" i="1" s="1"/>
  <c r="H3301" i="1"/>
  <c r="I3301" i="1"/>
  <c r="M3301" i="1" s="1"/>
  <c r="H3303" i="1"/>
  <c r="I3303" i="1"/>
  <c r="M3303" i="1" s="1"/>
  <c r="H3305" i="1"/>
  <c r="I3305" i="1"/>
  <c r="M3305" i="1" s="1"/>
  <c r="H3307" i="1"/>
  <c r="I3307" i="1"/>
  <c r="M3307" i="1" s="1"/>
  <c r="H3309" i="1"/>
  <c r="I3309" i="1"/>
  <c r="M3309" i="1" s="1"/>
  <c r="H3311" i="1"/>
  <c r="I3311" i="1"/>
  <c r="M3311" i="1" s="1"/>
  <c r="H3313" i="1"/>
  <c r="I3313" i="1"/>
  <c r="M3313" i="1" s="1"/>
  <c r="H3315" i="1"/>
  <c r="I3315" i="1"/>
  <c r="M3315" i="1" s="1"/>
  <c r="H3317" i="1"/>
  <c r="I3317" i="1"/>
  <c r="M3317" i="1" s="1"/>
  <c r="H3319" i="1"/>
  <c r="I3319" i="1"/>
  <c r="M3319" i="1" s="1"/>
  <c r="H3321" i="1"/>
  <c r="I3321" i="1"/>
  <c r="M3321" i="1" s="1"/>
  <c r="H3323" i="1"/>
  <c r="I3323" i="1"/>
  <c r="M3323" i="1" s="1"/>
  <c r="H3325" i="1"/>
  <c r="I3325" i="1"/>
  <c r="M3325" i="1" s="1"/>
  <c r="H3327" i="1"/>
  <c r="I3327" i="1"/>
  <c r="M3327" i="1" s="1"/>
  <c r="H3329" i="1"/>
  <c r="I3329" i="1"/>
  <c r="M3329" i="1" s="1"/>
  <c r="H3331" i="1"/>
  <c r="I3331" i="1"/>
  <c r="M3331" i="1" s="1"/>
  <c r="H3333" i="1"/>
  <c r="I3333" i="1"/>
  <c r="M3333" i="1" s="1"/>
  <c r="H3335" i="1"/>
  <c r="I3335" i="1"/>
  <c r="M3335" i="1" s="1"/>
  <c r="H3337" i="1"/>
  <c r="I3337" i="1"/>
  <c r="M3337" i="1" s="1"/>
  <c r="H3339" i="1"/>
  <c r="I3339" i="1"/>
  <c r="M3339" i="1" s="1"/>
  <c r="H3341" i="1"/>
  <c r="I3341" i="1"/>
  <c r="M3341" i="1" s="1"/>
  <c r="H3343" i="1"/>
  <c r="I3343" i="1"/>
  <c r="M3343" i="1" s="1"/>
  <c r="H3345" i="1"/>
  <c r="I3345" i="1"/>
  <c r="M3345" i="1" s="1"/>
  <c r="H3347" i="1"/>
  <c r="I3347" i="1"/>
  <c r="M3347" i="1" s="1"/>
  <c r="H3349" i="1"/>
  <c r="I3349" i="1"/>
  <c r="M3349" i="1" s="1"/>
  <c r="H3351" i="1"/>
  <c r="I3351" i="1"/>
  <c r="M3351" i="1" s="1"/>
  <c r="H3353" i="1"/>
  <c r="I3353" i="1"/>
  <c r="M3353" i="1" s="1"/>
  <c r="H3355" i="1"/>
  <c r="I3355" i="1"/>
  <c r="M3355" i="1" s="1"/>
  <c r="H3357" i="1"/>
  <c r="I3357" i="1"/>
  <c r="M3357" i="1" s="1"/>
  <c r="H3359" i="1"/>
  <c r="I3359" i="1"/>
  <c r="M3359" i="1" s="1"/>
  <c r="H3361" i="1"/>
  <c r="I3361" i="1"/>
  <c r="M3361" i="1" s="1"/>
  <c r="H3363" i="1"/>
  <c r="I3363" i="1"/>
  <c r="M3363" i="1" s="1"/>
  <c r="H3365" i="1"/>
  <c r="I3365" i="1"/>
  <c r="M3365" i="1" s="1"/>
  <c r="H3367" i="1"/>
  <c r="I3367" i="1"/>
  <c r="M3367" i="1" s="1"/>
  <c r="H3369" i="1"/>
  <c r="I3369" i="1"/>
  <c r="M3369" i="1" s="1"/>
  <c r="H3371" i="1"/>
  <c r="I3371" i="1"/>
  <c r="M3371" i="1" s="1"/>
  <c r="H3373" i="1"/>
  <c r="I3373" i="1"/>
  <c r="M3373" i="1" s="1"/>
  <c r="H3375" i="1"/>
  <c r="I3375" i="1"/>
  <c r="M3375" i="1" s="1"/>
  <c r="H3377" i="1"/>
  <c r="I3377" i="1"/>
  <c r="M3377" i="1" s="1"/>
  <c r="H3385" i="1"/>
  <c r="I3385" i="1"/>
  <c r="M3385" i="1" s="1"/>
  <c r="H3393" i="1"/>
  <c r="H3414" i="1"/>
  <c r="H3423" i="1"/>
  <c r="H3431" i="1"/>
  <c r="H3439" i="1"/>
  <c r="H3200" i="1"/>
  <c r="H3208" i="1"/>
  <c r="H3216" i="1"/>
  <c r="H3224" i="1"/>
  <c r="H3232" i="1"/>
  <c r="H3240" i="1"/>
  <c r="H3248" i="1"/>
  <c r="H3256" i="1"/>
  <c r="H3264" i="1"/>
  <c r="H3272" i="1"/>
  <c r="H3280" i="1"/>
  <c r="H3380" i="1"/>
  <c r="I3380" i="1"/>
  <c r="M3380" i="1" s="1"/>
  <c r="H3388" i="1"/>
  <c r="I3388" i="1"/>
  <c r="M3388" i="1" s="1"/>
  <c r="H3396" i="1"/>
  <c r="H3448" i="1"/>
  <c r="H3456" i="1"/>
  <c r="H3464" i="1"/>
  <c r="H3472" i="1"/>
  <c r="H3480" i="1"/>
  <c r="H3488" i="1"/>
  <c r="H3496" i="1"/>
  <c r="H3504" i="1"/>
  <c r="H3512" i="1"/>
  <c r="H3520" i="1"/>
  <c r="H3528" i="1"/>
  <c r="H3536" i="1"/>
  <c r="H3544" i="1"/>
  <c r="H3197" i="1"/>
  <c r="H3205" i="1"/>
  <c r="H3213" i="1"/>
  <c r="H3221" i="1"/>
  <c r="H3229" i="1"/>
  <c r="I3231" i="1"/>
  <c r="M3231" i="1" s="1"/>
  <c r="H3237" i="1"/>
  <c r="H3245" i="1"/>
  <c r="H3253" i="1"/>
  <c r="H3261" i="1"/>
  <c r="H3269" i="1"/>
  <c r="H3277" i="1"/>
  <c r="H3383" i="1"/>
  <c r="I3383" i="1"/>
  <c r="M3383" i="1" s="1"/>
  <c r="H3391" i="1"/>
  <c r="H3399" i="1"/>
  <c r="H3406" i="1"/>
  <c r="H3415" i="1"/>
  <c r="H3420" i="1"/>
  <c r="H3202" i="1"/>
  <c r="H3210" i="1"/>
  <c r="H3218" i="1"/>
  <c r="H3226" i="1"/>
  <c r="H3234" i="1"/>
  <c r="H3242" i="1"/>
  <c r="H3250" i="1"/>
  <c r="H3258" i="1"/>
  <c r="H3266" i="1"/>
  <c r="H3274" i="1"/>
  <c r="H3282" i="1"/>
  <c r="H3378" i="1"/>
  <c r="I3378" i="1"/>
  <c r="M3378" i="1" s="1"/>
  <c r="H3386" i="1"/>
  <c r="I3386" i="1"/>
  <c r="M3386" i="1" s="1"/>
  <c r="H3394" i="1"/>
  <c r="I3416" i="1"/>
  <c r="M3416" i="1" s="1"/>
  <c r="H3416" i="1"/>
  <c r="H3530" i="1"/>
  <c r="H3538" i="1"/>
  <c r="H3546" i="1"/>
  <c r="H3239" i="1"/>
  <c r="H3247" i="1"/>
  <c r="H3255" i="1"/>
  <c r="H3263" i="1"/>
  <c r="H3271" i="1"/>
  <c r="H3279" i="1"/>
  <c r="H3284" i="1"/>
  <c r="I3284" i="1"/>
  <c r="M3284" i="1" s="1"/>
  <c r="H3286" i="1"/>
  <c r="I3286" i="1"/>
  <c r="M3286" i="1" s="1"/>
  <c r="H3288" i="1"/>
  <c r="I3288" i="1"/>
  <c r="M3288" i="1" s="1"/>
  <c r="H3290" i="1"/>
  <c r="I3290" i="1"/>
  <c r="M3290" i="1" s="1"/>
  <c r="H3292" i="1"/>
  <c r="I3292" i="1"/>
  <c r="M3292" i="1" s="1"/>
  <c r="H3294" i="1"/>
  <c r="I3294" i="1"/>
  <c r="M3294" i="1" s="1"/>
  <c r="H3296" i="1"/>
  <c r="I3296" i="1"/>
  <c r="M3296" i="1" s="1"/>
  <c r="H3298" i="1"/>
  <c r="I3298" i="1"/>
  <c r="M3298" i="1" s="1"/>
  <c r="H3300" i="1"/>
  <c r="I3300" i="1"/>
  <c r="M3300" i="1" s="1"/>
  <c r="H3302" i="1"/>
  <c r="I3302" i="1"/>
  <c r="M3302" i="1" s="1"/>
  <c r="H3304" i="1"/>
  <c r="I3304" i="1"/>
  <c r="M3304" i="1" s="1"/>
  <c r="H3306" i="1"/>
  <c r="I3306" i="1"/>
  <c r="M3306" i="1" s="1"/>
  <c r="H3308" i="1"/>
  <c r="I3308" i="1"/>
  <c r="M3308" i="1" s="1"/>
  <c r="H3310" i="1"/>
  <c r="I3310" i="1"/>
  <c r="M3310" i="1" s="1"/>
  <c r="H3312" i="1"/>
  <c r="I3312" i="1"/>
  <c r="M3312" i="1" s="1"/>
  <c r="H3314" i="1"/>
  <c r="I3314" i="1"/>
  <c r="M3314" i="1" s="1"/>
  <c r="H3316" i="1"/>
  <c r="I3316" i="1"/>
  <c r="M3316" i="1" s="1"/>
  <c r="H3318" i="1"/>
  <c r="I3318" i="1"/>
  <c r="M3318" i="1" s="1"/>
  <c r="H3320" i="1"/>
  <c r="I3320" i="1"/>
  <c r="M3320" i="1" s="1"/>
  <c r="H3322" i="1"/>
  <c r="I3322" i="1"/>
  <c r="M3322" i="1" s="1"/>
  <c r="H3324" i="1"/>
  <c r="I3324" i="1"/>
  <c r="M3324" i="1" s="1"/>
  <c r="H3326" i="1"/>
  <c r="I3326" i="1"/>
  <c r="M3326" i="1" s="1"/>
  <c r="H3328" i="1"/>
  <c r="I3328" i="1"/>
  <c r="M3328" i="1" s="1"/>
  <c r="H3330" i="1"/>
  <c r="I3330" i="1"/>
  <c r="M3330" i="1" s="1"/>
  <c r="H3332" i="1"/>
  <c r="I3332" i="1"/>
  <c r="M3332" i="1" s="1"/>
  <c r="H3334" i="1"/>
  <c r="I3334" i="1"/>
  <c r="M3334" i="1" s="1"/>
  <c r="H3336" i="1"/>
  <c r="I3336" i="1"/>
  <c r="M3336" i="1" s="1"/>
  <c r="H3338" i="1"/>
  <c r="I3338" i="1"/>
  <c r="M3338" i="1" s="1"/>
  <c r="H3340" i="1"/>
  <c r="I3340" i="1"/>
  <c r="M3340" i="1" s="1"/>
  <c r="H3342" i="1"/>
  <c r="I3342" i="1"/>
  <c r="M3342" i="1" s="1"/>
  <c r="H3344" i="1"/>
  <c r="I3344" i="1"/>
  <c r="M3344" i="1" s="1"/>
  <c r="H3346" i="1"/>
  <c r="I3346" i="1"/>
  <c r="M3346" i="1" s="1"/>
  <c r="H3348" i="1"/>
  <c r="I3348" i="1"/>
  <c r="M3348" i="1" s="1"/>
  <c r="H3350" i="1"/>
  <c r="I3350" i="1"/>
  <c r="M3350" i="1" s="1"/>
  <c r="H3352" i="1"/>
  <c r="I3352" i="1"/>
  <c r="M3352" i="1" s="1"/>
  <c r="H3354" i="1"/>
  <c r="I3354" i="1"/>
  <c r="M3354" i="1" s="1"/>
  <c r="H3356" i="1"/>
  <c r="I3356" i="1"/>
  <c r="M3356" i="1" s="1"/>
  <c r="H3358" i="1"/>
  <c r="I3358" i="1"/>
  <c r="M3358" i="1" s="1"/>
  <c r="H3360" i="1"/>
  <c r="I3360" i="1"/>
  <c r="M3360" i="1" s="1"/>
  <c r="H3362" i="1"/>
  <c r="I3362" i="1"/>
  <c r="M3362" i="1" s="1"/>
  <c r="H3364" i="1"/>
  <c r="I3364" i="1"/>
  <c r="M3364" i="1" s="1"/>
  <c r="H3366" i="1"/>
  <c r="I3366" i="1"/>
  <c r="M3366" i="1" s="1"/>
  <c r="H3368" i="1"/>
  <c r="I3368" i="1"/>
  <c r="M3368" i="1" s="1"/>
  <c r="H3370" i="1"/>
  <c r="I3370" i="1"/>
  <c r="M3370" i="1" s="1"/>
  <c r="H3372" i="1"/>
  <c r="I3372" i="1"/>
  <c r="M3372" i="1" s="1"/>
  <c r="H3374" i="1"/>
  <c r="I3374" i="1"/>
  <c r="M3374" i="1" s="1"/>
  <c r="H3376" i="1"/>
  <c r="I3376" i="1"/>
  <c r="M3376" i="1" s="1"/>
  <c r="H3381" i="1"/>
  <c r="I3381" i="1"/>
  <c r="M3381" i="1" s="1"/>
  <c r="H3389" i="1"/>
  <c r="I3389" i="1"/>
  <c r="M3389" i="1" s="1"/>
  <c r="H3397" i="1"/>
  <c r="I3400" i="1"/>
  <c r="M3400" i="1" s="1"/>
  <c r="H3400" i="1"/>
  <c r="H3407" i="1"/>
  <c r="H3412" i="1"/>
  <c r="H3451" i="1"/>
  <c r="H3459" i="1"/>
  <c r="H3467" i="1"/>
  <c r="H3475" i="1"/>
  <c r="H3483" i="1"/>
  <c r="H3491" i="1"/>
  <c r="H3499" i="1"/>
  <c r="H3507" i="1"/>
  <c r="H3515" i="1"/>
  <c r="H3523" i="1"/>
  <c r="H3195" i="1"/>
  <c r="H3196" i="1"/>
  <c r="I3198" i="1"/>
  <c r="M3198" i="1" s="1"/>
  <c r="H3204" i="1"/>
  <c r="I3206" i="1"/>
  <c r="M3206" i="1" s="1"/>
  <c r="H3212" i="1"/>
  <c r="I3214" i="1"/>
  <c r="M3214" i="1" s="1"/>
  <c r="H3220" i="1"/>
  <c r="I3222" i="1"/>
  <c r="M3222" i="1" s="1"/>
  <c r="H3228" i="1"/>
  <c r="I3230" i="1"/>
  <c r="M3230" i="1" s="1"/>
  <c r="H3236" i="1"/>
  <c r="I3238" i="1"/>
  <c r="M3238" i="1" s="1"/>
  <c r="H3244" i="1"/>
  <c r="I3246" i="1"/>
  <c r="M3246" i="1" s="1"/>
  <c r="H3252" i="1"/>
  <c r="I3254" i="1"/>
  <c r="M3254" i="1" s="1"/>
  <c r="H3260" i="1"/>
  <c r="I3262" i="1"/>
  <c r="M3262" i="1" s="1"/>
  <c r="H3268" i="1"/>
  <c r="I3270" i="1"/>
  <c r="M3270" i="1" s="1"/>
  <c r="H3276" i="1"/>
  <c r="I3278" i="1"/>
  <c r="M3278" i="1" s="1"/>
  <c r="H3384" i="1"/>
  <c r="I3384" i="1"/>
  <c r="M3384" i="1" s="1"/>
  <c r="H3392" i="1"/>
  <c r="I3408" i="1"/>
  <c r="M3408" i="1" s="1"/>
  <c r="H3408" i="1"/>
  <c r="H3428" i="1"/>
  <c r="H3532" i="1"/>
  <c r="H3540" i="1"/>
  <c r="H3548" i="1"/>
  <c r="H3201" i="1"/>
  <c r="I3203" i="1"/>
  <c r="M3203" i="1" s="1"/>
  <c r="H3209" i="1"/>
  <c r="I3211" i="1"/>
  <c r="M3211" i="1" s="1"/>
  <c r="H3217" i="1"/>
  <c r="I3219" i="1"/>
  <c r="M3219" i="1" s="1"/>
  <c r="H3225" i="1"/>
  <c r="I3227" i="1"/>
  <c r="M3227" i="1" s="1"/>
  <c r="H3233" i="1"/>
  <c r="I3235" i="1"/>
  <c r="M3235" i="1" s="1"/>
  <c r="H3241" i="1"/>
  <c r="I3243" i="1"/>
  <c r="M3243" i="1" s="1"/>
  <c r="H3249" i="1"/>
  <c r="I3251" i="1"/>
  <c r="M3251" i="1" s="1"/>
  <c r="H3257" i="1"/>
  <c r="I3259" i="1"/>
  <c r="M3259" i="1" s="1"/>
  <c r="H3265" i="1"/>
  <c r="I3267" i="1"/>
  <c r="M3267" i="1" s="1"/>
  <c r="H3273" i="1"/>
  <c r="I3275" i="1"/>
  <c r="M3275" i="1" s="1"/>
  <c r="H3281" i="1"/>
  <c r="I3283" i="1"/>
  <c r="M3283" i="1" s="1"/>
  <c r="H3379" i="1"/>
  <c r="I3379" i="1"/>
  <c r="M3379" i="1" s="1"/>
  <c r="H3387" i="1"/>
  <c r="I3387" i="1"/>
  <c r="M3387" i="1" s="1"/>
  <c r="H3395" i="1"/>
  <c r="H3404" i="1"/>
  <c r="H3422" i="1"/>
  <c r="H3445" i="1"/>
  <c r="I3391" i="1"/>
  <c r="M3391" i="1" s="1"/>
  <c r="I3392" i="1"/>
  <c r="M3392" i="1" s="1"/>
  <c r="I3393" i="1"/>
  <c r="M3393" i="1" s="1"/>
  <c r="I3394" i="1"/>
  <c r="M3394" i="1" s="1"/>
  <c r="I3395" i="1"/>
  <c r="M3395" i="1" s="1"/>
  <c r="I3396" i="1"/>
  <c r="M3396" i="1" s="1"/>
  <c r="I3397" i="1"/>
  <c r="M3397" i="1" s="1"/>
  <c r="I3398" i="1"/>
  <c r="M3398" i="1" s="1"/>
  <c r="I3399" i="1"/>
  <c r="M3399" i="1" s="1"/>
  <c r="I3402" i="1"/>
  <c r="M3402" i="1" s="1"/>
  <c r="I3410" i="1"/>
  <c r="M3410" i="1" s="1"/>
  <c r="I3418" i="1"/>
  <c r="M3418" i="1" s="1"/>
  <c r="I3426" i="1"/>
  <c r="M3426" i="1" s="1"/>
  <c r="I3434" i="1"/>
  <c r="M3434" i="1" s="1"/>
  <c r="I3442" i="1"/>
  <c r="M3442" i="1" s="1"/>
  <c r="I3452" i="1"/>
  <c r="M3452" i="1" s="1"/>
  <c r="I3460" i="1"/>
  <c r="M3460" i="1" s="1"/>
  <c r="I3468" i="1"/>
  <c r="M3468" i="1" s="1"/>
  <c r="I3476" i="1"/>
  <c r="M3476" i="1" s="1"/>
  <c r="I3484" i="1"/>
  <c r="M3484" i="1" s="1"/>
  <c r="I3492" i="1"/>
  <c r="M3492" i="1" s="1"/>
  <c r="I3500" i="1"/>
  <c r="M3500" i="1" s="1"/>
  <c r="I3508" i="1"/>
  <c r="M3508" i="1" s="1"/>
  <c r="I3516" i="1"/>
  <c r="M3516" i="1" s="1"/>
  <c r="I3524" i="1"/>
  <c r="M3524" i="1" s="1"/>
  <c r="I3561" i="1"/>
  <c r="M3561" i="1" s="1"/>
  <c r="I3570" i="1"/>
  <c r="M3570" i="1" s="1"/>
  <c r="I3574" i="1"/>
  <c r="M3574" i="1" s="1"/>
  <c r="I3578" i="1"/>
  <c r="M3578" i="1" s="1"/>
  <c r="I3582" i="1"/>
  <c r="M3582" i="1" s="1"/>
  <c r="I3586" i="1"/>
  <c r="M3586" i="1" s="1"/>
  <c r="I3590" i="1"/>
  <c r="M3590" i="1" s="1"/>
  <c r="I3594" i="1"/>
  <c r="M3594" i="1" s="1"/>
  <c r="I3598" i="1"/>
  <c r="M3598" i="1" s="1"/>
  <c r="I3602" i="1"/>
  <c r="M3602" i="1" s="1"/>
  <c r="H3614" i="1"/>
  <c r="I3614" i="1"/>
  <c r="M3614" i="1" s="1"/>
  <c r="H3618" i="1"/>
  <c r="I3618" i="1"/>
  <c r="M3618" i="1" s="1"/>
  <c r="H3622" i="1"/>
  <c r="I3622" i="1"/>
  <c r="M3622" i="1" s="1"/>
  <c r="H3626" i="1"/>
  <c r="I3626" i="1"/>
  <c r="M3626" i="1" s="1"/>
  <c r="H3630" i="1"/>
  <c r="I3630" i="1"/>
  <c r="M3630" i="1" s="1"/>
  <c r="H3634" i="1"/>
  <c r="I3634" i="1"/>
  <c r="M3634" i="1" s="1"/>
  <c r="H3638" i="1"/>
  <c r="I3638" i="1"/>
  <c r="M3638" i="1" s="1"/>
  <c r="H3642" i="1"/>
  <c r="I3642" i="1"/>
  <c r="M3642" i="1" s="1"/>
  <c r="H3646" i="1"/>
  <c r="I3646" i="1"/>
  <c r="M3646" i="1" s="1"/>
  <c r="H3650" i="1"/>
  <c r="I3650" i="1"/>
  <c r="M3650" i="1" s="1"/>
  <c r="H3654" i="1"/>
  <c r="I3654" i="1"/>
  <c r="M3654" i="1" s="1"/>
  <c r="H3658" i="1"/>
  <c r="I3658" i="1"/>
  <c r="M3658" i="1" s="1"/>
  <c r="H3662" i="1"/>
  <c r="I3662" i="1"/>
  <c r="M3662" i="1" s="1"/>
  <c r="H3670" i="1"/>
  <c r="I3670" i="1"/>
  <c r="M3670" i="1" s="1"/>
  <c r="H3678" i="1"/>
  <c r="I3678" i="1"/>
  <c r="M3678" i="1" s="1"/>
  <c r="I3686" i="1"/>
  <c r="M3686" i="1" s="1"/>
  <c r="I3694" i="1"/>
  <c r="M3694" i="1" s="1"/>
  <c r="I3702" i="1"/>
  <c r="M3702" i="1" s="1"/>
  <c r="I3710" i="1"/>
  <c r="M3710" i="1" s="1"/>
  <c r="I3718" i="1"/>
  <c r="M3718" i="1" s="1"/>
  <c r="I3726" i="1"/>
  <c r="M3726" i="1" s="1"/>
  <c r="I3734" i="1"/>
  <c r="M3734" i="1" s="1"/>
  <c r="I3401" i="1"/>
  <c r="M3401" i="1" s="1"/>
  <c r="I3409" i="1"/>
  <c r="M3409" i="1" s="1"/>
  <c r="I3417" i="1"/>
  <c r="M3417" i="1" s="1"/>
  <c r="I3425" i="1"/>
  <c r="M3425" i="1" s="1"/>
  <c r="I3433" i="1"/>
  <c r="M3433" i="1" s="1"/>
  <c r="I3441" i="1"/>
  <c r="M3441" i="1" s="1"/>
  <c r="I3449" i="1"/>
  <c r="M3449" i="1" s="1"/>
  <c r="I3457" i="1"/>
  <c r="M3457" i="1" s="1"/>
  <c r="I3465" i="1"/>
  <c r="M3465" i="1" s="1"/>
  <c r="I3473" i="1"/>
  <c r="M3473" i="1" s="1"/>
  <c r="I3481" i="1"/>
  <c r="M3481" i="1" s="1"/>
  <c r="I3489" i="1"/>
  <c r="M3489" i="1" s="1"/>
  <c r="I3497" i="1"/>
  <c r="M3497" i="1" s="1"/>
  <c r="I3505" i="1"/>
  <c r="M3505" i="1" s="1"/>
  <c r="I3513" i="1"/>
  <c r="M3513" i="1" s="1"/>
  <c r="I3521" i="1"/>
  <c r="M3521" i="1" s="1"/>
  <c r="H3559" i="1"/>
  <c r="I3559" i="1"/>
  <c r="M3559" i="1" s="1"/>
  <c r="H3564" i="1"/>
  <c r="I3564" i="1"/>
  <c r="M3564" i="1" s="1"/>
  <c r="H3567" i="1"/>
  <c r="I3567" i="1"/>
  <c r="M3567" i="1" s="1"/>
  <c r="H3663" i="1"/>
  <c r="I3663" i="1"/>
  <c r="M3663" i="1" s="1"/>
  <c r="H3671" i="1"/>
  <c r="I3671" i="1"/>
  <c r="M3671" i="1" s="1"/>
  <c r="H3679" i="1"/>
  <c r="I3679" i="1"/>
  <c r="M3679" i="1" s="1"/>
  <c r="H3687" i="1"/>
  <c r="I3687" i="1"/>
  <c r="M3687" i="1" s="1"/>
  <c r="H3695" i="1"/>
  <c r="I3695" i="1"/>
  <c r="M3695" i="1" s="1"/>
  <c r="H3703" i="1"/>
  <c r="I3703" i="1"/>
  <c r="M3703" i="1" s="1"/>
  <c r="I3424" i="1"/>
  <c r="M3424" i="1" s="1"/>
  <c r="I3432" i="1"/>
  <c r="M3432" i="1" s="1"/>
  <c r="I3440" i="1"/>
  <c r="M3440" i="1" s="1"/>
  <c r="I3446" i="1"/>
  <c r="M3446" i="1" s="1"/>
  <c r="I3454" i="1"/>
  <c r="M3454" i="1" s="1"/>
  <c r="I3462" i="1"/>
  <c r="M3462" i="1" s="1"/>
  <c r="I3470" i="1"/>
  <c r="M3470" i="1" s="1"/>
  <c r="I3478" i="1"/>
  <c r="M3478" i="1" s="1"/>
  <c r="I3486" i="1"/>
  <c r="M3486" i="1" s="1"/>
  <c r="I3494" i="1"/>
  <c r="M3494" i="1" s="1"/>
  <c r="I3502" i="1"/>
  <c r="M3502" i="1" s="1"/>
  <c r="I3510" i="1"/>
  <c r="M3510" i="1" s="1"/>
  <c r="I3518" i="1"/>
  <c r="M3518" i="1" s="1"/>
  <c r="I3526" i="1"/>
  <c r="M3526" i="1" s="1"/>
  <c r="I3528" i="1"/>
  <c r="M3528" i="1" s="1"/>
  <c r="I3530" i="1"/>
  <c r="M3530" i="1" s="1"/>
  <c r="I3532" i="1"/>
  <c r="M3532" i="1" s="1"/>
  <c r="I3534" i="1"/>
  <c r="M3534" i="1" s="1"/>
  <c r="I3536" i="1"/>
  <c r="M3536" i="1" s="1"/>
  <c r="I3538" i="1"/>
  <c r="M3538" i="1" s="1"/>
  <c r="I3540" i="1"/>
  <c r="M3540" i="1" s="1"/>
  <c r="I3542" i="1"/>
  <c r="M3542" i="1" s="1"/>
  <c r="I3544" i="1"/>
  <c r="M3544" i="1" s="1"/>
  <c r="I3546" i="1"/>
  <c r="M3546" i="1" s="1"/>
  <c r="I3548" i="1"/>
  <c r="M3548" i="1" s="1"/>
  <c r="H3571" i="1"/>
  <c r="I3571" i="1"/>
  <c r="M3571" i="1" s="1"/>
  <c r="H3575" i="1"/>
  <c r="I3575" i="1"/>
  <c r="M3575" i="1" s="1"/>
  <c r="H3579" i="1"/>
  <c r="I3579" i="1"/>
  <c r="M3579" i="1" s="1"/>
  <c r="H3583" i="1"/>
  <c r="I3583" i="1"/>
  <c r="M3583" i="1" s="1"/>
  <c r="H3587" i="1"/>
  <c r="I3587" i="1"/>
  <c r="M3587" i="1" s="1"/>
  <c r="H3591" i="1"/>
  <c r="I3591" i="1"/>
  <c r="M3591" i="1" s="1"/>
  <c r="H3595" i="1"/>
  <c r="I3595" i="1"/>
  <c r="M3595" i="1" s="1"/>
  <c r="H3599" i="1"/>
  <c r="I3599" i="1"/>
  <c r="M3599" i="1" s="1"/>
  <c r="H3603" i="1"/>
  <c r="I3603" i="1"/>
  <c r="M3603" i="1" s="1"/>
  <c r="H3607" i="1"/>
  <c r="I3607" i="1"/>
  <c r="M3607" i="1" s="1"/>
  <c r="H3611" i="1"/>
  <c r="I3611" i="1"/>
  <c r="M3611" i="1" s="1"/>
  <c r="I3615" i="1"/>
  <c r="M3615" i="1" s="1"/>
  <c r="I3623" i="1"/>
  <c r="M3623" i="1" s="1"/>
  <c r="I3631" i="1"/>
  <c r="M3631" i="1" s="1"/>
  <c r="I3639" i="1"/>
  <c r="M3639" i="1" s="1"/>
  <c r="I3647" i="1"/>
  <c r="M3647" i="1" s="1"/>
  <c r="I3655" i="1"/>
  <c r="M3655" i="1" s="1"/>
  <c r="H3664" i="1"/>
  <c r="I3664" i="1"/>
  <c r="M3664" i="1" s="1"/>
  <c r="H3672" i="1"/>
  <c r="I3672" i="1"/>
  <c r="M3672" i="1" s="1"/>
  <c r="H3680" i="1"/>
  <c r="I3688" i="1"/>
  <c r="M3688" i="1" s="1"/>
  <c r="I3696" i="1"/>
  <c r="M3696" i="1" s="1"/>
  <c r="I3704" i="1"/>
  <c r="M3704" i="1" s="1"/>
  <c r="I3712" i="1"/>
  <c r="M3712" i="1" s="1"/>
  <c r="I3720" i="1"/>
  <c r="M3720" i="1" s="1"/>
  <c r="I3728" i="1"/>
  <c r="M3728" i="1" s="1"/>
  <c r="I3736" i="1"/>
  <c r="M3736" i="1" s="1"/>
  <c r="I3792" i="1"/>
  <c r="M3792" i="1" s="1"/>
  <c r="I3800" i="1"/>
  <c r="M3800" i="1" s="1"/>
  <c r="I3808" i="1"/>
  <c r="M3808" i="1" s="1"/>
  <c r="I3816" i="1"/>
  <c r="M3816" i="1" s="1"/>
  <c r="I3407" i="1"/>
  <c r="M3407" i="1" s="1"/>
  <c r="I3415" i="1"/>
  <c r="M3415" i="1" s="1"/>
  <c r="I3423" i="1"/>
  <c r="M3423" i="1" s="1"/>
  <c r="I3431" i="1"/>
  <c r="M3431" i="1" s="1"/>
  <c r="I3439" i="1"/>
  <c r="M3439" i="1" s="1"/>
  <c r="I3451" i="1"/>
  <c r="M3451" i="1" s="1"/>
  <c r="I3459" i="1"/>
  <c r="M3459" i="1" s="1"/>
  <c r="I3467" i="1"/>
  <c r="M3467" i="1" s="1"/>
  <c r="I3475" i="1"/>
  <c r="M3475" i="1" s="1"/>
  <c r="I3483" i="1"/>
  <c r="M3483" i="1" s="1"/>
  <c r="I3491" i="1"/>
  <c r="M3491" i="1" s="1"/>
  <c r="I3499" i="1"/>
  <c r="M3499" i="1" s="1"/>
  <c r="I3507" i="1"/>
  <c r="M3507" i="1" s="1"/>
  <c r="I3515" i="1"/>
  <c r="M3515" i="1" s="1"/>
  <c r="I3523" i="1"/>
  <c r="M3523" i="1" s="1"/>
  <c r="H3557" i="1"/>
  <c r="I3557" i="1"/>
  <c r="M3557" i="1" s="1"/>
  <c r="H3565" i="1"/>
  <c r="I3565" i="1"/>
  <c r="M3565" i="1" s="1"/>
  <c r="H3568" i="1"/>
  <c r="I3568" i="1"/>
  <c r="M3568" i="1" s="1"/>
  <c r="H3665" i="1"/>
  <c r="I3665" i="1"/>
  <c r="M3665" i="1" s="1"/>
  <c r="H3673" i="1"/>
  <c r="I3673" i="1"/>
  <c r="M3673" i="1" s="1"/>
  <c r="H3681" i="1"/>
  <c r="I3681" i="1"/>
  <c r="M3681" i="1" s="1"/>
  <c r="H3689" i="1"/>
  <c r="I3689" i="1"/>
  <c r="M3689" i="1" s="1"/>
  <c r="H3697" i="1"/>
  <c r="I3697" i="1"/>
  <c r="M3697" i="1" s="1"/>
  <c r="H3705" i="1"/>
  <c r="I3705" i="1"/>
  <c r="M3705" i="1" s="1"/>
  <c r="I3406" i="1"/>
  <c r="M3406" i="1" s="1"/>
  <c r="I3414" i="1"/>
  <c r="M3414" i="1" s="1"/>
  <c r="I3422" i="1"/>
  <c r="M3422" i="1" s="1"/>
  <c r="I3430" i="1"/>
  <c r="M3430" i="1" s="1"/>
  <c r="I3438" i="1"/>
  <c r="M3438" i="1" s="1"/>
  <c r="I3445" i="1"/>
  <c r="M3445" i="1" s="1"/>
  <c r="I3448" i="1"/>
  <c r="M3448" i="1" s="1"/>
  <c r="I3456" i="1"/>
  <c r="M3456" i="1" s="1"/>
  <c r="I3464" i="1"/>
  <c r="M3464" i="1" s="1"/>
  <c r="I3472" i="1"/>
  <c r="M3472" i="1" s="1"/>
  <c r="I3480" i="1"/>
  <c r="M3480" i="1" s="1"/>
  <c r="I3488" i="1"/>
  <c r="M3488" i="1" s="1"/>
  <c r="I3496" i="1"/>
  <c r="M3496" i="1" s="1"/>
  <c r="I3504" i="1"/>
  <c r="M3504" i="1" s="1"/>
  <c r="I3512" i="1"/>
  <c r="M3512" i="1" s="1"/>
  <c r="I3520" i="1"/>
  <c r="M3520" i="1" s="1"/>
  <c r="I3572" i="1"/>
  <c r="M3572" i="1" s="1"/>
  <c r="I3576" i="1"/>
  <c r="M3576" i="1" s="1"/>
  <c r="I3580" i="1"/>
  <c r="M3580" i="1" s="1"/>
  <c r="I3584" i="1"/>
  <c r="M3584" i="1" s="1"/>
  <c r="I3588" i="1"/>
  <c r="M3588" i="1" s="1"/>
  <c r="I3592" i="1"/>
  <c r="M3592" i="1" s="1"/>
  <c r="I3596" i="1"/>
  <c r="M3596" i="1" s="1"/>
  <c r="I3600" i="1"/>
  <c r="M3600" i="1" s="1"/>
  <c r="I3604" i="1"/>
  <c r="M3604" i="1" s="1"/>
  <c r="I3608" i="1"/>
  <c r="M3608" i="1" s="1"/>
  <c r="I3612" i="1"/>
  <c r="M3612" i="1" s="1"/>
  <c r="H3666" i="1"/>
  <c r="I3666" i="1"/>
  <c r="M3666" i="1" s="1"/>
  <c r="H3674" i="1"/>
  <c r="I3674" i="1"/>
  <c r="M3674" i="1" s="1"/>
  <c r="I3682" i="1"/>
  <c r="M3682" i="1" s="1"/>
  <c r="I3690" i="1"/>
  <c r="M3690" i="1" s="1"/>
  <c r="I3698" i="1"/>
  <c r="M3698" i="1" s="1"/>
  <c r="I3706" i="1"/>
  <c r="M3706" i="1" s="1"/>
  <c r="I3714" i="1"/>
  <c r="M3714" i="1" s="1"/>
  <c r="I3722" i="1"/>
  <c r="M3722" i="1" s="1"/>
  <c r="I3730" i="1"/>
  <c r="M3730" i="1" s="1"/>
  <c r="H3402" i="1"/>
  <c r="I3405" i="1"/>
  <c r="M3405" i="1" s="1"/>
  <c r="H3410" i="1"/>
  <c r="I3413" i="1"/>
  <c r="M3413" i="1" s="1"/>
  <c r="H3418" i="1"/>
  <c r="I3421" i="1"/>
  <c r="M3421" i="1" s="1"/>
  <c r="H3426" i="1"/>
  <c r="I3429" i="1"/>
  <c r="M3429" i="1" s="1"/>
  <c r="H3434" i="1"/>
  <c r="I3437" i="1"/>
  <c r="M3437" i="1" s="1"/>
  <c r="H3442" i="1"/>
  <c r="H3452" i="1"/>
  <c r="I3453" i="1"/>
  <c r="M3453" i="1" s="1"/>
  <c r="H3460" i="1"/>
  <c r="I3461" i="1"/>
  <c r="M3461" i="1" s="1"/>
  <c r="H3468" i="1"/>
  <c r="I3469" i="1"/>
  <c r="M3469" i="1" s="1"/>
  <c r="H3476" i="1"/>
  <c r="I3477" i="1"/>
  <c r="M3477" i="1" s="1"/>
  <c r="H3484" i="1"/>
  <c r="I3485" i="1"/>
  <c r="M3485" i="1" s="1"/>
  <c r="H3492" i="1"/>
  <c r="I3493" i="1"/>
  <c r="M3493" i="1" s="1"/>
  <c r="H3500" i="1"/>
  <c r="I3501" i="1"/>
  <c r="M3501" i="1" s="1"/>
  <c r="H3508" i="1"/>
  <c r="I3509" i="1"/>
  <c r="M3509" i="1" s="1"/>
  <c r="H3516" i="1"/>
  <c r="I3517" i="1"/>
  <c r="M3517" i="1" s="1"/>
  <c r="H3524" i="1"/>
  <c r="I3525" i="1"/>
  <c r="M3525" i="1" s="1"/>
  <c r="H3555" i="1"/>
  <c r="I3555" i="1"/>
  <c r="M3555" i="1" s="1"/>
  <c r="H3569" i="1"/>
  <c r="I3569" i="1"/>
  <c r="M3569" i="1" s="1"/>
  <c r="H3667" i="1"/>
  <c r="I3667" i="1"/>
  <c r="M3667" i="1" s="1"/>
  <c r="H3675" i="1"/>
  <c r="I3675" i="1"/>
  <c r="M3675" i="1" s="1"/>
  <c r="H3683" i="1"/>
  <c r="I3683" i="1"/>
  <c r="M3683" i="1" s="1"/>
  <c r="H3691" i="1"/>
  <c r="I3691" i="1"/>
  <c r="M3691" i="1" s="1"/>
  <c r="H3699" i="1"/>
  <c r="I3699" i="1"/>
  <c r="M3699" i="1" s="1"/>
  <c r="H3707" i="1"/>
  <c r="I3707" i="1"/>
  <c r="M3707" i="1" s="1"/>
  <c r="I3404" i="1"/>
  <c r="M3404" i="1" s="1"/>
  <c r="I3412" i="1"/>
  <c r="M3412" i="1" s="1"/>
  <c r="I3420" i="1"/>
  <c r="M3420" i="1" s="1"/>
  <c r="I3428" i="1"/>
  <c r="M3428" i="1" s="1"/>
  <c r="I3436" i="1"/>
  <c r="M3436" i="1" s="1"/>
  <c r="I3444" i="1"/>
  <c r="M3444" i="1" s="1"/>
  <c r="I3450" i="1"/>
  <c r="M3450" i="1" s="1"/>
  <c r="I3458" i="1"/>
  <c r="M3458" i="1" s="1"/>
  <c r="I3466" i="1"/>
  <c r="M3466" i="1" s="1"/>
  <c r="I3474" i="1"/>
  <c r="M3474" i="1" s="1"/>
  <c r="I3482" i="1"/>
  <c r="M3482" i="1" s="1"/>
  <c r="I3490" i="1"/>
  <c r="M3490" i="1" s="1"/>
  <c r="I3498" i="1"/>
  <c r="M3498" i="1" s="1"/>
  <c r="I3506" i="1"/>
  <c r="M3506" i="1" s="1"/>
  <c r="I3514" i="1"/>
  <c r="M3514" i="1" s="1"/>
  <c r="I3522" i="1"/>
  <c r="M3522" i="1" s="1"/>
  <c r="I3527" i="1"/>
  <c r="M3527" i="1" s="1"/>
  <c r="I3529" i="1"/>
  <c r="M3529" i="1" s="1"/>
  <c r="I3531" i="1"/>
  <c r="M3531" i="1" s="1"/>
  <c r="I3533" i="1"/>
  <c r="M3533" i="1" s="1"/>
  <c r="I3535" i="1"/>
  <c r="M3535" i="1" s="1"/>
  <c r="I3537" i="1"/>
  <c r="M3537" i="1" s="1"/>
  <c r="I3539" i="1"/>
  <c r="M3539" i="1" s="1"/>
  <c r="I3541" i="1"/>
  <c r="M3541" i="1" s="1"/>
  <c r="I3543" i="1"/>
  <c r="M3543" i="1" s="1"/>
  <c r="I3545" i="1"/>
  <c r="M3545" i="1" s="1"/>
  <c r="I3547" i="1"/>
  <c r="M3547" i="1" s="1"/>
  <c r="I3549" i="1"/>
  <c r="M3549" i="1" s="1"/>
  <c r="H3551" i="1"/>
  <c r="I3551" i="1"/>
  <c r="M3551" i="1" s="1"/>
  <c r="I3553" i="1"/>
  <c r="M3553" i="1" s="1"/>
  <c r="I3566" i="1"/>
  <c r="M3566" i="1" s="1"/>
  <c r="H3573" i="1"/>
  <c r="I3573" i="1"/>
  <c r="M3573" i="1" s="1"/>
  <c r="H3577" i="1"/>
  <c r="I3577" i="1"/>
  <c r="M3577" i="1" s="1"/>
  <c r="H3581" i="1"/>
  <c r="I3581" i="1"/>
  <c r="M3581" i="1" s="1"/>
  <c r="H3585" i="1"/>
  <c r="I3585" i="1"/>
  <c r="M3585" i="1" s="1"/>
  <c r="H3589" i="1"/>
  <c r="I3589" i="1"/>
  <c r="M3589" i="1" s="1"/>
  <c r="H3593" i="1"/>
  <c r="I3593" i="1"/>
  <c r="M3593" i="1" s="1"/>
  <c r="H3597" i="1"/>
  <c r="I3597" i="1"/>
  <c r="M3597" i="1" s="1"/>
  <c r="H3601" i="1"/>
  <c r="I3601" i="1"/>
  <c r="M3601" i="1" s="1"/>
  <c r="H3605" i="1"/>
  <c r="I3605" i="1"/>
  <c r="M3605" i="1" s="1"/>
  <c r="H3609" i="1"/>
  <c r="I3609" i="1"/>
  <c r="M3609" i="1" s="1"/>
  <c r="H3668" i="1"/>
  <c r="I3668" i="1"/>
  <c r="M3668" i="1" s="1"/>
  <c r="H3676" i="1"/>
  <c r="I3676" i="1"/>
  <c r="M3676" i="1" s="1"/>
  <c r="I3684" i="1"/>
  <c r="M3684" i="1" s="1"/>
  <c r="I3692" i="1"/>
  <c r="M3692" i="1" s="1"/>
  <c r="I3700" i="1"/>
  <c r="M3700" i="1" s="1"/>
  <c r="I3708" i="1"/>
  <c r="M3708" i="1" s="1"/>
  <c r="I3716" i="1"/>
  <c r="M3716" i="1" s="1"/>
  <c r="I3724" i="1"/>
  <c r="M3724" i="1" s="1"/>
  <c r="I3732" i="1"/>
  <c r="M3732" i="1" s="1"/>
  <c r="I3788" i="1"/>
  <c r="M3788" i="1" s="1"/>
  <c r="I3796" i="1"/>
  <c r="M3796" i="1" s="1"/>
  <c r="I3804" i="1"/>
  <c r="M3804" i="1" s="1"/>
  <c r="I3812" i="1"/>
  <c r="M3812" i="1" s="1"/>
  <c r="I3403" i="1"/>
  <c r="M3403" i="1" s="1"/>
  <c r="I3411" i="1"/>
  <c r="M3411" i="1" s="1"/>
  <c r="I3419" i="1"/>
  <c r="M3419" i="1" s="1"/>
  <c r="H3424" i="1"/>
  <c r="I3427" i="1"/>
  <c r="M3427" i="1" s="1"/>
  <c r="H3432" i="1"/>
  <c r="I3435" i="1"/>
  <c r="M3435" i="1" s="1"/>
  <c r="H3440" i="1"/>
  <c r="I3443" i="1"/>
  <c r="M3443" i="1" s="1"/>
  <c r="H3446" i="1"/>
  <c r="I3447" i="1"/>
  <c r="M3447" i="1" s="1"/>
  <c r="H3454" i="1"/>
  <c r="I3455" i="1"/>
  <c r="M3455" i="1" s="1"/>
  <c r="H3462" i="1"/>
  <c r="I3463" i="1"/>
  <c r="M3463" i="1" s="1"/>
  <c r="H3470" i="1"/>
  <c r="I3471" i="1"/>
  <c r="M3471" i="1" s="1"/>
  <c r="H3478" i="1"/>
  <c r="I3479" i="1"/>
  <c r="M3479" i="1" s="1"/>
  <c r="H3486" i="1"/>
  <c r="I3487" i="1"/>
  <c r="M3487" i="1" s="1"/>
  <c r="H3494" i="1"/>
  <c r="I3495" i="1"/>
  <c r="M3495" i="1" s="1"/>
  <c r="H3502" i="1"/>
  <c r="I3503" i="1"/>
  <c r="M3503" i="1" s="1"/>
  <c r="H3510" i="1"/>
  <c r="I3511" i="1"/>
  <c r="M3511" i="1" s="1"/>
  <c r="H3518" i="1"/>
  <c r="I3519" i="1"/>
  <c r="M3519" i="1" s="1"/>
  <c r="H3526" i="1"/>
  <c r="H3563" i="1"/>
  <c r="I3563" i="1"/>
  <c r="M3563" i="1" s="1"/>
  <c r="H3669" i="1"/>
  <c r="I3669" i="1"/>
  <c r="M3669" i="1" s="1"/>
  <c r="H3677" i="1"/>
  <c r="I3677" i="1"/>
  <c r="M3677" i="1" s="1"/>
  <c r="H3685" i="1"/>
  <c r="I3685" i="1"/>
  <c r="M3685" i="1" s="1"/>
  <c r="H3693" i="1"/>
  <c r="I3693" i="1"/>
  <c r="M3693" i="1" s="1"/>
  <c r="H3701" i="1"/>
  <c r="I3701" i="1"/>
  <c r="M3701" i="1" s="1"/>
  <c r="H3552" i="1"/>
  <c r="H3560" i="1"/>
  <c r="H3613" i="1"/>
  <c r="H3621" i="1"/>
  <c r="H3629" i="1"/>
  <c r="H3637" i="1"/>
  <c r="H3645" i="1"/>
  <c r="H3653" i="1"/>
  <c r="H3661" i="1"/>
  <c r="H3774" i="1"/>
  <c r="H3782" i="1"/>
  <c r="I3821" i="1"/>
  <c r="M3821" i="1" s="1"/>
  <c r="H3826" i="1"/>
  <c r="H3831" i="1"/>
  <c r="H3838" i="1"/>
  <c r="H3846" i="1"/>
  <c r="H3854" i="1"/>
  <c r="H3862" i="1"/>
  <c r="H3709" i="1"/>
  <c r="H3711" i="1"/>
  <c r="H3713" i="1"/>
  <c r="H3715" i="1"/>
  <c r="H3717" i="1"/>
  <c r="H3719" i="1"/>
  <c r="H3721" i="1"/>
  <c r="H3723" i="1"/>
  <c r="H3725" i="1"/>
  <c r="H3727" i="1"/>
  <c r="H3729" i="1"/>
  <c r="H3731" i="1"/>
  <c r="H3733" i="1"/>
  <c r="H3735" i="1"/>
  <c r="H3737" i="1"/>
  <c r="H3739" i="1"/>
  <c r="H3741" i="1"/>
  <c r="H3743" i="1"/>
  <c r="H3745" i="1"/>
  <c r="H3747" i="1"/>
  <c r="H3749" i="1"/>
  <c r="H3751" i="1"/>
  <c r="H3753" i="1"/>
  <c r="H3755" i="1"/>
  <c r="H3757" i="1"/>
  <c r="H3759" i="1"/>
  <c r="H3761" i="1"/>
  <c r="H3763" i="1"/>
  <c r="H3765" i="1"/>
  <c r="H3767" i="1"/>
  <c r="H3769" i="1"/>
  <c r="H3777" i="1"/>
  <c r="H3785" i="1"/>
  <c r="H3788" i="1"/>
  <c r="H3792" i="1"/>
  <c r="H3796" i="1"/>
  <c r="H3800" i="1"/>
  <c r="H3804" i="1"/>
  <c r="H3808" i="1"/>
  <c r="H3812" i="1"/>
  <c r="H3816" i="1"/>
  <c r="H3832" i="1"/>
  <c r="I3832" i="1"/>
  <c r="M3832" i="1" s="1"/>
  <c r="H3839" i="1"/>
  <c r="H3550" i="1"/>
  <c r="H3558" i="1"/>
  <c r="H3615" i="1"/>
  <c r="H3623" i="1"/>
  <c r="H3631" i="1"/>
  <c r="H3639" i="1"/>
  <c r="H3647" i="1"/>
  <c r="H3655" i="1"/>
  <c r="H3772" i="1"/>
  <c r="H3780" i="1"/>
  <c r="I3789" i="1"/>
  <c r="M3789" i="1" s="1"/>
  <c r="H3789" i="1"/>
  <c r="I3793" i="1"/>
  <c r="M3793" i="1" s="1"/>
  <c r="H3793" i="1"/>
  <c r="I3797" i="1"/>
  <c r="M3797" i="1" s="1"/>
  <c r="H3797" i="1"/>
  <c r="I3801" i="1"/>
  <c r="M3801" i="1" s="1"/>
  <c r="H3801" i="1"/>
  <c r="I3805" i="1"/>
  <c r="M3805" i="1" s="1"/>
  <c r="H3805" i="1"/>
  <c r="I3809" i="1"/>
  <c r="M3809" i="1" s="1"/>
  <c r="H3809" i="1"/>
  <c r="I3813" i="1"/>
  <c r="M3813" i="1" s="1"/>
  <c r="H3813" i="1"/>
  <c r="I3817" i="1"/>
  <c r="M3817" i="1" s="1"/>
  <c r="H3822" i="1"/>
  <c r="H3827" i="1"/>
  <c r="I3833" i="1"/>
  <c r="M3833" i="1" s="1"/>
  <c r="H3840" i="1"/>
  <c r="H3572" i="1"/>
  <c r="H3576" i="1"/>
  <c r="H3580" i="1"/>
  <c r="H3584" i="1"/>
  <c r="H3588" i="1"/>
  <c r="H3592" i="1"/>
  <c r="H3596" i="1"/>
  <c r="H3600" i="1"/>
  <c r="H3604" i="1"/>
  <c r="H3608" i="1"/>
  <c r="H3612" i="1"/>
  <c r="H3620" i="1"/>
  <c r="H3628" i="1"/>
  <c r="H3636" i="1"/>
  <c r="H3644" i="1"/>
  <c r="H3652" i="1"/>
  <c r="H3660" i="1"/>
  <c r="I3680" i="1"/>
  <c r="M3680" i="1" s="1"/>
  <c r="H3775" i="1"/>
  <c r="H3783" i="1"/>
  <c r="H3828" i="1"/>
  <c r="I3828" i="1"/>
  <c r="M3828" i="1" s="1"/>
  <c r="I3841" i="1"/>
  <c r="M3841" i="1" s="1"/>
  <c r="I3849" i="1"/>
  <c r="M3849" i="1" s="1"/>
  <c r="I3857" i="1"/>
  <c r="M3857" i="1" s="1"/>
  <c r="I3865" i="1"/>
  <c r="M3865" i="1" s="1"/>
  <c r="H3556" i="1"/>
  <c r="H3617" i="1"/>
  <c r="H3625" i="1"/>
  <c r="H3633" i="1"/>
  <c r="H3641" i="1"/>
  <c r="H3649" i="1"/>
  <c r="H3657" i="1"/>
  <c r="H3770" i="1"/>
  <c r="H3778" i="1"/>
  <c r="H3786" i="1"/>
  <c r="H3790" i="1"/>
  <c r="H3794" i="1"/>
  <c r="H3798" i="1"/>
  <c r="H3802" i="1"/>
  <c r="H3806" i="1"/>
  <c r="H3810" i="1"/>
  <c r="H3814" i="1"/>
  <c r="H3818" i="1"/>
  <c r="H3823" i="1"/>
  <c r="I3829" i="1"/>
  <c r="M3829" i="1" s="1"/>
  <c r="H3834" i="1"/>
  <c r="H3842" i="1"/>
  <c r="I3850" i="1"/>
  <c r="M3850" i="1" s="1"/>
  <c r="I3858" i="1"/>
  <c r="M3858" i="1" s="1"/>
  <c r="I3866" i="1"/>
  <c r="M3866" i="1" s="1"/>
  <c r="H3682" i="1"/>
  <c r="H3684" i="1"/>
  <c r="H3686" i="1"/>
  <c r="H3688" i="1"/>
  <c r="H3690" i="1"/>
  <c r="H3692" i="1"/>
  <c r="H3694" i="1"/>
  <c r="H3696" i="1"/>
  <c r="H3698" i="1"/>
  <c r="H3700" i="1"/>
  <c r="H3702" i="1"/>
  <c r="H3704" i="1"/>
  <c r="H3706" i="1"/>
  <c r="H3708" i="1"/>
  <c r="H3710" i="1"/>
  <c r="H3712" i="1"/>
  <c r="H3714" i="1"/>
  <c r="H3716" i="1"/>
  <c r="H3718" i="1"/>
  <c r="H3720" i="1"/>
  <c r="H3722" i="1"/>
  <c r="H3724" i="1"/>
  <c r="H3726" i="1"/>
  <c r="H3728" i="1"/>
  <c r="H3730" i="1"/>
  <c r="H3732" i="1"/>
  <c r="H3734" i="1"/>
  <c r="H3736" i="1"/>
  <c r="H3738" i="1"/>
  <c r="H3740" i="1"/>
  <c r="H3742" i="1"/>
  <c r="H3744" i="1"/>
  <c r="H3746" i="1"/>
  <c r="H3748" i="1"/>
  <c r="H3750" i="1"/>
  <c r="H3752" i="1"/>
  <c r="H3754" i="1"/>
  <c r="H3756" i="1"/>
  <c r="H3758" i="1"/>
  <c r="H3760" i="1"/>
  <c r="H3762" i="1"/>
  <c r="H3764" i="1"/>
  <c r="H3766" i="1"/>
  <c r="H3768" i="1"/>
  <c r="H3773" i="1"/>
  <c r="H3781" i="1"/>
  <c r="H3824" i="1"/>
  <c r="I3824" i="1"/>
  <c r="M3824" i="1" s="1"/>
  <c r="H3835" i="1"/>
  <c r="H3843" i="1"/>
  <c r="I3851" i="1"/>
  <c r="M3851" i="1" s="1"/>
  <c r="I3859" i="1"/>
  <c r="M3859" i="1" s="1"/>
  <c r="I3867" i="1"/>
  <c r="M3867" i="1" s="1"/>
  <c r="H3554" i="1"/>
  <c r="H3562" i="1"/>
  <c r="H3619" i="1"/>
  <c r="H3627" i="1"/>
  <c r="H3635" i="1"/>
  <c r="H3643" i="1"/>
  <c r="H3651" i="1"/>
  <c r="H3659" i="1"/>
  <c r="H3776" i="1"/>
  <c r="H3784" i="1"/>
  <c r="H3819" i="1"/>
  <c r="I3825" i="1"/>
  <c r="M3825" i="1" s="1"/>
  <c r="H3830" i="1"/>
  <c r="H3836" i="1"/>
  <c r="H3844" i="1"/>
  <c r="H3852" i="1"/>
  <c r="H3860" i="1"/>
  <c r="H3868" i="1"/>
  <c r="H3553" i="1"/>
  <c r="H3561" i="1"/>
  <c r="H3566" i="1"/>
  <c r="H3570" i="1"/>
  <c r="H3574" i="1"/>
  <c r="H3578" i="1"/>
  <c r="H3582" i="1"/>
  <c r="H3586" i="1"/>
  <c r="H3590" i="1"/>
  <c r="H3594" i="1"/>
  <c r="H3598" i="1"/>
  <c r="H3602" i="1"/>
  <c r="H3606" i="1"/>
  <c r="H3610" i="1"/>
  <c r="H3616" i="1"/>
  <c r="H3624" i="1"/>
  <c r="H3632" i="1"/>
  <c r="H3640" i="1"/>
  <c r="H3648" i="1"/>
  <c r="H3656" i="1"/>
  <c r="I3709" i="1"/>
  <c r="M3709" i="1" s="1"/>
  <c r="I3711" i="1"/>
  <c r="M3711" i="1" s="1"/>
  <c r="I3713" i="1"/>
  <c r="M3713" i="1" s="1"/>
  <c r="I3715" i="1"/>
  <c r="M3715" i="1" s="1"/>
  <c r="I3717" i="1"/>
  <c r="M3717" i="1" s="1"/>
  <c r="I3719" i="1"/>
  <c r="M3719" i="1" s="1"/>
  <c r="I3721" i="1"/>
  <c r="M3721" i="1" s="1"/>
  <c r="I3723" i="1"/>
  <c r="M3723" i="1" s="1"/>
  <c r="I3725" i="1"/>
  <c r="M3725" i="1" s="1"/>
  <c r="I3727" i="1"/>
  <c r="M3727" i="1" s="1"/>
  <c r="I3729" i="1"/>
  <c r="M3729" i="1" s="1"/>
  <c r="I3731" i="1"/>
  <c r="M3731" i="1" s="1"/>
  <c r="I3733" i="1"/>
  <c r="M3733" i="1" s="1"/>
  <c r="I3735" i="1"/>
  <c r="M3735" i="1" s="1"/>
  <c r="I3737" i="1"/>
  <c r="M3737" i="1" s="1"/>
  <c r="I3739" i="1"/>
  <c r="M3739" i="1" s="1"/>
  <c r="I3741" i="1"/>
  <c r="M3741" i="1" s="1"/>
  <c r="H3771" i="1"/>
  <c r="H3779" i="1"/>
  <c r="I3787" i="1"/>
  <c r="M3787" i="1" s="1"/>
  <c r="H3791" i="1"/>
  <c r="H3795" i="1"/>
  <c r="H3799" i="1"/>
  <c r="H3803" i="1"/>
  <c r="H3807" i="1"/>
  <c r="H3811" i="1"/>
  <c r="H3815" i="1"/>
  <c r="H3820" i="1"/>
  <c r="I3820" i="1"/>
  <c r="M3820" i="1" s="1"/>
  <c r="I3837" i="1"/>
  <c r="M3837" i="1" s="1"/>
  <c r="I3836" i="1"/>
  <c r="M3836" i="1" s="1"/>
  <c r="I3840" i="1"/>
  <c r="M3840" i="1" s="1"/>
  <c r="I3844" i="1"/>
  <c r="M3844" i="1" s="1"/>
  <c r="I3852" i="1"/>
  <c r="M3852" i="1" s="1"/>
  <c r="I3860" i="1"/>
  <c r="M3860" i="1" s="1"/>
  <c r="H3943" i="1"/>
  <c r="I3943" i="1"/>
  <c r="M3943" i="1" s="1"/>
  <c r="I3950" i="1"/>
  <c r="M3950" i="1" s="1"/>
  <c r="H3950" i="1"/>
  <c r="I3968" i="1"/>
  <c r="M3968" i="1" s="1"/>
  <c r="H3968" i="1"/>
  <c r="H3973" i="1"/>
  <c r="I3977" i="1"/>
  <c r="M3977" i="1" s="1"/>
  <c r="I3982" i="1"/>
  <c r="M3982" i="1" s="1"/>
  <c r="I3990" i="1"/>
  <c r="M3990" i="1" s="1"/>
  <c r="I3998" i="1"/>
  <c r="M3998" i="1" s="1"/>
  <c r="I4014" i="1"/>
  <c r="M4014" i="1" s="1"/>
  <c r="I3918" i="1"/>
  <c r="M3918" i="1" s="1"/>
  <c r="H3918" i="1"/>
  <c r="I3926" i="1"/>
  <c r="M3926" i="1" s="1"/>
  <c r="H3926" i="1"/>
  <c r="I3934" i="1"/>
  <c r="M3934" i="1" s="1"/>
  <c r="H3934" i="1"/>
  <c r="I3961" i="1"/>
  <c r="M3961" i="1" s="1"/>
  <c r="H3965" i="1"/>
  <c r="H3983" i="1"/>
  <c r="H3991" i="1"/>
  <c r="H3999" i="1"/>
  <c r="I3944" i="1"/>
  <c r="M3944" i="1" s="1"/>
  <c r="H3944" i="1"/>
  <c r="H3951" i="1"/>
  <c r="I3951" i="1"/>
  <c r="M3951" i="1" s="1"/>
  <c r="I3958" i="1"/>
  <c r="M3958" i="1" s="1"/>
  <c r="H3958" i="1"/>
  <c r="I3974" i="1"/>
  <c r="M3974" i="1" s="1"/>
  <c r="H3974" i="1"/>
  <c r="I3984" i="1"/>
  <c r="M3984" i="1" s="1"/>
  <c r="I3992" i="1"/>
  <c r="M3992" i="1" s="1"/>
  <c r="I4000" i="1"/>
  <c r="M4000" i="1" s="1"/>
  <c r="I4008" i="1"/>
  <c r="M4008" i="1" s="1"/>
  <c r="H4016" i="1"/>
  <c r="I3921" i="1"/>
  <c r="M3921" i="1" s="1"/>
  <c r="I3929" i="1"/>
  <c r="M3929" i="1" s="1"/>
  <c r="I3937" i="1"/>
  <c r="M3937" i="1" s="1"/>
  <c r="H3941" i="1"/>
  <c r="I3969" i="1"/>
  <c r="M3969" i="1" s="1"/>
  <c r="I3985" i="1"/>
  <c r="M3985" i="1" s="1"/>
  <c r="I3993" i="1"/>
  <c r="M3993" i="1" s="1"/>
  <c r="I4001" i="1"/>
  <c r="M4001" i="1" s="1"/>
  <c r="H3919" i="1"/>
  <c r="I3919" i="1"/>
  <c r="M3919" i="1" s="1"/>
  <c r="H3927" i="1"/>
  <c r="I3927" i="1"/>
  <c r="M3927" i="1" s="1"/>
  <c r="H3935" i="1"/>
  <c r="I3935" i="1"/>
  <c r="M3935" i="1" s="1"/>
  <c r="I3952" i="1"/>
  <c r="M3952" i="1" s="1"/>
  <c r="H3952" i="1"/>
  <c r="H3959" i="1"/>
  <c r="I3959" i="1"/>
  <c r="M3959" i="1" s="1"/>
  <c r="I3966" i="1"/>
  <c r="M3966" i="1" s="1"/>
  <c r="H3966" i="1"/>
  <c r="H3975" i="1"/>
  <c r="H3994" i="1"/>
  <c r="H4002" i="1"/>
  <c r="I4010" i="1"/>
  <c r="M4010" i="1" s="1"/>
  <c r="H3817" i="1"/>
  <c r="H3821" i="1"/>
  <c r="H3825" i="1"/>
  <c r="H3829" i="1"/>
  <c r="H3833" i="1"/>
  <c r="H3837" i="1"/>
  <c r="H3841" i="1"/>
  <c r="H3850" i="1"/>
  <c r="H3858" i="1"/>
  <c r="H3866" i="1"/>
  <c r="I3945" i="1"/>
  <c r="M3945" i="1" s="1"/>
  <c r="H3949" i="1"/>
  <c r="H4019" i="1"/>
  <c r="I4051" i="1"/>
  <c r="M4051" i="1" s="1"/>
  <c r="I4059" i="1"/>
  <c r="M4059" i="1" s="1"/>
  <c r="I4067" i="1"/>
  <c r="M4067" i="1" s="1"/>
  <c r="I4075" i="1"/>
  <c r="M4075" i="1" s="1"/>
  <c r="I4083" i="1"/>
  <c r="M4083" i="1" s="1"/>
  <c r="I4091" i="1"/>
  <c r="M4091" i="1" s="1"/>
  <c r="I4099" i="1"/>
  <c r="M4099" i="1" s="1"/>
  <c r="H3917" i="1"/>
  <c r="H3925" i="1"/>
  <c r="H3933" i="1"/>
  <c r="I3942" i="1"/>
  <c r="M3942" i="1" s="1"/>
  <c r="H3942" i="1"/>
  <c r="I3960" i="1"/>
  <c r="M3960" i="1" s="1"/>
  <c r="H3960" i="1"/>
  <c r="H3967" i="1"/>
  <c r="I3967" i="1"/>
  <c r="M3967" i="1" s="1"/>
  <c r="I3976" i="1"/>
  <c r="M3976" i="1" s="1"/>
  <c r="H3976" i="1"/>
  <c r="I4012" i="1"/>
  <c r="M4012" i="1" s="1"/>
  <c r="I3920" i="1"/>
  <c r="M3920" i="1" s="1"/>
  <c r="H3920" i="1"/>
  <c r="I3928" i="1"/>
  <c r="M3928" i="1" s="1"/>
  <c r="H3928" i="1"/>
  <c r="I3936" i="1"/>
  <c r="M3936" i="1" s="1"/>
  <c r="H3936" i="1"/>
  <c r="I3953" i="1"/>
  <c r="M3953" i="1" s="1"/>
  <c r="H3957" i="1"/>
  <c r="H3981" i="1"/>
  <c r="H3989" i="1"/>
  <c r="H3997" i="1"/>
  <c r="I4005" i="1"/>
  <c r="M4005" i="1" s="1"/>
  <c r="I4037" i="1"/>
  <c r="M4037" i="1" s="1"/>
  <c r="I3975" i="1"/>
  <c r="M3975" i="1" s="1"/>
  <c r="H3982" i="1"/>
  <c r="I3983" i="1"/>
  <c r="M3983" i="1" s="1"/>
  <c r="I3991" i="1"/>
  <c r="M3991" i="1" s="1"/>
  <c r="I3999" i="1"/>
  <c r="M3999" i="1" s="1"/>
  <c r="H4005" i="1"/>
  <c r="I4013" i="1"/>
  <c r="M4013" i="1" s="1"/>
  <c r="I4019" i="1"/>
  <c r="M4019" i="1" s="1"/>
  <c r="H4022" i="1"/>
  <c r="I4029" i="1"/>
  <c r="M4029" i="1" s="1"/>
  <c r="I4031" i="1"/>
  <c r="M4031" i="1" s="1"/>
  <c r="I4033" i="1"/>
  <c r="M4033" i="1" s="1"/>
  <c r="I4050" i="1"/>
  <c r="M4050" i="1" s="1"/>
  <c r="I4058" i="1"/>
  <c r="M4058" i="1" s="1"/>
  <c r="I4066" i="1"/>
  <c r="M4066" i="1" s="1"/>
  <c r="I4074" i="1"/>
  <c r="M4074" i="1" s="1"/>
  <c r="I4082" i="1"/>
  <c r="M4082" i="1" s="1"/>
  <c r="I4090" i="1"/>
  <c r="M4090" i="1" s="1"/>
  <c r="I4098" i="1"/>
  <c r="M4098" i="1" s="1"/>
  <c r="I4112" i="1"/>
  <c r="M4112" i="1" s="1"/>
  <c r="I4120" i="1"/>
  <c r="M4120" i="1" s="1"/>
  <c r="H4006" i="1"/>
  <c r="H4041" i="1"/>
  <c r="H4113" i="1"/>
  <c r="I4113" i="1"/>
  <c r="M4113" i="1" s="1"/>
  <c r="H4121" i="1"/>
  <c r="I4121" i="1"/>
  <c r="M4121" i="1" s="1"/>
  <c r="H4129" i="1"/>
  <c r="I4026" i="1"/>
  <c r="M4026" i="1" s="1"/>
  <c r="I4036" i="1"/>
  <c r="M4036" i="1" s="1"/>
  <c r="I4044" i="1"/>
  <c r="M4044" i="1" s="1"/>
  <c r="H4047" i="1"/>
  <c r="H4051" i="1"/>
  <c r="I4055" i="1"/>
  <c r="M4055" i="1" s="1"/>
  <c r="H4059" i="1"/>
  <c r="H4067" i="1"/>
  <c r="H4075" i="1"/>
  <c r="H4083" i="1"/>
  <c r="H4091" i="1"/>
  <c r="H4099" i="1"/>
  <c r="I4114" i="1"/>
  <c r="M4114" i="1" s="1"/>
  <c r="H4012" i="1"/>
  <c r="I4015" i="1"/>
  <c r="M4015" i="1" s="1"/>
  <c r="I4021" i="1"/>
  <c r="M4021" i="1" s="1"/>
  <c r="H4039" i="1"/>
  <c r="I4052" i="1"/>
  <c r="M4052" i="1" s="1"/>
  <c r="I4060" i="1"/>
  <c r="M4060" i="1" s="1"/>
  <c r="I4068" i="1"/>
  <c r="M4068" i="1" s="1"/>
  <c r="I4076" i="1"/>
  <c r="M4076" i="1" s="1"/>
  <c r="I4084" i="1"/>
  <c r="M4084" i="1" s="1"/>
  <c r="H4115" i="1"/>
  <c r="I4115" i="1"/>
  <c r="M4115" i="1" s="1"/>
  <c r="H4123" i="1"/>
  <c r="I4123" i="1"/>
  <c r="M4123" i="1" s="1"/>
  <c r="H4131" i="1"/>
  <c r="I4030" i="1"/>
  <c r="M4030" i="1" s="1"/>
  <c r="I4034" i="1"/>
  <c r="M4034" i="1" s="1"/>
  <c r="I4042" i="1"/>
  <c r="M4042" i="1" s="1"/>
  <c r="I4104" i="1"/>
  <c r="M4104" i="1" s="1"/>
  <c r="I4116" i="1"/>
  <c r="M4116" i="1" s="1"/>
  <c r="H4014" i="1"/>
  <c r="I4023" i="1"/>
  <c r="M4023" i="1" s="1"/>
  <c r="H4037" i="1"/>
  <c r="H4045" i="1"/>
  <c r="I4048" i="1"/>
  <c r="M4048" i="1" s="1"/>
  <c r="I4056" i="1"/>
  <c r="M4056" i="1" s="1"/>
  <c r="I4064" i="1"/>
  <c r="M4064" i="1" s="1"/>
  <c r="I4072" i="1"/>
  <c r="M4072" i="1" s="1"/>
  <c r="I4080" i="1"/>
  <c r="M4080" i="1" s="1"/>
  <c r="I4088" i="1"/>
  <c r="M4088" i="1" s="1"/>
  <c r="I4096" i="1"/>
  <c r="M4096" i="1" s="1"/>
  <c r="H4105" i="1"/>
  <c r="I4105" i="1"/>
  <c r="M4105" i="1" s="1"/>
  <c r="H4117" i="1"/>
  <c r="I4117" i="1"/>
  <c r="M4117" i="1" s="1"/>
  <c r="H4125" i="1"/>
  <c r="I4125" i="1"/>
  <c r="M4125" i="1" s="1"/>
  <c r="H3984" i="1"/>
  <c r="H3992" i="1"/>
  <c r="H4000" i="1"/>
  <c r="H4010" i="1"/>
  <c r="H4013" i="1"/>
  <c r="H4020" i="1"/>
  <c r="I4025" i="1"/>
  <c r="M4025" i="1" s="1"/>
  <c r="I4040" i="1"/>
  <c r="M4040" i="1" s="1"/>
  <c r="H4049" i="1"/>
  <c r="I4049" i="1"/>
  <c r="M4049" i="1" s="1"/>
  <c r="H4057" i="1"/>
  <c r="I4057" i="1"/>
  <c r="M4057" i="1" s="1"/>
  <c r="H4065" i="1"/>
  <c r="I4065" i="1"/>
  <c r="M4065" i="1" s="1"/>
  <c r="H4073" i="1"/>
  <c r="I4073" i="1"/>
  <c r="M4073" i="1" s="1"/>
  <c r="H4081" i="1"/>
  <c r="I4081" i="1"/>
  <c r="M4081" i="1" s="1"/>
  <c r="H4089" i="1"/>
  <c r="I4089" i="1"/>
  <c r="M4089" i="1" s="1"/>
  <c r="H4097" i="1"/>
  <c r="I4097" i="1"/>
  <c r="M4097" i="1" s="1"/>
  <c r="I4106" i="1"/>
  <c r="M4106" i="1" s="1"/>
  <c r="I4118" i="1"/>
  <c r="M4118" i="1" s="1"/>
  <c r="I4006" i="1"/>
  <c r="M4006" i="1" s="1"/>
  <c r="I4007" i="1"/>
  <c r="M4007" i="1" s="1"/>
  <c r="I4022" i="1"/>
  <c r="M4022" i="1" s="1"/>
  <c r="I4027" i="1"/>
  <c r="M4027" i="1" s="1"/>
  <c r="H4035" i="1"/>
  <c r="H4043" i="1"/>
  <c r="H4119" i="1"/>
  <c r="I4119" i="1"/>
  <c r="M4119" i="1" s="1"/>
  <c r="H4127" i="1"/>
  <c r="I4127" i="1"/>
  <c r="M4127" i="1" s="1"/>
  <c r="I4141" i="1"/>
  <c r="M4141" i="1" s="1"/>
  <c r="H4141" i="1"/>
  <c r="H4038" i="1"/>
  <c r="H4046" i="1"/>
  <c r="H4054" i="1"/>
  <c r="H4062" i="1"/>
  <c r="H4070" i="1"/>
  <c r="H4078" i="1"/>
  <c r="H4086" i="1"/>
  <c r="H4094" i="1"/>
  <c r="H4102" i="1"/>
  <c r="H4110" i="1"/>
  <c r="H4134" i="1"/>
  <c r="H4142" i="1"/>
  <c r="H4107" i="1"/>
  <c r="H4040" i="1"/>
  <c r="H4048" i="1"/>
  <c r="H4056" i="1"/>
  <c r="H4064" i="1"/>
  <c r="H4072" i="1"/>
  <c r="H4080" i="1"/>
  <c r="H4088" i="1"/>
  <c r="H4096" i="1"/>
  <c r="H4104" i="1"/>
  <c r="H4112" i="1"/>
  <c r="H4132" i="1"/>
  <c r="H4187" i="1"/>
  <c r="I4187" i="1"/>
  <c r="M4187" i="1" s="1"/>
  <c r="I4047" i="1"/>
  <c r="M4047" i="1" s="1"/>
  <c r="H4053" i="1"/>
  <c r="H4061" i="1"/>
  <c r="H4069" i="1"/>
  <c r="H4077" i="1"/>
  <c r="H4085" i="1"/>
  <c r="H4093" i="1"/>
  <c r="H4101" i="1"/>
  <c r="H4109" i="1"/>
  <c r="H4114" i="1"/>
  <c r="H4116" i="1"/>
  <c r="H4118" i="1"/>
  <c r="H4120" i="1"/>
  <c r="H4122" i="1"/>
  <c r="H4124" i="1"/>
  <c r="H4126" i="1"/>
  <c r="H4128" i="1"/>
  <c r="H4130" i="1"/>
  <c r="H4042" i="1"/>
  <c r="H4050" i="1"/>
  <c r="H4058" i="1"/>
  <c r="H4066" i="1"/>
  <c r="H4074" i="1"/>
  <c r="H4082" i="1"/>
  <c r="H4090" i="1"/>
  <c r="H4098" i="1"/>
  <c r="H4106" i="1"/>
  <c r="H4139" i="1"/>
  <c r="H4055" i="1"/>
  <c r="H4063" i="1"/>
  <c r="H4071" i="1"/>
  <c r="H4079" i="1"/>
  <c r="H4087" i="1"/>
  <c r="H4095" i="1"/>
  <c r="H4103" i="1"/>
  <c r="H4111" i="1"/>
  <c r="H4133" i="1"/>
  <c r="H4205" i="1"/>
  <c r="I4205" i="1"/>
  <c r="M4205" i="1" s="1"/>
  <c r="H4036" i="1"/>
  <c r="H4044" i="1"/>
  <c r="H4052" i="1"/>
  <c r="H4060" i="1"/>
  <c r="H4068" i="1"/>
  <c r="H4076" i="1"/>
  <c r="H4084" i="1"/>
  <c r="H4092" i="1"/>
  <c r="H4100" i="1"/>
  <c r="H4108" i="1"/>
  <c r="I4136" i="1"/>
  <c r="M4136" i="1" s="1"/>
  <c r="I4140" i="1"/>
  <c r="M4140" i="1" s="1"/>
  <c r="I4222" i="1"/>
  <c r="M4222" i="1" s="1"/>
  <c r="H4222" i="1"/>
  <c r="I4185" i="1"/>
  <c r="M4185" i="1" s="1"/>
  <c r="I4195" i="1"/>
  <c r="M4195" i="1" s="1"/>
  <c r="I4206" i="1"/>
  <c r="M4206" i="1" s="1"/>
  <c r="I4211" i="1"/>
  <c r="M4211" i="1" s="1"/>
  <c r="H4188" i="1"/>
  <c r="I4188" i="1"/>
  <c r="M4188" i="1" s="1"/>
  <c r="H4191" i="1"/>
  <c r="I4191" i="1"/>
  <c r="M4191" i="1" s="1"/>
  <c r="I4201" i="1"/>
  <c r="M4201" i="1" s="1"/>
  <c r="I4183" i="1"/>
  <c r="M4183" i="1" s="1"/>
  <c r="H4183" i="1"/>
  <c r="H4189" i="1"/>
  <c r="I4189" i="1"/>
  <c r="M4189" i="1" s="1"/>
  <c r="H4192" i="1"/>
  <c r="H4197" i="1"/>
  <c r="I4197" i="1"/>
  <c r="M4197" i="1" s="1"/>
  <c r="H4213" i="1"/>
  <c r="I4213" i="1"/>
  <c r="M4213" i="1" s="1"/>
  <c r="I4247" i="1"/>
  <c r="M4247" i="1" s="1"/>
  <c r="H4247" i="1"/>
  <c r="H4140" i="1"/>
  <c r="I4198" i="1"/>
  <c r="M4198" i="1" s="1"/>
  <c r="I4203" i="1"/>
  <c r="M4203" i="1" s="1"/>
  <c r="I4214" i="1"/>
  <c r="M4214" i="1" s="1"/>
  <c r="I4184" i="1"/>
  <c r="M4184" i="1" s="1"/>
  <c r="H4184" i="1"/>
  <c r="I4193" i="1"/>
  <c r="M4193" i="1" s="1"/>
  <c r="H4194" i="1"/>
  <c r="H4202" i="1"/>
  <c r="H4210" i="1"/>
  <c r="I4215" i="1"/>
  <c r="M4215" i="1" s="1"/>
  <c r="H4215" i="1"/>
  <c r="I4217" i="1"/>
  <c r="M4217" i="1" s="1"/>
  <c r="H4217" i="1"/>
  <c r="I4227" i="1"/>
  <c r="M4227" i="1" s="1"/>
  <c r="H4186" i="1"/>
  <c r="H4190" i="1"/>
  <c r="H4199" i="1"/>
  <c r="H4207" i="1"/>
  <c r="I4220" i="1"/>
  <c r="M4220" i="1" s="1"/>
  <c r="H4220" i="1"/>
  <c r="H4544" i="1"/>
  <c r="I4560" i="1"/>
  <c r="M4560" i="1" s="1"/>
  <c r="H4560" i="1"/>
  <c r="I4192" i="1"/>
  <c r="M4192" i="1" s="1"/>
  <c r="H4196" i="1"/>
  <c r="H4204" i="1"/>
  <c r="H4212" i="1"/>
  <c r="I4223" i="1"/>
  <c r="M4223" i="1" s="1"/>
  <c r="H4223" i="1"/>
  <c r="I4301" i="1"/>
  <c r="M4301" i="1" s="1"/>
  <c r="H4308" i="1"/>
  <c r="H4193" i="1"/>
  <c r="H4201" i="1"/>
  <c r="H4209" i="1"/>
  <c r="I4218" i="1"/>
  <c r="M4218" i="1" s="1"/>
  <c r="H4218" i="1"/>
  <c r="H4302" i="1"/>
  <c r="H4198" i="1"/>
  <c r="H4206" i="1"/>
  <c r="H4214" i="1"/>
  <c r="I4216" i="1"/>
  <c r="M4216" i="1" s="1"/>
  <c r="H4216" i="1"/>
  <c r="I4221" i="1"/>
  <c r="M4221" i="1" s="1"/>
  <c r="H4221" i="1"/>
  <c r="H4224" i="1"/>
  <c r="I4229" i="1"/>
  <c r="M4229" i="1" s="1"/>
  <c r="H4234" i="1"/>
  <c r="I4339" i="1"/>
  <c r="M4339" i="1" s="1"/>
  <c r="H4195" i="1"/>
  <c r="H4203" i="1"/>
  <c r="H4211" i="1"/>
  <c r="I4225" i="1"/>
  <c r="M4225" i="1" s="1"/>
  <c r="H4225" i="1"/>
  <c r="I4230" i="1"/>
  <c r="M4230" i="1" s="1"/>
  <c r="H4230" i="1"/>
  <c r="I4235" i="1"/>
  <c r="M4235" i="1" s="1"/>
  <c r="H4235" i="1"/>
  <c r="H4245" i="1"/>
  <c r="I4245" i="1"/>
  <c r="M4245" i="1" s="1"/>
  <c r="I4186" i="1"/>
  <c r="M4186" i="1" s="1"/>
  <c r="I4190" i="1"/>
  <c r="M4190" i="1" s="1"/>
  <c r="I4199" i="1"/>
  <c r="M4199" i="1" s="1"/>
  <c r="H4200" i="1"/>
  <c r="I4207" i="1"/>
  <c r="M4207" i="1" s="1"/>
  <c r="H4208" i="1"/>
  <c r="I4219" i="1"/>
  <c r="M4219" i="1" s="1"/>
  <c r="H4219" i="1"/>
  <c r="I4226" i="1"/>
  <c r="M4226" i="1" s="1"/>
  <c r="I4231" i="1"/>
  <c r="M4231" i="1" s="1"/>
  <c r="I4236" i="1"/>
  <c r="M4236" i="1" s="1"/>
  <c r="I4285" i="1"/>
  <c r="M4285" i="1" s="1"/>
  <c r="I4224" i="1"/>
  <c r="M4224" i="1" s="1"/>
  <c r="H4253" i="1"/>
  <c r="I4255" i="1"/>
  <c r="M4255" i="1" s="1"/>
  <c r="H4255" i="1"/>
  <c r="H4294" i="1"/>
  <c r="I4345" i="1"/>
  <c r="M4345" i="1" s="1"/>
  <c r="H4345" i="1"/>
  <c r="I4239" i="1"/>
  <c r="M4239" i="1" s="1"/>
  <c r="H4262" i="1"/>
  <c r="I4262" i="1"/>
  <c r="M4262" i="1" s="1"/>
  <c r="H4270" i="1"/>
  <c r="I4270" i="1"/>
  <c r="M4270" i="1" s="1"/>
  <c r="H4278" i="1"/>
  <c r="I4278" i="1"/>
  <c r="M4278" i="1" s="1"/>
  <c r="I4287" i="1"/>
  <c r="M4287" i="1" s="1"/>
  <c r="H4287" i="1"/>
  <c r="I4353" i="1"/>
  <c r="M4353" i="1" s="1"/>
  <c r="H4353" i="1"/>
  <c r="I4369" i="1"/>
  <c r="M4369" i="1" s="1"/>
  <c r="H4369" i="1"/>
  <c r="H4385" i="1"/>
  <c r="H4285" i="1"/>
  <c r="I4288" i="1"/>
  <c r="M4288" i="1" s="1"/>
  <c r="H4288" i="1"/>
  <c r="I4295" i="1"/>
  <c r="M4295" i="1" s="1"/>
  <c r="H4295" i="1"/>
  <c r="H4229" i="1"/>
  <c r="I4238" i="1"/>
  <c r="M4238" i="1" s="1"/>
  <c r="H4254" i="1"/>
  <c r="I4254" i="1"/>
  <c r="M4254" i="1" s="1"/>
  <c r="I4256" i="1"/>
  <c r="M4256" i="1" s="1"/>
  <c r="I4263" i="1"/>
  <c r="M4263" i="1" s="1"/>
  <c r="H4263" i="1"/>
  <c r="I4271" i="1"/>
  <c r="M4271" i="1" s="1"/>
  <c r="H4271" i="1"/>
  <c r="I4279" i="1"/>
  <c r="M4279" i="1" s="1"/>
  <c r="H4279" i="1"/>
  <c r="I4380" i="1"/>
  <c r="M4380" i="1" s="1"/>
  <c r="H4226" i="1"/>
  <c r="H4231" i="1"/>
  <c r="I4253" i="1"/>
  <c r="M4253" i="1" s="1"/>
  <c r="H4293" i="1"/>
  <c r="I4296" i="1"/>
  <c r="M4296" i="1" s="1"/>
  <c r="H4296" i="1"/>
  <c r="I4303" i="1"/>
  <c r="M4303" i="1" s="1"/>
  <c r="H4303" i="1"/>
  <c r="H4237" i="1"/>
  <c r="H4246" i="1"/>
  <c r="I4246" i="1"/>
  <c r="M4246" i="1" s="1"/>
  <c r="I4248" i="1"/>
  <c r="M4248" i="1" s="1"/>
  <c r="H4261" i="1"/>
  <c r="H4269" i="1"/>
  <c r="H4277" i="1"/>
  <c r="H4286" i="1"/>
  <c r="H4358" i="1"/>
  <c r="H4374" i="1"/>
  <c r="I4264" i="1"/>
  <c r="M4264" i="1" s="1"/>
  <c r="H4264" i="1"/>
  <c r="I4272" i="1"/>
  <c r="M4272" i="1" s="1"/>
  <c r="H4272" i="1"/>
  <c r="I4280" i="1"/>
  <c r="M4280" i="1" s="1"/>
  <c r="H4280" i="1"/>
  <c r="H4301" i="1"/>
  <c r="I4304" i="1"/>
  <c r="M4304" i="1" s="1"/>
  <c r="H4304" i="1"/>
  <c r="I4286" i="1"/>
  <c r="M4286" i="1" s="1"/>
  <c r="I4294" i="1"/>
  <c r="M4294" i="1" s="1"/>
  <c r="I4302" i="1"/>
  <c r="M4302" i="1" s="1"/>
  <c r="I4317" i="1"/>
  <c r="M4317" i="1" s="1"/>
  <c r="H4317" i="1"/>
  <c r="I4319" i="1"/>
  <c r="M4319" i="1" s="1"/>
  <c r="I4322" i="1"/>
  <c r="M4322" i="1" s="1"/>
  <c r="I4400" i="1"/>
  <c r="M4400" i="1" s="1"/>
  <c r="I4309" i="1"/>
  <c r="M4309" i="1" s="1"/>
  <c r="H4309" i="1"/>
  <c r="I4314" i="1"/>
  <c r="M4314" i="1" s="1"/>
  <c r="I4330" i="1"/>
  <c r="M4330" i="1" s="1"/>
  <c r="I4341" i="1"/>
  <c r="M4341" i="1" s="1"/>
  <c r="I4379" i="1"/>
  <c r="M4379" i="1" s="1"/>
  <c r="I4384" i="1"/>
  <c r="M4384" i="1" s="1"/>
  <c r="I4390" i="1"/>
  <c r="M4390" i="1" s="1"/>
  <c r="H4472" i="1"/>
  <c r="I4472" i="1"/>
  <c r="M4472" i="1" s="1"/>
  <c r="I4308" i="1"/>
  <c r="M4308" i="1" s="1"/>
  <c r="H4321" i="1"/>
  <c r="I4349" i="1"/>
  <c r="M4349" i="1" s="1"/>
  <c r="H4349" i="1"/>
  <c r="H4354" i="1"/>
  <c r="H4370" i="1"/>
  <c r="H4408" i="1"/>
  <c r="I4408" i="1"/>
  <c r="M4408" i="1" s="1"/>
  <c r="I4414" i="1"/>
  <c r="M4414" i="1" s="1"/>
  <c r="H4420" i="1"/>
  <c r="H4440" i="1"/>
  <c r="I4440" i="1"/>
  <c r="M4440" i="1" s="1"/>
  <c r="I4489" i="1"/>
  <c r="M4489" i="1" s="1"/>
  <c r="H4489" i="1"/>
  <c r="I4318" i="1"/>
  <c r="M4318" i="1" s="1"/>
  <c r="H4318" i="1"/>
  <c r="I4323" i="1"/>
  <c r="M4323" i="1" s="1"/>
  <c r="I4325" i="1"/>
  <c r="M4325" i="1" s="1"/>
  <c r="H4325" i="1"/>
  <c r="I4331" i="1"/>
  <c r="M4331" i="1" s="1"/>
  <c r="I4333" i="1"/>
  <c r="M4333" i="1" s="1"/>
  <c r="H4333" i="1"/>
  <c r="I4337" i="1"/>
  <c r="M4337" i="1" s="1"/>
  <c r="I4307" i="1"/>
  <c r="M4307" i="1" s="1"/>
  <c r="I4311" i="1"/>
  <c r="M4311" i="1" s="1"/>
  <c r="H4329" i="1"/>
  <c r="H4343" i="1"/>
  <c r="I4422" i="1"/>
  <c r="M4422" i="1" s="1"/>
  <c r="H4314" i="1"/>
  <c r="I4315" i="1"/>
  <c r="M4315" i="1" s="1"/>
  <c r="H4347" i="1"/>
  <c r="I4361" i="1"/>
  <c r="M4361" i="1" s="1"/>
  <c r="H4361" i="1"/>
  <c r="H4366" i="1"/>
  <c r="I4404" i="1"/>
  <c r="M4404" i="1" s="1"/>
  <c r="I4310" i="1"/>
  <c r="M4310" i="1" s="1"/>
  <c r="H4319" i="1"/>
  <c r="I4326" i="1"/>
  <c r="M4326" i="1" s="1"/>
  <c r="H4326" i="1"/>
  <c r="H4330" i="1"/>
  <c r="I4334" i="1"/>
  <c r="M4334" i="1" s="1"/>
  <c r="H4334" i="1"/>
  <c r="H4341" i="1"/>
  <c r="H4351" i="1"/>
  <c r="H4362" i="1"/>
  <c r="H4436" i="1"/>
  <c r="I4359" i="1"/>
  <c r="M4359" i="1" s="1"/>
  <c r="I4367" i="1"/>
  <c r="M4367" i="1" s="1"/>
  <c r="I4387" i="1"/>
  <c r="M4387" i="1" s="1"/>
  <c r="H4412" i="1"/>
  <c r="H4426" i="1"/>
  <c r="H4448" i="1"/>
  <c r="I4448" i="1"/>
  <c r="M4448" i="1" s="1"/>
  <c r="I4476" i="1"/>
  <c r="M4476" i="1" s="1"/>
  <c r="H4476" i="1"/>
  <c r="H4494" i="1"/>
  <c r="I4514" i="1"/>
  <c r="M4514" i="1" s="1"/>
  <c r="H4514" i="1"/>
  <c r="I4542" i="1"/>
  <c r="M4542" i="1" s="1"/>
  <c r="H4542" i="1"/>
  <c r="I4316" i="1"/>
  <c r="M4316" i="1" s="1"/>
  <c r="I4324" i="1"/>
  <c r="M4324" i="1" s="1"/>
  <c r="I4332" i="1"/>
  <c r="M4332" i="1" s="1"/>
  <c r="I4338" i="1"/>
  <c r="M4338" i="1" s="1"/>
  <c r="I4342" i="1"/>
  <c r="M4342" i="1" s="1"/>
  <c r="I4346" i="1"/>
  <c r="M4346" i="1" s="1"/>
  <c r="I4350" i="1"/>
  <c r="M4350" i="1" s="1"/>
  <c r="I4356" i="1"/>
  <c r="M4356" i="1" s="1"/>
  <c r="I4364" i="1"/>
  <c r="M4364" i="1" s="1"/>
  <c r="I4372" i="1"/>
  <c r="M4372" i="1" s="1"/>
  <c r="I4377" i="1"/>
  <c r="M4377" i="1" s="1"/>
  <c r="H4392" i="1"/>
  <c r="H4394" i="1"/>
  <c r="H4410" i="1"/>
  <c r="H4423" i="1"/>
  <c r="I4433" i="1"/>
  <c r="M4433" i="1" s="1"/>
  <c r="H4439" i="1"/>
  <c r="H4444" i="1"/>
  <c r="I4449" i="1"/>
  <c r="M4449" i="1" s="1"/>
  <c r="H4458" i="1"/>
  <c r="H4462" i="1"/>
  <c r="I4467" i="1"/>
  <c r="M4467" i="1" s="1"/>
  <c r="H4471" i="1"/>
  <c r="H4521" i="1"/>
  <c r="I4358" i="1"/>
  <c r="M4358" i="1" s="1"/>
  <c r="I4366" i="1"/>
  <c r="M4366" i="1" s="1"/>
  <c r="H4384" i="1"/>
  <c r="H4386" i="1"/>
  <c r="H4396" i="1"/>
  <c r="I4401" i="1"/>
  <c r="M4401" i="1" s="1"/>
  <c r="I4403" i="1"/>
  <c r="M4403" i="1" s="1"/>
  <c r="H4418" i="1"/>
  <c r="H4424" i="1"/>
  <c r="I4424" i="1"/>
  <c r="M4424" i="1" s="1"/>
  <c r="I4427" i="1"/>
  <c r="M4427" i="1" s="1"/>
  <c r="H4430" i="1"/>
  <c r="I4441" i="1"/>
  <c r="M4441" i="1" s="1"/>
  <c r="H4450" i="1"/>
  <c r="H4454" i="1"/>
  <c r="I4459" i="1"/>
  <c r="M4459" i="1" s="1"/>
  <c r="H4463" i="1"/>
  <c r="H4468" i="1"/>
  <c r="I4537" i="1"/>
  <c r="M4537" i="1" s="1"/>
  <c r="H4537" i="1"/>
  <c r="H4553" i="1"/>
  <c r="I4585" i="1"/>
  <c r="M4585" i="1" s="1"/>
  <c r="I4313" i="1"/>
  <c r="M4313" i="1" s="1"/>
  <c r="I4321" i="1"/>
  <c r="M4321" i="1" s="1"/>
  <c r="I4329" i="1"/>
  <c r="M4329" i="1" s="1"/>
  <c r="H4339" i="1"/>
  <c r="I4355" i="1"/>
  <c r="M4355" i="1" s="1"/>
  <c r="I4363" i="1"/>
  <c r="M4363" i="1" s="1"/>
  <c r="I4371" i="1"/>
  <c r="M4371" i="1" s="1"/>
  <c r="H4406" i="1"/>
  <c r="H4416" i="1"/>
  <c r="I4416" i="1"/>
  <c r="M4416" i="1" s="1"/>
  <c r="H4434" i="1"/>
  <c r="H4464" i="1"/>
  <c r="I4464" i="1"/>
  <c r="M4464" i="1" s="1"/>
  <c r="I4497" i="1"/>
  <c r="M4497" i="1" s="1"/>
  <c r="H4497" i="1"/>
  <c r="I4312" i="1"/>
  <c r="M4312" i="1" s="1"/>
  <c r="I4320" i="1"/>
  <c r="M4320" i="1" s="1"/>
  <c r="I4328" i="1"/>
  <c r="M4328" i="1" s="1"/>
  <c r="I4336" i="1"/>
  <c r="M4336" i="1" s="1"/>
  <c r="I4340" i="1"/>
  <c r="M4340" i="1" s="1"/>
  <c r="I4344" i="1"/>
  <c r="M4344" i="1" s="1"/>
  <c r="I4348" i="1"/>
  <c r="M4348" i="1" s="1"/>
  <c r="I4352" i="1"/>
  <c r="M4352" i="1" s="1"/>
  <c r="I4360" i="1"/>
  <c r="M4360" i="1" s="1"/>
  <c r="I4368" i="1"/>
  <c r="M4368" i="1" s="1"/>
  <c r="H4376" i="1"/>
  <c r="H4378" i="1"/>
  <c r="H4388" i="1"/>
  <c r="H4390" i="1"/>
  <c r="I4393" i="1"/>
  <c r="M4393" i="1" s="1"/>
  <c r="I4409" i="1"/>
  <c r="M4409" i="1" s="1"/>
  <c r="I4411" i="1"/>
  <c r="M4411" i="1" s="1"/>
  <c r="I4425" i="1"/>
  <c r="M4425" i="1" s="1"/>
  <c r="H4431" i="1"/>
  <c r="H4442" i="1"/>
  <c r="H4446" i="1"/>
  <c r="I4451" i="1"/>
  <c r="M4451" i="1" s="1"/>
  <c r="H4455" i="1"/>
  <c r="H4460" i="1"/>
  <c r="I4465" i="1"/>
  <c r="M4465" i="1" s="1"/>
  <c r="H4547" i="1"/>
  <c r="I4327" i="1"/>
  <c r="M4327" i="1" s="1"/>
  <c r="I4335" i="1"/>
  <c r="M4335" i="1" s="1"/>
  <c r="I4357" i="1"/>
  <c r="M4357" i="1" s="1"/>
  <c r="H4359" i="1"/>
  <c r="I4365" i="1"/>
  <c r="M4365" i="1" s="1"/>
  <c r="H4367" i="1"/>
  <c r="I4395" i="1"/>
  <c r="M4395" i="1" s="1"/>
  <c r="H4404" i="1"/>
  <c r="H4414" i="1"/>
  <c r="H4428" i="1"/>
  <c r="H4456" i="1"/>
  <c r="I4456" i="1"/>
  <c r="M4456" i="1" s="1"/>
  <c r="I4505" i="1"/>
  <c r="M4505" i="1" s="1"/>
  <c r="H4505" i="1"/>
  <c r="H4526" i="1"/>
  <c r="H4532" i="1"/>
  <c r="I4343" i="1"/>
  <c r="M4343" i="1" s="1"/>
  <c r="I4347" i="1"/>
  <c r="M4347" i="1" s="1"/>
  <c r="I4351" i="1"/>
  <c r="M4351" i="1" s="1"/>
  <c r="I4354" i="1"/>
  <c r="M4354" i="1" s="1"/>
  <c r="I4362" i="1"/>
  <c r="M4362" i="1" s="1"/>
  <c r="I4370" i="1"/>
  <c r="M4370" i="1" s="1"/>
  <c r="H4380" i="1"/>
  <c r="I4385" i="1"/>
  <c r="M4385" i="1" s="1"/>
  <c r="H4400" i="1"/>
  <c r="H4402" i="1"/>
  <c r="I4412" i="1"/>
  <c r="M4412" i="1" s="1"/>
  <c r="I4417" i="1"/>
  <c r="M4417" i="1" s="1"/>
  <c r="I4419" i="1"/>
  <c r="M4419" i="1" s="1"/>
  <c r="H4422" i="1"/>
  <c r="H4432" i="1"/>
  <c r="I4432" i="1"/>
  <c r="M4432" i="1" s="1"/>
  <c r="I4435" i="1"/>
  <c r="M4435" i="1" s="1"/>
  <c r="H4438" i="1"/>
  <c r="I4443" i="1"/>
  <c r="M4443" i="1" s="1"/>
  <c r="H4447" i="1"/>
  <c r="H4452" i="1"/>
  <c r="I4457" i="1"/>
  <c r="M4457" i="1" s="1"/>
  <c r="H4466" i="1"/>
  <c r="H4470" i="1"/>
  <c r="H4481" i="1"/>
  <c r="H4493" i="1"/>
  <c r="I4533" i="1"/>
  <c r="M4533" i="1" s="1"/>
  <c r="H4533" i="1"/>
  <c r="I4473" i="1"/>
  <c r="M4473" i="1" s="1"/>
  <c r="I4477" i="1"/>
  <c r="M4477" i="1" s="1"/>
  <c r="I4483" i="1"/>
  <c r="M4483" i="1" s="1"/>
  <c r="H4483" i="1"/>
  <c r="I4486" i="1"/>
  <c r="M4486" i="1" s="1"/>
  <c r="H4486" i="1"/>
  <c r="I4496" i="1"/>
  <c r="M4496" i="1" s="1"/>
  <c r="I4499" i="1"/>
  <c r="M4499" i="1" s="1"/>
  <c r="I4502" i="1"/>
  <c r="M4502" i="1" s="1"/>
  <c r="H4502" i="1"/>
  <c r="H4550" i="1"/>
  <c r="I4577" i="1"/>
  <c r="M4577" i="1" s="1"/>
  <c r="I4590" i="1"/>
  <c r="M4590" i="1" s="1"/>
  <c r="I4494" i="1"/>
  <c r="M4494" i="1" s="1"/>
  <c r="I4517" i="1"/>
  <c r="M4517" i="1" s="1"/>
  <c r="H4517" i="1"/>
  <c r="I4526" i="1"/>
  <c r="M4526" i="1" s="1"/>
  <c r="I4532" i="1"/>
  <c r="M4532" i="1" s="1"/>
  <c r="I4546" i="1"/>
  <c r="M4546" i="1" s="1"/>
  <c r="H4546" i="1"/>
  <c r="I4565" i="1"/>
  <c r="M4565" i="1" s="1"/>
  <c r="H4565" i="1"/>
  <c r="I4484" i="1"/>
  <c r="M4484" i="1" s="1"/>
  <c r="I4500" i="1"/>
  <c r="M4500" i="1" s="1"/>
  <c r="I4508" i="1"/>
  <c r="M4508" i="1" s="1"/>
  <c r="H4508" i="1"/>
  <c r="I4518" i="1"/>
  <c r="M4518" i="1" s="1"/>
  <c r="H4518" i="1"/>
  <c r="I4556" i="1"/>
  <c r="M4556" i="1" s="1"/>
  <c r="H4556" i="1"/>
  <c r="I4573" i="1"/>
  <c r="M4573" i="1" s="1"/>
  <c r="I4475" i="1"/>
  <c r="M4475" i="1" s="1"/>
  <c r="I4479" i="1"/>
  <c r="M4479" i="1" s="1"/>
  <c r="I4490" i="1"/>
  <c r="M4490" i="1" s="1"/>
  <c r="H4490" i="1"/>
  <c r="I4492" i="1"/>
  <c r="M4492" i="1" s="1"/>
  <c r="I4506" i="1"/>
  <c r="M4506" i="1" s="1"/>
  <c r="H4506" i="1"/>
  <c r="I4515" i="1"/>
  <c r="M4515" i="1" s="1"/>
  <c r="H4515" i="1"/>
  <c r="I4521" i="1"/>
  <c r="M4521" i="1" s="1"/>
  <c r="I4530" i="1"/>
  <c r="M4530" i="1" s="1"/>
  <c r="H4530" i="1"/>
  <c r="H4534" i="1"/>
  <c r="I4498" i="1"/>
  <c r="M4498" i="1" s="1"/>
  <c r="H4498" i="1"/>
  <c r="I4509" i="1"/>
  <c r="M4509" i="1" s="1"/>
  <c r="I4512" i="1"/>
  <c r="M4512" i="1" s="1"/>
  <c r="I4524" i="1"/>
  <c r="M4524" i="1" s="1"/>
  <c r="H4524" i="1"/>
  <c r="H4562" i="1"/>
  <c r="I4581" i="1"/>
  <c r="M4581" i="1" s="1"/>
  <c r="H4595" i="1"/>
  <c r="I4474" i="1"/>
  <c r="M4474" i="1" s="1"/>
  <c r="I4485" i="1"/>
  <c r="M4485" i="1" s="1"/>
  <c r="I4493" i="1"/>
  <c r="M4493" i="1" s="1"/>
  <c r="I4501" i="1"/>
  <c r="M4501" i="1" s="1"/>
  <c r="H4531" i="1"/>
  <c r="I4544" i="1"/>
  <c r="M4544" i="1" s="1"/>
  <c r="I4549" i="1"/>
  <c r="M4549" i="1" s="1"/>
  <c r="H4549" i="1"/>
  <c r="I4553" i="1"/>
  <c r="M4553" i="1" s="1"/>
  <c r="I4558" i="1"/>
  <c r="M4558" i="1" s="1"/>
  <c r="H4558" i="1"/>
  <c r="H4563" i="1"/>
  <c r="I4569" i="1"/>
  <c r="M4569" i="1" s="1"/>
  <c r="H4569" i="1"/>
  <c r="I4481" i="1"/>
  <c r="M4481" i="1" s="1"/>
  <c r="I4488" i="1"/>
  <c r="M4488" i="1" s="1"/>
  <c r="I4504" i="1"/>
  <c r="M4504" i="1" s="1"/>
  <c r="I4510" i="1"/>
  <c r="M4510" i="1" s="1"/>
  <c r="I4516" i="1"/>
  <c r="M4516" i="1" s="1"/>
  <c r="I4525" i="1"/>
  <c r="M4525" i="1" s="1"/>
  <c r="I4528" i="1"/>
  <c r="M4528" i="1" s="1"/>
  <c r="I4540" i="1"/>
  <c r="M4540" i="1" s="1"/>
  <c r="H4540" i="1"/>
  <c r="I4513" i="1"/>
  <c r="M4513" i="1" s="1"/>
  <c r="I4520" i="1"/>
  <c r="M4520" i="1" s="1"/>
  <c r="I4522" i="1"/>
  <c r="M4522" i="1" s="1"/>
  <c r="I4529" i="1"/>
  <c r="M4529" i="1" s="1"/>
  <c r="I4536" i="1"/>
  <c r="M4536" i="1" s="1"/>
  <c r="I4538" i="1"/>
  <c r="M4538" i="1" s="1"/>
  <c r="I4545" i="1"/>
  <c r="M4545" i="1" s="1"/>
  <c r="I4552" i="1"/>
  <c r="M4552" i="1" s="1"/>
  <c r="I4554" i="1"/>
  <c r="M4554" i="1" s="1"/>
  <c r="I4561" i="1"/>
  <c r="M4561" i="1" s="1"/>
  <c r="I4622" i="1"/>
  <c r="M4622" i="1" s="1"/>
  <c r="I4630" i="1"/>
  <c r="M4630" i="1" s="1"/>
  <c r="I4531" i="1"/>
  <c r="M4531" i="1" s="1"/>
  <c r="I4547" i="1"/>
  <c r="M4547" i="1" s="1"/>
  <c r="I4563" i="1"/>
  <c r="M4563" i="1" s="1"/>
  <c r="I4567" i="1"/>
  <c r="M4567" i="1" s="1"/>
  <c r="H4567" i="1"/>
  <c r="I4571" i="1"/>
  <c r="M4571" i="1" s="1"/>
  <c r="I4575" i="1"/>
  <c r="M4575" i="1" s="1"/>
  <c r="I4579" i="1"/>
  <c r="M4579" i="1" s="1"/>
  <c r="I4583" i="1"/>
  <c r="M4583" i="1" s="1"/>
  <c r="I4482" i="1"/>
  <c r="M4482" i="1" s="1"/>
  <c r="I4487" i="1"/>
  <c r="M4487" i="1" s="1"/>
  <c r="I4503" i="1"/>
  <c r="M4503" i="1" s="1"/>
  <c r="I4519" i="1"/>
  <c r="M4519" i="1" s="1"/>
  <c r="I4535" i="1"/>
  <c r="M4535" i="1" s="1"/>
  <c r="I4551" i="1"/>
  <c r="M4551" i="1" s="1"/>
  <c r="I4562" i="1"/>
  <c r="M4562" i="1" s="1"/>
  <c r="I4588" i="1"/>
  <c r="M4588" i="1" s="1"/>
  <c r="I4618" i="1"/>
  <c r="M4618" i="1" s="1"/>
  <c r="I4480" i="1"/>
  <c r="M4480" i="1" s="1"/>
  <c r="I4491" i="1"/>
  <c r="M4491" i="1" s="1"/>
  <c r="I4507" i="1"/>
  <c r="M4507" i="1" s="1"/>
  <c r="I4523" i="1"/>
  <c r="M4523" i="1" s="1"/>
  <c r="I4539" i="1"/>
  <c r="M4539" i="1" s="1"/>
  <c r="I4555" i="1"/>
  <c r="M4555" i="1" s="1"/>
  <c r="I4566" i="1"/>
  <c r="M4566" i="1" s="1"/>
  <c r="I4570" i="1"/>
  <c r="M4570" i="1" s="1"/>
  <c r="I4574" i="1"/>
  <c r="M4574" i="1" s="1"/>
  <c r="I4578" i="1"/>
  <c r="M4578" i="1" s="1"/>
  <c r="I4582" i="1"/>
  <c r="M4582" i="1" s="1"/>
  <c r="I4534" i="1"/>
  <c r="M4534" i="1" s="1"/>
  <c r="I4541" i="1"/>
  <c r="M4541" i="1" s="1"/>
  <c r="I4548" i="1"/>
  <c r="M4548" i="1" s="1"/>
  <c r="I4550" i="1"/>
  <c r="M4550" i="1" s="1"/>
  <c r="I4557" i="1"/>
  <c r="M4557" i="1" s="1"/>
  <c r="I4564" i="1"/>
  <c r="M4564" i="1" s="1"/>
  <c r="I4478" i="1"/>
  <c r="M4478" i="1" s="1"/>
  <c r="I4495" i="1"/>
  <c r="M4495" i="1" s="1"/>
  <c r="I4511" i="1"/>
  <c r="M4511" i="1" s="1"/>
  <c r="H4522" i="1"/>
  <c r="I4527" i="1"/>
  <c r="M4527" i="1" s="1"/>
  <c r="H4538" i="1"/>
  <c r="I4543" i="1"/>
  <c r="M4543" i="1" s="1"/>
  <c r="H4554" i="1"/>
  <c r="I4559" i="1"/>
  <c r="M4559" i="1" s="1"/>
  <c r="I4598" i="1"/>
  <c r="M4598" i="1" s="1"/>
  <c r="I4589" i="1"/>
  <c r="M4589" i="1" s="1"/>
  <c r="I4594" i="1"/>
  <c r="M4594" i="1" s="1"/>
  <c r="I4597" i="1"/>
  <c r="M4597" i="1" s="1"/>
  <c r="I4612" i="1"/>
  <c r="M4612" i="1" s="1"/>
  <c r="I4586" i="1"/>
  <c r="M4586" i="1" s="1"/>
  <c r="H4598" i="1"/>
  <c r="I4604" i="1"/>
  <c r="M4604" i="1" s="1"/>
  <c r="I4640" i="1"/>
  <c r="M4640" i="1" s="1"/>
  <c r="I4648" i="1"/>
  <c r="M4648" i="1" s="1"/>
  <c r="I4680" i="1"/>
  <c r="M4680" i="1" s="1"/>
  <c r="H4601" i="1"/>
  <c r="I4613" i="1"/>
  <c r="M4613" i="1" s="1"/>
  <c r="H4617" i="1"/>
  <c r="H4625" i="1"/>
  <c r="I4641" i="1"/>
  <c r="M4641" i="1" s="1"/>
  <c r="H4649" i="1"/>
  <c r="I4665" i="1"/>
  <c r="M4665" i="1" s="1"/>
  <c r="I4626" i="1"/>
  <c r="M4626" i="1" s="1"/>
  <c r="I4602" i="1"/>
  <c r="M4602" i="1" s="1"/>
  <c r="I4605" i="1"/>
  <c r="M4605" i="1" s="1"/>
  <c r="H4609" i="1"/>
  <c r="I4614" i="1"/>
  <c r="M4614" i="1" s="1"/>
  <c r="H4619" i="1"/>
  <c r="H4627" i="1"/>
  <c r="I4568" i="1"/>
  <c r="M4568" i="1" s="1"/>
  <c r="I4572" i="1"/>
  <c r="M4572" i="1" s="1"/>
  <c r="I4576" i="1"/>
  <c r="M4576" i="1" s="1"/>
  <c r="I4580" i="1"/>
  <c r="M4580" i="1" s="1"/>
  <c r="I4584" i="1"/>
  <c r="M4584" i="1" s="1"/>
  <c r="I4596" i="1"/>
  <c r="M4596" i="1" s="1"/>
  <c r="I4610" i="1"/>
  <c r="M4610" i="1" s="1"/>
  <c r="H4610" i="1"/>
  <c r="I4620" i="1"/>
  <c r="M4620" i="1" s="1"/>
  <c r="I4628" i="1"/>
  <c r="M4628" i="1" s="1"/>
  <c r="H4660" i="1"/>
  <c r="I4587" i="1"/>
  <c r="M4587" i="1" s="1"/>
  <c r="H4593" i="1"/>
  <c r="H4603" i="1"/>
  <c r="I4606" i="1"/>
  <c r="M4606" i="1" s="1"/>
  <c r="H4611" i="1"/>
  <c r="I4621" i="1"/>
  <c r="M4621" i="1" s="1"/>
  <c r="I4629" i="1"/>
  <c r="M4629" i="1" s="1"/>
  <c r="H4637" i="1"/>
  <c r="I4653" i="1"/>
  <c r="M4653" i="1" s="1"/>
  <c r="H4634" i="1"/>
  <c r="I4634" i="1"/>
  <c r="M4634" i="1" s="1"/>
  <c r="I4649" i="1"/>
  <c r="M4649" i="1" s="1"/>
  <c r="I4661" i="1"/>
  <c r="M4661" i="1" s="1"/>
  <c r="H4661" i="1"/>
  <c r="I4674" i="1"/>
  <c r="M4674" i="1" s="1"/>
  <c r="H4674" i="1"/>
  <c r="I4688" i="1"/>
  <c r="M4688" i="1" s="1"/>
  <c r="H4688" i="1"/>
  <c r="H4705" i="1"/>
  <c r="H4713" i="1"/>
  <c r="I4713" i="1"/>
  <c r="M4713" i="1" s="1"/>
  <c r="H4633" i="1"/>
  <c r="H4642" i="1"/>
  <c r="I4642" i="1"/>
  <c r="M4642" i="1" s="1"/>
  <c r="H4653" i="1"/>
  <c r="I4675" i="1"/>
  <c r="M4675" i="1" s="1"/>
  <c r="H4675" i="1"/>
  <c r="H4680" i="1"/>
  <c r="I4729" i="1"/>
  <c r="M4729" i="1" s="1"/>
  <c r="I4644" i="1"/>
  <c r="M4644" i="1" s="1"/>
  <c r="H4648" i="1"/>
  <c r="I4672" i="1"/>
  <c r="M4672" i="1" s="1"/>
  <c r="I4689" i="1"/>
  <c r="M4689" i="1" s="1"/>
  <c r="H4596" i="1"/>
  <c r="H4604" i="1"/>
  <c r="H4612" i="1"/>
  <c r="H4620" i="1"/>
  <c r="H4628" i="1"/>
  <c r="H4666" i="1"/>
  <c r="I4666" i="1"/>
  <c r="M4666" i="1" s="1"/>
  <c r="I4684" i="1"/>
  <c r="M4684" i="1" s="1"/>
  <c r="H4684" i="1"/>
  <c r="H4697" i="1"/>
  <c r="I4697" i="1"/>
  <c r="M4697" i="1" s="1"/>
  <c r="I4635" i="1"/>
  <c r="M4635" i="1" s="1"/>
  <c r="I4660" i="1"/>
  <c r="M4660" i="1" s="1"/>
  <c r="H4664" i="1"/>
  <c r="H4673" i="1"/>
  <c r="I4673" i="1"/>
  <c r="M4673" i="1" s="1"/>
  <c r="I4690" i="1"/>
  <c r="M4690" i="1" s="1"/>
  <c r="I4724" i="1"/>
  <c r="M4724" i="1" s="1"/>
  <c r="H4618" i="1"/>
  <c r="H4626" i="1"/>
  <c r="H4650" i="1"/>
  <c r="I4650" i="1"/>
  <c r="M4650" i="1" s="1"/>
  <c r="H4658" i="1"/>
  <c r="I4658" i="1"/>
  <c r="M4658" i="1" s="1"/>
  <c r="I4633" i="1"/>
  <c r="M4633" i="1" s="1"/>
  <c r="H4645" i="1"/>
  <c r="I4682" i="1"/>
  <c r="M4682" i="1" s="1"/>
  <c r="H4682" i="1"/>
  <c r="I4705" i="1"/>
  <c r="M4705" i="1" s="1"/>
  <c r="I4651" i="1"/>
  <c r="M4651" i="1" s="1"/>
  <c r="H4651" i="1"/>
  <c r="I4667" i="1"/>
  <c r="M4667" i="1" s="1"/>
  <c r="H4667" i="1"/>
  <c r="I4698" i="1"/>
  <c r="M4698" i="1" s="1"/>
  <c r="H4717" i="1"/>
  <c r="I4717" i="1"/>
  <c r="M4717" i="1" s="1"/>
  <c r="I4718" i="1"/>
  <c r="M4718" i="1" s="1"/>
  <c r="H4723" i="1"/>
  <c r="I4723" i="1"/>
  <c r="M4723" i="1" s="1"/>
  <c r="I4728" i="1"/>
  <c r="M4728" i="1" s="1"/>
  <c r="I4734" i="1"/>
  <c r="M4734" i="1" s="1"/>
  <c r="H4739" i="1"/>
  <c r="I4739" i="1"/>
  <c r="M4739" i="1" s="1"/>
  <c r="I4676" i="1"/>
  <c r="M4676" i="1" s="1"/>
  <c r="H4689" i="1"/>
  <c r="I4691" i="1"/>
  <c r="M4691" i="1" s="1"/>
  <c r="H4691" i="1"/>
  <c r="I4699" i="1"/>
  <c r="M4699" i="1" s="1"/>
  <c r="I4709" i="1"/>
  <c r="M4709" i="1" s="1"/>
  <c r="I4714" i="1"/>
  <c r="M4714" i="1" s="1"/>
  <c r="I4719" i="1"/>
  <c r="M4719" i="1" s="1"/>
  <c r="I4735" i="1"/>
  <c r="M4735" i="1" s="1"/>
  <c r="I4643" i="1"/>
  <c r="M4643" i="1" s="1"/>
  <c r="H4643" i="1"/>
  <c r="I4659" i="1"/>
  <c r="M4659" i="1" s="1"/>
  <c r="H4659" i="1"/>
  <c r="I4706" i="1"/>
  <c r="M4706" i="1" s="1"/>
  <c r="I4652" i="1"/>
  <c r="M4652" i="1" s="1"/>
  <c r="I4668" i="1"/>
  <c r="M4668" i="1" s="1"/>
  <c r="H4681" i="1"/>
  <c r="I4683" i="1"/>
  <c r="M4683" i="1" s="1"/>
  <c r="H4683" i="1"/>
  <c r="I4692" i="1"/>
  <c r="M4692" i="1" s="1"/>
  <c r="H4692" i="1"/>
  <c r="I4700" i="1"/>
  <c r="M4700" i="1" s="1"/>
  <c r="H4700" i="1"/>
  <c r="I4710" i="1"/>
  <c r="M4710" i="1" s="1"/>
  <c r="I4715" i="1"/>
  <c r="M4715" i="1" s="1"/>
  <c r="I4720" i="1"/>
  <c r="M4720" i="1" s="1"/>
  <c r="H4726" i="1"/>
  <c r="H4731" i="1"/>
  <c r="I4731" i="1"/>
  <c r="M4731" i="1" s="1"/>
  <c r="I4707" i="1"/>
  <c r="M4707" i="1" s="1"/>
  <c r="I4721" i="1"/>
  <c r="M4721" i="1" s="1"/>
  <c r="I4732" i="1"/>
  <c r="M4732" i="1" s="1"/>
  <c r="I4737" i="1"/>
  <c r="M4737" i="1" s="1"/>
  <c r="I4711" i="1"/>
  <c r="M4711" i="1" s="1"/>
  <c r="I4727" i="1"/>
  <c r="M4727" i="1" s="1"/>
  <c r="I4755" i="1"/>
  <c r="M4755" i="1" s="1"/>
  <c r="I4774" i="1"/>
  <c r="M4774" i="1" s="1"/>
  <c r="I4782" i="1"/>
  <c r="M4782" i="1" s="1"/>
  <c r="H4790" i="1"/>
  <c r="I4767" i="1"/>
  <c r="M4767" i="1" s="1"/>
  <c r="H4756" i="1"/>
  <c r="I4776" i="1"/>
  <c r="M4776" i="1" s="1"/>
  <c r="H4792" i="1"/>
  <c r="H4735" i="1"/>
  <c r="I4785" i="1"/>
  <c r="M4785" i="1" s="1"/>
  <c r="H4699" i="1"/>
  <c r="H4724" i="1"/>
  <c r="H4732" i="1"/>
  <c r="I4757" i="1"/>
  <c r="M4757" i="1" s="1"/>
  <c r="H4762" i="1"/>
  <c r="I4770" i="1"/>
  <c r="M4770" i="1" s="1"/>
  <c r="I4778" i="1"/>
  <c r="M4778" i="1" s="1"/>
  <c r="I4786" i="1"/>
  <c r="M4786" i="1" s="1"/>
  <c r="H4690" i="1"/>
  <c r="H4698" i="1"/>
  <c r="H4706" i="1"/>
  <c r="H4710" i="1"/>
  <c r="H4714" i="1"/>
  <c r="H4718" i="1"/>
  <c r="H4721" i="1"/>
  <c r="H4729" i="1"/>
  <c r="H4737" i="1"/>
  <c r="I4763" i="1"/>
  <c r="M4763" i="1" s="1"/>
  <c r="H4787" i="1"/>
  <c r="H4734" i="1"/>
  <c r="H4754" i="1"/>
  <c r="H4764" i="1"/>
  <c r="I4772" i="1"/>
  <c r="M4772" i="1" s="1"/>
  <c r="I4780" i="1"/>
  <c r="M4780" i="1" s="1"/>
  <c r="H4788" i="1"/>
  <c r="I4759" i="1"/>
  <c r="M4759" i="1" s="1"/>
  <c r="H4759" i="1"/>
  <c r="I4765" i="1"/>
  <c r="M4765" i="1" s="1"/>
  <c r="H4789" i="1"/>
  <c r="I4795" i="1"/>
  <c r="M4795" i="1" s="1"/>
  <c r="H4795" i="1"/>
  <c r="I4803" i="1"/>
  <c r="M4803" i="1" s="1"/>
  <c r="H4803" i="1"/>
  <c r="I4811" i="1"/>
  <c r="M4811" i="1" s="1"/>
  <c r="H4811" i="1"/>
  <c r="I4819" i="1"/>
  <c r="M4819" i="1" s="1"/>
  <c r="H4819" i="1"/>
  <c r="I4827" i="1"/>
  <c r="M4827" i="1" s="1"/>
  <c r="H4827" i="1"/>
  <c r="I4835" i="1"/>
  <c r="M4835" i="1" s="1"/>
  <c r="I4798" i="1"/>
  <c r="M4798" i="1" s="1"/>
  <c r="H4798" i="1"/>
  <c r="I4806" i="1"/>
  <c r="M4806" i="1" s="1"/>
  <c r="H4806" i="1"/>
  <c r="I4814" i="1"/>
  <c r="M4814" i="1" s="1"/>
  <c r="H4814" i="1"/>
  <c r="I4822" i="1"/>
  <c r="M4822" i="1" s="1"/>
  <c r="H4822" i="1"/>
  <c r="I4830" i="1"/>
  <c r="M4830" i="1" s="1"/>
  <c r="H4830" i="1"/>
  <c r="H4767" i="1"/>
  <c r="I4787" i="1"/>
  <c r="M4787" i="1" s="1"/>
  <c r="I4789" i="1"/>
  <c r="M4789" i="1" s="1"/>
  <c r="I4791" i="1"/>
  <c r="M4791" i="1" s="1"/>
  <c r="I4793" i="1"/>
  <c r="M4793" i="1" s="1"/>
  <c r="I4801" i="1"/>
  <c r="M4801" i="1" s="1"/>
  <c r="H4801" i="1"/>
  <c r="I4809" i="1"/>
  <c r="M4809" i="1" s="1"/>
  <c r="H4809" i="1"/>
  <c r="I4817" i="1"/>
  <c r="M4817" i="1" s="1"/>
  <c r="H4817" i="1"/>
  <c r="I4825" i="1"/>
  <c r="M4825" i="1" s="1"/>
  <c r="H4825" i="1"/>
  <c r="I4833" i="1"/>
  <c r="M4833" i="1" s="1"/>
  <c r="H4786" i="1"/>
  <c r="I4796" i="1"/>
  <c r="M4796" i="1" s="1"/>
  <c r="H4796" i="1"/>
  <c r="I4804" i="1"/>
  <c r="M4804" i="1" s="1"/>
  <c r="H4804" i="1"/>
  <c r="I4812" i="1"/>
  <c r="M4812" i="1" s="1"/>
  <c r="H4812" i="1"/>
  <c r="I4820" i="1"/>
  <c r="M4820" i="1" s="1"/>
  <c r="H4820" i="1"/>
  <c r="I4828" i="1"/>
  <c r="M4828" i="1" s="1"/>
  <c r="H4828" i="1"/>
  <c r="I4836" i="1"/>
  <c r="M4836" i="1" s="1"/>
  <c r="H4757" i="1"/>
  <c r="H4765" i="1"/>
  <c r="I4799" i="1"/>
  <c r="M4799" i="1" s="1"/>
  <c r="H4799" i="1"/>
  <c r="I4807" i="1"/>
  <c r="M4807" i="1" s="1"/>
  <c r="H4807" i="1"/>
  <c r="I4815" i="1"/>
  <c r="M4815" i="1" s="1"/>
  <c r="H4815" i="1"/>
  <c r="I4823" i="1"/>
  <c r="M4823" i="1" s="1"/>
  <c r="H4823" i="1"/>
  <c r="I4831" i="1"/>
  <c r="M4831" i="1" s="1"/>
  <c r="H4831" i="1"/>
  <c r="I4794" i="1"/>
  <c r="M4794" i="1" s="1"/>
  <c r="H4794" i="1"/>
  <c r="I4802" i="1"/>
  <c r="M4802" i="1" s="1"/>
  <c r="H4802" i="1"/>
  <c r="I4810" i="1"/>
  <c r="M4810" i="1" s="1"/>
  <c r="H4810" i="1"/>
  <c r="I4818" i="1"/>
  <c r="M4818" i="1" s="1"/>
  <c r="H4818" i="1"/>
  <c r="I4826" i="1"/>
  <c r="M4826" i="1" s="1"/>
  <c r="H4826" i="1"/>
  <c r="I4834" i="1"/>
  <c r="M4834" i="1" s="1"/>
  <c r="I4788" i="1"/>
  <c r="M4788" i="1" s="1"/>
  <c r="I4790" i="1"/>
  <c r="M4790" i="1" s="1"/>
  <c r="I4792" i="1"/>
  <c r="M4792" i="1" s="1"/>
  <c r="I4797" i="1"/>
  <c r="M4797" i="1" s="1"/>
  <c r="H4797" i="1"/>
  <c r="I4805" i="1"/>
  <c r="M4805" i="1" s="1"/>
  <c r="H4805" i="1"/>
  <c r="I4813" i="1"/>
  <c r="M4813" i="1" s="1"/>
  <c r="H4813" i="1"/>
  <c r="I4821" i="1"/>
  <c r="M4821" i="1" s="1"/>
  <c r="H4821" i="1"/>
  <c r="I4829" i="1"/>
  <c r="M4829" i="1" s="1"/>
  <c r="H4829" i="1"/>
  <c r="I4837" i="1"/>
  <c r="M4837" i="1" s="1"/>
  <c r="I4800" i="1"/>
  <c r="M4800" i="1" s="1"/>
  <c r="H4800" i="1"/>
  <c r="I4808" i="1"/>
  <c r="M4808" i="1" s="1"/>
  <c r="H4808" i="1"/>
  <c r="I4816" i="1"/>
  <c r="M4816" i="1" s="1"/>
  <c r="H4816" i="1"/>
  <c r="I4824" i="1"/>
  <c r="M4824" i="1" s="1"/>
  <c r="H4824" i="1"/>
  <c r="I4832" i="1"/>
  <c r="M4832" i="1" s="1"/>
  <c r="H4832" i="1"/>
  <c r="H4833" i="1"/>
  <c r="H4834" i="1"/>
  <c r="H4835" i="1"/>
  <c r="H4836" i="1"/>
  <c r="H4837" i="1"/>
  <c r="J4824" i="1" l="1"/>
  <c r="K4824" i="1"/>
  <c r="J4801" i="1"/>
  <c r="K4801" i="1"/>
  <c r="J4699" i="1"/>
  <c r="K4699" i="1"/>
  <c r="K4596" i="1"/>
  <c r="J4596" i="1"/>
  <c r="J4593" i="1"/>
  <c r="K4593" i="1"/>
  <c r="J4524" i="1"/>
  <c r="K4524" i="1"/>
  <c r="K4422" i="1"/>
  <c r="J4422" i="1"/>
  <c r="J4505" i="1"/>
  <c r="K4505" i="1"/>
  <c r="J4497" i="1"/>
  <c r="K4497" i="1"/>
  <c r="J4553" i="1"/>
  <c r="K4553" i="1"/>
  <c r="K4396" i="1"/>
  <c r="J4396" i="1"/>
  <c r="K4462" i="1"/>
  <c r="J4462" i="1"/>
  <c r="K4394" i="1"/>
  <c r="J4394" i="1"/>
  <c r="K4361" i="1"/>
  <c r="J4361" i="1"/>
  <c r="J4272" i="1"/>
  <c r="K4272" i="1"/>
  <c r="K4269" i="1"/>
  <c r="J4269" i="1"/>
  <c r="J4296" i="1"/>
  <c r="K4296" i="1"/>
  <c r="K4369" i="1"/>
  <c r="J4369" i="1"/>
  <c r="J4255" i="1"/>
  <c r="K4255" i="1"/>
  <c r="K4219" i="1"/>
  <c r="J4219" i="1"/>
  <c r="K4211" i="1"/>
  <c r="J4211" i="1"/>
  <c r="K4212" i="1"/>
  <c r="J4212" i="1"/>
  <c r="J4215" i="1"/>
  <c r="K4215" i="1"/>
  <c r="K4222" i="1"/>
  <c r="J4222" i="1"/>
  <c r="K4076" i="1"/>
  <c r="J4076" i="1"/>
  <c r="K4133" i="1"/>
  <c r="J4133" i="1"/>
  <c r="K4055" i="1"/>
  <c r="J4055" i="1"/>
  <c r="K4058" i="1"/>
  <c r="J4058" i="1"/>
  <c r="K4120" i="1"/>
  <c r="J4120" i="1"/>
  <c r="K4077" i="1"/>
  <c r="J4077" i="1"/>
  <c r="K4112" i="1"/>
  <c r="J4112" i="1"/>
  <c r="K4048" i="1"/>
  <c r="J4048" i="1"/>
  <c r="K4086" i="1"/>
  <c r="J4086" i="1"/>
  <c r="K4089" i="1"/>
  <c r="J4089" i="1"/>
  <c r="K4057" i="1"/>
  <c r="J4057" i="1"/>
  <c r="K4000" i="1"/>
  <c r="J4000" i="1"/>
  <c r="K4105" i="1"/>
  <c r="J4105" i="1"/>
  <c r="K4045" i="1"/>
  <c r="J4045" i="1"/>
  <c r="K4099" i="1"/>
  <c r="J4099" i="1"/>
  <c r="K4047" i="1"/>
  <c r="J4047" i="1"/>
  <c r="K4113" i="1"/>
  <c r="J4113" i="1"/>
  <c r="K3917" i="1"/>
  <c r="J3917" i="1"/>
  <c r="K4019" i="1"/>
  <c r="J4019" i="1"/>
  <c r="K3833" i="1"/>
  <c r="J3833" i="1"/>
  <c r="J3975" i="1"/>
  <c r="K3975" i="1"/>
  <c r="J3935" i="1"/>
  <c r="K3935" i="1"/>
  <c r="K3944" i="1"/>
  <c r="J3944" i="1"/>
  <c r="J3943" i="1"/>
  <c r="K3943" i="1"/>
  <c r="K3820" i="1"/>
  <c r="J3820" i="1"/>
  <c r="J3624" i="1"/>
  <c r="K3624" i="1"/>
  <c r="K3586" i="1"/>
  <c r="J3586" i="1"/>
  <c r="K3868" i="1"/>
  <c r="J3868" i="1"/>
  <c r="K3784" i="1"/>
  <c r="J3784" i="1"/>
  <c r="J3562" i="1"/>
  <c r="K3562" i="1"/>
  <c r="K3824" i="1"/>
  <c r="J3824" i="1"/>
  <c r="J3758" i="1"/>
  <c r="K3758" i="1"/>
  <c r="J3742" i="1"/>
  <c r="K3742" i="1"/>
  <c r="J3726" i="1"/>
  <c r="K3726" i="1"/>
  <c r="J3710" i="1"/>
  <c r="K3710" i="1"/>
  <c r="J3694" i="1"/>
  <c r="K3694" i="1"/>
  <c r="K3810" i="1"/>
  <c r="J3810" i="1"/>
  <c r="K3770" i="1"/>
  <c r="J3770" i="1"/>
  <c r="K3608" i="1"/>
  <c r="J3608" i="1"/>
  <c r="K3576" i="1"/>
  <c r="J3576" i="1"/>
  <c r="J3647" i="1"/>
  <c r="K3647" i="1"/>
  <c r="K3792" i="1"/>
  <c r="J3792" i="1"/>
  <c r="J3761" i="1"/>
  <c r="K3761" i="1"/>
  <c r="J3745" i="1"/>
  <c r="K3745" i="1"/>
  <c r="J3729" i="1"/>
  <c r="K3729" i="1"/>
  <c r="J3713" i="1"/>
  <c r="K3713" i="1"/>
  <c r="K3826" i="1"/>
  <c r="J3826" i="1"/>
  <c r="J3629" i="1"/>
  <c r="K3629" i="1"/>
  <c r="J3693" i="1"/>
  <c r="K3693" i="1"/>
  <c r="K3563" i="1"/>
  <c r="J3563" i="1"/>
  <c r="K3434" i="1"/>
  <c r="J3434" i="1"/>
  <c r="K3402" i="1"/>
  <c r="J3402" i="1"/>
  <c r="J3705" i="1"/>
  <c r="K3705" i="1"/>
  <c r="J3673" i="1"/>
  <c r="K3673" i="1"/>
  <c r="K3557" i="1"/>
  <c r="J3557" i="1"/>
  <c r="J3695" i="1"/>
  <c r="K3695" i="1"/>
  <c r="J3663" i="1"/>
  <c r="K3663" i="1"/>
  <c r="K3422" i="1"/>
  <c r="J3422" i="1"/>
  <c r="J3281" i="1"/>
  <c r="K3281" i="1"/>
  <c r="J3249" i="1"/>
  <c r="K3249" i="1"/>
  <c r="J3217" i="1"/>
  <c r="K3217" i="1"/>
  <c r="K3428" i="1"/>
  <c r="J3428" i="1"/>
  <c r="K3499" i="1"/>
  <c r="J3499" i="1"/>
  <c r="J3407" i="1"/>
  <c r="K3407" i="1"/>
  <c r="J3263" i="1"/>
  <c r="K3263" i="1"/>
  <c r="J3266" i="1"/>
  <c r="K3266" i="1"/>
  <c r="J3202" i="1"/>
  <c r="K3202" i="1"/>
  <c r="J3277" i="1"/>
  <c r="K3277" i="1"/>
  <c r="J3221" i="1"/>
  <c r="K3221" i="1"/>
  <c r="K3512" i="1"/>
  <c r="J3512" i="1"/>
  <c r="K3448" i="1"/>
  <c r="J3448" i="1"/>
  <c r="J3264" i="1"/>
  <c r="K3264" i="1"/>
  <c r="J3200" i="1"/>
  <c r="K3200" i="1"/>
  <c r="J3267" i="1"/>
  <c r="K3267" i="1"/>
  <c r="J3203" i="1"/>
  <c r="K3203" i="1"/>
  <c r="J3230" i="1"/>
  <c r="K3230" i="1"/>
  <c r="J3132" i="1"/>
  <c r="K3132" i="1"/>
  <c r="J3116" i="1"/>
  <c r="K3116" i="1"/>
  <c r="J3100" i="1"/>
  <c r="K3100" i="1"/>
  <c r="J3084" i="1"/>
  <c r="K3084" i="1"/>
  <c r="K3181" i="1"/>
  <c r="J3181" i="1"/>
  <c r="J3223" i="1"/>
  <c r="K3223" i="1"/>
  <c r="K3192" i="1"/>
  <c r="J3192" i="1"/>
  <c r="J3146" i="1"/>
  <c r="K3146" i="1"/>
  <c r="J3131" i="1"/>
  <c r="K3131" i="1"/>
  <c r="J3115" i="1"/>
  <c r="K3115" i="1"/>
  <c r="J3099" i="1"/>
  <c r="K3099" i="1"/>
  <c r="J3083" i="1"/>
  <c r="K3083" i="1"/>
  <c r="K3175" i="1"/>
  <c r="J3175" i="1"/>
  <c r="J3199" i="1"/>
  <c r="K3199" i="1"/>
  <c r="K3182" i="1"/>
  <c r="J3182" i="1"/>
  <c r="J3077" i="1"/>
  <c r="K3077" i="1"/>
  <c r="J3068" i="1"/>
  <c r="K3068" i="1"/>
  <c r="K2813" i="1"/>
  <c r="J2813" i="1"/>
  <c r="K2781" i="1"/>
  <c r="J2781" i="1"/>
  <c r="J3044" i="1"/>
  <c r="K3044" i="1"/>
  <c r="J3012" i="1"/>
  <c r="K3012" i="1"/>
  <c r="K2750" i="1"/>
  <c r="J2750" i="1"/>
  <c r="J3064" i="1"/>
  <c r="K3064" i="1"/>
  <c r="J2967" i="1"/>
  <c r="K2967" i="1"/>
  <c r="J3063" i="1"/>
  <c r="K3063" i="1"/>
  <c r="J3038" i="1"/>
  <c r="K3038" i="1"/>
  <c r="J3022" i="1"/>
  <c r="K3022" i="1"/>
  <c r="J3006" i="1"/>
  <c r="K3006" i="1"/>
  <c r="K2769" i="1"/>
  <c r="J2769" i="1"/>
  <c r="K2579" i="1"/>
  <c r="J2579" i="1"/>
  <c r="K2547" i="1"/>
  <c r="J2547" i="1"/>
  <c r="K2515" i="1"/>
  <c r="J2515" i="1"/>
  <c r="K2483" i="1"/>
  <c r="J2483" i="1"/>
  <c r="K2451" i="1"/>
  <c r="J2451" i="1"/>
  <c r="K2419" i="1"/>
  <c r="J2419" i="1"/>
  <c r="K2932" i="1"/>
  <c r="J2932" i="1"/>
  <c r="K2363" i="1"/>
  <c r="J2363" i="1"/>
  <c r="K2867" i="1"/>
  <c r="J2867" i="1"/>
  <c r="K2803" i="1"/>
  <c r="J2803" i="1"/>
  <c r="K2544" i="1"/>
  <c r="J2544" i="1"/>
  <c r="K2512" i="1"/>
  <c r="J2512" i="1"/>
  <c r="K2480" i="1"/>
  <c r="J2480" i="1"/>
  <c r="K2448" i="1"/>
  <c r="J2448" i="1"/>
  <c r="K2416" i="1"/>
  <c r="J2416" i="1"/>
  <c r="K2946" i="1"/>
  <c r="J2946" i="1"/>
  <c r="K2921" i="1"/>
  <c r="J2921" i="1"/>
  <c r="K2952" i="1"/>
  <c r="J2952" i="1"/>
  <c r="K2888" i="1"/>
  <c r="J2888" i="1"/>
  <c r="K2855" i="1"/>
  <c r="J2855" i="1"/>
  <c r="K2791" i="1"/>
  <c r="J2791" i="1"/>
  <c r="K2926" i="1"/>
  <c r="J2926" i="1"/>
  <c r="K2393" i="1"/>
  <c r="J2393" i="1"/>
  <c r="K2493" i="1"/>
  <c r="J2493" i="1"/>
  <c r="K2429" i="1"/>
  <c r="J2429" i="1"/>
  <c r="K2370" i="1"/>
  <c r="J2370" i="1"/>
  <c r="J2231" i="1"/>
  <c r="K2231" i="1"/>
  <c r="J2167" i="1"/>
  <c r="K2167" i="1"/>
  <c r="J2103" i="1"/>
  <c r="K2103" i="1"/>
  <c r="K2345" i="1"/>
  <c r="J2345" i="1"/>
  <c r="J2312" i="1"/>
  <c r="K2312" i="1"/>
  <c r="J2280" i="1"/>
  <c r="K2280" i="1"/>
  <c r="J2248" i="1"/>
  <c r="K2248" i="1"/>
  <c r="J2186" i="1"/>
  <c r="K2186" i="1"/>
  <c r="J2146" i="1"/>
  <c r="K2146" i="1"/>
  <c r="J2114" i="1"/>
  <c r="K2114" i="1"/>
  <c r="J2082" i="1"/>
  <c r="K2082" i="1"/>
  <c r="J2043" i="1"/>
  <c r="K2043" i="1"/>
  <c r="K2378" i="1"/>
  <c r="J2378" i="1"/>
  <c r="J2221" i="1"/>
  <c r="K2221" i="1"/>
  <c r="J2157" i="1"/>
  <c r="K2157" i="1"/>
  <c r="J2093" i="1"/>
  <c r="K2093" i="1"/>
  <c r="K2554" i="1"/>
  <c r="J2554" i="1"/>
  <c r="K2490" i="1"/>
  <c r="J2490" i="1"/>
  <c r="K2426" i="1"/>
  <c r="J2426" i="1"/>
  <c r="K2337" i="1"/>
  <c r="J2337" i="1"/>
  <c r="J2192" i="1"/>
  <c r="K2192" i="1"/>
  <c r="J2128" i="1"/>
  <c r="K2128" i="1"/>
  <c r="K2665" i="1"/>
  <c r="J2665" i="1"/>
  <c r="K2537" i="1"/>
  <c r="J2537" i="1"/>
  <c r="K2473" i="1"/>
  <c r="J2473" i="1"/>
  <c r="K2409" i="1"/>
  <c r="J2409" i="1"/>
  <c r="K2354" i="1"/>
  <c r="J2354" i="1"/>
  <c r="J2187" i="1"/>
  <c r="K2187" i="1"/>
  <c r="J2123" i="1"/>
  <c r="K2123" i="1"/>
  <c r="K2385" i="1"/>
  <c r="J2385" i="1"/>
  <c r="J2182" i="1"/>
  <c r="K2182" i="1"/>
  <c r="J2346" i="1"/>
  <c r="K2346" i="1"/>
  <c r="J2201" i="1"/>
  <c r="K2201" i="1"/>
  <c r="J2137" i="1"/>
  <c r="K2137" i="1"/>
  <c r="K2678" i="1"/>
  <c r="J2678" i="1"/>
  <c r="K2614" i="1"/>
  <c r="J2614" i="1"/>
  <c r="K2542" i="1"/>
  <c r="J2542" i="1"/>
  <c r="K2478" i="1"/>
  <c r="J2478" i="1"/>
  <c r="K2414" i="1"/>
  <c r="J2414" i="1"/>
  <c r="J2228" i="1"/>
  <c r="K2228" i="1"/>
  <c r="J2164" i="1"/>
  <c r="K2164" i="1"/>
  <c r="J2100" i="1"/>
  <c r="K2100" i="1"/>
  <c r="J2058" i="1"/>
  <c r="K2058" i="1"/>
  <c r="J1995" i="1"/>
  <c r="K1995" i="1"/>
  <c r="J1946" i="1"/>
  <c r="K1946" i="1"/>
  <c r="J1897" i="1"/>
  <c r="K1897" i="1"/>
  <c r="J1982" i="1"/>
  <c r="K1982" i="1"/>
  <c r="J1918" i="1"/>
  <c r="K1918" i="1"/>
  <c r="J1852" i="1"/>
  <c r="K1852" i="1"/>
  <c r="J1763" i="1"/>
  <c r="K1763" i="1"/>
  <c r="J1699" i="1"/>
  <c r="K1699" i="1"/>
  <c r="J2029" i="1"/>
  <c r="K2029" i="1"/>
  <c r="J1971" i="1"/>
  <c r="K1971" i="1"/>
  <c r="J1907" i="1"/>
  <c r="K1907" i="1"/>
  <c r="J2007" i="1"/>
  <c r="K2007" i="1"/>
  <c r="J1943" i="1"/>
  <c r="K1943" i="1"/>
  <c r="J2054" i="1"/>
  <c r="K2054" i="1"/>
  <c r="J2022" i="1"/>
  <c r="K2022" i="1"/>
  <c r="J1962" i="1"/>
  <c r="K1962" i="1"/>
  <c r="J1898" i="1"/>
  <c r="K1898" i="1"/>
  <c r="J1964" i="1"/>
  <c r="K1964" i="1"/>
  <c r="J1900" i="1"/>
  <c r="K1900" i="1"/>
  <c r="J2069" i="1"/>
  <c r="K2069" i="1"/>
  <c r="J2018" i="1"/>
  <c r="K2018" i="1"/>
  <c r="J1953" i="1"/>
  <c r="K1953" i="1"/>
  <c r="J1889" i="1"/>
  <c r="K1889" i="1"/>
  <c r="J2118" i="1"/>
  <c r="K2118" i="1"/>
  <c r="J2072" i="1"/>
  <c r="K2072" i="1"/>
  <c r="J1991" i="1"/>
  <c r="K1991" i="1"/>
  <c r="J1778" i="1"/>
  <c r="K1778" i="1"/>
  <c r="J1910" i="1"/>
  <c r="K1910" i="1"/>
  <c r="J1819" i="1"/>
  <c r="K1819" i="1"/>
  <c r="J1794" i="1"/>
  <c r="K1794" i="1"/>
  <c r="J1738" i="1"/>
  <c r="K1738" i="1"/>
  <c r="K1652" i="1"/>
  <c r="J1652" i="1"/>
  <c r="K1620" i="1"/>
  <c r="J1620" i="1"/>
  <c r="J1722" i="1"/>
  <c r="K1722" i="1"/>
  <c r="J1873" i="1"/>
  <c r="K1873" i="1"/>
  <c r="J1696" i="1"/>
  <c r="K1696" i="1"/>
  <c r="K1571" i="1"/>
  <c r="J1571" i="1"/>
  <c r="K1626" i="1"/>
  <c r="J1626" i="1"/>
  <c r="K1586" i="1"/>
  <c r="J1586" i="1"/>
  <c r="K1391" i="1"/>
  <c r="J1391" i="1"/>
  <c r="K1359" i="1"/>
  <c r="J1359" i="1"/>
  <c r="K1614" i="1"/>
  <c r="J1614" i="1"/>
  <c r="K1349" i="1"/>
  <c r="J1349" i="1"/>
  <c r="K1230" i="1"/>
  <c r="J1230" i="1"/>
  <c r="K1214" i="1"/>
  <c r="J1214" i="1"/>
  <c r="K1198" i="1"/>
  <c r="J1198" i="1"/>
  <c r="K1053" i="1"/>
  <c r="J1053" i="1"/>
  <c r="K1021" i="1"/>
  <c r="J1021" i="1"/>
  <c r="K989" i="1"/>
  <c r="J989" i="1"/>
  <c r="K957" i="1"/>
  <c r="J957" i="1"/>
  <c r="J925" i="1"/>
  <c r="K925" i="1"/>
  <c r="K1364" i="1"/>
  <c r="J1364" i="1"/>
  <c r="K1370" i="1"/>
  <c r="J1370" i="1"/>
  <c r="K1361" i="1"/>
  <c r="J1361" i="1"/>
  <c r="K1384" i="1"/>
  <c r="J1384" i="1"/>
  <c r="K1358" i="1"/>
  <c r="J1358" i="1"/>
  <c r="K1197" i="1"/>
  <c r="J1197" i="1"/>
  <c r="K879" i="1"/>
  <c r="J879" i="1"/>
  <c r="K847" i="1"/>
  <c r="J847" i="1"/>
  <c r="K815" i="1"/>
  <c r="J815" i="1"/>
  <c r="K1164" i="1"/>
  <c r="J1164" i="1"/>
  <c r="K890" i="1"/>
  <c r="J890" i="1"/>
  <c r="K858" i="1"/>
  <c r="J858" i="1"/>
  <c r="K826" i="1"/>
  <c r="J826" i="1"/>
  <c r="K794" i="1"/>
  <c r="J794" i="1"/>
  <c r="J763" i="1"/>
  <c r="K763" i="1"/>
  <c r="K1227" i="1"/>
  <c r="J1227" i="1"/>
  <c r="K1059" i="1"/>
  <c r="J1059" i="1"/>
  <c r="K995" i="1"/>
  <c r="J995" i="1"/>
  <c r="K811" i="1"/>
  <c r="J811" i="1"/>
  <c r="K809" i="1"/>
  <c r="J809" i="1"/>
  <c r="K1209" i="1"/>
  <c r="J1209" i="1"/>
  <c r="K807" i="1"/>
  <c r="J807" i="1"/>
  <c r="J943" i="1"/>
  <c r="K943" i="1"/>
  <c r="K837" i="1"/>
  <c r="J837" i="1"/>
  <c r="K1199" i="1"/>
  <c r="J1199" i="1"/>
  <c r="K1031" i="1"/>
  <c r="J1031" i="1"/>
  <c r="K967" i="1"/>
  <c r="J967" i="1"/>
  <c r="J883" i="1"/>
  <c r="K883" i="1"/>
  <c r="J909" i="1"/>
  <c r="K909" i="1"/>
  <c r="K865" i="1"/>
  <c r="J865" i="1"/>
  <c r="K781" i="1"/>
  <c r="J781" i="1"/>
  <c r="K714" i="1"/>
  <c r="J714" i="1"/>
  <c r="K690" i="1"/>
  <c r="J690" i="1"/>
  <c r="K658" i="1"/>
  <c r="J658" i="1"/>
  <c r="K626" i="1"/>
  <c r="J626" i="1"/>
  <c r="K594" i="1"/>
  <c r="J594" i="1"/>
  <c r="K562" i="1"/>
  <c r="J562" i="1"/>
  <c r="K530" i="1"/>
  <c r="J530" i="1"/>
  <c r="K498" i="1"/>
  <c r="J498" i="1"/>
  <c r="K476" i="1"/>
  <c r="J476" i="1"/>
  <c r="J445" i="1"/>
  <c r="K445" i="1"/>
  <c r="K804" i="1"/>
  <c r="J804" i="1"/>
  <c r="J727" i="1"/>
  <c r="K727" i="1"/>
  <c r="K679" i="1"/>
  <c r="J679" i="1"/>
  <c r="K647" i="1"/>
  <c r="J647" i="1"/>
  <c r="K615" i="1"/>
  <c r="J615" i="1"/>
  <c r="K583" i="1"/>
  <c r="J583" i="1"/>
  <c r="K551" i="1"/>
  <c r="J551" i="1"/>
  <c r="K519" i="1"/>
  <c r="J519" i="1"/>
  <c r="K487" i="1"/>
  <c r="J487" i="1"/>
  <c r="K435" i="1"/>
  <c r="J435" i="1"/>
  <c r="K427" i="1"/>
  <c r="J427" i="1"/>
  <c r="K419" i="1"/>
  <c r="J419" i="1"/>
  <c r="K411" i="1"/>
  <c r="J411" i="1"/>
  <c r="K403" i="1"/>
  <c r="J403" i="1"/>
  <c r="K395" i="1"/>
  <c r="J395" i="1"/>
  <c r="K387" i="1"/>
  <c r="J387" i="1"/>
  <c r="K379" i="1"/>
  <c r="J379" i="1"/>
  <c r="K371" i="1"/>
  <c r="J371" i="1"/>
  <c r="K363" i="1"/>
  <c r="J363" i="1"/>
  <c r="K355" i="1"/>
  <c r="J355" i="1"/>
  <c r="K347" i="1"/>
  <c r="J347" i="1"/>
  <c r="K339" i="1"/>
  <c r="J339" i="1"/>
  <c r="K331" i="1"/>
  <c r="J331" i="1"/>
  <c r="K323" i="1"/>
  <c r="J323" i="1"/>
  <c r="K315" i="1"/>
  <c r="J315" i="1"/>
  <c r="K307" i="1"/>
  <c r="J307" i="1"/>
  <c r="K299" i="1"/>
  <c r="J299" i="1"/>
  <c r="K291" i="1"/>
  <c r="J291" i="1"/>
  <c r="K283" i="1"/>
  <c r="J283" i="1"/>
  <c r="K275" i="1"/>
  <c r="J275" i="1"/>
  <c r="K267" i="1"/>
  <c r="J267" i="1"/>
  <c r="K259" i="1"/>
  <c r="J259" i="1"/>
  <c r="K251" i="1"/>
  <c r="J251" i="1"/>
  <c r="K243" i="1"/>
  <c r="J243" i="1"/>
  <c r="K235" i="1"/>
  <c r="J235" i="1"/>
  <c r="K227" i="1"/>
  <c r="J227" i="1"/>
  <c r="K219" i="1"/>
  <c r="J219" i="1"/>
  <c r="K211" i="1"/>
  <c r="J211" i="1"/>
  <c r="K203" i="1"/>
  <c r="J203" i="1"/>
  <c r="K195" i="1"/>
  <c r="J195" i="1"/>
  <c r="K187" i="1"/>
  <c r="J187" i="1"/>
  <c r="K179" i="1"/>
  <c r="J179" i="1"/>
  <c r="K171" i="1"/>
  <c r="J171" i="1"/>
  <c r="K163" i="1"/>
  <c r="J163" i="1"/>
  <c r="K898" i="1"/>
  <c r="J898" i="1"/>
  <c r="K778" i="1"/>
  <c r="J778" i="1"/>
  <c r="K716" i="1"/>
  <c r="J716" i="1"/>
  <c r="K673" i="1"/>
  <c r="J673" i="1"/>
  <c r="K641" i="1"/>
  <c r="J641" i="1"/>
  <c r="K609" i="1"/>
  <c r="J609" i="1"/>
  <c r="K577" i="1"/>
  <c r="J577" i="1"/>
  <c r="K545" i="1"/>
  <c r="J545" i="1"/>
  <c r="K513" i="1"/>
  <c r="J513" i="1"/>
  <c r="K481" i="1"/>
  <c r="J481" i="1"/>
  <c r="K777" i="1"/>
  <c r="J777" i="1"/>
  <c r="J473" i="1"/>
  <c r="K473" i="1"/>
  <c r="K760" i="1"/>
  <c r="J760" i="1"/>
  <c r="K725" i="1"/>
  <c r="J725" i="1"/>
  <c r="K830" i="1"/>
  <c r="J830" i="1"/>
  <c r="K800" i="1"/>
  <c r="J800" i="1"/>
  <c r="K924" i="1"/>
  <c r="J924" i="1"/>
  <c r="J479" i="1"/>
  <c r="K479" i="1"/>
  <c r="K806" i="1"/>
  <c r="J806" i="1"/>
  <c r="K920" i="1"/>
  <c r="J920" i="1"/>
  <c r="K888" i="1"/>
  <c r="J888" i="1"/>
  <c r="K948" i="1"/>
  <c r="J948" i="1"/>
  <c r="K980" i="1"/>
  <c r="J980" i="1"/>
  <c r="K1012" i="1"/>
  <c r="J1012" i="1"/>
  <c r="K1044" i="1"/>
  <c r="J1044" i="1"/>
  <c r="K1076" i="1"/>
  <c r="J1076" i="1"/>
  <c r="K1108" i="1"/>
  <c r="J1108" i="1"/>
  <c r="K1140" i="1"/>
  <c r="J1140" i="1"/>
  <c r="K1079" i="1"/>
  <c r="J1079" i="1"/>
  <c r="K1111" i="1"/>
  <c r="J1111" i="1"/>
  <c r="K1143" i="1"/>
  <c r="J1143" i="1"/>
  <c r="K1237" i="1"/>
  <c r="J1237" i="1"/>
  <c r="K1253" i="1"/>
  <c r="J1253" i="1"/>
  <c r="K1269" i="1"/>
  <c r="J1269" i="1"/>
  <c r="K1285" i="1"/>
  <c r="J1285" i="1"/>
  <c r="K958" i="1"/>
  <c r="J958" i="1"/>
  <c r="K990" i="1"/>
  <c r="J990" i="1"/>
  <c r="K1022" i="1"/>
  <c r="J1022" i="1"/>
  <c r="K1054" i="1"/>
  <c r="J1054" i="1"/>
  <c r="K1086" i="1"/>
  <c r="J1086" i="1"/>
  <c r="K1118" i="1"/>
  <c r="J1118" i="1"/>
  <c r="K1150" i="1"/>
  <c r="J1150" i="1"/>
  <c r="K1085" i="1"/>
  <c r="J1085" i="1"/>
  <c r="K1117" i="1"/>
  <c r="J1117" i="1"/>
  <c r="K1149" i="1"/>
  <c r="J1149" i="1"/>
  <c r="K1238" i="1"/>
  <c r="J1238" i="1"/>
  <c r="K1254" i="1"/>
  <c r="J1254" i="1"/>
  <c r="K1270" i="1"/>
  <c r="J1270" i="1"/>
  <c r="K1286" i="1"/>
  <c r="J1286" i="1"/>
  <c r="K1299" i="1"/>
  <c r="J1299" i="1"/>
  <c r="K1307" i="1"/>
  <c r="J1307" i="1"/>
  <c r="K1315" i="1"/>
  <c r="J1315" i="1"/>
  <c r="K1323" i="1"/>
  <c r="J1323" i="1"/>
  <c r="K1331" i="1"/>
  <c r="J1331" i="1"/>
  <c r="K1339" i="1"/>
  <c r="J1339" i="1"/>
  <c r="K1347" i="1"/>
  <c r="J1347" i="1"/>
  <c r="J1431" i="1"/>
  <c r="K1431" i="1"/>
  <c r="J1447" i="1"/>
  <c r="K1447" i="1"/>
  <c r="J1463" i="1"/>
  <c r="K1463" i="1"/>
  <c r="J1479" i="1"/>
  <c r="K1479" i="1"/>
  <c r="J1495" i="1"/>
  <c r="K1495" i="1"/>
  <c r="J1511" i="1"/>
  <c r="K1511" i="1"/>
  <c r="J1527" i="1"/>
  <c r="K1527" i="1"/>
  <c r="J1543" i="1"/>
  <c r="K1543" i="1"/>
  <c r="J1398" i="1"/>
  <c r="K1398" i="1"/>
  <c r="K1568" i="1"/>
  <c r="J1568" i="1"/>
  <c r="J1420" i="1"/>
  <c r="K1420" i="1"/>
  <c r="J1436" i="1"/>
  <c r="K1436" i="1"/>
  <c r="J1452" i="1"/>
  <c r="K1452" i="1"/>
  <c r="J1468" i="1"/>
  <c r="K1468" i="1"/>
  <c r="J1484" i="1"/>
  <c r="K1484" i="1"/>
  <c r="J1500" i="1"/>
  <c r="K1500" i="1"/>
  <c r="J1516" i="1"/>
  <c r="K1516" i="1"/>
  <c r="J1532" i="1"/>
  <c r="K1532" i="1"/>
  <c r="J1548" i="1"/>
  <c r="K1548" i="1"/>
  <c r="J1410" i="1"/>
  <c r="K1410" i="1"/>
  <c r="K1621" i="1"/>
  <c r="J1621" i="1"/>
  <c r="K1653" i="1"/>
  <c r="J1653" i="1"/>
  <c r="K1685" i="1"/>
  <c r="J1685" i="1"/>
  <c r="J1705" i="1"/>
  <c r="K1705" i="1"/>
  <c r="J1785" i="1"/>
  <c r="K1785" i="1"/>
  <c r="K1692" i="1"/>
  <c r="J1692" i="1"/>
  <c r="J1552" i="1"/>
  <c r="K1552" i="1"/>
  <c r="J1560" i="1"/>
  <c r="K1560" i="1"/>
  <c r="K1607" i="1"/>
  <c r="J1607" i="1"/>
  <c r="K1639" i="1"/>
  <c r="J1639" i="1"/>
  <c r="K1671" i="1"/>
  <c r="J1671" i="1"/>
  <c r="J1759" i="1"/>
  <c r="K1759" i="1"/>
  <c r="K1690" i="1"/>
  <c r="J1690" i="1"/>
  <c r="J1753" i="1"/>
  <c r="K1753" i="1"/>
  <c r="J1826" i="1"/>
  <c r="K1826" i="1"/>
  <c r="J1872" i="1"/>
  <c r="K1872" i="1"/>
  <c r="J1799" i="1"/>
  <c r="K1799" i="1"/>
  <c r="J1830" i="1"/>
  <c r="K1830" i="1"/>
  <c r="J1862" i="1"/>
  <c r="K1862" i="1"/>
  <c r="J1848" i="1"/>
  <c r="K1848" i="1"/>
  <c r="J1717" i="1"/>
  <c r="K1717" i="1"/>
  <c r="J1749" i="1"/>
  <c r="K1749" i="1"/>
  <c r="J1781" i="1"/>
  <c r="K1781" i="1"/>
  <c r="K2263" i="1"/>
  <c r="J2263" i="1"/>
  <c r="K2279" i="1"/>
  <c r="J2279" i="1"/>
  <c r="K2295" i="1"/>
  <c r="J2295" i="1"/>
  <c r="K2311" i="1"/>
  <c r="J2311" i="1"/>
  <c r="K2327" i="1"/>
  <c r="J2327" i="1"/>
  <c r="K2351" i="1"/>
  <c r="J2351" i="1"/>
  <c r="K2632" i="1"/>
  <c r="J2632" i="1"/>
  <c r="K2627" i="1"/>
  <c r="J2627" i="1"/>
  <c r="K2691" i="1"/>
  <c r="J2691" i="1"/>
  <c r="K2367" i="1"/>
  <c r="J2367" i="1"/>
  <c r="K2686" i="1"/>
  <c r="J2686" i="1"/>
  <c r="J2302" i="1"/>
  <c r="K2302" i="1"/>
  <c r="K2366" i="1"/>
  <c r="J2366" i="1"/>
  <c r="K2573" i="1"/>
  <c r="J2573" i="1"/>
  <c r="K2609" i="1"/>
  <c r="J2609" i="1"/>
  <c r="K2676" i="1"/>
  <c r="J2676" i="1"/>
  <c r="J2284" i="1"/>
  <c r="K2284" i="1"/>
  <c r="J2348" i="1"/>
  <c r="K2348" i="1"/>
  <c r="K2580" i="1"/>
  <c r="J2580" i="1"/>
  <c r="K2613" i="1"/>
  <c r="J2613" i="1"/>
  <c r="K2647" i="1"/>
  <c r="J2647" i="1"/>
  <c r="K2704" i="1"/>
  <c r="J2704" i="1"/>
  <c r="K2682" i="1"/>
  <c r="J2682" i="1"/>
  <c r="K2972" i="1"/>
  <c r="J2972" i="1"/>
  <c r="K2814" i="1"/>
  <c r="J2814" i="1"/>
  <c r="K2846" i="1"/>
  <c r="J2846" i="1"/>
  <c r="K2878" i="1"/>
  <c r="J2878" i="1"/>
  <c r="J2997" i="1"/>
  <c r="K2997" i="1"/>
  <c r="K2712" i="1"/>
  <c r="J2712" i="1"/>
  <c r="K2720" i="1"/>
  <c r="J2720" i="1"/>
  <c r="K2728" i="1"/>
  <c r="J2728" i="1"/>
  <c r="K2736" i="1"/>
  <c r="J2736" i="1"/>
  <c r="K2765" i="1"/>
  <c r="J2765" i="1"/>
  <c r="J2756" i="1"/>
  <c r="K2756" i="1"/>
  <c r="K2845" i="1"/>
  <c r="J2845" i="1"/>
  <c r="K2877" i="1"/>
  <c r="J2877" i="1"/>
  <c r="K2933" i="1"/>
  <c r="J2933" i="1"/>
  <c r="J3001" i="1"/>
  <c r="K3001" i="1"/>
  <c r="J3033" i="1"/>
  <c r="K3033" i="1"/>
  <c r="K2763" i="1"/>
  <c r="J2763" i="1"/>
  <c r="J2922" i="1"/>
  <c r="K2922" i="1"/>
  <c r="K2754" i="1"/>
  <c r="J2754" i="1"/>
  <c r="K2784" i="1"/>
  <c r="J2784" i="1"/>
  <c r="K2816" i="1"/>
  <c r="J2816" i="1"/>
  <c r="K2848" i="1"/>
  <c r="J2848" i="1"/>
  <c r="K2880" i="1"/>
  <c r="J2880" i="1"/>
  <c r="K2935" i="1"/>
  <c r="J2935" i="1"/>
  <c r="J3023" i="1"/>
  <c r="K3023" i="1"/>
  <c r="J3035" i="1"/>
  <c r="K3035" i="1"/>
  <c r="K3413" i="1"/>
  <c r="J3413" i="1"/>
  <c r="K3469" i="1"/>
  <c r="J3469" i="1"/>
  <c r="K3490" i="1"/>
  <c r="J3490" i="1"/>
  <c r="K3447" i="1"/>
  <c r="J3447" i="1"/>
  <c r="K3511" i="1"/>
  <c r="J3511" i="1"/>
  <c r="K3539" i="1"/>
  <c r="J3539" i="1"/>
  <c r="J3425" i="1"/>
  <c r="K3425" i="1"/>
  <c r="J3489" i="1"/>
  <c r="K3489" i="1"/>
  <c r="K3857" i="1"/>
  <c r="J3857" i="1"/>
  <c r="K3956" i="1"/>
  <c r="J3956" i="1"/>
  <c r="K3894" i="1"/>
  <c r="J3894" i="1"/>
  <c r="J3929" i="1"/>
  <c r="K3929" i="1"/>
  <c r="K3848" i="1"/>
  <c r="J3848" i="1"/>
  <c r="K3938" i="1"/>
  <c r="J3938" i="1"/>
  <c r="K3900" i="1"/>
  <c r="J3900" i="1"/>
  <c r="K4026" i="1"/>
  <c r="J4026" i="1"/>
  <c r="K4030" i="1"/>
  <c r="J4030" i="1"/>
  <c r="K3979" i="1"/>
  <c r="J3979" i="1"/>
  <c r="K4008" i="1"/>
  <c r="J4008" i="1"/>
  <c r="K4150" i="1"/>
  <c r="J4150" i="1"/>
  <c r="K4165" i="1"/>
  <c r="J4165" i="1"/>
  <c r="K4163" i="1"/>
  <c r="J4163" i="1"/>
  <c r="K4172" i="1"/>
  <c r="J4172" i="1"/>
  <c r="K4180" i="1"/>
  <c r="J4180" i="1"/>
  <c r="K4267" i="1"/>
  <c r="J4267" i="1"/>
  <c r="K4251" i="1"/>
  <c r="J4251" i="1"/>
  <c r="K4335" i="1"/>
  <c r="J4335" i="1"/>
  <c r="J4337" i="1"/>
  <c r="K4337" i="1"/>
  <c r="K4312" i="1"/>
  <c r="J4312" i="1"/>
  <c r="K4311" i="1"/>
  <c r="J4311" i="1"/>
  <c r="K4368" i="1"/>
  <c r="J4368" i="1"/>
  <c r="K4437" i="1"/>
  <c r="J4437" i="1"/>
  <c r="K4395" i="1"/>
  <c r="J4395" i="1"/>
  <c r="K4399" i="1"/>
  <c r="J4399" i="1"/>
  <c r="J4541" i="1"/>
  <c r="K4541" i="1"/>
  <c r="K4443" i="1"/>
  <c r="J4443" i="1"/>
  <c r="K4474" i="1"/>
  <c r="J4474" i="1"/>
  <c r="J4519" i="1"/>
  <c r="K4519" i="1"/>
  <c r="K4477" i="1"/>
  <c r="J4477" i="1"/>
  <c r="K4480" i="1"/>
  <c r="J4480" i="1"/>
  <c r="J4585" i="1"/>
  <c r="K4585" i="1"/>
  <c r="J4570" i="1"/>
  <c r="K4570" i="1"/>
  <c r="J4586" i="1"/>
  <c r="K4586" i="1"/>
  <c r="J4561" i="1"/>
  <c r="K4561" i="1"/>
  <c r="K4606" i="1"/>
  <c r="J4606" i="1"/>
  <c r="K4672" i="1"/>
  <c r="J4672" i="1"/>
  <c r="J4655" i="1"/>
  <c r="K4655" i="1"/>
  <c r="J4588" i="1"/>
  <c r="K4588" i="1"/>
  <c r="K4676" i="1"/>
  <c r="J4676" i="1"/>
  <c r="K4677" i="1"/>
  <c r="J4677" i="1"/>
  <c r="K4679" i="1"/>
  <c r="J4679" i="1"/>
  <c r="K4746" i="1"/>
  <c r="J4746" i="1"/>
  <c r="K4703" i="1"/>
  <c r="J4703" i="1"/>
  <c r="K4707" i="1"/>
  <c r="J4707" i="1"/>
  <c r="K4743" i="1"/>
  <c r="J4743" i="1"/>
  <c r="K4755" i="1"/>
  <c r="J4755" i="1"/>
  <c r="J4773" i="1"/>
  <c r="K4773" i="1"/>
  <c r="K737" i="1"/>
  <c r="J737" i="1"/>
  <c r="K705" i="1"/>
  <c r="J705" i="1"/>
  <c r="K688" i="1"/>
  <c r="J688" i="1"/>
  <c r="K656" i="1"/>
  <c r="J656" i="1"/>
  <c r="K624" i="1"/>
  <c r="J624" i="1"/>
  <c r="K592" i="1"/>
  <c r="J592" i="1"/>
  <c r="K560" i="1"/>
  <c r="J560" i="1"/>
  <c r="K528" i="1"/>
  <c r="J528" i="1"/>
  <c r="K496" i="1"/>
  <c r="J496" i="1"/>
  <c r="K774" i="1"/>
  <c r="J774" i="1"/>
  <c r="K724" i="1"/>
  <c r="J724" i="1"/>
  <c r="K669" i="1"/>
  <c r="J669" i="1"/>
  <c r="K637" i="1"/>
  <c r="J637" i="1"/>
  <c r="K605" i="1"/>
  <c r="J605" i="1"/>
  <c r="K573" i="1"/>
  <c r="J573" i="1"/>
  <c r="K541" i="1"/>
  <c r="J541" i="1"/>
  <c r="K509" i="1"/>
  <c r="J509" i="1"/>
  <c r="J474" i="1"/>
  <c r="K474" i="1"/>
  <c r="K442" i="1"/>
  <c r="J442" i="1"/>
  <c r="J4820" i="1"/>
  <c r="K4820" i="1"/>
  <c r="J4788" i="1"/>
  <c r="K4788" i="1"/>
  <c r="K4737" i="1"/>
  <c r="J4737" i="1"/>
  <c r="J4688" i="1"/>
  <c r="K4688" i="1"/>
  <c r="J4609" i="1"/>
  <c r="K4609" i="1"/>
  <c r="J4508" i="1"/>
  <c r="K4508" i="1"/>
  <c r="K4367" i="1"/>
  <c r="J4367" i="1"/>
  <c r="J4829" i="1"/>
  <c r="K4829" i="1"/>
  <c r="J4831" i="1"/>
  <c r="K4831" i="1"/>
  <c r="J4538" i="1"/>
  <c r="K4538" i="1"/>
  <c r="K4430" i="1"/>
  <c r="J4430" i="1"/>
  <c r="K4392" i="1"/>
  <c r="J4392" i="1"/>
  <c r="J4330" i="1"/>
  <c r="K4330" i="1"/>
  <c r="J4270" i="1"/>
  <c r="K4270" i="1"/>
  <c r="K4203" i="1"/>
  <c r="J4203" i="1"/>
  <c r="K4216" i="1"/>
  <c r="J4216" i="1"/>
  <c r="K4209" i="1"/>
  <c r="J4209" i="1"/>
  <c r="K4204" i="1"/>
  <c r="J4204" i="1"/>
  <c r="K4207" i="1"/>
  <c r="J4207" i="1"/>
  <c r="K4197" i="1"/>
  <c r="J4197" i="1"/>
  <c r="K4191" i="1"/>
  <c r="J4191" i="1"/>
  <c r="K4068" i="1"/>
  <c r="J4068" i="1"/>
  <c r="K4111" i="1"/>
  <c r="J4111" i="1"/>
  <c r="K4139" i="1"/>
  <c r="J4139" i="1"/>
  <c r="K4050" i="1"/>
  <c r="J4050" i="1"/>
  <c r="K4118" i="1"/>
  <c r="J4118" i="1"/>
  <c r="K4069" i="1"/>
  <c r="J4069" i="1"/>
  <c r="K4104" i="1"/>
  <c r="J4104" i="1"/>
  <c r="K4040" i="1"/>
  <c r="J4040" i="1"/>
  <c r="K4078" i="1"/>
  <c r="J4078" i="1"/>
  <c r="K3992" i="1"/>
  <c r="J3992" i="1"/>
  <c r="K4037" i="1"/>
  <c r="J4037" i="1"/>
  <c r="K4131" i="1"/>
  <c r="J4131" i="1"/>
  <c r="K4091" i="1"/>
  <c r="J4091" i="1"/>
  <c r="K4041" i="1"/>
  <c r="J4041" i="1"/>
  <c r="K3928" i="1"/>
  <c r="J3928" i="1"/>
  <c r="J3967" i="1"/>
  <c r="K3967" i="1"/>
  <c r="K3949" i="1"/>
  <c r="J3949" i="1"/>
  <c r="K3829" i="1"/>
  <c r="J3829" i="1"/>
  <c r="K3966" i="1"/>
  <c r="J3966" i="1"/>
  <c r="K3941" i="1"/>
  <c r="J3941" i="1"/>
  <c r="J3926" i="1"/>
  <c r="K3926" i="1"/>
  <c r="K3815" i="1"/>
  <c r="J3815" i="1"/>
  <c r="K3779" i="1"/>
  <c r="J3779" i="1"/>
  <c r="J3616" i="1"/>
  <c r="K3616" i="1"/>
  <c r="K3582" i="1"/>
  <c r="J3582" i="1"/>
  <c r="K3860" i="1"/>
  <c r="J3860" i="1"/>
  <c r="K3776" i="1"/>
  <c r="J3776" i="1"/>
  <c r="J3554" i="1"/>
  <c r="K3554" i="1"/>
  <c r="K3781" i="1"/>
  <c r="J3781" i="1"/>
  <c r="J3756" i="1"/>
  <c r="K3756" i="1"/>
  <c r="J3740" i="1"/>
  <c r="K3740" i="1"/>
  <c r="J3724" i="1"/>
  <c r="K3724" i="1"/>
  <c r="J3708" i="1"/>
  <c r="K3708" i="1"/>
  <c r="J3692" i="1"/>
  <c r="K3692" i="1"/>
  <c r="K3806" i="1"/>
  <c r="J3806" i="1"/>
  <c r="J3657" i="1"/>
  <c r="K3657" i="1"/>
  <c r="J3660" i="1"/>
  <c r="K3660" i="1"/>
  <c r="K3604" i="1"/>
  <c r="J3604" i="1"/>
  <c r="K3572" i="1"/>
  <c r="J3572" i="1"/>
  <c r="K3809" i="1"/>
  <c r="J3809" i="1"/>
  <c r="K3793" i="1"/>
  <c r="J3793" i="1"/>
  <c r="J3639" i="1"/>
  <c r="K3639" i="1"/>
  <c r="K3832" i="1"/>
  <c r="J3832" i="1"/>
  <c r="K3788" i="1"/>
  <c r="J3788" i="1"/>
  <c r="J3759" i="1"/>
  <c r="K3759" i="1"/>
  <c r="J3743" i="1"/>
  <c r="K3743" i="1"/>
  <c r="J3727" i="1"/>
  <c r="K3727" i="1"/>
  <c r="J3711" i="1"/>
  <c r="K3711" i="1"/>
  <c r="J3621" i="1"/>
  <c r="K3621" i="1"/>
  <c r="K3526" i="1"/>
  <c r="J3526" i="1"/>
  <c r="K3494" i="1"/>
  <c r="J3494" i="1"/>
  <c r="K3462" i="1"/>
  <c r="J3462" i="1"/>
  <c r="K3432" i="1"/>
  <c r="J3432" i="1"/>
  <c r="J3605" i="1"/>
  <c r="K3605" i="1"/>
  <c r="J3589" i="1"/>
  <c r="K3589" i="1"/>
  <c r="J3573" i="1"/>
  <c r="K3573" i="1"/>
  <c r="J3683" i="1"/>
  <c r="K3683" i="1"/>
  <c r="K3555" i="1"/>
  <c r="J3555" i="1"/>
  <c r="K3500" i="1"/>
  <c r="J3500" i="1"/>
  <c r="K3468" i="1"/>
  <c r="J3468" i="1"/>
  <c r="J3674" i="1"/>
  <c r="K3674" i="1"/>
  <c r="K3607" i="1"/>
  <c r="J3607" i="1"/>
  <c r="K3591" i="1"/>
  <c r="J3591" i="1"/>
  <c r="K3575" i="1"/>
  <c r="J3575" i="1"/>
  <c r="J3670" i="1"/>
  <c r="K3670" i="1"/>
  <c r="J3650" i="1"/>
  <c r="K3650" i="1"/>
  <c r="J3634" i="1"/>
  <c r="K3634" i="1"/>
  <c r="J3618" i="1"/>
  <c r="K3618" i="1"/>
  <c r="K3404" i="1"/>
  <c r="J3404" i="1"/>
  <c r="K3408" i="1"/>
  <c r="J3408" i="1"/>
  <c r="J3268" i="1"/>
  <c r="K3268" i="1"/>
  <c r="J3236" i="1"/>
  <c r="K3236" i="1"/>
  <c r="J3204" i="1"/>
  <c r="K3204" i="1"/>
  <c r="K3491" i="1"/>
  <c r="J3491" i="1"/>
  <c r="K3400" i="1"/>
  <c r="J3400" i="1"/>
  <c r="J3376" i="1"/>
  <c r="K3376" i="1"/>
  <c r="J3368" i="1"/>
  <c r="K3368" i="1"/>
  <c r="J3360" i="1"/>
  <c r="K3360" i="1"/>
  <c r="J3352" i="1"/>
  <c r="K3352" i="1"/>
  <c r="J3344" i="1"/>
  <c r="K3344" i="1"/>
  <c r="J3336" i="1"/>
  <c r="K3336" i="1"/>
  <c r="J3328" i="1"/>
  <c r="K3328" i="1"/>
  <c r="J3320" i="1"/>
  <c r="K3320" i="1"/>
  <c r="J3312" i="1"/>
  <c r="K3312" i="1"/>
  <c r="J3304" i="1"/>
  <c r="K3304" i="1"/>
  <c r="J3296" i="1"/>
  <c r="K3296" i="1"/>
  <c r="J3288" i="1"/>
  <c r="K3288" i="1"/>
  <c r="J3255" i="1"/>
  <c r="K3255" i="1"/>
  <c r="J3394" i="1"/>
  <c r="K3394" i="1"/>
  <c r="J3258" i="1"/>
  <c r="K3258" i="1"/>
  <c r="K3420" i="1"/>
  <c r="J3420" i="1"/>
  <c r="J3269" i="1"/>
  <c r="K3269" i="1"/>
  <c r="J3213" i="1"/>
  <c r="K3213" i="1"/>
  <c r="K3504" i="1"/>
  <c r="J3504" i="1"/>
  <c r="J3396" i="1"/>
  <c r="K3396" i="1"/>
  <c r="J3256" i="1"/>
  <c r="K3256" i="1"/>
  <c r="K3439" i="1"/>
  <c r="J3439" i="1"/>
  <c r="J3377" i="1"/>
  <c r="K3377" i="1"/>
  <c r="J3369" i="1"/>
  <c r="K3369" i="1"/>
  <c r="J3361" i="1"/>
  <c r="K3361" i="1"/>
  <c r="J3353" i="1"/>
  <c r="K3353" i="1"/>
  <c r="J3345" i="1"/>
  <c r="K3345" i="1"/>
  <c r="J3337" i="1"/>
  <c r="K3337" i="1"/>
  <c r="J3329" i="1"/>
  <c r="K3329" i="1"/>
  <c r="J3321" i="1"/>
  <c r="K3321" i="1"/>
  <c r="J3313" i="1"/>
  <c r="K3313" i="1"/>
  <c r="J3305" i="1"/>
  <c r="K3305" i="1"/>
  <c r="J3297" i="1"/>
  <c r="K3297" i="1"/>
  <c r="J3289" i="1"/>
  <c r="K3289" i="1"/>
  <c r="J3259" i="1"/>
  <c r="K3259" i="1"/>
  <c r="K3542" i="1"/>
  <c r="J3542" i="1"/>
  <c r="J3382" i="1"/>
  <c r="K3382" i="1"/>
  <c r="J3222" i="1"/>
  <c r="K3222" i="1"/>
  <c r="J3155" i="1"/>
  <c r="K3155" i="1"/>
  <c r="J3130" i="1"/>
  <c r="K3130" i="1"/>
  <c r="J3114" i="1"/>
  <c r="K3114" i="1"/>
  <c r="J3098" i="1"/>
  <c r="K3098" i="1"/>
  <c r="J3082" i="1"/>
  <c r="K3082" i="1"/>
  <c r="K3177" i="1"/>
  <c r="J3177" i="1"/>
  <c r="K3188" i="1"/>
  <c r="J3188" i="1"/>
  <c r="J3138" i="1"/>
  <c r="K3138" i="1"/>
  <c r="J3129" i="1"/>
  <c r="K3129" i="1"/>
  <c r="J3113" i="1"/>
  <c r="K3113" i="1"/>
  <c r="J3097" i="1"/>
  <c r="K3097" i="1"/>
  <c r="J3081" i="1"/>
  <c r="K3081" i="1"/>
  <c r="J3172" i="1"/>
  <c r="K3172" i="1"/>
  <c r="J3169" i="1"/>
  <c r="K3169" i="1"/>
  <c r="K3178" i="1"/>
  <c r="J3178" i="1"/>
  <c r="J3075" i="1"/>
  <c r="K3075" i="1"/>
  <c r="K2994" i="1"/>
  <c r="J2994" i="1"/>
  <c r="K2809" i="1"/>
  <c r="J2809" i="1"/>
  <c r="K2777" i="1"/>
  <c r="J2777" i="1"/>
  <c r="J3074" i="1"/>
  <c r="K3074" i="1"/>
  <c r="J3040" i="1"/>
  <c r="K3040" i="1"/>
  <c r="J3008" i="1"/>
  <c r="K3008" i="1"/>
  <c r="J3057" i="1"/>
  <c r="K3057" i="1"/>
  <c r="K2742" i="1"/>
  <c r="J2742" i="1"/>
  <c r="J3062" i="1"/>
  <c r="K3062" i="1"/>
  <c r="K2761" i="1"/>
  <c r="J2761" i="1"/>
  <c r="K2653" i="1"/>
  <c r="J2653" i="1"/>
  <c r="K2575" i="1"/>
  <c r="J2575" i="1"/>
  <c r="K2543" i="1"/>
  <c r="J2543" i="1"/>
  <c r="K2511" i="1"/>
  <c r="J2511" i="1"/>
  <c r="K2479" i="1"/>
  <c r="J2479" i="1"/>
  <c r="K2447" i="1"/>
  <c r="J2447" i="1"/>
  <c r="K2415" i="1"/>
  <c r="J2415" i="1"/>
  <c r="K2924" i="1"/>
  <c r="J2924" i="1"/>
  <c r="K2674" i="1"/>
  <c r="J2674" i="1"/>
  <c r="K2642" i="1"/>
  <c r="J2642" i="1"/>
  <c r="K2355" i="1"/>
  <c r="J2355" i="1"/>
  <c r="K2859" i="1"/>
  <c r="J2859" i="1"/>
  <c r="K2795" i="1"/>
  <c r="J2795" i="1"/>
  <c r="K2540" i="1"/>
  <c r="J2540" i="1"/>
  <c r="K2508" i="1"/>
  <c r="J2508" i="1"/>
  <c r="K2476" i="1"/>
  <c r="J2476" i="1"/>
  <c r="K2444" i="1"/>
  <c r="J2444" i="1"/>
  <c r="K2412" i="1"/>
  <c r="J2412" i="1"/>
  <c r="K2938" i="1"/>
  <c r="J2938" i="1"/>
  <c r="K2913" i="1"/>
  <c r="J2913" i="1"/>
  <c r="K2944" i="1"/>
  <c r="J2944" i="1"/>
  <c r="K2768" i="1"/>
  <c r="J2768" i="1"/>
  <c r="K2847" i="1"/>
  <c r="J2847" i="1"/>
  <c r="K2783" i="1"/>
  <c r="J2783" i="1"/>
  <c r="K2918" i="1"/>
  <c r="J2918" i="1"/>
  <c r="K2549" i="1"/>
  <c r="J2549" i="1"/>
  <c r="K2485" i="1"/>
  <c r="J2485" i="1"/>
  <c r="K2421" i="1"/>
  <c r="J2421" i="1"/>
  <c r="J2223" i="1"/>
  <c r="K2223" i="1"/>
  <c r="J2159" i="1"/>
  <c r="K2159" i="1"/>
  <c r="J2095" i="1"/>
  <c r="K2095" i="1"/>
  <c r="J2306" i="1"/>
  <c r="K2306" i="1"/>
  <c r="J2274" i="1"/>
  <c r="K2274" i="1"/>
  <c r="J2242" i="1"/>
  <c r="K2242" i="1"/>
  <c r="J2178" i="1"/>
  <c r="K2178" i="1"/>
  <c r="J2079" i="1"/>
  <c r="K2079" i="1"/>
  <c r="J2063" i="1"/>
  <c r="K2063" i="1"/>
  <c r="J2039" i="1"/>
  <c r="K2039" i="1"/>
  <c r="J2213" i="1"/>
  <c r="K2213" i="1"/>
  <c r="J2149" i="1"/>
  <c r="K2149" i="1"/>
  <c r="J2085" i="1"/>
  <c r="K2085" i="1"/>
  <c r="K2546" i="1"/>
  <c r="J2546" i="1"/>
  <c r="K2482" i="1"/>
  <c r="J2482" i="1"/>
  <c r="K2418" i="1"/>
  <c r="J2418" i="1"/>
  <c r="J2184" i="1"/>
  <c r="K2184" i="1"/>
  <c r="J2120" i="1"/>
  <c r="K2120" i="1"/>
  <c r="K2657" i="1"/>
  <c r="J2657" i="1"/>
  <c r="K2529" i="1"/>
  <c r="J2529" i="1"/>
  <c r="K2465" i="1"/>
  <c r="J2465" i="1"/>
  <c r="K2401" i="1"/>
  <c r="J2401" i="1"/>
  <c r="J2344" i="1"/>
  <c r="K2344" i="1"/>
  <c r="J2179" i="1"/>
  <c r="K2179" i="1"/>
  <c r="J2115" i="1"/>
  <c r="K2115" i="1"/>
  <c r="J2238" i="1"/>
  <c r="K2238" i="1"/>
  <c r="J2174" i="1"/>
  <c r="K2174" i="1"/>
  <c r="J2384" i="1"/>
  <c r="K2384" i="1"/>
  <c r="J2193" i="1"/>
  <c r="K2193" i="1"/>
  <c r="J2129" i="1"/>
  <c r="K2129" i="1"/>
  <c r="K2670" i="1"/>
  <c r="J2670" i="1"/>
  <c r="K2598" i="1"/>
  <c r="J2598" i="1"/>
  <c r="K2534" i="1"/>
  <c r="J2534" i="1"/>
  <c r="K2470" i="1"/>
  <c r="J2470" i="1"/>
  <c r="K2406" i="1"/>
  <c r="J2406" i="1"/>
  <c r="J2220" i="1"/>
  <c r="K2220" i="1"/>
  <c r="J2156" i="1"/>
  <c r="K2156" i="1"/>
  <c r="J2092" i="1"/>
  <c r="K2092" i="1"/>
  <c r="K2261" i="1"/>
  <c r="J2261" i="1"/>
  <c r="J2030" i="1"/>
  <c r="K2030" i="1"/>
  <c r="J1993" i="1"/>
  <c r="K1993" i="1"/>
  <c r="J1944" i="1"/>
  <c r="K1944" i="1"/>
  <c r="J1980" i="1"/>
  <c r="K1980" i="1"/>
  <c r="J1916" i="1"/>
  <c r="K1916" i="1"/>
  <c r="J1755" i="1"/>
  <c r="K1755" i="1"/>
  <c r="K2259" i="1"/>
  <c r="J2259" i="1"/>
  <c r="J1969" i="1"/>
  <c r="K1969" i="1"/>
  <c r="J1905" i="1"/>
  <c r="K1905" i="1"/>
  <c r="J2005" i="1"/>
  <c r="K2005" i="1"/>
  <c r="J1941" i="1"/>
  <c r="K1941" i="1"/>
  <c r="J2044" i="1"/>
  <c r="K2044" i="1"/>
  <c r="J2016" i="1"/>
  <c r="K2016" i="1"/>
  <c r="J1960" i="1"/>
  <c r="K1960" i="1"/>
  <c r="J1896" i="1"/>
  <c r="K1896" i="1"/>
  <c r="J1951" i="1"/>
  <c r="K1951" i="1"/>
  <c r="J1887" i="1"/>
  <c r="K1887" i="1"/>
  <c r="K2255" i="1"/>
  <c r="J2255" i="1"/>
  <c r="J2050" i="1"/>
  <c r="K2050" i="1"/>
  <c r="J2002" i="1"/>
  <c r="K2002" i="1"/>
  <c r="J1938" i="1"/>
  <c r="K1938" i="1"/>
  <c r="J2068" i="1"/>
  <c r="K2068" i="1"/>
  <c r="J1942" i="1"/>
  <c r="K1942" i="1"/>
  <c r="J1772" i="1"/>
  <c r="K1772" i="1"/>
  <c r="J1730" i="1"/>
  <c r="K1730" i="1"/>
  <c r="J1856" i="1"/>
  <c r="K1856" i="1"/>
  <c r="J1796" i="1"/>
  <c r="K1796" i="1"/>
  <c r="J1706" i="1"/>
  <c r="K1706" i="1"/>
  <c r="J1876" i="1"/>
  <c r="K1876" i="1"/>
  <c r="J1732" i="1"/>
  <c r="K1732" i="1"/>
  <c r="K1648" i="1"/>
  <c r="J1648" i="1"/>
  <c r="K1616" i="1"/>
  <c r="J1616" i="1"/>
  <c r="J1908" i="1"/>
  <c r="K1908" i="1"/>
  <c r="J1828" i="1"/>
  <c r="K1828" i="1"/>
  <c r="J1832" i="1"/>
  <c r="K1832" i="1"/>
  <c r="J1895" i="1"/>
  <c r="K1895" i="1"/>
  <c r="K1618" i="1"/>
  <c r="J1618" i="1"/>
  <c r="K1583" i="1"/>
  <c r="J1583" i="1"/>
  <c r="K1387" i="1"/>
  <c r="J1387" i="1"/>
  <c r="K1355" i="1"/>
  <c r="J1355" i="1"/>
  <c r="K1566" i="1"/>
  <c r="J1566" i="1"/>
  <c r="K1606" i="1"/>
  <c r="J1606" i="1"/>
  <c r="K1228" i="1"/>
  <c r="J1228" i="1"/>
  <c r="K1212" i="1"/>
  <c r="J1212" i="1"/>
  <c r="K1196" i="1"/>
  <c r="J1196" i="1"/>
  <c r="K1049" i="1"/>
  <c r="J1049" i="1"/>
  <c r="K1017" i="1"/>
  <c r="J1017" i="1"/>
  <c r="K985" i="1"/>
  <c r="J985" i="1"/>
  <c r="K953" i="1"/>
  <c r="J953" i="1"/>
  <c r="J921" i="1"/>
  <c r="K921" i="1"/>
  <c r="K1356" i="1"/>
  <c r="J1356" i="1"/>
  <c r="J1182" i="1"/>
  <c r="K1182" i="1"/>
  <c r="K1362" i="1"/>
  <c r="J1362" i="1"/>
  <c r="K1353" i="1"/>
  <c r="J1353" i="1"/>
  <c r="K1376" i="1"/>
  <c r="J1376" i="1"/>
  <c r="K1350" i="1"/>
  <c r="J1350" i="1"/>
  <c r="K1189" i="1"/>
  <c r="J1189" i="1"/>
  <c r="J935" i="1"/>
  <c r="K935" i="1"/>
  <c r="J759" i="1"/>
  <c r="K759" i="1"/>
  <c r="K1219" i="1"/>
  <c r="J1219" i="1"/>
  <c r="K1051" i="1"/>
  <c r="J1051" i="1"/>
  <c r="K987" i="1"/>
  <c r="J987" i="1"/>
  <c r="K891" i="1"/>
  <c r="J891" i="1"/>
  <c r="K1178" i="1"/>
  <c r="J1178" i="1"/>
  <c r="K889" i="1"/>
  <c r="J889" i="1"/>
  <c r="K1201" i="1"/>
  <c r="J1201" i="1"/>
  <c r="K887" i="1"/>
  <c r="J887" i="1"/>
  <c r="J927" i="1"/>
  <c r="K927" i="1"/>
  <c r="K789" i="1"/>
  <c r="J789" i="1"/>
  <c r="K1191" i="1"/>
  <c r="J1191" i="1"/>
  <c r="K1023" i="1"/>
  <c r="J1023" i="1"/>
  <c r="K959" i="1"/>
  <c r="J959" i="1"/>
  <c r="J835" i="1"/>
  <c r="K835" i="1"/>
  <c r="K817" i="1"/>
  <c r="J817" i="1"/>
  <c r="K773" i="1"/>
  <c r="J773" i="1"/>
  <c r="K788" i="1"/>
  <c r="J788" i="1"/>
  <c r="J448" i="1"/>
  <c r="K448" i="1"/>
  <c r="K434" i="1"/>
  <c r="J434" i="1"/>
  <c r="K426" i="1"/>
  <c r="J426" i="1"/>
  <c r="K418" i="1"/>
  <c r="J418" i="1"/>
  <c r="K410" i="1"/>
  <c r="J410" i="1"/>
  <c r="K402" i="1"/>
  <c r="J402" i="1"/>
  <c r="K394" i="1"/>
  <c r="J394" i="1"/>
  <c r="K386" i="1"/>
  <c r="J386" i="1"/>
  <c r="K378" i="1"/>
  <c r="J378" i="1"/>
  <c r="K370" i="1"/>
  <c r="J370" i="1"/>
  <c r="K362" i="1"/>
  <c r="J362" i="1"/>
  <c r="K354" i="1"/>
  <c r="J354" i="1"/>
  <c r="K346" i="1"/>
  <c r="J346" i="1"/>
  <c r="K338" i="1"/>
  <c r="J338" i="1"/>
  <c r="K330" i="1"/>
  <c r="J330" i="1"/>
  <c r="K322" i="1"/>
  <c r="J322" i="1"/>
  <c r="K314" i="1"/>
  <c r="J314" i="1"/>
  <c r="K306" i="1"/>
  <c r="J306" i="1"/>
  <c r="K298" i="1"/>
  <c r="J298" i="1"/>
  <c r="K290" i="1"/>
  <c r="J290" i="1"/>
  <c r="K282" i="1"/>
  <c r="J282" i="1"/>
  <c r="K274" i="1"/>
  <c r="J274" i="1"/>
  <c r="K266" i="1"/>
  <c r="J266" i="1"/>
  <c r="K258" i="1"/>
  <c r="J258" i="1"/>
  <c r="K250" i="1"/>
  <c r="J250" i="1"/>
  <c r="K242" i="1"/>
  <c r="J242" i="1"/>
  <c r="K234" i="1"/>
  <c r="J234" i="1"/>
  <c r="K226" i="1"/>
  <c r="J226" i="1"/>
  <c r="K218" i="1"/>
  <c r="J218" i="1"/>
  <c r="K210" i="1"/>
  <c r="J210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J707" i="1"/>
  <c r="K707" i="1"/>
  <c r="K668" i="1"/>
  <c r="J668" i="1"/>
  <c r="K636" i="1"/>
  <c r="J636" i="1"/>
  <c r="K604" i="1"/>
  <c r="J604" i="1"/>
  <c r="K572" i="1"/>
  <c r="J572" i="1"/>
  <c r="K540" i="1"/>
  <c r="J540" i="1"/>
  <c r="K508" i="1"/>
  <c r="J508" i="1"/>
  <c r="J477" i="1"/>
  <c r="K477" i="1"/>
  <c r="K882" i="1"/>
  <c r="J882" i="1"/>
  <c r="K770" i="1"/>
  <c r="J770" i="1"/>
  <c r="K700" i="1"/>
  <c r="J700" i="1"/>
  <c r="K769" i="1"/>
  <c r="J769" i="1"/>
  <c r="K709" i="1"/>
  <c r="J709" i="1"/>
  <c r="K686" i="1"/>
  <c r="J686" i="1"/>
  <c r="K654" i="1"/>
  <c r="J654" i="1"/>
  <c r="K622" i="1"/>
  <c r="J622" i="1"/>
  <c r="K590" i="1"/>
  <c r="J590" i="1"/>
  <c r="K558" i="1"/>
  <c r="J558" i="1"/>
  <c r="K526" i="1"/>
  <c r="J526" i="1"/>
  <c r="K494" i="1"/>
  <c r="J494" i="1"/>
  <c r="K752" i="1"/>
  <c r="J752" i="1"/>
  <c r="K667" i="1"/>
  <c r="J667" i="1"/>
  <c r="K635" i="1"/>
  <c r="J635" i="1"/>
  <c r="K603" i="1"/>
  <c r="J603" i="1"/>
  <c r="K571" i="1"/>
  <c r="J571" i="1"/>
  <c r="K539" i="1"/>
  <c r="J539" i="1"/>
  <c r="K507" i="1"/>
  <c r="J507" i="1"/>
  <c r="K846" i="1"/>
  <c r="J846" i="1"/>
  <c r="K816" i="1"/>
  <c r="J816" i="1"/>
  <c r="K940" i="1"/>
  <c r="J940" i="1"/>
  <c r="K764" i="1"/>
  <c r="J764" i="1"/>
  <c r="K822" i="1"/>
  <c r="J822" i="1"/>
  <c r="K938" i="1"/>
  <c r="J938" i="1"/>
  <c r="K918" i="1"/>
  <c r="J918" i="1"/>
  <c r="K952" i="1"/>
  <c r="J952" i="1"/>
  <c r="K984" i="1"/>
  <c r="J984" i="1"/>
  <c r="K1016" i="1"/>
  <c r="J1016" i="1"/>
  <c r="K1048" i="1"/>
  <c r="J1048" i="1"/>
  <c r="K1080" i="1"/>
  <c r="J1080" i="1"/>
  <c r="K1112" i="1"/>
  <c r="J1112" i="1"/>
  <c r="K1144" i="1"/>
  <c r="J1144" i="1"/>
  <c r="K1083" i="1"/>
  <c r="J1083" i="1"/>
  <c r="K1115" i="1"/>
  <c r="J1115" i="1"/>
  <c r="K1147" i="1"/>
  <c r="J1147" i="1"/>
  <c r="K1239" i="1"/>
  <c r="J1239" i="1"/>
  <c r="K1255" i="1"/>
  <c r="J1255" i="1"/>
  <c r="K1271" i="1"/>
  <c r="J1271" i="1"/>
  <c r="K1287" i="1"/>
  <c r="J1287" i="1"/>
  <c r="K962" i="1"/>
  <c r="J962" i="1"/>
  <c r="K994" i="1"/>
  <c r="J994" i="1"/>
  <c r="K1026" i="1"/>
  <c r="J1026" i="1"/>
  <c r="K1058" i="1"/>
  <c r="J1058" i="1"/>
  <c r="K1090" i="1"/>
  <c r="J1090" i="1"/>
  <c r="K1122" i="1"/>
  <c r="J1122" i="1"/>
  <c r="K1154" i="1"/>
  <c r="J1154" i="1"/>
  <c r="K1089" i="1"/>
  <c r="J1089" i="1"/>
  <c r="K1121" i="1"/>
  <c r="J1121" i="1"/>
  <c r="K1153" i="1"/>
  <c r="J1153" i="1"/>
  <c r="K1240" i="1"/>
  <c r="J1240" i="1"/>
  <c r="K1256" i="1"/>
  <c r="J1256" i="1"/>
  <c r="K1272" i="1"/>
  <c r="J1272" i="1"/>
  <c r="K1288" i="1"/>
  <c r="J1288" i="1"/>
  <c r="K1300" i="1"/>
  <c r="J1300" i="1"/>
  <c r="K1308" i="1"/>
  <c r="J1308" i="1"/>
  <c r="K1316" i="1"/>
  <c r="J1316" i="1"/>
  <c r="K1324" i="1"/>
  <c r="J1324" i="1"/>
  <c r="K1332" i="1"/>
  <c r="J1332" i="1"/>
  <c r="K1340" i="1"/>
  <c r="J1340" i="1"/>
  <c r="K1348" i="1"/>
  <c r="J1348" i="1"/>
  <c r="J1417" i="1"/>
  <c r="K1417" i="1"/>
  <c r="J1433" i="1"/>
  <c r="K1433" i="1"/>
  <c r="J1449" i="1"/>
  <c r="K1449" i="1"/>
  <c r="J1465" i="1"/>
  <c r="K1465" i="1"/>
  <c r="J1481" i="1"/>
  <c r="K1481" i="1"/>
  <c r="J1497" i="1"/>
  <c r="K1497" i="1"/>
  <c r="J1513" i="1"/>
  <c r="K1513" i="1"/>
  <c r="J1529" i="1"/>
  <c r="K1529" i="1"/>
  <c r="J1545" i="1"/>
  <c r="K1545" i="1"/>
  <c r="K1584" i="1"/>
  <c r="J1584" i="1"/>
  <c r="J1397" i="1"/>
  <c r="K1397" i="1"/>
  <c r="J1422" i="1"/>
  <c r="K1422" i="1"/>
  <c r="J1438" i="1"/>
  <c r="K1438" i="1"/>
  <c r="J1454" i="1"/>
  <c r="K1454" i="1"/>
  <c r="J1470" i="1"/>
  <c r="K1470" i="1"/>
  <c r="J1486" i="1"/>
  <c r="K1486" i="1"/>
  <c r="J1502" i="1"/>
  <c r="K1502" i="1"/>
  <c r="J1518" i="1"/>
  <c r="K1518" i="1"/>
  <c r="J1534" i="1"/>
  <c r="K1534" i="1"/>
  <c r="J1550" i="1"/>
  <c r="K1550" i="1"/>
  <c r="J1793" i="1"/>
  <c r="K1793" i="1"/>
  <c r="K1593" i="1"/>
  <c r="J1593" i="1"/>
  <c r="K1625" i="1"/>
  <c r="J1625" i="1"/>
  <c r="K1657" i="1"/>
  <c r="J1657" i="1"/>
  <c r="K1689" i="1"/>
  <c r="J1689" i="1"/>
  <c r="K1592" i="1"/>
  <c r="J1592" i="1"/>
  <c r="J1710" i="1"/>
  <c r="K1710" i="1"/>
  <c r="K1664" i="1"/>
  <c r="J1664" i="1"/>
  <c r="J1553" i="1"/>
  <c r="K1553" i="1"/>
  <c r="J1561" i="1"/>
  <c r="K1561" i="1"/>
  <c r="K1581" i="1"/>
  <c r="J1581" i="1"/>
  <c r="K1611" i="1"/>
  <c r="J1611" i="1"/>
  <c r="K1643" i="1"/>
  <c r="J1643" i="1"/>
  <c r="K1675" i="1"/>
  <c r="J1675" i="1"/>
  <c r="J1702" i="1"/>
  <c r="K1702" i="1"/>
  <c r="J1769" i="1"/>
  <c r="K1769" i="1"/>
  <c r="J1750" i="1"/>
  <c r="K1750" i="1"/>
  <c r="J1782" i="1"/>
  <c r="K1782" i="1"/>
  <c r="J1811" i="1"/>
  <c r="K1811" i="1"/>
  <c r="J1857" i="1"/>
  <c r="K1857" i="1"/>
  <c r="J1815" i="1"/>
  <c r="K1815" i="1"/>
  <c r="J1847" i="1"/>
  <c r="K1847" i="1"/>
  <c r="K2265" i="1"/>
  <c r="J2265" i="1"/>
  <c r="K2281" i="1"/>
  <c r="J2281" i="1"/>
  <c r="K2297" i="1"/>
  <c r="J2297" i="1"/>
  <c r="K2313" i="1"/>
  <c r="J2313" i="1"/>
  <c r="K2329" i="1"/>
  <c r="J2329" i="1"/>
  <c r="K2381" i="1"/>
  <c r="J2381" i="1"/>
  <c r="K2640" i="1"/>
  <c r="J2640" i="1"/>
  <c r="K2635" i="1"/>
  <c r="J2635" i="1"/>
  <c r="K2694" i="1"/>
  <c r="J2694" i="1"/>
  <c r="J2246" i="1"/>
  <c r="K2246" i="1"/>
  <c r="J2310" i="1"/>
  <c r="K2310" i="1"/>
  <c r="K2374" i="1"/>
  <c r="J2374" i="1"/>
  <c r="K2577" i="1"/>
  <c r="J2577" i="1"/>
  <c r="K2681" i="1"/>
  <c r="J2681" i="1"/>
  <c r="K2606" i="1"/>
  <c r="J2606" i="1"/>
  <c r="K2684" i="1"/>
  <c r="J2684" i="1"/>
  <c r="J2292" i="1"/>
  <c r="K2292" i="1"/>
  <c r="J2356" i="1"/>
  <c r="K2356" i="1"/>
  <c r="K2584" i="1"/>
  <c r="J2584" i="1"/>
  <c r="K2615" i="1"/>
  <c r="J2615" i="1"/>
  <c r="K2655" i="1"/>
  <c r="J2655" i="1"/>
  <c r="K2708" i="1"/>
  <c r="J2708" i="1"/>
  <c r="K2690" i="1"/>
  <c r="J2690" i="1"/>
  <c r="K2996" i="1"/>
  <c r="J2996" i="1"/>
  <c r="K2980" i="1"/>
  <c r="J2980" i="1"/>
  <c r="K2818" i="1"/>
  <c r="J2818" i="1"/>
  <c r="K2850" i="1"/>
  <c r="J2850" i="1"/>
  <c r="K2882" i="1"/>
  <c r="J2882" i="1"/>
  <c r="K2713" i="1"/>
  <c r="J2713" i="1"/>
  <c r="K2721" i="1"/>
  <c r="J2721" i="1"/>
  <c r="K2729" i="1"/>
  <c r="J2729" i="1"/>
  <c r="K2737" i="1"/>
  <c r="J2737" i="1"/>
  <c r="K2773" i="1"/>
  <c r="J2773" i="1"/>
  <c r="J2764" i="1"/>
  <c r="K2764" i="1"/>
  <c r="K2849" i="1"/>
  <c r="J2849" i="1"/>
  <c r="K2881" i="1"/>
  <c r="J2881" i="1"/>
  <c r="K2956" i="1"/>
  <c r="J2956" i="1"/>
  <c r="J3005" i="1"/>
  <c r="K3005" i="1"/>
  <c r="J3037" i="1"/>
  <c r="K3037" i="1"/>
  <c r="J2930" i="1"/>
  <c r="K2930" i="1"/>
  <c r="K2788" i="1"/>
  <c r="J2788" i="1"/>
  <c r="K2820" i="1"/>
  <c r="J2820" i="1"/>
  <c r="K2852" i="1"/>
  <c r="J2852" i="1"/>
  <c r="K2884" i="1"/>
  <c r="J2884" i="1"/>
  <c r="K2974" i="1"/>
  <c r="J2974" i="1"/>
  <c r="J3031" i="1"/>
  <c r="K3031" i="1"/>
  <c r="J3043" i="1"/>
  <c r="K3043" i="1"/>
  <c r="K3477" i="1"/>
  <c r="J3477" i="1"/>
  <c r="K3436" i="1"/>
  <c r="J3436" i="1"/>
  <c r="K3498" i="1"/>
  <c r="J3498" i="1"/>
  <c r="K3455" i="1"/>
  <c r="J3455" i="1"/>
  <c r="K3519" i="1"/>
  <c r="J3519" i="1"/>
  <c r="K3541" i="1"/>
  <c r="J3541" i="1"/>
  <c r="J3433" i="1"/>
  <c r="K3433" i="1"/>
  <c r="J3497" i="1"/>
  <c r="K3497" i="1"/>
  <c r="K3865" i="1"/>
  <c r="J3865" i="1"/>
  <c r="K3897" i="1"/>
  <c r="J3897" i="1"/>
  <c r="K3867" i="1"/>
  <c r="J3867" i="1"/>
  <c r="K3899" i="1"/>
  <c r="J3899" i="1"/>
  <c r="K3931" i="1"/>
  <c r="J3931" i="1"/>
  <c r="K3856" i="1"/>
  <c r="J3856" i="1"/>
  <c r="K3896" i="1"/>
  <c r="J3896" i="1"/>
  <c r="K3861" i="1"/>
  <c r="J3861" i="1"/>
  <c r="K3893" i="1"/>
  <c r="J3893" i="1"/>
  <c r="K3882" i="1"/>
  <c r="J3882" i="1"/>
  <c r="K3914" i="1"/>
  <c r="J3914" i="1"/>
  <c r="K3879" i="1"/>
  <c r="J3879" i="1"/>
  <c r="K3911" i="1"/>
  <c r="J3911" i="1"/>
  <c r="K3948" i="1"/>
  <c r="J3948" i="1"/>
  <c r="K3988" i="1"/>
  <c r="J3988" i="1"/>
  <c r="K4032" i="1"/>
  <c r="J4032" i="1"/>
  <c r="K4011" i="1"/>
  <c r="J4011" i="1"/>
  <c r="J3953" i="1"/>
  <c r="K3953" i="1"/>
  <c r="J3985" i="1"/>
  <c r="K3985" i="1"/>
  <c r="K4153" i="1"/>
  <c r="J4153" i="1"/>
  <c r="K4152" i="1"/>
  <c r="J4152" i="1"/>
  <c r="K4275" i="1"/>
  <c r="J4275" i="1"/>
  <c r="K4167" i="1"/>
  <c r="J4167" i="1"/>
  <c r="K4162" i="1"/>
  <c r="J4162" i="1"/>
  <c r="K4228" i="1"/>
  <c r="J4228" i="1"/>
  <c r="K4173" i="1"/>
  <c r="J4173" i="1"/>
  <c r="K4181" i="1"/>
  <c r="J4181" i="1"/>
  <c r="K4273" i="1"/>
  <c r="J4273" i="1"/>
  <c r="K4259" i="1"/>
  <c r="J4259" i="1"/>
  <c r="J4256" i="1"/>
  <c r="K4256" i="1"/>
  <c r="K4227" i="1"/>
  <c r="J4227" i="1"/>
  <c r="K4250" i="1"/>
  <c r="J4250" i="1"/>
  <c r="K4299" i="1"/>
  <c r="J4299" i="1"/>
  <c r="K4315" i="1"/>
  <c r="J4315" i="1"/>
  <c r="K4340" i="1"/>
  <c r="J4340" i="1"/>
  <c r="K4379" i="1"/>
  <c r="J4379" i="1"/>
  <c r="K4391" i="1"/>
  <c r="J4391" i="1"/>
  <c r="J4484" i="1"/>
  <c r="K4484" i="1"/>
  <c r="J4492" i="1"/>
  <c r="K4492" i="1"/>
  <c r="K4387" i="1"/>
  <c r="J4387" i="1"/>
  <c r="K4475" i="1"/>
  <c r="J4475" i="1"/>
  <c r="K4405" i="1"/>
  <c r="J4405" i="1"/>
  <c r="J4478" i="1"/>
  <c r="K4478" i="1"/>
  <c r="J4535" i="1"/>
  <c r="K4535" i="1"/>
  <c r="K4449" i="1"/>
  <c r="J4449" i="1"/>
  <c r="J4488" i="1"/>
  <c r="K4488" i="1"/>
  <c r="J4491" i="1"/>
  <c r="K4491" i="1"/>
  <c r="K4594" i="1"/>
  <c r="J4594" i="1"/>
  <c r="J4572" i="1"/>
  <c r="K4572" i="1"/>
  <c r="K4602" i="1"/>
  <c r="J4602" i="1"/>
  <c r="K4614" i="1"/>
  <c r="J4614" i="1"/>
  <c r="K4616" i="1"/>
  <c r="J4616" i="1"/>
  <c r="K4686" i="1"/>
  <c r="J4686" i="1"/>
  <c r="K4623" i="1"/>
  <c r="J4623" i="1"/>
  <c r="K4641" i="1"/>
  <c r="J4641" i="1"/>
  <c r="J4589" i="1"/>
  <c r="K4589" i="1"/>
  <c r="K4647" i="1"/>
  <c r="J4647" i="1"/>
  <c r="K4638" i="1"/>
  <c r="J4638" i="1"/>
  <c r="K4701" i="1"/>
  <c r="J4701" i="1"/>
  <c r="K4702" i="1"/>
  <c r="J4702" i="1"/>
  <c r="K4741" i="1"/>
  <c r="J4741" i="1"/>
  <c r="K4711" i="1"/>
  <c r="J4711" i="1"/>
  <c r="K4742" i="1"/>
  <c r="J4742" i="1"/>
  <c r="K4751" i="1"/>
  <c r="J4751" i="1"/>
  <c r="J4777" i="1"/>
  <c r="K4777" i="1"/>
  <c r="K4768" i="1"/>
  <c r="J4768" i="1"/>
  <c r="J4772" i="1"/>
  <c r="K4772" i="1"/>
  <c r="J4771" i="1"/>
  <c r="K4771" i="1"/>
  <c r="K4763" i="1"/>
  <c r="J4763" i="1"/>
  <c r="J463" i="1"/>
  <c r="K463" i="1"/>
  <c r="K766" i="1"/>
  <c r="J766" i="1"/>
  <c r="K708" i="1"/>
  <c r="J708" i="1"/>
  <c r="J4786" i="1"/>
  <c r="K4786" i="1"/>
  <c r="K4667" i="1"/>
  <c r="J4667" i="1"/>
  <c r="J4531" i="1"/>
  <c r="K4531" i="1"/>
  <c r="J4818" i="1"/>
  <c r="K4818" i="1"/>
  <c r="J4822" i="1"/>
  <c r="K4822" i="1"/>
  <c r="K4659" i="1"/>
  <c r="J4659" i="1"/>
  <c r="J4563" i="1"/>
  <c r="K4563" i="1"/>
  <c r="K4452" i="1"/>
  <c r="J4452" i="1"/>
  <c r="K4455" i="1"/>
  <c r="J4455" i="1"/>
  <c r="K4458" i="1"/>
  <c r="J4458" i="1"/>
  <c r="J4494" i="1"/>
  <c r="K4494" i="1"/>
  <c r="J4309" i="1"/>
  <c r="K4309" i="1"/>
  <c r="K4261" i="1"/>
  <c r="J4261" i="1"/>
  <c r="K4229" i="1"/>
  <c r="J4229" i="1"/>
  <c r="J4836" i="1"/>
  <c r="K4836" i="1"/>
  <c r="J4816" i="1"/>
  <c r="K4816" i="1"/>
  <c r="J4812" i="1"/>
  <c r="K4812" i="1"/>
  <c r="J4825" i="1"/>
  <c r="K4825" i="1"/>
  <c r="J4827" i="1"/>
  <c r="K4827" i="1"/>
  <c r="J4795" i="1"/>
  <c r="K4795" i="1"/>
  <c r="K4721" i="1"/>
  <c r="J4721" i="1"/>
  <c r="K4735" i="1"/>
  <c r="J4735" i="1"/>
  <c r="K4731" i="1"/>
  <c r="J4731" i="1"/>
  <c r="J4691" i="1"/>
  <c r="K4691" i="1"/>
  <c r="K4651" i="1"/>
  <c r="J4651" i="1"/>
  <c r="J4658" i="1"/>
  <c r="K4658" i="1"/>
  <c r="J4673" i="1"/>
  <c r="K4673" i="1"/>
  <c r="K4674" i="1"/>
  <c r="J4674" i="1"/>
  <c r="K4637" i="1"/>
  <c r="J4637" i="1"/>
  <c r="J4660" i="1"/>
  <c r="K4660" i="1"/>
  <c r="J4601" i="1"/>
  <c r="K4601" i="1"/>
  <c r="J4558" i="1"/>
  <c r="K4558" i="1"/>
  <c r="J4515" i="1"/>
  <c r="K4515" i="1"/>
  <c r="J4517" i="1"/>
  <c r="K4517" i="1"/>
  <c r="J4533" i="1"/>
  <c r="K4533" i="1"/>
  <c r="K4447" i="1"/>
  <c r="J4447" i="1"/>
  <c r="K4359" i="1"/>
  <c r="J4359" i="1"/>
  <c r="K4390" i="1"/>
  <c r="J4390" i="1"/>
  <c r="K4384" i="1"/>
  <c r="J4384" i="1"/>
  <c r="K4476" i="1"/>
  <c r="J4476" i="1"/>
  <c r="K4326" i="1"/>
  <c r="J4326" i="1"/>
  <c r="K4347" i="1"/>
  <c r="J4347" i="1"/>
  <c r="K4408" i="1"/>
  <c r="J4408" i="1"/>
  <c r="K4472" i="1"/>
  <c r="J4472" i="1"/>
  <c r="J4264" i="1"/>
  <c r="K4264" i="1"/>
  <c r="K4293" i="1"/>
  <c r="J4293" i="1"/>
  <c r="J4295" i="1"/>
  <c r="K4295" i="1"/>
  <c r="K4353" i="1"/>
  <c r="J4353" i="1"/>
  <c r="K4253" i="1"/>
  <c r="J4253" i="1"/>
  <c r="K4208" i="1"/>
  <c r="J4208" i="1"/>
  <c r="K4235" i="1"/>
  <c r="J4235" i="1"/>
  <c r="K4195" i="1"/>
  <c r="J4195" i="1"/>
  <c r="K4201" i="1"/>
  <c r="J4201" i="1"/>
  <c r="K4196" i="1"/>
  <c r="J4196" i="1"/>
  <c r="K4199" i="1"/>
  <c r="J4199" i="1"/>
  <c r="J4210" i="1"/>
  <c r="K4210" i="1"/>
  <c r="K4192" i="1"/>
  <c r="J4192" i="1"/>
  <c r="K4060" i="1"/>
  <c r="J4060" i="1"/>
  <c r="K4103" i="1"/>
  <c r="J4103" i="1"/>
  <c r="K4106" i="1"/>
  <c r="J4106" i="1"/>
  <c r="K4042" i="1"/>
  <c r="J4042" i="1"/>
  <c r="K4116" i="1"/>
  <c r="J4116" i="1"/>
  <c r="K4061" i="1"/>
  <c r="J4061" i="1"/>
  <c r="K4096" i="1"/>
  <c r="J4096" i="1"/>
  <c r="K4107" i="1"/>
  <c r="J4107" i="1"/>
  <c r="K4070" i="1"/>
  <c r="J4070" i="1"/>
  <c r="K4127" i="1"/>
  <c r="J4127" i="1"/>
  <c r="K4081" i="1"/>
  <c r="J4081" i="1"/>
  <c r="K4049" i="1"/>
  <c r="J4049" i="1"/>
  <c r="K3984" i="1"/>
  <c r="J3984" i="1"/>
  <c r="K4083" i="1"/>
  <c r="J4083" i="1"/>
  <c r="K4006" i="1"/>
  <c r="J4006" i="1"/>
  <c r="K4005" i="1"/>
  <c r="J4005" i="1"/>
  <c r="K3997" i="1"/>
  <c r="J3997" i="1"/>
  <c r="K3960" i="1"/>
  <c r="J3960" i="1"/>
  <c r="K3825" i="1"/>
  <c r="J3825" i="1"/>
  <c r="J3927" i="1"/>
  <c r="K3927" i="1"/>
  <c r="K3974" i="1"/>
  <c r="J3974" i="1"/>
  <c r="K3999" i="1"/>
  <c r="J3999" i="1"/>
  <c r="J3973" i="1"/>
  <c r="K3973" i="1"/>
  <c r="K3811" i="1"/>
  <c r="J3811" i="1"/>
  <c r="K3771" i="1"/>
  <c r="J3771" i="1"/>
  <c r="K3610" i="1"/>
  <c r="J3610" i="1"/>
  <c r="K3578" i="1"/>
  <c r="J3578" i="1"/>
  <c r="K3852" i="1"/>
  <c r="J3852" i="1"/>
  <c r="J3659" i="1"/>
  <c r="K3659" i="1"/>
  <c r="K3773" i="1"/>
  <c r="J3773" i="1"/>
  <c r="J3754" i="1"/>
  <c r="K3754" i="1"/>
  <c r="J3738" i="1"/>
  <c r="K3738" i="1"/>
  <c r="J3722" i="1"/>
  <c r="K3722" i="1"/>
  <c r="J3706" i="1"/>
  <c r="K3706" i="1"/>
  <c r="J3690" i="1"/>
  <c r="K3690" i="1"/>
  <c r="K3842" i="1"/>
  <c r="J3842" i="1"/>
  <c r="K3802" i="1"/>
  <c r="J3802" i="1"/>
  <c r="J3649" i="1"/>
  <c r="K3649" i="1"/>
  <c r="J3652" i="1"/>
  <c r="K3652" i="1"/>
  <c r="K3600" i="1"/>
  <c r="J3600" i="1"/>
  <c r="K3840" i="1"/>
  <c r="J3840" i="1"/>
  <c r="J3631" i="1"/>
  <c r="K3631" i="1"/>
  <c r="K3816" i="1"/>
  <c r="J3816" i="1"/>
  <c r="K3785" i="1"/>
  <c r="J3785" i="1"/>
  <c r="J3757" i="1"/>
  <c r="K3757" i="1"/>
  <c r="J3741" i="1"/>
  <c r="K3741" i="1"/>
  <c r="J3725" i="1"/>
  <c r="K3725" i="1"/>
  <c r="J3709" i="1"/>
  <c r="K3709" i="1"/>
  <c r="K3782" i="1"/>
  <c r="J3782" i="1"/>
  <c r="J3613" i="1"/>
  <c r="K3613" i="1"/>
  <c r="J3685" i="1"/>
  <c r="K3685" i="1"/>
  <c r="K3426" i="1"/>
  <c r="J3426" i="1"/>
  <c r="J3697" i="1"/>
  <c r="K3697" i="1"/>
  <c r="J3665" i="1"/>
  <c r="K3665" i="1"/>
  <c r="J3687" i="1"/>
  <c r="K3687" i="1"/>
  <c r="K3567" i="1"/>
  <c r="J3567" i="1"/>
  <c r="J3395" i="1"/>
  <c r="K3395" i="1"/>
  <c r="J3273" i="1"/>
  <c r="K3273" i="1"/>
  <c r="J3241" i="1"/>
  <c r="K3241" i="1"/>
  <c r="J3209" i="1"/>
  <c r="K3209" i="1"/>
  <c r="K3483" i="1"/>
  <c r="J3483" i="1"/>
  <c r="J3247" i="1"/>
  <c r="K3247" i="1"/>
  <c r="J3250" i="1"/>
  <c r="K3250" i="1"/>
  <c r="J3415" i="1"/>
  <c r="K3415" i="1"/>
  <c r="J3261" i="1"/>
  <c r="K3261" i="1"/>
  <c r="J3205" i="1"/>
  <c r="K3205" i="1"/>
  <c r="K3496" i="1"/>
  <c r="J3496" i="1"/>
  <c r="J3248" i="1"/>
  <c r="K3248" i="1"/>
  <c r="K3431" i="1"/>
  <c r="J3431" i="1"/>
  <c r="J3251" i="1"/>
  <c r="K3251" i="1"/>
  <c r="K3534" i="1"/>
  <c r="J3534" i="1"/>
  <c r="J3278" i="1"/>
  <c r="K3278" i="1"/>
  <c r="J3214" i="1"/>
  <c r="K3214" i="1"/>
  <c r="J3128" i="1"/>
  <c r="K3128" i="1"/>
  <c r="J3112" i="1"/>
  <c r="K3112" i="1"/>
  <c r="J3096" i="1"/>
  <c r="K3096" i="1"/>
  <c r="J3080" i="1"/>
  <c r="K3080" i="1"/>
  <c r="J3168" i="1"/>
  <c r="K3168" i="1"/>
  <c r="J3207" i="1"/>
  <c r="K3207" i="1"/>
  <c r="K3184" i="1"/>
  <c r="J3184" i="1"/>
  <c r="J3167" i="1"/>
  <c r="K3167" i="1"/>
  <c r="J3127" i="1"/>
  <c r="K3127" i="1"/>
  <c r="J3111" i="1"/>
  <c r="K3111" i="1"/>
  <c r="J3095" i="1"/>
  <c r="K3095" i="1"/>
  <c r="J3164" i="1"/>
  <c r="K3164" i="1"/>
  <c r="J3161" i="1"/>
  <c r="K3161" i="1"/>
  <c r="J3174" i="1"/>
  <c r="K3174" i="1"/>
  <c r="J3069" i="1"/>
  <c r="K3069" i="1"/>
  <c r="J3060" i="1"/>
  <c r="K3060" i="1"/>
  <c r="J2983" i="1"/>
  <c r="K2983" i="1"/>
  <c r="K2805" i="1"/>
  <c r="J2805" i="1"/>
  <c r="J3036" i="1"/>
  <c r="K3036" i="1"/>
  <c r="J3004" i="1"/>
  <c r="K3004" i="1"/>
  <c r="J3056" i="1"/>
  <c r="K3056" i="1"/>
  <c r="J3055" i="1"/>
  <c r="K3055" i="1"/>
  <c r="J3034" i="1"/>
  <c r="K3034" i="1"/>
  <c r="J3018" i="1"/>
  <c r="K3018" i="1"/>
  <c r="J3002" i="1"/>
  <c r="K3002" i="1"/>
  <c r="K2753" i="1"/>
  <c r="J2753" i="1"/>
  <c r="K2605" i="1"/>
  <c r="J2605" i="1"/>
  <c r="K2571" i="1"/>
  <c r="J2571" i="1"/>
  <c r="K2539" i="1"/>
  <c r="J2539" i="1"/>
  <c r="K2507" i="1"/>
  <c r="J2507" i="1"/>
  <c r="K2475" i="1"/>
  <c r="J2475" i="1"/>
  <c r="K2443" i="1"/>
  <c r="J2443" i="1"/>
  <c r="K2411" i="1"/>
  <c r="J2411" i="1"/>
  <c r="K2916" i="1"/>
  <c r="J2916" i="1"/>
  <c r="K2963" i="1"/>
  <c r="J2963" i="1"/>
  <c r="K2851" i="1"/>
  <c r="J2851" i="1"/>
  <c r="K2787" i="1"/>
  <c r="J2787" i="1"/>
  <c r="K2568" i="1"/>
  <c r="J2568" i="1"/>
  <c r="K2536" i="1"/>
  <c r="J2536" i="1"/>
  <c r="K2504" i="1"/>
  <c r="J2504" i="1"/>
  <c r="K2472" i="1"/>
  <c r="J2472" i="1"/>
  <c r="K2440" i="1"/>
  <c r="J2440" i="1"/>
  <c r="K2408" i="1"/>
  <c r="J2408" i="1"/>
  <c r="K2786" i="1"/>
  <c r="J2786" i="1"/>
  <c r="K2993" i="1"/>
  <c r="J2993" i="1"/>
  <c r="K2905" i="1"/>
  <c r="J2905" i="1"/>
  <c r="K2936" i="1"/>
  <c r="J2936" i="1"/>
  <c r="K2760" i="1"/>
  <c r="J2760" i="1"/>
  <c r="K2959" i="1"/>
  <c r="J2959" i="1"/>
  <c r="K2839" i="1"/>
  <c r="J2839" i="1"/>
  <c r="K2775" i="1"/>
  <c r="J2775" i="1"/>
  <c r="K2910" i="1"/>
  <c r="J2910" i="1"/>
  <c r="K2541" i="1"/>
  <c r="J2541" i="1"/>
  <c r="K2477" i="1"/>
  <c r="J2477" i="1"/>
  <c r="K2413" i="1"/>
  <c r="J2413" i="1"/>
  <c r="J2360" i="1"/>
  <c r="K2360" i="1"/>
  <c r="J2215" i="1"/>
  <c r="K2215" i="1"/>
  <c r="J2151" i="1"/>
  <c r="K2151" i="1"/>
  <c r="J2087" i="1"/>
  <c r="K2087" i="1"/>
  <c r="K2343" i="1"/>
  <c r="J2343" i="1"/>
  <c r="J2304" i="1"/>
  <c r="K2304" i="1"/>
  <c r="J2272" i="1"/>
  <c r="K2272" i="1"/>
  <c r="J2234" i="1"/>
  <c r="K2234" i="1"/>
  <c r="J2170" i="1"/>
  <c r="K2170" i="1"/>
  <c r="J2138" i="1"/>
  <c r="K2138" i="1"/>
  <c r="J2106" i="1"/>
  <c r="K2106" i="1"/>
  <c r="J2035" i="1"/>
  <c r="K2035" i="1"/>
  <c r="J2368" i="1"/>
  <c r="K2368" i="1"/>
  <c r="J2205" i="1"/>
  <c r="K2205" i="1"/>
  <c r="J2141" i="1"/>
  <c r="K2141" i="1"/>
  <c r="K2618" i="1"/>
  <c r="J2618" i="1"/>
  <c r="K2538" i="1"/>
  <c r="J2538" i="1"/>
  <c r="K2474" i="1"/>
  <c r="J2474" i="1"/>
  <c r="K2410" i="1"/>
  <c r="J2410" i="1"/>
  <c r="J2240" i="1"/>
  <c r="K2240" i="1"/>
  <c r="J2176" i="1"/>
  <c r="K2176" i="1"/>
  <c r="J2112" i="1"/>
  <c r="K2112" i="1"/>
  <c r="K2649" i="1"/>
  <c r="J2649" i="1"/>
  <c r="K2521" i="1"/>
  <c r="J2521" i="1"/>
  <c r="K2457" i="1"/>
  <c r="J2457" i="1"/>
  <c r="J2235" i="1"/>
  <c r="K2235" i="1"/>
  <c r="J2171" i="1"/>
  <c r="K2171" i="1"/>
  <c r="J2107" i="1"/>
  <c r="K2107" i="1"/>
  <c r="K2353" i="1"/>
  <c r="J2353" i="1"/>
  <c r="J2230" i="1"/>
  <c r="K2230" i="1"/>
  <c r="J2166" i="1"/>
  <c r="K2166" i="1"/>
  <c r="J2336" i="1"/>
  <c r="K2336" i="1"/>
  <c r="J2185" i="1"/>
  <c r="K2185" i="1"/>
  <c r="J2121" i="1"/>
  <c r="K2121" i="1"/>
  <c r="K2662" i="1"/>
  <c r="J2662" i="1"/>
  <c r="K2590" i="1"/>
  <c r="J2590" i="1"/>
  <c r="K2526" i="1"/>
  <c r="J2526" i="1"/>
  <c r="K2462" i="1"/>
  <c r="J2462" i="1"/>
  <c r="K2398" i="1"/>
  <c r="J2398" i="1"/>
  <c r="J2212" i="1"/>
  <c r="K2212" i="1"/>
  <c r="J2148" i="1"/>
  <c r="K2148" i="1"/>
  <c r="J2084" i="1"/>
  <c r="K2084" i="1"/>
  <c r="K2253" i="1"/>
  <c r="J2253" i="1"/>
  <c r="J2052" i="1"/>
  <c r="K2052" i="1"/>
  <c r="J2020" i="1"/>
  <c r="K2020" i="1"/>
  <c r="J1931" i="1"/>
  <c r="K1931" i="1"/>
  <c r="J1874" i="1"/>
  <c r="K1874" i="1"/>
  <c r="J1967" i="1"/>
  <c r="K1967" i="1"/>
  <c r="J1903" i="1"/>
  <c r="K1903" i="1"/>
  <c r="J1820" i="1"/>
  <c r="K1820" i="1"/>
  <c r="J1747" i="1"/>
  <c r="K1747" i="1"/>
  <c r="K2251" i="1"/>
  <c r="J2251" i="1"/>
  <c r="J2026" i="1"/>
  <c r="K2026" i="1"/>
  <c r="J1954" i="1"/>
  <c r="K1954" i="1"/>
  <c r="J1890" i="1"/>
  <c r="K1890" i="1"/>
  <c r="J2110" i="1"/>
  <c r="K2110" i="1"/>
  <c r="J1990" i="1"/>
  <c r="K1990" i="1"/>
  <c r="J1926" i="1"/>
  <c r="K1926" i="1"/>
  <c r="J1844" i="1"/>
  <c r="K1844" i="1"/>
  <c r="J2041" i="1"/>
  <c r="K2041" i="1"/>
  <c r="J2011" i="1"/>
  <c r="K2011" i="1"/>
  <c r="J1947" i="1"/>
  <c r="K1947" i="1"/>
  <c r="J2013" i="1"/>
  <c r="K2013" i="1"/>
  <c r="J1949" i="1"/>
  <c r="K1949" i="1"/>
  <c r="J1885" i="1"/>
  <c r="K1885" i="1"/>
  <c r="K2247" i="1"/>
  <c r="J2247" i="1"/>
  <c r="J2065" i="1"/>
  <c r="K2065" i="1"/>
  <c r="J2040" i="1"/>
  <c r="K2040" i="1"/>
  <c r="J2000" i="1"/>
  <c r="K2000" i="1"/>
  <c r="J1936" i="1"/>
  <c r="K1936" i="1"/>
  <c r="J2064" i="1"/>
  <c r="K2064" i="1"/>
  <c r="J1724" i="1"/>
  <c r="K1724" i="1"/>
  <c r="J1850" i="1"/>
  <c r="K1850" i="1"/>
  <c r="J1865" i="1"/>
  <c r="K1865" i="1"/>
  <c r="J1814" i="1"/>
  <c r="K1814" i="1"/>
  <c r="J1927" i="1"/>
  <c r="K1927" i="1"/>
  <c r="J1770" i="1"/>
  <c r="K1770" i="1"/>
  <c r="K1644" i="1"/>
  <c r="J1644" i="1"/>
  <c r="K1612" i="1"/>
  <c r="J1612" i="1"/>
  <c r="J1780" i="1"/>
  <c r="K1780" i="1"/>
  <c r="J1827" i="1"/>
  <c r="K1827" i="1"/>
  <c r="J1714" i="1"/>
  <c r="K1714" i="1"/>
  <c r="K1610" i="1"/>
  <c r="J1610" i="1"/>
  <c r="K1383" i="1"/>
  <c r="J1383" i="1"/>
  <c r="K1351" i="1"/>
  <c r="J1351" i="1"/>
  <c r="K1662" i="1"/>
  <c r="J1662" i="1"/>
  <c r="K1598" i="1"/>
  <c r="J1598" i="1"/>
  <c r="K1226" i="1"/>
  <c r="J1226" i="1"/>
  <c r="K1210" i="1"/>
  <c r="J1210" i="1"/>
  <c r="K1194" i="1"/>
  <c r="J1194" i="1"/>
  <c r="K1045" i="1"/>
  <c r="J1045" i="1"/>
  <c r="K1013" i="1"/>
  <c r="J1013" i="1"/>
  <c r="K981" i="1"/>
  <c r="J981" i="1"/>
  <c r="K949" i="1"/>
  <c r="J949" i="1"/>
  <c r="J1412" i="1"/>
  <c r="K1412" i="1"/>
  <c r="K1354" i="1"/>
  <c r="J1354" i="1"/>
  <c r="K1368" i="1"/>
  <c r="J1368" i="1"/>
  <c r="J911" i="1"/>
  <c r="K911" i="1"/>
  <c r="K876" i="1"/>
  <c r="J876" i="1"/>
  <c r="K844" i="1"/>
  <c r="J844" i="1"/>
  <c r="K812" i="1"/>
  <c r="J812" i="1"/>
  <c r="J913" i="1"/>
  <c r="K913" i="1"/>
  <c r="K877" i="1"/>
  <c r="J877" i="1"/>
  <c r="K845" i="1"/>
  <c r="J845" i="1"/>
  <c r="K813" i="1"/>
  <c r="J813" i="1"/>
  <c r="J787" i="1"/>
  <c r="K787" i="1"/>
  <c r="J755" i="1"/>
  <c r="K755" i="1"/>
  <c r="K1211" i="1"/>
  <c r="J1211" i="1"/>
  <c r="K1043" i="1"/>
  <c r="J1043" i="1"/>
  <c r="K979" i="1"/>
  <c r="J979" i="1"/>
  <c r="K843" i="1"/>
  <c r="J843" i="1"/>
  <c r="K1170" i="1"/>
  <c r="J1170" i="1"/>
  <c r="K841" i="1"/>
  <c r="J841" i="1"/>
  <c r="K1193" i="1"/>
  <c r="J1193" i="1"/>
  <c r="K839" i="1"/>
  <c r="J839" i="1"/>
  <c r="J905" i="1"/>
  <c r="K905" i="1"/>
  <c r="K869" i="1"/>
  <c r="J869" i="1"/>
  <c r="K1183" i="1"/>
  <c r="J1183" i="1"/>
  <c r="K1015" i="1"/>
  <c r="J1015" i="1"/>
  <c r="K951" i="1"/>
  <c r="J951" i="1"/>
  <c r="K897" i="1"/>
  <c r="J897" i="1"/>
  <c r="K765" i="1"/>
  <c r="J765" i="1"/>
  <c r="J711" i="1"/>
  <c r="K711" i="1"/>
  <c r="K682" i="1"/>
  <c r="J682" i="1"/>
  <c r="K650" i="1"/>
  <c r="J650" i="1"/>
  <c r="K618" i="1"/>
  <c r="J618" i="1"/>
  <c r="K586" i="1"/>
  <c r="J586" i="1"/>
  <c r="K554" i="1"/>
  <c r="J554" i="1"/>
  <c r="K522" i="1"/>
  <c r="J522" i="1"/>
  <c r="K490" i="1"/>
  <c r="J490" i="1"/>
  <c r="J469" i="1"/>
  <c r="K469" i="1"/>
  <c r="K900" i="1"/>
  <c r="J900" i="1"/>
  <c r="K756" i="1"/>
  <c r="J756" i="1"/>
  <c r="K720" i="1"/>
  <c r="J720" i="1"/>
  <c r="K671" i="1"/>
  <c r="J671" i="1"/>
  <c r="K639" i="1"/>
  <c r="J639" i="1"/>
  <c r="K607" i="1"/>
  <c r="J607" i="1"/>
  <c r="K575" i="1"/>
  <c r="J575" i="1"/>
  <c r="K543" i="1"/>
  <c r="J543" i="1"/>
  <c r="K511" i="1"/>
  <c r="J511" i="1"/>
  <c r="K433" i="1"/>
  <c r="J433" i="1"/>
  <c r="K425" i="1"/>
  <c r="J425" i="1"/>
  <c r="K417" i="1"/>
  <c r="J417" i="1"/>
  <c r="K409" i="1"/>
  <c r="J409" i="1"/>
  <c r="K401" i="1"/>
  <c r="J401" i="1"/>
  <c r="K393" i="1"/>
  <c r="J393" i="1"/>
  <c r="K385" i="1"/>
  <c r="J385" i="1"/>
  <c r="K377" i="1"/>
  <c r="J377" i="1"/>
  <c r="K369" i="1"/>
  <c r="J369" i="1"/>
  <c r="K361" i="1"/>
  <c r="J361" i="1"/>
  <c r="K353" i="1"/>
  <c r="J353" i="1"/>
  <c r="K345" i="1"/>
  <c r="J345" i="1"/>
  <c r="K337" i="1"/>
  <c r="J337" i="1"/>
  <c r="K329" i="1"/>
  <c r="J329" i="1"/>
  <c r="K321" i="1"/>
  <c r="J321" i="1"/>
  <c r="K313" i="1"/>
  <c r="J313" i="1"/>
  <c r="K305" i="1"/>
  <c r="J305" i="1"/>
  <c r="K297" i="1"/>
  <c r="J297" i="1"/>
  <c r="K289" i="1"/>
  <c r="J289" i="1"/>
  <c r="K281" i="1"/>
  <c r="J281" i="1"/>
  <c r="K273" i="1"/>
  <c r="J273" i="1"/>
  <c r="K265" i="1"/>
  <c r="J265" i="1"/>
  <c r="K257" i="1"/>
  <c r="J257" i="1"/>
  <c r="K249" i="1"/>
  <c r="J249" i="1"/>
  <c r="K241" i="1"/>
  <c r="J241" i="1"/>
  <c r="K233" i="1"/>
  <c r="J233" i="1"/>
  <c r="K225" i="1"/>
  <c r="J225" i="1"/>
  <c r="K217" i="1"/>
  <c r="J217" i="1"/>
  <c r="K209" i="1"/>
  <c r="J209" i="1"/>
  <c r="K201" i="1"/>
  <c r="J201" i="1"/>
  <c r="K193" i="1"/>
  <c r="J193" i="1"/>
  <c r="K185" i="1"/>
  <c r="J185" i="1"/>
  <c r="K177" i="1"/>
  <c r="J177" i="1"/>
  <c r="K169" i="1"/>
  <c r="J169" i="1"/>
  <c r="K161" i="1"/>
  <c r="J161" i="1"/>
  <c r="J475" i="1"/>
  <c r="K475" i="1"/>
  <c r="K866" i="1"/>
  <c r="J866" i="1"/>
  <c r="K762" i="1"/>
  <c r="J762" i="1"/>
  <c r="K697" i="1"/>
  <c r="J697" i="1"/>
  <c r="K665" i="1"/>
  <c r="J665" i="1"/>
  <c r="K633" i="1"/>
  <c r="J633" i="1"/>
  <c r="K601" i="1"/>
  <c r="J601" i="1"/>
  <c r="K569" i="1"/>
  <c r="J569" i="1"/>
  <c r="K537" i="1"/>
  <c r="J537" i="1"/>
  <c r="K505" i="1"/>
  <c r="J505" i="1"/>
  <c r="K761" i="1"/>
  <c r="J761" i="1"/>
  <c r="J465" i="1"/>
  <c r="K465" i="1"/>
  <c r="K744" i="1"/>
  <c r="J744" i="1"/>
  <c r="K712" i="1"/>
  <c r="J712" i="1"/>
  <c r="J468" i="1"/>
  <c r="K468" i="1"/>
  <c r="K862" i="1"/>
  <c r="J862" i="1"/>
  <c r="K832" i="1"/>
  <c r="J832" i="1"/>
  <c r="K908" i="1"/>
  <c r="J908" i="1"/>
  <c r="K768" i="1"/>
  <c r="J768" i="1"/>
  <c r="K838" i="1"/>
  <c r="J838" i="1"/>
  <c r="K792" i="1"/>
  <c r="J792" i="1"/>
  <c r="K932" i="1"/>
  <c r="J932" i="1"/>
  <c r="K956" i="1"/>
  <c r="J956" i="1"/>
  <c r="K988" i="1"/>
  <c r="J988" i="1"/>
  <c r="K1020" i="1"/>
  <c r="J1020" i="1"/>
  <c r="K1052" i="1"/>
  <c r="J1052" i="1"/>
  <c r="K1084" i="1"/>
  <c r="J1084" i="1"/>
  <c r="K1116" i="1"/>
  <c r="J1116" i="1"/>
  <c r="K1148" i="1"/>
  <c r="J1148" i="1"/>
  <c r="K1087" i="1"/>
  <c r="J1087" i="1"/>
  <c r="K1119" i="1"/>
  <c r="J1119" i="1"/>
  <c r="K1151" i="1"/>
  <c r="J1151" i="1"/>
  <c r="K1241" i="1"/>
  <c r="J1241" i="1"/>
  <c r="K1257" i="1"/>
  <c r="J1257" i="1"/>
  <c r="K1273" i="1"/>
  <c r="J1273" i="1"/>
  <c r="K1289" i="1"/>
  <c r="J1289" i="1"/>
  <c r="K966" i="1"/>
  <c r="J966" i="1"/>
  <c r="K998" i="1"/>
  <c r="J998" i="1"/>
  <c r="K1030" i="1"/>
  <c r="J1030" i="1"/>
  <c r="K1062" i="1"/>
  <c r="J1062" i="1"/>
  <c r="K1094" i="1"/>
  <c r="J1094" i="1"/>
  <c r="K1126" i="1"/>
  <c r="J1126" i="1"/>
  <c r="K1158" i="1"/>
  <c r="J1158" i="1"/>
  <c r="K1093" i="1"/>
  <c r="J1093" i="1"/>
  <c r="K1125" i="1"/>
  <c r="J1125" i="1"/>
  <c r="K1157" i="1"/>
  <c r="J1157" i="1"/>
  <c r="K1242" i="1"/>
  <c r="J1242" i="1"/>
  <c r="K1258" i="1"/>
  <c r="J1258" i="1"/>
  <c r="K1274" i="1"/>
  <c r="J1274" i="1"/>
  <c r="K1290" i="1"/>
  <c r="J1290" i="1"/>
  <c r="K1301" i="1"/>
  <c r="J1301" i="1"/>
  <c r="K1309" i="1"/>
  <c r="J1309" i="1"/>
  <c r="K1317" i="1"/>
  <c r="J1317" i="1"/>
  <c r="K1325" i="1"/>
  <c r="J1325" i="1"/>
  <c r="K1333" i="1"/>
  <c r="J1333" i="1"/>
  <c r="K1341" i="1"/>
  <c r="J1341" i="1"/>
  <c r="J1419" i="1"/>
  <c r="K1419" i="1"/>
  <c r="J1435" i="1"/>
  <c r="K1435" i="1"/>
  <c r="J1451" i="1"/>
  <c r="K1451" i="1"/>
  <c r="J1467" i="1"/>
  <c r="K1467" i="1"/>
  <c r="J1483" i="1"/>
  <c r="K1483" i="1"/>
  <c r="J1499" i="1"/>
  <c r="K1499" i="1"/>
  <c r="J1515" i="1"/>
  <c r="K1515" i="1"/>
  <c r="J1531" i="1"/>
  <c r="K1531" i="1"/>
  <c r="J1547" i="1"/>
  <c r="K1547" i="1"/>
  <c r="J1406" i="1"/>
  <c r="K1406" i="1"/>
  <c r="J1424" i="1"/>
  <c r="K1424" i="1"/>
  <c r="J1440" i="1"/>
  <c r="K1440" i="1"/>
  <c r="J1456" i="1"/>
  <c r="K1456" i="1"/>
  <c r="J1472" i="1"/>
  <c r="K1472" i="1"/>
  <c r="J1488" i="1"/>
  <c r="K1488" i="1"/>
  <c r="J1504" i="1"/>
  <c r="K1504" i="1"/>
  <c r="J1520" i="1"/>
  <c r="K1520" i="1"/>
  <c r="J1536" i="1"/>
  <c r="K1536" i="1"/>
  <c r="K1597" i="1"/>
  <c r="J1597" i="1"/>
  <c r="K1629" i="1"/>
  <c r="J1629" i="1"/>
  <c r="K1661" i="1"/>
  <c r="J1661" i="1"/>
  <c r="K1693" i="1"/>
  <c r="J1693" i="1"/>
  <c r="J1735" i="1"/>
  <c r="K1735" i="1"/>
  <c r="J1813" i="1"/>
  <c r="K1813" i="1"/>
  <c r="K1668" i="1"/>
  <c r="J1668" i="1"/>
  <c r="J1718" i="1"/>
  <c r="K1718" i="1"/>
  <c r="J1554" i="1"/>
  <c r="K1554" i="1"/>
  <c r="J1562" i="1"/>
  <c r="K1562" i="1"/>
  <c r="K1615" i="1"/>
  <c r="J1615" i="1"/>
  <c r="K1647" i="1"/>
  <c r="J1647" i="1"/>
  <c r="K1679" i="1"/>
  <c r="J1679" i="1"/>
  <c r="J1775" i="1"/>
  <c r="K1775" i="1"/>
  <c r="K1666" i="1"/>
  <c r="J1666" i="1"/>
  <c r="J1883" i="1"/>
  <c r="K1883" i="1"/>
  <c r="J1835" i="1"/>
  <c r="K1835" i="1"/>
  <c r="J1807" i="1"/>
  <c r="K1807" i="1"/>
  <c r="J1839" i="1"/>
  <c r="K1839" i="1"/>
  <c r="J1871" i="1"/>
  <c r="K1871" i="1"/>
  <c r="J1816" i="1"/>
  <c r="K1816" i="1"/>
  <c r="J1725" i="1"/>
  <c r="K1725" i="1"/>
  <c r="J1757" i="1"/>
  <c r="K1757" i="1"/>
  <c r="J1789" i="1"/>
  <c r="K1789" i="1"/>
  <c r="J1823" i="1"/>
  <c r="K1823" i="1"/>
  <c r="K2267" i="1"/>
  <c r="J2267" i="1"/>
  <c r="K2283" i="1"/>
  <c r="J2283" i="1"/>
  <c r="K2299" i="1"/>
  <c r="J2299" i="1"/>
  <c r="K2315" i="1"/>
  <c r="J2315" i="1"/>
  <c r="K2349" i="1"/>
  <c r="J2349" i="1"/>
  <c r="K2335" i="1"/>
  <c r="J2335" i="1"/>
  <c r="K2365" i="1"/>
  <c r="J2365" i="1"/>
  <c r="K2648" i="1"/>
  <c r="J2648" i="1"/>
  <c r="K2643" i="1"/>
  <c r="J2643" i="1"/>
  <c r="K2698" i="1"/>
  <c r="J2698" i="1"/>
  <c r="K2375" i="1"/>
  <c r="J2375" i="1"/>
  <c r="J2254" i="1"/>
  <c r="K2254" i="1"/>
  <c r="J2318" i="1"/>
  <c r="K2318" i="1"/>
  <c r="K2382" i="1"/>
  <c r="J2382" i="1"/>
  <c r="K2581" i="1"/>
  <c r="J2581" i="1"/>
  <c r="K2689" i="1"/>
  <c r="J2689" i="1"/>
  <c r="K2628" i="1"/>
  <c r="J2628" i="1"/>
  <c r="K2692" i="1"/>
  <c r="J2692" i="1"/>
  <c r="J2300" i="1"/>
  <c r="K2300" i="1"/>
  <c r="J2364" i="1"/>
  <c r="K2364" i="1"/>
  <c r="K2588" i="1"/>
  <c r="J2588" i="1"/>
  <c r="K2617" i="1"/>
  <c r="J2617" i="1"/>
  <c r="K2663" i="1"/>
  <c r="J2663" i="1"/>
  <c r="K2685" i="1"/>
  <c r="J2685" i="1"/>
  <c r="J2999" i="1"/>
  <c r="K2999" i="1"/>
  <c r="K2790" i="1"/>
  <c r="J2790" i="1"/>
  <c r="K2822" i="1"/>
  <c r="J2822" i="1"/>
  <c r="K2854" i="1"/>
  <c r="J2854" i="1"/>
  <c r="K2891" i="1"/>
  <c r="J2891" i="1"/>
  <c r="K2714" i="1"/>
  <c r="J2714" i="1"/>
  <c r="K2722" i="1"/>
  <c r="J2722" i="1"/>
  <c r="K2730" i="1"/>
  <c r="J2730" i="1"/>
  <c r="K2738" i="1"/>
  <c r="J2738" i="1"/>
  <c r="J2772" i="1"/>
  <c r="K2772" i="1"/>
  <c r="K2853" i="1"/>
  <c r="J2853" i="1"/>
  <c r="K2885" i="1"/>
  <c r="J2885" i="1"/>
  <c r="K2958" i="1"/>
  <c r="J2958" i="1"/>
  <c r="J3009" i="1"/>
  <c r="K3009" i="1"/>
  <c r="J3041" i="1"/>
  <c r="K3041" i="1"/>
  <c r="K2771" i="1"/>
  <c r="J2771" i="1"/>
  <c r="K2762" i="1"/>
  <c r="J2762" i="1"/>
  <c r="K2792" i="1"/>
  <c r="J2792" i="1"/>
  <c r="K2824" i="1"/>
  <c r="J2824" i="1"/>
  <c r="K2856" i="1"/>
  <c r="J2856" i="1"/>
  <c r="K2887" i="1"/>
  <c r="J2887" i="1"/>
  <c r="J3039" i="1"/>
  <c r="K3039" i="1"/>
  <c r="K3485" i="1"/>
  <c r="J3485" i="1"/>
  <c r="K3444" i="1"/>
  <c r="J3444" i="1"/>
  <c r="K3506" i="1"/>
  <c r="J3506" i="1"/>
  <c r="J3403" i="1"/>
  <c r="K3403" i="1"/>
  <c r="K3463" i="1"/>
  <c r="J3463" i="1"/>
  <c r="K3527" i="1"/>
  <c r="J3527" i="1"/>
  <c r="K3543" i="1"/>
  <c r="J3543" i="1"/>
  <c r="J3441" i="1"/>
  <c r="K3441" i="1"/>
  <c r="J3505" i="1"/>
  <c r="K3505" i="1"/>
  <c r="K3870" i="1"/>
  <c r="J3870" i="1"/>
  <c r="K3902" i="1"/>
  <c r="J3902" i="1"/>
  <c r="J3937" i="1"/>
  <c r="K3937" i="1"/>
  <c r="K3864" i="1"/>
  <c r="J3864" i="1"/>
  <c r="K3962" i="1"/>
  <c r="J3962" i="1"/>
  <c r="K3876" i="1"/>
  <c r="J3876" i="1"/>
  <c r="K3908" i="1"/>
  <c r="J3908" i="1"/>
  <c r="K3963" i="1"/>
  <c r="J3963" i="1"/>
  <c r="K4169" i="1"/>
  <c r="J4169" i="1"/>
  <c r="K4034" i="1"/>
  <c r="J4034" i="1"/>
  <c r="K3987" i="1"/>
  <c r="J3987" i="1"/>
  <c r="K4017" i="1"/>
  <c r="J4017" i="1"/>
  <c r="K4027" i="1"/>
  <c r="J4027" i="1"/>
  <c r="K4029" i="1"/>
  <c r="J4029" i="1"/>
  <c r="K4135" i="1"/>
  <c r="J4135" i="1"/>
  <c r="K4158" i="1"/>
  <c r="J4158" i="1"/>
  <c r="K4174" i="1"/>
  <c r="J4174" i="1"/>
  <c r="K4182" i="1"/>
  <c r="J4182" i="1"/>
  <c r="K4327" i="1"/>
  <c r="J4327" i="1"/>
  <c r="J4243" i="1"/>
  <c r="K4243" i="1"/>
  <c r="K4260" i="1"/>
  <c r="J4260" i="1"/>
  <c r="K4307" i="1"/>
  <c r="J4307" i="1"/>
  <c r="J4313" i="1"/>
  <c r="K4313" i="1"/>
  <c r="K4320" i="1"/>
  <c r="J4320" i="1"/>
  <c r="K4355" i="1"/>
  <c r="J4355" i="1"/>
  <c r="J4310" i="1"/>
  <c r="K4310" i="1"/>
  <c r="K4401" i="1"/>
  <c r="J4401" i="1"/>
  <c r="K4383" i="1"/>
  <c r="J4383" i="1"/>
  <c r="K4357" i="1"/>
  <c r="J4357" i="1"/>
  <c r="K4409" i="1"/>
  <c r="J4409" i="1"/>
  <c r="K4324" i="1"/>
  <c r="J4324" i="1"/>
  <c r="K4397" i="1"/>
  <c r="J4397" i="1"/>
  <c r="K4356" i="1"/>
  <c r="J4356" i="1"/>
  <c r="K4429" i="1"/>
  <c r="J4429" i="1"/>
  <c r="K4482" i="1"/>
  <c r="J4482" i="1"/>
  <c r="K4451" i="1"/>
  <c r="J4451" i="1"/>
  <c r="J4485" i="1"/>
  <c r="K4485" i="1"/>
  <c r="J4539" i="1"/>
  <c r="K4539" i="1"/>
  <c r="J4504" i="1"/>
  <c r="K4504" i="1"/>
  <c r="J4496" i="1"/>
  <c r="K4496" i="1"/>
  <c r="J4574" i="1"/>
  <c r="K4574" i="1"/>
  <c r="K4591" i="1"/>
  <c r="J4591" i="1"/>
  <c r="J4644" i="1"/>
  <c r="K4644" i="1"/>
  <c r="J4597" i="1"/>
  <c r="K4597" i="1"/>
  <c r="K4709" i="1"/>
  <c r="J4709" i="1"/>
  <c r="K4663" i="1"/>
  <c r="J4663" i="1"/>
  <c r="J4704" i="1"/>
  <c r="K4704" i="1"/>
  <c r="K4720" i="1"/>
  <c r="J4720" i="1"/>
  <c r="K4715" i="1"/>
  <c r="J4715" i="1"/>
  <c r="K4752" i="1"/>
  <c r="J4752" i="1"/>
  <c r="J4781" i="1"/>
  <c r="K4781" i="1"/>
  <c r="J4776" i="1"/>
  <c r="K4776" i="1"/>
  <c r="J4775" i="1"/>
  <c r="K4775" i="1"/>
  <c r="K721" i="1"/>
  <c r="J721" i="1"/>
  <c r="K702" i="1"/>
  <c r="J702" i="1"/>
  <c r="K680" i="1"/>
  <c r="J680" i="1"/>
  <c r="K648" i="1"/>
  <c r="J648" i="1"/>
  <c r="K616" i="1"/>
  <c r="J616" i="1"/>
  <c r="K584" i="1"/>
  <c r="J584" i="1"/>
  <c r="K552" i="1"/>
  <c r="J552" i="1"/>
  <c r="K520" i="1"/>
  <c r="J520" i="1"/>
  <c r="K488" i="1"/>
  <c r="J488" i="1"/>
  <c r="K758" i="1"/>
  <c r="J758" i="1"/>
  <c r="K693" i="1"/>
  <c r="J693" i="1"/>
  <c r="K661" i="1"/>
  <c r="J661" i="1"/>
  <c r="K629" i="1"/>
  <c r="J629" i="1"/>
  <c r="K597" i="1"/>
  <c r="J597" i="1"/>
  <c r="K565" i="1"/>
  <c r="J565" i="1"/>
  <c r="K533" i="1"/>
  <c r="J533" i="1"/>
  <c r="K501" i="1"/>
  <c r="J501" i="1"/>
  <c r="J466" i="1"/>
  <c r="K466" i="1"/>
  <c r="J4803" i="1"/>
  <c r="K4803" i="1"/>
  <c r="J4690" i="1"/>
  <c r="K4690" i="1"/>
  <c r="K4684" i="1"/>
  <c r="J4684" i="1"/>
  <c r="K4634" i="1"/>
  <c r="J4634" i="1"/>
  <c r="J4617" i="1"/>
  <c r="K4617" i="1"/>
  <c r="J4502" i="1"/>
  <c r="K4502" i="1"/>
  <c r="K4460" i="1"/>
  <c r="J4460" i="1"/>
  <c r="J4837" i="1"/>
  <c r="K4837" i="1"/>
  <c r="J4797" i="1"/>
  <c r="K4797" i="1"/>
  <c r="J4799" i="1"/>
  <c r="K4799" i="1"/>
  <c r="K4729" i="1"/>
  <c r="J4729" i="1"/>
  <c r="K4692" i="1"/>
  <c r="J4692" i="1"/>
  <c r="K4653" i="1"/>
  <c r="J4653" i="1"/>
  <c r="J4537" i="1"/>
  <c r="K4537" i="1"/>
  <c r="K4386" i="1"/>
  <c r="J4386" i="1"/>
  <c r="J4318" i="1"/>
  <c r="K4318" i="1"/>
  <c r="J4271" i="1"/>
  <c r="K4271" i="1"/>
  <c r="K4245" i="1"/>
  <c r="J4245" i="1"/>
  <c r="J4835" i="1"/>
  <c r="K4835" i="1"/>
  <c r="J4821" i="1"/>
  <c r="K4821" i="1"/>
  <c r="J4810" i="1"/>
  <c r="K4810" i="1"/>
  <c r="J4823" i="1"/>
  <c r="K4823" i="1"/>
  <c r="K4765" i="1"/>
  <c r="J4765" i="1"/>
  <c r="J4814" i="1"/>
  <c r="K4814" i="1"/>
  <c r="J4764" i="1"/>
  <c r="K4764" i="1"/>
  <c r="K4718" i="1"/>
  <c r="J4718" i="1"/>
  <c r="J4792" i="1"/>
  <c r="K4792" i="1"/>
  <c r="K4726" i="1"/>
  <c r="J4726" i="1"/>
  <c r="J4683" i="1"/>
  <c r="K4683" i="1"/>
  <c r="K4643" i="1"/>
  <c r="J4643" i="1"/>
  <c r="K4723" i="1"/>
  <c r="J4723" i="1"/>
  <c r="K4664" i="1"/>
  <c r="J4664" i="1"/>
  <c r="K4666" i="1"/>
  <c r="J4666" i="1"/>
  <c r="K4648" i="1"/>
  <c r="J4648" i="1"/>
  <c r="K4642" i="1"/>
  <c r="J4642" i="1"/>
  <c r="J4522" i="1"/>
  <c r="K4522" i="1"/>
  <c r="K4456" i="1"/>
  <c r="J4456" i="1"/>
  <c r="K4446" i="1"/>
  <c r="J4446" i="1"/>
  <c r="K4388" i="1"/>
  <c r="J4388" i="1"/>
  <c r="K4464" i="1"/>
  <c r="J4464" i="1"/>
  <c r="K4339" i="1"/>
  <c r="J4339" i="1"/>
  <c r="K4468" i="1"/>
  <c r="J4468" i="1"/>
  <c r="K4444" i="1"/>
  <c r="J4444" i="1"/>
  <c r="K4436" i="1"/>
  <c r="J4436" i="1"/>
  <c r="J4333" i="1"/>
  <c r="K4333" i="1"/>
  <c r="J4489" i="1"/>
  <c r="K4489" i="1"/>
  <c r="K4370" i="1"/>
  <c r="J4370" i="1"/>
  <c r="J4304" i="1"/>
  <c r="K4304" i="1"/>
  <c r="J4263" i="1"/>
  <c r="K4263" i="1"/>
  <c r="J4262" i="1"/>
  <c r="K4262" i="1"/>
  <c r="K4214" i="1"/>
  <c r="J4214" i="1"/>
  <c r="K4193" i="1"/>
  <c r="J4193" i="1"/>
  <c r="K4190" i="1"/>
  <c r="J4190" i="1"/>
  <c r="J4202" i="1"/>
  <c r="K4202" i="1"/>
  <c r="J4140" i="1"/>
  <c r="K4140" i="1"/>
  <c r="K4188" i="1"/>
  <c r="J4188" i="1"/>
  <c r="K4052" i="1"/>
  <c r="J4052" i="1"/>
  <c r="K4095" i="1"/>
  <c r="J4095" i="1"/>
  <c r="K4098" i="1"/>
  <c r="J4098" i="1"/>
  <c r="K4130" i="1"/>
  <c r="J4130" i="1"/>
  <c r="K4114" i="1"/>
  <c r="J4114" i="1"/>
  <c r="K4053" i="1"/>
  <c r="J4053" i="1"/>
  <c r="K4088" i="1"/>
  <c r="J4088" i="1"/>
  <c r="K4142" i="1"/>
  <c r="J4142" i="1"/>
  <c r="K4062" i="1"/>
  <c r="J4062" i="1"/>
  <c r="K4014" i="1"/>
  <c r="J4014" i="1"/>
  <c r="K4123" i="1"/>
  <c r="J4123" i="1"/>
  <c r="K4039" i="1"/>
  <c r="J4039" i="1"/>
  <c r="K4075" i="1"/>
  <c r="J4075" i="1"/>
  <c r="K3989" i="1"/>
  <c r="J3989" i="1"/>
  <c r="K3920" i="1"/>
  <c r="J3920" i="1"/>
  <c r="K3866" i="1"/>
  <c r="J3866" i="1"/>
  <c r="K3821" i="1"/>
  <c r="J3821" i="1"/>
  <c r="K3991" i="1"/>
  <c r="J3991" i="1"/>
  <c r="J3918" i="1"/>
  <c r="K3918" i="1"/>
  <c r="K3968" i="1"/>
  <c r="J3968" i="1"/>
  <c r="K3807" i="1"/>
  <c r="J3807" i="1"/>
  <c r="K3606" i="1"/>
  <c r="J3606" i="1"/>
  <c r="K3574" i="1"/>
  <c r="J3574" i="1"/>
  <c r="K3844" i="1"/>
  <c r="J3844" i="1"/>
  <c r="J3651" i="1"/>
  <c r="K3651" i="1"/>
  <c r="J3768" i="1"/>
  <c r="K3768" i="1"/>
  <c r="J3752" i="1"/>
  <c r="K3752" i="1"/>
  <c r="J3736" i="1"/>
  <c r="K3736" i="1"/>
  <c r="J3720" i="1"/>
  <c r="K3720" i="1"/>
  <c r="J3704" i="1"/>
  <c r="K3704" i="1"/>
  <c r="J3688" i="1"/>
  <c r="K3688" i="1"/>
  <c r="K3834" i="1"/>
  <c r="J3834" i="1"/>
  <c r="K3798" i="1"/>
  <c r="J3798" i="1"/>
  <c r="J3641" i="1"/>
  <c r="K3641" i="1"/>
  <c r="J3644" i="1"/>
  <c r="K3644" i="1"/>
  <c r="K3596" i="1"/>
  <c r="J3596" i="1"/>
  <c r="K3805" i="1"/>
  <c r="J3805" i="1"/>
  <c r="K3789" i="1"/>
  <c r="J3789" i="1"/>
  <c r="J3623" i="1"/>
  <c r="K3623" i="1"/>
  <c r="K3812" i="1"/>
  <c r="J3812" i="1"/>
  <c r="K3777" i="1"/>
  <c r="J3777" i="1"/>
  <c r="J3755" i="1"/>
  <c r="K3755" i="1"/>
  <c r="J3739" i="1"/>
  <c r="K3739" i="1"/>
  <c r="J3723" i="1"/>
  <c r="K3723" i="1"/>
  <c r="K3862" i="1"/>
  <c r="J3862" i="1"/>
  <c r="K3774" i="1"/>
  <c r="J3774" i="1"/>
  <c r="K3560" i="1"/>
  <c r="J3560" i="1"/>
  <c r="K3518" i="1"/>
  <c r="J3518" i="1"/>
  <c r="K3486" i="1"/>
  <c r="J3486" i="1"/>
  <c r="K3454" i="1"/>
  <c r="J3454" i="1"/>
  <c r="K3424" i="1"/>
  <c r="J3424" i="1"/>
  <c r="J3676" i="1"/>
  <c r="K3676" i="1"/>
  <c r="J3601" i="1"/>
  <c r="K3601" i="1"/>
  <c r="J3585" i="1"/>
  <c r="K3585" i="1"/>
  <c r="J3707" i="1"/>
  <c r="K3707" i="1"/>
  <c r="J3675" i="1"/>
  <c r="K3675" i="1"/>
  <c r="K3524" i="1"/>
  <c r="J3524" i="1"/>
  <c r="K3492" i="1"/>
  <c r="J3492" i="1"/>
  <c r="K3460" i="1"/>
  <c r="J3460" i="1"/>
  <c r="J3666" i="1"/>
  <c r="K3666" i="1"/>
  <c r="J3680" i="1"/>
  <c r="K3680" i="1"/>
  <c r="K3603" i="1"/>
  <c r="J3603" i="1"/>
  <c r="K3587" i="1"/>
  <c r="J3587" i="1"/>
  <c r="K3571" i="1"/>
  <c r="J3571" i="1"/>
  <c r="J3662" i="1"/>
  <c r="K3662" i="1"/>
  <c r="J3646" i="1"/>
  <c r="K3646" i="1"/>
  <c r="J3630" i="1"/>
  <c r="K3630" i="1"/>
  <c r="J3614" i="1"/>
  <c r="K3614" i="1"/>
  <c r="J3392" i="1"/>
  <c r="K3392" i="1"/>
  <c r="J3260" i="1"/>
  <c r="K3260" i="1"/>
  <c r="J3228" i="1"/>
  <c r="K3228" i="1"/>
  <c r="J3196" i="1"/>
  <c r="K3196" i="1"/>
  <c r="K3475" i="1"/>
  <c r="J3475" i="1"/>
  <c r="J3397" i="1"/>
  <c r="K3397" i="1"/>
  <c r="J3374" i="1"/>
  <c r="K3374" i="1"/>
  <c r="J3366" i="1"/>
  <c r="K3366" i="1"/>
  <c r="J3358" i="1"/>
  <c r="K3358" i="1"/>
  <c r="J3350" i="1"/>
  <c r="K3350" i="1"/>
  <c r="J3342" i="1"/>
  <c r="K3342" i="1"/>
  <c r="J3334" i="1"/>
  <c r="K3334" i="1"/>
  <c r="J3326" i="1"/>
  <c r="K3326" i="1"/>
  <c r="J3318" i="1"/>
  <c r="K3318" i="1"/>
  <c r="J3310" i="1"/>
  <c r="K3310" i="1"/>
  <c r="J3302" i="1"/>
  <c r="K3302" i="1"/>
  <c r="J3294" i="1"/>
  <c r="K3294" i="1"/>
  <c r="J3286" i="1"/>
  <c r="K3286" i="1"/>
  <c r="J3239" i="1"/>
  <c r="K3239" i="1"/>
  <c r="J3386" i="1"/>
  <c r="K3386" i="1"/>
  <c r="J3242" i="1"/>
  <c r="K3242" i="1"/>
  <c r="K3406" i="1"/>
  <c r="J3406" i="1"/>
  <c r="J3253" i="1"/>
  <c r="K3253" i="1"/>
  <c r="J3197" i="1"/>
  <c r="K3197" i="1"/>
  <c r="K3488" i="1"/>
  <c r="J3488" i="1"/>
  <c r="J3388" i="1"/>
  <c r="K3388" i="1"/>
  <c r="J3240" i="1"/>
  <c r="K3240" i="1"/>
  <c r="J3423" i="1"/>
  <c r="K3423" i="1"/>
  <c r="J3375" i="1"/>
  <c r="K3375" i="1"/>
  <c r="J3367" i="1"/>
  <c r="K3367" i="1"/>
  <c r="J3359" i="1"/>
  <c r="K3359" i="1"/>
  <c r="J3351" i="1"/>
  <c r="K3351" i="1"/>
  <c r="J3343" i="1"/>
  <c r="K3343" i="1"/>
  <c r="J3335" i="1"/>
  <c r="K3335" i="1"/>
  <c r="J3327" i="1"/>
  <c r="K3327" i="1"/>
  <c r="J3319" i="1"/>
  <c r="K3319" i="1"/>
  <c r="J3311" i="1"/>
  <c r="K3311" i="1"/>
  <c r="J3303" i="1"/>
  <c r="K3303" i="1"/>
  <c r="J3295" i="1"/>
  <c r="K3295" i="1"/>
  <c r="J3287" i="1"/>
  <c r="K3287" i="1"/>
  <c r="J3243" i="1"/>
  <c r="K3243" i="1"/>
  <c r="K3438" i="1"/>
  <c r="J3438" i="1"/>
  <c r="J3270" i="1"/>
  <c r="K3270" i="1"/>
  <c r="J3206" i="1"/>
  <c r="K3206" i="1"/>
  <c r="J3147" i="1"/>
  <c r="K3147" i="1"/>
  <c r="J3126" i="1"/>
  <c r="K3126" i="1"/>
  <c r="J3110" i="1"/>
  <c r="K3110" i="1"/>
  <c r="J3094" i="1"/>
  <c r="K3094" i="1"/>
  <c r="J3160" i="1"/>
  <c r="K3160" i="1"/>
  <c r="J3173" i="1"/>
  <c r="K3173" i="1"/>
  <c r="K3180" i="1"/>
  <c r="J3180" i="1"/>
  <c r="J3159" i="1"/>
  <c r="K3159" i="1"/>
  <c r="J3125" i="1"/>
  <c r="K3125" i="1"/>
  <c r="J3109" i="1"/>
  <c r="K3109" i="1"/>
  <c r="J3093" i="1"/>
  <c r="K3093" i="1"/>
  <c r="J3156" i="1"/>
  <c r="K3156" i="1"/>
  <c r="J3153" i="1"/>
  <c r="K3153" i="1"/>
  <c r="J3166" i="1"/>
  <c r="K3166" i="1"/>
  <c r="K2976" i="1"/>
  <c r="J2976" i="1"/>
  <c r="J3067" i="1"/>
  <c r="K3067" i="1"/>
  <c r="K2801" i="1"/>
  <c r="J2801" i="1"/>
  <c r="J3066" i="1"/>
  <c r="K3066" i="1"/>
  <c r="J3032" i="1"/>
  <c r="K3032" i="1"/>
  <c r="J3000" i="1"/>
  <c r="K3000" i="1"/>
  <c r="J3049" i="1"/>
  <c r="K3049" i="1"/>
  <c r="J3054" i="1"/>
  <c r="K3054" i="1"/>
  <c r="K2745" i="1"/>
  <c r="J2745" i="1"/>
  <c r="K2677" i="1"/>
  <c r="J2677" i="1"/>
  <c r="K2645" i="1"/>
  <c r="J2645" i="1"/>
  <c r="K2599" i="1"/>
  <c r="J2599" i="1"/>
  <c r="K2567" i="1"/>
  <c r="J2567" i="1"/>
  <c r="K2535" i="1"/>
  <c r="J2535" i="1"/>
  <c r="K2503" i="1"/>
  <c r="J2503" i="1"/>
  <c r="K2471" i="1"/>
  <c r="J2471" i="1"/>
  <c r="K2439" i="1"/>
  <c r="J2439" i="1"/>
  <c r="K2407" i="1"/>
  <c r="J2407" i="1"/>
  <c r="K2908" i="1"/>
  <c r="J2908" i="1"/>
  <c r="K2666" i="1"/>
  <c r="J2666" i="1"/>
  <c r="K2634" i="1"/>
  <c r="J2634" i="1"/>
  <c r="K2955" i="1"/>
  <c r="J2955" i="1"/>
  <c r="K2843" i="1"/>
  <c r="J2843" i="1"/>
  <c r="K2779" i="1"/>
  <c r="J2779" i="1"/>
  <c r="K2564" i="1"/>
  <c r="J2564" i="1"/>
  <c r="K2532" i="1"/>
  <c r="J2532" i="1"/>
  <c r="K2500" i="1"/>
  <c r="J2500" i="1"/>
  <c r="K2468" i="1"/>
  <c r="J2468" i="1"/>
  <c r="K2436" i="1"/>
  <c r="J2436" i="1"/>
  <c r="K2404" i="1"/>
  <c r="J2404" i="1"/>
  <c r="K2778" i="1"/>
  <c r="J2778" i="1"/>
  <c r="K2961" i="1"/>
  <c r="J2961" i="1"/>
  <c r="K2897" i="1"/>
  <c r="J2897" i="1"/>
  <c r="K2928" i="1"/>
  <c r="J2928" i="1"/>
  <c r="K2752" i="1"/>
  <c r="J2752" i="1"/>
  <c r="K2951" i="1"/>
  <c r="J2951" i="1"/>
  <c r="K2831" i="1"/>
  <c r="J2831" i="1"/>
  <c r="K2902" i="1"/>
  <c r="J2902" i="1"/>
  <c r="K2533" i="1"/>
  <c r="J2533" i="1"/>
  <c r="K2469" i="1"/>
  <c r="J2469" i="1"/>
  <c r="K2405" i="1"/>
  <c r="J2405" i="1"/>
  <c r="J2207" i="1"/>
  <c r="K2207" i="1"/>
  <c r="J2143" i="1"/>
  <c r="K2143" i="1"/>
  <c r="K2620" i="1"/>
  <c r="J2620" i="1"/>
  <c r="J2298" i="1"/>
  <c r="K2298" i="1"/>
  <c r="J2266" i="1"/>
  <c r="K2266" i="1"/>
  <c r="J2226" i="1"/>
  <c r="K2226" i="1"/>
  <c r="J2075" i="1"/>
  <c r="K2075" i="1"/>
  <c r="J2059" i="1"/>
  <c r="K2059" i="1"/>
  <c r="J2031" i="1"/>
  <c r="K2031" i="1"/>
  <c r="J2197" i="1"/>
  <c r="K2197" i="1"/>
  <c r="J2133" i="1"/>
  <c r="K2133" i="1"/>
  <c r="K2594" i="1"/>
  <c r="J2594" i="1"/>
  <c r="K2530" i="1"/>
  <c r="J2530" i="1"/>
  <c r="K2466" i="1"/>
  <c r="J2466" i="1"/>
  <c r="K2402" i="1"/>
  <c r="J2402" i="1"/>
  <c r="J2232" i="1"/>
  <c r="K2232" i="1"/>
  <c r="J2168" i="1"/>
  <c r="K2168" i="1"/>
  <c r="J2104" i="1"/>
  <c r="K2104" i="1"/>
  <c r="K2641" i="1"/>
  <c r="J2641" i="1"/>
  <c r="K2513" i="1"/>
  <c r="J2513" i="1"/>
  <c r="K2449" i="1"/>
  <c r="J2449" i="1"/>
  <c r="K2386" i="1"/>
  <c r="J2386" i="1"/>
  <c r="J2227" i="1"/>
  <c r="K2227" i="1"/>
  <c r="J2163" i="1"/>
  <c r="K2163" i="1"/>
  <c r="J2099" i="1"/>
  <c r="K2099" i="1"/>
  <c r="J2222" i="1"/>
  <c r="K2222" i="1"/>
  <c r="J2158" i="1"/>
  <c r="K2158" i="1"/>
  <c r="J2241" i="1"/>
  <c r="K2241" i="1"/>
  <c r="J2177" i="1"/>
  <c r="K2177" i="1"/>
  <c r="J2113" i="1"/>
  <c r="K2113" i="1"/>
  <c r="K2654" i="1"/>
  <c r="J2654" i="1"/>
  <c r="K2582" i="1"/>
  <c r="J2582" i="1"/>
  <c r="K2518" i="1"/>
  <c r="J2518" i="1"/>
  <c r="K2454" i="1"/>
  <c r="J2454" i="1"/>
  <c r="K2361" i="1"/>
  <c r="J2361" i="1"/>
  <c r="J2204" i="1"/>
  <c r="K2204" i="1"/>
  <c r="J2140" i="1"/>
  <c r="K2140" i="1"/>
  <c r="J2078" i="1"/>
  <c r="K2078" i="1"/>
  <c r="K2245" i="1"/>
  <c r="J2245" i="1"/>
  <c r="J2049" i="1"/>
  <c r="K2049" i="1"/>
  <c r="J1978" i="1"/>
  <c r="K1978" i="1"/>
  <c r="J1929" i="1"/>
  <c r="K1929" i="1"/>
  <c r="J2017" i="1"/>
  <c r="K2017" i="1"/>
  <c r="J1965" i="1"/>
  <c r="K1965" i="1"/>
  <c r="J1901" i="1"/>
  <c r="K1901" i="1"/>
  <c r="J1803" i="1"/>
  <c r="K1803" i="1"/>
  <c r="J1739" i="1"/>
  <c r="K1739" i="1"/>
  <c r="K2243" i="1"/>
  <c r="J2243" i="1"/>
  <c r="J2048" i="1"/>
  <c r="K2048" i="1"/>
  <c r="J2014" i="1"/>
  <c r="K2014" i="1"/>
  <c r="J1952" i="1"/>
  <c r="K1952" i="1"/>
  <c r="J1888" i="1"/>
  <c r="K1888" i="1"/>
  <c r="J1988" i="1"/>
  <c r="K1988" i="1"/>
  <c r="J1924" i="1"/>
  <c r="K1924" i="1"/>
  <c r="J2009" i="1"/>
  <c r="K2009" i="1"/>
  <c r="J1945" i="1"/>
  <c r="K1945" i="1"/>
  <c r="J1998" i="1"/>
  <c r="K1998" i="1"/>
  <c r="J1934" i="1"/>
  <c r="K1934" i="1"/>
  <c r="J2037" i="1"/>
  <c r="K2037" i="1"/>
  <c r="J1987" i="1"/>
  <c r="K1987" i="1"/>
  <c r="J1923" i="1"/>
  <c r="K1923" i="1"/>
  <c r="J2102" i="1"/>
  <c r="K2102" i="1"/>
  <c r="J2060" i="1"/>
  <c r="K2060" i="1"/>
  <c r="J1762" i="1"/>
  <c r="K1762" i="1"/>
  <c r="J1959" i="1"/>
  <c r="K1959" i="1"/>
  <c r="J1851" i="1"/>
  <c r="K1851" i="1"/>
  <c r="J1768" i="1"/>
  <c r="K1768" i="1"/>
  <c r="J1809" i="1"/>
  <c r="K1809" i="1"/>
  <c r="J1957" i="1"/>
  <c r="K1957" i="1"/>
  <c r="J1864" i="1"/>
  <c r="K1864" i="1"/>
  <c r="J1764" i="1"/>
  <c r="K1764" i="1"/>
  <c r="K1640" i="1"/>
  <c r="J1640" i="1"/>
  <c r="K1608" i="1"/>
  <c r="J1608" i="1"/>
  <c r="J1842" i="1"/>
  <c r="K1842" i="1"/>
  <c r="K1602" i="1"/>
  <c r="J1602" i="1"/>
  <c r="K1379" i="1"/>
  <c r="J1379" i="1"/>
  <c r="K1654" i="1"/>
  <c r="J1654" i="1"/>
  <c r="K1590" i="1"/>
  <c r="J1590" i="1"/>
  <c r="K1389" i="1"/>
  <c r="J1389" i="1"/>
  <c r="K1224" i="1"/>
  <c r="J1224" i="1"/>
  <c r="K1208" i="1"/>
  <c r="J1208" i="1"/>
  <c r="K1192" i="1"/>
  <c r="J1192" i="1"/>
  <c r="K1073" i="1"/>
  <c r="J1073" i="1"/>
  <c r="K1041" i="1"/>
  <c r="J1041" i="1"/>
  <c r="K1009" i="1"/>
  <c r="J1009" i="1"/>
  <c r="K977" i="1"/>
  <c r="J977" i="1"/>
  <c r="J945" i="1"/>
  <c r="K945" i="1"/>
  <c r="J1404" i="1"/>
  <c r="K1404" i="1"/>
  <c r="J1174" i="1"/>
  <c r="K1174" i="1"/>
  <c r="K1360" i="1"/>
  <c r="J1360" i="1"/>
  <c r="J783" i="1"/>
  <c r="K783" i="1"/>
  <c r="J751" i="1"/>
  <c r="K751" i="1"/>
  <c r="K1203" i="1"/>
  <c r="J1203" i="1"/>
  <c r="K1035" i="1"/>
  <c r="J1035" i="1"/>
  <c r="K971" i="1"/>
  <c r="J971" i="1"/>
  <c r="K795" i="1"/>
  <c r="J795" i="1"/>
  <c r="K1162" i="1"/>
  <c r="J1162" i="1"/>
  <c r="K793" i="1"/>
  <c r="J793" i="1"/>
  <c r="K1185" i="1"/>
  <c r="J1185" i="1"/>
  <c r="K791" i="1"/>
  <c r="J791" i="1"/>
  <c r="K821" i="1"/>
  <c r="J821" i="1"/>
  <c r="K741" i="1"/>
  <c r="J741" i="1"/>
  <c r="K1071" i="1"/>
  <c r="J1071" i="1"/>
  <c r="K1007" i="1"/>
  <c r="J1007" i="1"/>
  <c r="J907" i="1"/>
  <c r="K907" i="1"/>
  <c r="J867" i="1"/>
  <c r="K867" i="1"/>
  <c r="K849" i="1"/>
  <c r="J849" i="1"/>
  <c r="K757" i="1"/>
  <c r="J757" i="1"/>
  <c r="K884" i="1"/>
  <c r="J884" i="1"/>
  <c r="K748" i="1"/>
  <c r="J748" i="1"/>
  <c r="K704" i="1"/>
  <c r="J704" i="1"/>
  <c r="J472" i="1"/>
  <c r="K472" i="1"/>
  <c r="K440" i="1"/>
  <c r="J440" i="1"/>
  <c r="K432" i="1"/>
  <c r="J432" i="1"/>
  <c r="K424" i="1"/>
  <c r="J424" i="1"/>
  <c r="K416" i="1"/>
  <c r="J416" i="1"/>
  <c r="K408" i="1"/>
  <c r="J408" i="1"/>
  <c r="K400" i="1"/>
  <c r="J400" i="1"/>
  <c r="K392" i="1"/>
  <c r="J392" i="1"/>
  <c r="K384" i="1"/>
  <c r="J384" i="1"/>
  <c r="K376" i="1"/>
  <c r="J376" i="1"/>
  <c r="K368" i="1"/>
  <c r="J368" i="1"/>
  <c r="K360" i="1"/>
  <c r="J360" i="1"/>
  <c r="K352" i="1"/>
  <c r="J352" i="1"/>
  <c r="K344" i="1"/>
  <c r="J344" i="1"/>
  <c r="K336" i="1"/>
  <c r="J336" i="1"/>
  <c r="K328" i="1"/>
  <c r="J328" i="1"/>
  <c r="K320" i="1"/>
  <c r="J320" i="1"/>
  <c r="K312" i="1"/>
  <c r="J312" i="1"/>
  <c r="K304" i="1"/>
  <c r="J304" i="1"/>
  <c r="K296" i="1"/>
  <c r="J296" i="1"/>
  <c r="K288" i="1"/>
  <c r="J288" i="1"/>
  <c r="K280" i="1"/>
  <c r="J280" i="1"/>
  <c r="K272" i="1"/>
  <c r="J272" i="1"/>
  <c r="K264" i="1"/>
  <c r="J264" i="1"/>
  <c r="K256" i="1"/>
  <c r="J256" i="1"/>
  <c r="K248" i="1"/>
  <c r="J248" i="1"/>
  <c r="K240" i="1"/>
  <c r="J240" i="1"/>
  <c r="K232" i="1"/>
  <c r="J232" i="1"/>
  <c r="K224" i="1"/>
  <c r="J224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J723" i="1"/>
  <c r="K723" i="1"/>
  <c r="K692" i="1"/>
  <c r="J692" i="1"/>
  <c r="K660" i="1"/>
  <c r="J660" i="1"/>
  <c r="K628" i="1"/>
  <c r="J628" i="1"/>
  <c r="K596" i="1"/>
  <c r="J596" i="1"/>
  <c r="K564" i="1"/>
  <c r="J564" i="1"/>
  <c r="K532" i="1"/>
  <c r="J532" i="1"/>
  <c r="K500" i="1"/>
  <c r="J500" i="1"/>
  <c r="J467" i="1"/>
  <c r="K467" i="1"/>
  <c r="K850" i="1"/>
  <c r="J850" i="1"/>
  <c r="K754" i="1"/>
  <c r="J754" i="1"/>
  <c r="J470" i="1"/>
  <c r="K470" i="1"/>
  <c r="K753" i="1"/>
  <c r="J753" i="1"/>
  <c r="K706" i="1"/>
  <c r="J706" i="1"/>
  <c r="K678" i="1"/>
  <c r="J678" i="1"/>
  <c r="K646" i="1"/>
  <c r="J646" i="1"/>
  <c r="K614" i="1"/>
  <c r="J614" i="1"/>
  <c r="K582" i="1"/>
  <c r="J582" i="1"/>
  <c r="K550" i="1"/>
  <c r="J550" i="1"/>
  <c r="K518" i="1"/>
  <c r="J518" i="1"/>
  <c r="K486" i="1"/>
  <c r="J486" i="1"/>
  <c r="K738" i="1"/>
  <c r="J738" i="1"/>
  <c r="K691" i="1"/>
  <c r="J691" i="1"/>
  <c r="K659" i="1"/>
  <c r="J659" i="1"/>
  <c r="K627" i="1"/>
  <c r="J627" i="1"/>
  <c r="K595" i="1"/>
  <c r="J595" i="1"/>
  <c r="K563" i="1"/>
  <c r="J563" i="1"/>
  <c r="K531" i="1"/>
  <c r="J531" i="1"/>
  <c r="K499" i="1"/>
  <c r="J499" i="1"/>
  <c r="J460" i="1"/>
  <c r="K460" i="1"/>
  <c r="K878" i="1"/>
  <c r="J878" i="1"/>
  <c r="K848" i="1"/>
  <c r="J848" i="1"/>
  <c r="K934" i="1"/>
  <c r="J934" i="1"/>
  <c r="K772" i="1"/>
  <c r="J772" i="1"/>
  <c r="K854" i="1"/>
  <c r="J854" i="1"/>
  <c r="K808" i="1"/>
  <c r="J808" i="1"/>
  <c r="K916" i="1"/>
  <c r="J916" i="1"/>
  <c r="K960" i="1"/>
  <c r="J960" i="1"/>
  <c r="K992" i="1"/>
  <c r="J992" i="1"/>
  <c r="K1024" i="1"/>
  <c r="J1024" i="1"/>
  <c r="K1056" i="1"/>
  <c r="J1056" i="1"/>
  <c r="K1088" i="1"/>
  <c r="J1088" i="1"/>
  <c r="K1120" i="1"/>
  <c r="J1120" i="1"/>
  <c r="K1152" i="1"/>
  <c r="J1152" i="1"/>
  <c r="K1091" i="1"/>
  <c r="J1091" i="1"/>
  <c r="K1123" i="1"/>
  <c r="J1123" i="1"/>
  <c r="K1155" i="1"/>
  <c r="J1155" i="1"/>
  <c r="K1243" i="1"/>
  <c r="J1243" i="1"/>
  <c r="K1259" i="1"/>
  <c r="J1259" i="1"/>
  <c r="K1275" i="1"/>
  <c r="J1275" i="1"/>
  <c r="K1291" i="1"/>
  <c r="J1291" i="1"/>
  <c r="K970" i="1"/>
  <c r="J970" i="1"/>
  <c r="K1002" i="1"/>
  <c r="J1002" i="1"/>
  <c r="K1034" i="1"/>
  <c r="J1034" i="1"/>
  <c r="K1066" i="1"/>
  <c r="J1066" i="1"/>
  <c r="K1098" i="1"/>
  <c r="J1098" i="1"/>
  <c r="K1130" i="1"/>
  <c r="J1130" i="1"/>
  <c r="K1161" i="1"/>
  <c r="J1161" i="1"/>
  <c r="K1097" i="1"/>
  <c r="J1097" i="1"/>
  <c r="K1129" i="1"/>
  <c r="J1129" i="1"/>
  <c r="K1163" i="1"/>
  <c r="J1163" i="1"/>
  <c r="K1244" i="1"/>
  <c r="J1244" i="1"/>
  <c r="K1260" i="1"/>
  <c r="J1260" i="1"/>
  <c r="K1276" i="1"/>
  <c r="J1276" i="1"/>
  <c r="K1292" i="1"/>
  <c r="J1292" i="1"/>
  <c r="K1302" i="1"/>
  <c r="J1302" i="1"/>
  <c r="K1310" i="1"/>
  <c r="J1310" i="1"/>
  <c r="K1318" i="1"/>
  <c r="J1318" i="1"/>
  <c r="K1326" i="1"/>
  <c r="J1326" i="1"/>
  <c r="K1334" i="1"/>
  <c r="J1334" i="1"/>
  <c r="K1342" i="1"/>
  <c r="J1342" i="1"/>
  <c r="J1421" i="1"/>
  <c r="K1421" i="1"/>
  <c r="J1437" i="1"/>
  <c r="K1437" i="1"/>
  <c r="J1453" i="1"/>
  <c r="K1453" i="1"/>
  <c r="J1469" i="1"/>
  <c r="K1469" i="1"/>
  <c r="J1485" i="1"/>
  <c r="K1485" i="1"/>
  <c r="J1501" i="1"/>
  <c r="K1501" i="1"/>
  <c r="J1517" i="1"/>
  <c r="K1517" i="1"/>
  <c r="J1533" i="1"/>
  <c r="K1533" i="1"/>
  <c r="J1549" i="1"/>
  <c r="K1549" i="1"/>
  <c r="J1405" i="1"/>
  <c r="K1405" i="1"/>
  <c r="J1426" i="1"/>
  <c r="K1426" i="1"/>
  <c r="J1442" i="1"/>
  <c r="K1442" i="1"/>
  <c r="J1458" i="1"/>
  <c r="K1458" i="1"/>
  <c r="J1474" i="1"/>
  <c r="K1474" i="1"/>
  <c r="J1490" i="1"/>
  <c r="K1490" i="1"/>
  <c r="J1506" i="1"/>
  <c r="K1506" i="1"/>
  <c r="J1522" i="1"/>
  <c r="K1522" i="1"/>
  <c r="J1538" i="1"/>
  <c r="K1538" i="1"/>
  <c r="J1822" i="1"/>
  <c r="K1822" i="1"/>
  <c r="K1569" i="1"/>
  <c r="J1569" i="1"/>
  <c r="K1601" i="1"/>
  <c r="J1601" i="1"/>
  <c r="K1633" i="1"/>
  <c r="J1633" i="1"/>
  <c r="K1665" i="1"/>
  <c r="J1665" i="1"/>
  <c r="K1672" i="1"/>
  <c r="J1672" i="1"/>
  <c r="J1555" i="1"/>
  <c r="K1555" i="1"/>
  <c r="J1563" i="1"/>
  <c r="K1563" i="1"/>
  <c r="K1589" i="1"/>
  <c r="J1589" i="1"/>
  <c r="K1619" i="1"/>
  <c r="J1619" i="1"/>
  <c r="K1651" i="1"/>
  <c r="J1651" i="1"/>
  <c r="K1683" i="1"/>
  <c r="J1683" i="1"/>
  <c r="J1721" i="1"/>
  <c r="K1721" i="1"/>
  <c r="K1670" i="1"/>
  <c r="J1670" i="1"/>
  <c r="J1840" i="1"/>
  <c r="K1840" i="1"/>
  <c r="J1726" i="1"/>
  <c r="K1726" i="1"/>
  <c r="J1758" i="1"/>
  <c r="K1758" i="1"/>
  <c r="J1790" i="1"/>
  <c r="K1790" i="1"/>
  <c r="J1825" i="1"/>
  <c r="K1825" i="1"/>
  <c r="J1866" i="1"/>
  <c r="K1866" i="1"/>
  <c r="J1855" i="1"/>
  <c r="K1855" i="1"/>
  <c r="K2269" i="1"/>
  <c r="J2269" i="1"/>
  <c r="K2285" i="1"/>
  <c r="J2285" i="1"/>
  <c r="K2301" i="1"/>
  <c r="J2301" i="1"/>
  <c r="K2317" i="1"/>
  <c r="J2317" i="1"/>
  <c r="K2357" i="1"/>
  <c r="J2357" i="1"/>
  <c r="K2341" i="1"/>
  <c r="J2341" i="1"/>
  <c r="K2656" i="1"/>
  <c r="J2656" i="1"/>
  <c r="K2651" i="1"/>
  <c r="J2651" i="1"/>
  <c r="K2702" i="1"/>
  <c r="J2702" i="1"/>
  <c r="J2262" i="1"/>
  <c r="K2262" i="1"/>
  <c r="J2326" i="1"/>
  <c r="K2326" i="1"/>
  <c r="K2390" i="1"/>
  <c r="J2390" i="1"/>
  <c r="K2585" i="1"/>
  <c r="J2585" i="1"/>
  <c r="K2695" i="1"/>
  <c r="J2695" i="1"/>
  <c r="K2636" i="1"/>
  <c r="J2636" i="1"/>
  <c r="J2244" i="1"/>
  <c r="K2244" i="1"/>
  <c r="J2308" i="1"/>
  <c r="K2308" i="1"/>
  <c r="J2372" i="1"/>
  <c r="K2372" i="1"/>
  <c r="K2592" i="1"/>
  <c r="J2592" i="1"/>
  <c r="K2619" i="1"/>
  <c r="J2619" i="1"/>
  <c r="K2671" i="1"/>
  <c r="J2671" i="1"/>
  <c r="K2693" i="1"/>
  <c r="J2693" i="1"/>
  <c r="K2794" i="1"/>
  <c r="J2794" i="1"/>
  <c r="K2826" i="1"/>
  <c r="J2826" i="1"/>
  <c r="K2858" i="1"/>
  <c r="J2858" i="1"/>
  <c r="K2899" i="1"/>
  <c r="J2899" i="1"/>
  <c r="K2715" i="1"/>
  <c r="J2715" i="1"/>
  <c r="K2723" i="1"/>
  <c r="J2723" i="1"/>
  <c r="K2731" i="1"/>
  <c r="J2731" i="1"/>
  <c r="K2739" i="1"/>
  <c r="J2739" i="1"/>
  <c r="K2978" i="1"/>
  <c r="J2978" i="1"/>
  <c r="K2825" i="1"/>
  <c r="J2825" i="1"/>
  <c r="K2857" i="1"/>
  <c r="J2857" i="1"/>
  <c r="K2893" i="1"/>
  <c r="J2893" i="1"/>
  <c r="K2960" i="1"/>
  <c r="J2960" i="1"/>
  <c r="J3013" i="1"/>
  <c r="K3013" i="1"/>
  <c r="J3045" i="1"/>
  <c r="K3045" i="1"/>
  <c r="K2986" i="1"/>
  <c r="J2986" i="1"/>
  <c r="K2796" i="1"/>
  <c r="J2796" i="1"/>
  <c r="K2828" i="1"/>
  <c r="J2828" i="1"/>
  <c r="K2860" i="1"/>
  <c r="J2860" i="1"/>
  <c r="K2895" i="1"/>
  <c r="J2895" i="1"/>
  <c r="K2989" i="1"/>
  <c r="J2989" i="1"/>
  <c r="J3194" i="1"/>
  <c r="K3194" i="1"/>
  <c r="K3493" i="1"/>
  <c r="J3493" i="1"/>
  <c r="K3450" i="1"/>
  <c r="J3450" i="1"/>
  <c r="K3514" i="1"/>
  <c r="J3514" i="1"/>
  <c r="K3411" i="1"/>
  <c r="J3411" i="1"/>
  <c r="K3471" i="1"/>
  <c r="J3471" i="1"/>
  <c r="K3529" i="1"/>
  <c r="J3529" i="1"/>
  <c r="K3545" i="1"/>
  <c r="J3545" i="1"/>
  <c r="J3449" i="1"/>
  <c r="K3449" i="1"/>
  <c r="J3513" i="1"/>
  <c r="K3513" i="1"/>
  <c r="K3787" i="1"/>
  <c r="J3787" i="1"/>
  <c r="K3873" i="1"/>
  <c r="J3873" i="1"/>
  <c r="K3905" i="1"/>
  <c r="J3905" i="1"/>
  <c r="K3875" i="1"/>
  <c r="J3875" i="1"/>
  <c r="K3907" i="1"/>
  <c r="J3907" i="1"/>
  <c r="K3872" i="1"/>
  <c r="J3872" i="1"/>
  <c r="K3904" i="1"/>
  <c r="J3904" i="1"/>
  <c r="K3869" i="1"/>
  <c r="J3869" i="1"/>
  <c r="K3901" i="1"/>
  <c r="J3901" i="1"/>
  <c r="K3890" i="1"/>
  <c r="J3890" i="1"/>
  <c r="K3955" i="1"/>
  <c r="J3955" i="1"/>
  <c r="K3887" i="1"/>
  <c r="J3887" i="1"/>
  <c r="K3916" i="1"/>
  <c r="J3916" i="1"/>
  <c r="K3990" i="1"/>
  <c r="J3990" i="1"/>
  <c r="K3996" i="1"/>
  <c r="J3996" i="1"/>
  <c r="K4023" i="1"/>
  <c r="J4023" i="1"/>
  <c r="K4025" i="1"/>
  <c r="J4025" i="1"/>
  <c r="J3961" i="1"/>
  <c r="K3961" i="1"/>
  <c r="J3993" i="1"/>
  <c r="K3993" i="1"/>
  <c r="K4031" i="1"/>
  <c r="J4031" i="1"/>
  <c r="K4161" i="1"/>
  <c r="J4161" i="1"/>
  <c r="K4160" i="1"/>
  <c r="J4160" i="1"/>
  <c r="K4143" i="1"/>
  <c r="J4143" i="1"/>
  <c r="J4148" i="1"/>
  <c r="K4148" i="1"/>
  <c r="K4138" i="1"/>
  <c r="J4138" i="1"/>
  <c r="K4175" i="1"/>
  <c r="J4175" i="1"/>
  <c r="K4283" i="1"/>
  <c r="J4283" i="1"/>
  <c r="K4233" i="1"/>
  <c r="J4233" i="1"/>
  <c r="J4300" i="1"/>
  <c r="K4300" i="1"/>
  <c r="K4236" i="1"/>
  <c r="J4236" i="1"/>
  <c r="J4248" i="1"/>
  <c r="K4248" i="1"/>
  <c r="K4266" i="1"/>
  <c r="J4266" i="1"/>
  <c r="K4331" i="1"/>
  <c r="J4331" i="1"/>
  <c r="J4316" i="1"/>
  <c r="K4316" i="1"/>
  <c r="K4290" i="1"/>
  <c r="J4290" i="1"/>
  <c r="K4381" i="1"/>
  <c r="J4381" i="1"/>
  <c r="K4371" i="1"/>
  <c r="J4371" i="1"/>
  <c r="J4322" i="1"/>
  <c r="K4322" i="1"/>
  <c r="K4389" i="1"/>
  <c r="J4389" i="1"/>
  <c r="K4403" i="1"/>
  <c r="J4403" i="1"/>
  <c r="K4393" i="1"/>
  <c r="J4393" i="1"/>
  <c r="K4365" i="1"/>
  <c r="J4365" i="1"/>
  <c r="K4332" i="1"/>
  <c r="J4332" i="1"/>
  <c r="K4364" i="1"/>
  <c r="J4364" i="1"/>
  <c r="J4500" i="1"/>
  <c r="K4500" i="1"/>
  <c r="J4511" i="1"/>
  <c r="K4511" i="1"/>
  <c r="J4501" i="1"/>
  <c r="K4501" i="1"/>
  <c r="K4425" i="1"/>
  <c r="J4425" i="1"/>
  <c r="K4457" i="1"/>
  <c r="J4457" i="1"/>
  <c r="J4510" i="1"/>
  <c r="K4510" i="1"/>
  <c r="J4499" i="1"/>
  <c r="K4499" i="1"/>
  <c r="K4590" i="1"/>
  <c r="J4590" i="1"/>
  <c r="J4576" i="1"/>
  <c r="K4576" i="1"/>
  <c r="J4536" i="1"/>
  <c r="K4536" i="1"/>
  <c r="J4571" i="1"/>
  <c r="K4571" i="1"/>
  <c r="K4592" i="1"/>
  <c r="J4592" i="1"/>
  <c r="K4624" i="1"/>
  <c r="J4624" i="1"/>
  <c r="K4599" i="1"/>
  <c r="J4599" i="1"/>
  <c r="K4631" i="1"/>
  <c r="J4631" i="1"/>
  <c r="J4605" i="1"/>
  <c r="K4605" i="1"/>
  <c r="J4652" i="1"/>
  <c r="K4652" i="1"/>
  <c r="K4640" i="1"/>
  <c r="J4640" i="1"/>
  <c r="K4678" i="1"/>
  <c r="J4678" i="1"/>
  <c r="K4728" i="1"/>
  <c r="J4728" i="1"/>
  <c r="K4708" i="1"/>
  <c r="J4708" i="1"/>
  <c r="K4749" i="1"/>
  <c r="J4749" i="1"/>
  <c r="K4719" i="1"/>
  <c r="J4719" i="1"/>
  <c r="K4740" i="1"/>
  <c r="J4740" i="1"/>
  <c r="K4750" i="1"/>
  <c r="J4750" i="1"/>
  <c r="K4753" i="1"/>
  <c r="J4753" i="1"/>
  <c r="J4791" i="1"/>
  <c r="K4791" i="1"/>
  <c r="J4780" i="1"/>
  <c r="K4780" i="1"/>
  <c r="J4779" i="1"/>
  <c r="K4779" i="1"/>
  <c r="J4770" i="1"/>
  <c r="K4770" i="1"/>
  <c r="J455" i="1"/>
  <c r="K455" i="1"/>
  <c r="K750" i="1"/>
  <c r="J750" i="1"/>
  <c r="J4808" i="1"/>
  <c r="K4808" i="1"/>
  <c r="J4817" i="1"/>
  <c r="K4817" i="1"/>
  <c r="K4714" i="1"/>
  <c r="J4714" i="1"/>
  <c r="K4661" i="1"/>
  <c r="J4661" i="1"/>
  <c r="J4506" i="1"/>
  <c r="K4506" i="1"/>
  <c r="J4486" i="1"/>
  <c r="K4486" i="1"/>
  <c r="K4442" i="1"/>
  <c r="J4442" i="1"/>
  <c r="K4434" i="1"/>
  <c r="J4434" i="1"/>
  <c r="K4463" i="1"/>
  <c r="J4463" i="1"/>
  <c r="K4439" i="1"/>
  <c r="J4439" i="1"/>
  <c r="K4362" i="1"/>
  <c r="J4362" i="1"/>
  <c r="K4319" i="1"/>
  <c r="J4319" i="1"/>
  <c r="J4314" i="1"/>
  <c r="K4314" i="1"/>
  <c r="K4354" i="1"/>
  <c r="J4354" i="1"/>
  <c r="K4374" i="1"/>
  <c r="J4374" i="1"/>
  <c r="K4246" i="1"/>
  <c r="J4246" i="1"/>
  <c r="J4231" i="1"/>
  <c r="K4231" i="1"/>
  <c r="J4288" i="1"/>
  <c r="K4288" i="1"/>
  <c r="J4287" i="1"/>
  <c r="K4287" i="1"/>
  <c r="K4200" i="1"/>
  <c r="J4200" i="1"/>
  <c r="K4230" i="1"/>
  <c r="J4230" i="1"/>
  <c r="K4234" i="1"/>
  <c r="J4234" i="1"/>
  <c r="K4206" i="1"/>
  <c r="J4206" i="1"/>
  <c r="K4308" i="1"/>
  <c r="J4308" i="1"/>
  <c r="J4560" i="1"/>
  <c r="K4560" i="1"/>
  <c r="K4186" i="1"/>
  <c r="J4186" i="1"/>
  <c r="J4194" i="1"/>
  <c r="K4194" i="1"/>
  <c r="J4247" i="1"/>
  <c r="K4247" i="1"/>
  <c r="K4189" i="1"/>
  <c r="J4189" i="1"/>
  <c r="K4108" i="1"/>
  <c r="J4108" i="1"/>
  <c r="K4044" i="1"/>
  <c r="J4044" i="1"/>
  <c r="K4087" i="1"/>
  <c r="J4087" i="1"/>
  <c r="K4090" i="1"/>
  <c r="J4090" i="1"/>
  <c r="K4128" i="1"/>
  <c r="J4128" i="1"/>
  <c r="K4109" i="1"/>
  <c r="J4109" i="1"/>
  <c r="K4080" i="1"/>
  <c r="J4080" i="1"/>
  <c r="K4134" i="1"/>
  <c r="J4134" i="1"/>
  <c r="K4054" i="1"/>
  <c r="J4054" i="1"/>
  <c r="K4119" i="1"/>
  <c r="J4119" i="1"/>
  <c r="K4073" i="1"/>
  <c r="J4073" i="1"/>
  <c r="K4125" i="1"/>
  <c r="J4125" i="1"/>
  <c r="K4067" i="1"/>
  <c r="J4067" i="1"/>
  <c r="K4129" i="1"/>
  <c r="J4129" i="1"/>
  <c r="K3981" i="1"/>
  <c r="J3981" i="1"/>
  <c r="K3942" i="1"/>
  <c r="J3942" i="1"/>
  <c r="K3858" i="1"/>
  <c r="J3858" i="1"/>
  <c r="K3817" i="1"/>
  <c r="J3817" i="1"/>
  <c r="J3959" i="1"/>
  <c r="K3959" i="1"/>
  <c r="J3919" i="1"/>
  <c r="K3919" i="1"/>
  <c r="K3958" i="1"/>
  <c r="J3958" i="1"/>
  <c r="K3983" i="1"/>
  <c r="J3983" i="1"/>
  <c r="K3803" i="1"/>
  <c r="J3803" i="1"/>
  <c r="J3656" i="1"/>
  <c r="K3656" i="1"/>
  <c r="K3602" i="1"/>
  <c r="J3602" i="1"/>
  <c r="K3570" i="1"/>
  <c r="J3570" i="1"/>
  <c r="K3836" i="1"/>
  <c r="J3836" i="1"/>
  <c r="J3643" i="1"/>
  <c r="K3643" i="1"/>
  <c r="J3766" i="1"/>
  <c r="K3766" i="1"/>
  <c r="J3750" i="1"/>
  <c r="K3750" i="1"/>
  <c r="J3734" i="1"/>
  <c r="K3734" i="1"/>
  <c r="J3718" i="1"/>
  <c r="K3718" i="1"/>
  <c r="J3702" i="1"/>
  <c r="K3702" i="1"/>
  <c r="J3686" i="1"/>
  <c r="K3686" i="1"/>
  <c r="K3794" i="1"/>
  <c r="J3794" i="1"/>
  <c r="J3633" i="1"/>
  <c r="K3633" i="1"/>
  <c r="J3636" i="1"/>
  <c r="K3636" i="1"/>
  <c r="K3592" i="1"/>
  <c r="J3592" i="1"/>
  <c r="K3827" i="1"/>
  <c r="J3827" i="1"/>
  <c r="J3615" i="1"/>
  <c r="K3615" i="1"/>
  <c r="K3808" i="1"/>
  <c r="J3808" i="1"/>
  <c r="J3769" i="1"/>
  <c r="K3769" i="1"/>
  <c r="J3753" i="1"/>
  <c r="K3753" i="1"/>
  <c r="J3737" i="1"/>
  <c r="K3737" i="1"/>
  <c r="J3721" i="1"/>
  <c r="K3721" i="1"/>
  <c r="K3854" i="1"/>
  <c r="J3854" i="1"/>
  <c r="J3661" i="1"/>
  <c r="K3661" i="1"/>
  <c r="J3552" i="1"/>
  <c r="K3552" i="1"/>
  <c r="J3677" i="1"/>
  <c r="K3677" i="1"/>
  <c r="K3418" i="1"/>
  <c r="J3418" i="1"/>
  <c r="J3689" i="1"/>
  <c r="K3689" i="1"/>
  <c r="K3568" i="1"/>
  <c r="J3568" i="1"/>
  <c r="J3679" i="1"/>
  <c r="K3679" i="1"/>
  <c r="K3564" i="1"/>
  <c r="J3564" i="1"/>
  <c r="J3387" i="1"/>
  <c r="K3387" i="1"/>
  <c r="J3265" i="1"/>
  <c r="K3265" i="1"/>
  <c r="J3233" i="1"/>
  <c r="K3233" i="1"/>
  <c r="J3201" i="1"/>
  <c r="K3201" i="1"/>
  <c r="J3195" i="1"/>
  <c r="K3195" i="1"/>
  <c r="K3467" i="1"/>
  <c r="J3467" i="1"/>
  <c r="K3546" i="1"/>
  <c r="J3546" i="1"/>
  <c r="J3234" i="1"/>
  <c r="K3234" i="1"/>
  <c r="J3399" i="1"/>
  <c r="K3399" i="1"/>
  <c r="J3245" i="1"/>
  <c r="K3245" i="1"/>
  <c r="K3544" i="1"/>
  <c r="J3544" i="1"/>
  <c r="K3480" i="1"/>
  <c r="J3480" i="1"/>
  <c r="J3232" i="1"/>
  <c r="K3232" i="1"/>
  <c r="K3414" i="1"/>
  <c r="J3414" i="1"/>
  <c r="J3235" i="1"/>
  <c r="K3235" i="1"/>
  <c r="K3430" i="1"/>
  <c r="J3430" i="1"/>
  <c r="J3262" i="1"/>
  <c r="K3262" i="1"/>
  <c r="J3198" i="1"/>
  <c r="K3198" i="1"/>
  <c r="J3124" i="1"/>
  <c r="K3124" i="1"/>
  <c r="J3108" i="1"/>
  <c r="K3108" i="1"/>
  <c r="J3092" i="1"/>
  <c r="K3092" i="1"/>
  <c r="J3152" i="1"/>
  <c r="K3152" i="1"/>
  <c r="J3165" i="1"/>
  <c r="K3165" i="1"/>
  <c r="K3176" i="1"/>
  <c r="J3176" i="1"/>
  <c r="J3151" i="1"/>
  <c r="K3151" i="1"/>
  <c r="J3123" i="1"/>
  <c r="K3123" i="1"/>
  <c r="J3107" i="1"/>
  <c r="K3107" i="1"/>
  <c r="J3091" i="1"/>
  <c r="K3091" i="1"/>
  <c r="K3191" i="1"/>
  <c r="J3191" i="1"/>
  <c r="J3148" i="1"/>
  <c r="K3148" i="1"/>
  <c r="J3231" i="1"/>
  <c r="K3231" i="1"/>
  <c r="J3145" i="1"/>
  <c r="K3145" i="1"/>
  <c r="J3158" i="1"/>
  <c r="K3158" i="1"/>
  <c r="J3061" i="1"/>
  <c r="K3061" i="1"/>
  <c r="J3052" i="1"/>
  <c r="K3052" i="1"/>
  <c r="K2797" i="1"/>
  <c r="J2797" i="1"/>
  <c r="J3028" i="1"/>
  <c r="K3028" i="1"/>
  <c r="J2985" i="1"/>
  <c r="K2985" i="1"/>
  <c r="J3048" i="1"/>
  <c r="K3048" i="1"/>
  <c r="K2767" i="1"/>
  <c r="J2767" i="1"/>
  <c r="J3079" i="1"/>
  <c r="K3079" i="1"/>
  <c r="J3047" i="1"/>
  <c r="K3047" i="1"/>
  <c r="J3046" i="1"/>
  <c r="K3046" i="1"/>
  <c r="J3030" i="1"/>
  <c r="K3030" i="1"/>
  <c r="J3014" i="1"/>
  <c r="K3014" i="1"/>
  <c r="K2965" i="1"/>
  <c r="J2965" i="1"/>
  <c r="K2595" i="1"/>
  <c r="J2595" i="1"/>
  <c r="K2563" i="1"/>
  <c r="J2563" i="1"/>
  <c r="K2531" i="1"/>
  <c r="J2531" i="1"/>
  <c r="K2499" i="1"/>
  <c r="J2499" i="1"/>
  <c r="K2467" i="1"/>
  <c r="J2467" i="1"/>
  <c r="K2435" i="1"/>
  <c r="J2435" i="1"/>
  <c r="K2403" i="1"/>
  <c r="J2403" i="1"/>
  <c r="K2900" i="1"/>
  <c r="J2900" i="1"/>
  <c r="K2395" i="1"/>
  <c r="J2395" i="1"/>
  <c r="K2947" i="1"/>
  <c r="J2947" i="1"/>
  <c r="K2835" i="1"/>
  <c r="J2835" i="1"/>
  <c r="K2560" i="1"/>
  <c r="J2560" i="1"/>
  <c r="K2528" i="1"/>
  <c r="J2528" i="1"/>
  <c r="K2496" i="1"/>
  <c r="J2496" i="1"/>
  <c r="K2464" i="1"/>
  <c r="J2464" i="1"/>
  <c r="K2432" i="1"/>
  <c r="J2432" i="1"/>
  <c r="K2400" i="1"/>
  <c r="J2400" i="1"/>
  <c r="K2953" i="1"/>
  <c r="J2953" i="1"/>
  <c r="K2889" i="1"/>
  <c r="J2889" i="1"/>
  <c r="K2920" i="1"/>
  <c r="J2920" i="1"/>
  <c r="K2744" i="1"/>
  <c r="J2744" i="1"/>
  <c r="K2943" i="1"/>
  <c r="J2943" i="1"/>
  <c r="K2823" i="1"/>
  <c r="J2823" i="1"/>
  <c r="K2982" i="1"/>
  <c r="J2982" i="1"/>
  <c r="K2894" i="1"/>
  <c r="J2894" i="1"/>
  <c r="K2525" i="1"/>
  <c r="J2525" i="1"/>
  <c r="K2461" i="1"/>
  <c r="J2461" i="1"/>
  <c r="K2397" i="1"/>
  <c r="J2397" i="1"/>
  <c r="J2338" i="1"/>
  <c r="K2338" i="1"/>
  <c r="J2199" i="1"/>
  <c r="K2199" i="1"/>
  <c r="J2135" i="1"/>
  <c r="K2135" i="1"/>
  <c r="K2612" i="1"/>
  <c r="J2612" i="1"/>
  <c r="J2328" i="1"/>
  <c r="K2328" i="1"/>
  <c r="J2296" i="1"/>
  <c r="K2296" i="1"/>
  <c r="J2264" i="1"/>
  <c r="K2264" i="1"/>
  <c r="J2218" i="1"/>
  <c r="K2218" i="1"/>
  <c r="J2162" i="1"/>
  <c r="K2162" i="1"/>
  <c r="J2130" i="1"/>
  <c r="K2130" i="1"/>
  <c r="J2098" i="1"/>
  <c r="K2098" i="1"/>
  <c r="J2027" i="1"/>
  <c r="K2027" i="1"/>
  <c r="J2189" i="1"/>
  <c r="K2189" i="1"/>
  <c r="J2125" i="1"/>
  <c r="K2125" i="1"/>
  <c r="K2586" i="1"/>
  <c r="J2586" i="1"/>
  <c r="K2522" i="1"/>
  <c r="J2522" i="1"/>
  <c r="K2458" i="1"/>
  <c r="J2458" i="1"/>
  <c r="K2394" i="1"/>
  <c r="J2394" i="1"/>
  <c r="J2224" i="1"/>
  <c r="K2224" i="1"/>
  <c r="J2160" i="1"/>
  <c r="K2160" i="1"/>
  <c r="J2096" i="1"/>
  <c r="K2096" i="1"/>
  <c r="K2633" i="1"/>
  <c r="J2633" i="1"/>
  <c r="K2505" i="1"/>
  <c r="J2505" i="1"/>
  <c r="K2441" i="1"/>
  <c r="J2441" i="1"/>
  <c r="J2219" i="1"/>
  <c r="K2219" i="1"/>
  <c r="J2155" i="1"/>
  <c r="K2155" i="1"/>
  <c r="J2091" i="1"/>
  <c r="K2091" i="1"/>
  <c r="J2214" i="1"/>
  <c r="K2214" i="1"/>
  <c r="J2150" i="1"/>
  <c r="K2150" i="1"/>
  <c r="K2362" i="1"/>
  <c r="J2362" i="1"/>
  <c r="J2233" i="1"/>
  <c r="K2233" i="1"/>
  <c r="J2169" i="1"/>
  <c r="K2169" i="1"/>
  <c r="J2105" i="1"/>
  <c r="K2105" i="1"/>
  <c r="K2646" i="1"/>
  <c r="J2646" i="1"/>
  <c r="K2574" i="1"/>
  <c r="J2574" i="1"/>
  <c r="K2510" i="1"/>
  <c r="J2510" i="1"/>
  <c r="K2446" i="1"/>
  <c r="J2446" i="1"/>
  <c r="J2196" i="1"/>
  <c r="K2196" i="1"/>
  <c r="J2132" i="1"/>
  <c r="K2132" i="1"/>
  <c r="J2074" i="1"/>
  <c r="K2074" i="1"/>
  <c r="J2010" i="1"/>
  <c r="K2010" i="1"/>
  <c r="J1976" i="1"/>
  <c r="K1976" i="1"/>
  <c r="J2012" i="1"/>
  <c r="K2012" i="1"/>
  <c r="J1950" i="1"/>
  <c r="K1950" i="1"/>
  <c r="J1886" i="1"/>
  <c r="K1886" i="1"/>
  <c r="J1795" i="1"/>
  <c r="K1795" i="1"/>
  <c r="J1731" i="1"/>
  <c r="K1731" i="1"/>
  <c r="J2045" i="1"/>
  <c r="K2045" i="1"/>
  <c r="J2003" i="1"/>
  <c r="K2003" i="1"/>
  <c r="J1939" i="1"/>
  <c r="K1939" i="1"/>
  <c r="J1975" i="1"/>
  <c r="K1975" i="1"/>
  <c r="J1911" i="1"/>
  <c r="K1911" i="1"/>
  <c r="J1812" i="1"/>
  <c r="K1812" i="1"/>
  <c r="J2038" i="1"/>
  <c r="K2038" i="1"/>
  <c r="J1994" i="1"/>
  <c r="K1994" i="1"/>
  <c r="J1930" i="1"/>
  <c r="K1930" i="1"/>
  <c r="J1996" i="1"/>
  <c r="K1996" i="1"/>
  <c r="J1932" i="1"/>
  <c r="K1932" i="1"/>
  <c r="J1878" i="1"/>
  <c r="K1878" i="1"/>
  <c r="J2077" i="1"/>
  <c r="K2077" i="1"/>
  <c r="J2061" i="1"/>
  <c r="K2061" i="1"/>
  <c r="J1985" i="1"/>
  <c r="K1985" i="1"/>
  <c r="J1921" i="1"/>
  <c r="K1921" i="1"/>
  <c r="J2056" i="1"/>
  <c r="K2056" i="1"/>
  <c r="J1989" i="1"/>
  <c r="K1989" i="1"/>
  <c r="J1841" i="1"/>
  <c r="K1841" i="1"/>
  <c r="J1756" i="1"/>
  <c r="K1756" i="1"/>
  <c r="J1700" i="1"/>
  <c r="K1700" i="1"/>
  <c r="J1752" i="1"/>
  <c r="K1752" i="1"/>
  <c r="J1804" i="1"/>
  <c r="K1804" i="1"/>
  <c r="J1859" i="1"/>
  <c r="K1859" i="1"/>
  <c r="J1712" i="1"/>
  <c r="K1712" i="1"/>
  <c r="K1636" i="1"/>
  <c r="J1636" i="1"/>
  <c r="K1604" i="1"/>
  <c r="J1604" i="1"/>
  <c r="J1869" i="1"/>
  <c r="K1869" i="1"/>
  <c r="J1776" i="1"/>
  <c r="K1776" i="1"/>
  <c r="J1925" i="1"/>
  <c r="K1925" i="1"/>
  <c r="J1802" i="1"/>
  <c r="K1802" i="1"/>
  <c r="J1972" i="1"/>
  <c r="K1972" i="1"/>
  <c r="K1587" i="1"/>
  <c r="J1587" i="1"/>
  <c r="K1658" i="1"/>
  <c r="J1658" i="1"/>
  <c r="K1594" i="1"/>
  <c r="J1594" i="1"/>
  <c r="K1570" i="1"/>
  <c r="J1570" i="1"/>
  <c r="K1375" i="1"/>
  <c r="J1375" i="1"/>
  <c r="K1646" i="1"/>
  <c r="J1646" i="1"/>
  <c r="J1415" i="1"/>
  <c r="K1415" i="1"/>
  <c r="K1381" i="1"/>
  <c r="J1381" i="1"/>
  <c r="K1222" i="1"/>
  <c r="J1222" i="1"/>
  <c r="K1206" i="1"/>
  <c r="J1206" i="1"/>
  <c r="K1190" i="1"/>
  <c r="J1190" i="1"/>
  <c r="K1069" i="1"/>
  <c r="J1069" i="1"/>
  <c r="K1037" i="1"/>
  <c r="J1037" i="1"/>
  <c r="K1005" i="1"/>
  <c r="J1005" i="1"/>
  <c r="K973" i="1"/>
  <c r="J973" i="1"/>
  <c r="J941" i="1"/>
  <c r="K941" i="1"/>
  <c r="J1396" i="1"/>
  <c r="K1396" i="1"/>
  <c r="K1393" i="1"/>
  <c r="J1393" i="1"/>
  <c r="J1416" i="1"/>
  <c r="K1416" i="1"/>
  <c r="K1352" i="1"/>
  <c r="J1352" i="1"/>
  <c r="K1390" i="1"/>
  <c r="J1390" i="1"/>
  <c r="K1229" i="1"/>
  <c r="J1229" i="1"/>
  <c r="K895" i="1"/>
  <c r="J895" i="1"/>
  <c r="K863" i="1"/>
  <c r="J863" i="1"/>
  <c r="K831" i="1"/>
  <c r="J831" i="1"/>
  <c r="K799" i="1"/>
  <c r="J799" i="1"/>
  <c r="K874" i="1"/>
  <c r="J874" i="1"/>
  <c r="K842" i="1"/>
  <c r="J842" i="1"/>
  <c r="K810" i="1"/>
  <c r="J810" i="1"/>
  <c r="J779" i="1"/>
  <c r="K779" i="1"/>
  <c r="J747" i="1"/>
  <c r="K747" i="1"/>
  <c r="K1195" i="1"/>
  <c r="J1195" i="1"/>
  <c r="K1027" i="1"/>
  <c r="J1027" i="1"/>
  <c r="K963" i="1"/>
  <c r="J963" i="1"/>
  <c r="K875" i="1"/>
  <c r="J875" i="1"/>
  <c r="J947" i="1"/>
  <c r="K947" i="1"/>
  <c r="K873" i="1"/>
  <c r="J873" i="1"/>
  <c r="J919" i="1"/>
  <c r="K919" i="1"/>
  <c r="K871" i="1"/>
  <c r="J871" i="1"/>
  <c r="K901" i="1"/>
  <c r="J901" i="1"/>
  <c r="K1231" i="1"/>
  <c r="J1231" i="1"/>
  <c r="K1063" i="1"/>
  <c r="J1063" i="1"/>
  <c r="K999" i="1"/>
  <c r="J999" i="1"/>
  <c r="J819" i="1"/>
  <c r="K819" i="1"/>
  <c r="K801" i="1"/>
  <c r="J801" i="1"/>
  <c r="K749" i="1"/>
  <c r="J749" i="1"/>
  <c r="K701" i="1"/>
  <c r="J701" i="1"/>
  <c r="K674" i="1"/>
  <c r="J674" i="1"/>
  <c r="K642" i="1"/>
  <c r="J642" i="1"/>
  <c r="K610" i="1"/>
  <c r="J610" i="1"/>
  <c r="K578" i="1"/>
  <c r="J578" i="1"/>
  <c r="K546" i="1"/>
  <c r="J546" i="1"/>
  <c r="K514" i="1"/>
  <c r="J514" i="1"/>
  <c r="K482" i="1"/>
  <c r="J482" i="1"/>
  <c r="J461" i="1"/>
  <c r="K461" i="1"/>
  <c r="K868" i="1"/>
  <c r="J868" i="1"/>
  <c r="K740" i="1"/>
  <c r="J740" i="1"/>
  <c r="K695" i="1"/>
  <c r="J695" i="1"/>
  <c r="K663" i="1"/>
  <c r="J663" i="1"/>
  <c r="K631" i="1"/>
  <c r="J631" i="1"/>
  <c r="K599" i="1"/>
  <c r="J599" i="1"/>
  <c r="K567" i="1"/>
  <c r="J567" i="1"/>
  <c r="K535" i="1"/>
  <c r="J535" i="1"/>
  <c r="K503" i="1"/>
  <c r="J503" i="1"/>
  <c r="K439" i="1"/>
  <c r="J439" i="1"/>
  <c r="K431" i="1"/>
  <c r="J431" i="1"/>
  <c r="K423" i="1"/>
  <c r="J423" i="1"/>
  <c r="K415" i="1"/>
  <c r="J415" i="1"/>
  <c r="K407" i="1"/>
  <c r="J407" i="1"/>
  <c r="K399" i="1"/>
  <c r="J399" i="1"/>
  <c r="K391" i="1"/>
  <c r="J391" i="1"/>
  <c r="K383" i="1"/>
  <c r="J383" i="1"/>
  <c r="K375" i="1"/>
  <c r="J375" i="1"/>
  <c r="K367" i="1"/>
  <c r="J367" i="1"/>
  <c r="K359" i="1"/>
  <c r="J359" i="1"/>
  <c r="K351" i="1"/>
  <c r="J351" i="1"/>
  <c r="K343" i="1"/>
  <c r="J343" i="1"/>
  <c r="K335" i="1"/>
  <c r="J335" i="1"/>
  <c r="K327" i="1"/>
  <c r="J327" i="1"/>
  <c r="K319" i="1"/>
  <c r="J319" i="1"/>
  <c r="K311" i="1"/>
  <c r="J311" i="1"/>
  <c r="K303" i="1"/>
  <c r="J303" i="1"/>
  <c r="K295" i="1"/>
  <c r="J295" i="1"/>
  <c r="K287" i="1"/>
  <c r="J287" i="1"/>
  <c r="K279" i="1"/>
  <c r="J279" i="1"/>
  <c r="K271" i="1"/>
  <c r="J271" i="1"/>
  <c r="K263" i="1"/>
  <c r="J263" i="1"/>
  <c r="K255" i="1"/>
  <c r="J255" i="1"/>
  <c r="K247" i="1"/>
  <c r="J247" i="1"/>
  <c r="K239" i="1"/>
  <c r="J239" i="1"/>
  <c r="K231" i="1"/>
  <c r="J231" i="1"/>
  <c r="K223" i="1"/>
  <c r="J223" i="1"/>
  <c r="K215" i="1"/>
  <c r="J215" i="1"/>
  <c r="K207" i="1"/>
  <c r="J207" i="1"/>
  <c r="K199" i="1"/>
  <c r="J199" i="1"/>
  <c r="K191" i="1"/>
  <c r="J191" i="1"/>
  <c r="K183" i="1"/>
  <c r="J183" i="1"/>
  <c r="K175" i="1"/>
  <c r="J175" i="1"/>
  <c r="K167" i="1"/>
  <c r="J167" i="1"/>
  <c r="J459" i="1"/>
  <c r="K459" i="1"/>
  <c r="K834" i="1"/>
  <c r="J834" i="1"/>
  <c r="K746" i="1"/>
  <c r="J746" i="1"/>
  <c r="K689" i="1"/>
  <c r="J689" i="1"/>
  <c r="K657" i="1"/>
  <c r="J657" i="1"/>
  <c r="K625" i="1"/>
  <c r="J625" i="1"/>
  <c r="K593" i="1"/>
  <c r="J593" i="1"/>
  <c r="K561" i="1"/>
  <c r="J561" i="1"/>
  <c r="K529" i="1"/>
  <c r="J529" i="1"/>
  <c r="K497" i="1"/>
  <c r="J497" i="1"/>
  <c r="J462" i="1"/>
  <c r="K462" i="1"/>
  <c r="K745" i="1"/>
  <c r="J745" i="1"/>
  <c r="J457" i="1"/>
  <c r="K457" i="1"/>
  <c r="K733" i="1"/>
  <c r="J733" i="1"/>
  <c r="J452" i="1"/>
  <c r="K452" i="1"/>
  <c r="K894" i="1"/>
  <c r="J894" i="1"/>
  <c r="K864" i="1"/>
  <c r="J864" i="1"/>
  <c r="K906" i="1"/>
  <c r="J906" i="1"/>
  <c r="K776" i="1"/>
  <c r="J776" i="1"/>
  <c r="K870" i="1"/>
  <c r="J870" i="1"/>
  <c r="K824" i="1"/>
  <c r="J824" i="1"/>
  <c r="K926" i="1"/>
  <c r="J926" i="1"/>
  <c r="K964" i="1"/>
  <c r="J964" i="1"/>
  <c r="K996" i="1"/>
  <c r="J996" i="1"/>
  <c r="K1028" i="1"/>
  <c r="J1028" i="1"/>
  <c r="K1060" i="1"/>
  <c r="J1060" i="1"/>
  <c r="K1092" i="1"/>
  <c r="J1092" i="1"/>
  <c r="K1124" i="1"/>
  <c r="J1124" i="1"/>
  <c r="K1156" i="1"/>
  <c r="J1156" i="1"/>
  <c r="K1095" i="1"/>
  <c r="J1095" i="1"/>
  <c r="K1127" i="1"/>
  <c r="J1127" i="1"/>
  <c r="K1159" i="1"/>
  <c r="J1159" i="1"/>
  <c r="K1245" i="1"/>
  <c r="J1245" i="1"/>
  <c r="K1261" i="1"/>
  <c r="J1261" i="1"/>
  <c r="K1277" i="1"/>
  <c r="J1277" i="1"/>
  <c r="K1293" i="1"/>
  <c r="J1293" i="1"/>
  <c r="K974" i="1"/>
  <c r="J974" i="1"/>
  <c r="K1006" i="1"/>
  <c r="J1006" i="1"/>
  <c r="K1038" i="1"/>
  <c r="J1038" i="1"/>
  <c r="K1070" i="1"/>
  <c r="J1070" i="1"/>
  <c r="K1102" i="1"/>
  <c r="J1102" i="1"/>
  <c r="K1134" i="1"/>
  <c r="J1134" i="1"/>
  <c r="K1169" i="1"/>
  <c r="J1169" i="1"/>
  <c r="K1101" i="1"/>
  <c r="J1101" i="1"/>
  <c r="K1133" i="1"/>
  <c r="J1133" i="1"/>
  <c r="K1171" i="1"/>
  <c r="J1171" i="1"/>
  <c r="K1246" i="1"/>
  <c r="J1246" i="1"/>
  <c r="K1262" i="1"/>
  <c r="J1262" i="1"/>
  <c r="K1278" i="1"/>
  <c r="J1278" i="1"/>
  <c r="K1294" i="1"/>
  <c r="J1294" i="1"/>
  <c r="K1303" i="1"/>
  <c r="J1303" i="1"/>
  <c r="K1311" i="1"/>
  <c r="J1311" i="1"/>
  <c r="K1319" i="1"/>
  <c r="J1319" i="1"/>
  <c r="K1327" i="1"/>
  <c r="J1327" i="1"/>
  <c r="K1335" i="1"/>
  <c r="J1335" i="1"/>
  <c r="K1343" i="1"/>
  <c r="J1343" i="1"/>
  <c r="J1423" i="1"/>
  <c r="K1423" i="1"/>
  <c r="J1439" i="1"/>
  <c r="K1439" i="1"/>
  <c r="J1455" i="1"/>
  <c r="K1455" i="1"/>
  <c r="J1471" i="1"/>
  <c r="K1471" i="1"/>
  <c r="J1487" i="1"/>
  <c r="K1487" i="1"/>
  <c r="J1503" i="1"/>
  <c r="K1503" i="1"/>
  <c r="J1519" i="1"/>
  <c r="K1519" i="1"/>
  <c r="J1535" i="1"/>
  <c r="K1535" i="1"/>
  <c r="J1551" i="1"/>
  <c r="K1551" i="1"/>
  <c r="J1414" i="1"/>
  <c r="K1414" i="1"/>
  <c r="J1428" i="1"/>
  <c r="K1428" i="1"/>
  <c r="J1444" i="1"/>
  <c r="K1444" i="1"/>
  <c r="J1460" i="1"/>
  <c r="K1460" i="1"/>
  <c r="J1476" i="1"/>
  <c r="K1476" i="1"/>
  <c r="J1492" i="1"/>
  <c r="K1492" i="1"/>
  <c r="J1508" i="1"/>
  <c r="K1508" i="1"/>
  <c r="J1524" i="1"/>
  <c r="K1524" i="1"/>
  <c r="J1540" i="1"/>
  <c r="K1540" i="1"/>
  <c r="K1572" i="1"/>
  <c r="J1572" i="1"/>
  <c r="K1605" i="1"/>
  <c r="J1605" i="1"/>
  <c r="K1637" i="1"/>
  <c r="J1637" i="1"/>
  <c r="K1669" i="1"/>
  <c r="J1669" i="1"/>
  <c r="J1695" i="1"/>
  <c r="K1695" i="1"/>
  <c r="J1751" i="1"/>
  <c r="K1751" i="1"/>
  <c r="J1854" i="1"/>
  <c r="K1854" i="1"/>
  <c r="K1676" i="1"/>
  <c r="J1676" i="1"/>
  <c r="J1729" i="1"/>
  <c r="K1729" i="1"/>
  <c r="J1556" i="1"/>
  <c r="K1556" i="1"/>
  <c r="J1564" i="1"/>
  <c r="K1564" i="1"/>
  <c r="K1623" i="1"/>
  <c r="J1623" i="1"/>
  <c r="K1655" i="1"/>
  <c r="J1655" i="1"/>
  <c r="K1687" i="1"/>
  <c r="J1687" i="1"/>
  <c r="K1588" i="1"/>
  <c r="J1588" i="1"/>
  <c r="J1727" i="1"/>
  <c r="K1727" i="1"/>
  <c r="J1801" i="1"/>
  <c r="K1801" i="1"/>
  <c r="K1674" i="1"/>
  <c r="J1674" i="1"/>
  <c r="J1849" i="1"/>
  <c r="K1849" i="1"/>
  <c r="J1783" i="1"/>
  <c r="K1783" i="1"/>
  <c r="J1875" i="1"/>
  <c r="K1875" i="1"/>
  <c r="J1733" i="1"/>
  <c r="K1733" i="1"/>
  <c r="J1765" i="1"/>
  <c r="K1765" i="1"/>
  <c r="J1797" i="1"/>
  <c r="K1797" i="1"/>
  <c r="J1881" i="1"/>
  <c r="K1881" i="1"/>
  <c r="K2271" i="1"/>
  <c r="J2271" i="1"/>
  <c r="K2287" i="1"/>
  <c r="J2287" i="1"/>
  <c r="K2303" i="1"/>
  <c r="J2303" i="1"/>
  <c r="K2319" i="1"/>
  <c r="J2319" i="1"/>
  <c r="K2373" i="1"/>
  <c r="J2373" i="1"/>
  <c r="K2664" i="1"/>
  <c r="J2664" i="1"/>
  <c r="K2659" i="1"/>
  <c r="J2659" i="1"/>
  <c r="K2706" i="1"/>
  <c r="J2706" i="1"/>
  <c r="K2383" i="1"/>
  <c r="J2383" i="1"/>
  <c r="J2270" i="1"/>
  <c r="K2270" i="1"/>
  <c r="J2334" i="1"/>
  <c r="K2334" i="1"/>
  <c r="K2557" i="1"/>
  <c r="J2557" i="1"/>
  <c r="K2589" i="1"/>
  <c r="J2589" i="1"/>
  <c r="K2699" i="1"/>
  <c r="J2699" i="1"/>
  <c r="K2644" i="1"/>
  <c r="J2644" i="1"/>
  <c r="J2252" i="1"/>
  <c r="K2252" i="1"/>
  <c r="J2316" i="1"/>
  <c r="K2316" i="1"/>
  <c r="J2380" i="1"/>
  <c r="K2380" i="1"/>
  <c r="K2596" i="1"/>
  <c r="J2596" i="1"/>
  <c r="K2621" i="1"/>
  <c r="J2621" i="1"/>
  <c r="K2679" i="1"/>
  <c r="J2679" i="1"/>
  <c r="K2697" i="1"/>
  <c r="J2697" i="1"/>
  <c r="K2798" i="1"/>
  <c r="J2798" i="1"/>
  <c r="K2830" i="1"/>
  <c r="J2830" i="1"/>
  <c r="K2862" i="1"/>
  <c r="J2862" i="1"/>
  <c r="K2907" i="1"/>
  <c r="J2907" i="1"/>
  <c r="K2716" i="1"/>
  <c r="J2716" i="1"/>
  <c r="K2724" i="1"/>
  <c r="J2724" i="1"/>
  <c r="K2732" i="1"/>
  <c r="J2732" i="1"/>
  <c r="K2740" i="1"/>
  <c r="J2740" i="1"/>
  <c r="K2829" i="1"/>
  <c r="J2829" i="1"/>
  <c r="K2861" i="1"/>
  <c r="J2861" i="1"/>
  <c r="K2901" i="1"/>
  <c r="J2901" i="1"/>
  <c r="K2962" i="1"/>
  <c r="J2962" i="1"/>
  <c r="J3017" i="1"/>
  <c r="K3017" i="1"/>
  <c r="K2747" i="1"/>
  <c r="J2747" i="1"/>
  <c r="J2890" i="1"/>
  <c r="K2890" i="1"/>
  <c r="K2992" i="1"/>
  <c r="J2992" i="1"/>
  <c r="K2770" i="1"/>
  <c r="J2770" i="1"/>
  <c r="K2800" i="1"/>
  <c r="J2800" i="1"/>
  <c r="K2832" i="1"/>
  <c r="J2832" i="1"/>
  <c r="K2864" i="1"/>
  <c r="J2864" i="1"/>
  <c r="K2903" i="1"/>
  <c r="J2903" i="1"/>
  <c r="J2973" i="1"/>
  <c r="K2973" i="1"/>
  <c r="K2971" i="1"/>
  <c r="J2971" i="1"/>
  <c r="J3003" i="1"/>
  <c r="K3003" i="1"/>
  <c r="K3405" i="1"/>
  <c r="J3405" i="1"/>
  <c r="K3429" i="1"/>
  <c r="J3429" i="1"/>
  <c r="K3501" i="1"/>
  <c r="J3501" i="1"/>
  <c r="K3458" i="1"/>
  <c r="J3458" i="1"/>
  <c r="K3522" i="1"/>
  <c r="J3522" i="1"/>
  <c r="K3419" i="1"/>
  <c r="J3419" i="1"/>
  <c r="K3479" i="1"/>
  <c r="J3479" i="1"/>
  <c r="K3531" i="1"/>
  <c r="J3531" i="1"/>
  <c r="K3547" i="1"/>
  <c r="J3547" i="1"/>
  <c r="J3457" i="1"/>
  <c r="K3457" i="1"/>
  <c r="J3521" i="1"/>
  <c r="K3521" i="1"/>
  <c r="K3878" i="1"/>
  <c r="J3878" i="1"/>
  <c r="K3910" i="1"/>
  <c r="J3910" i="1"/>
  <c r="K3947" i="1"/>
  <c r="J3947" i="1"/>
  <c r="K3847" i="1"/>
  <c r="J3847" i="1"/>
  <c r="K3922" i="1"/>
  <c r="J3922" i="1"/>
  <c r="K3970" i="1"/>
  <c r="J3970" i="1"/>
  <c r="K3884" i="1"/>
  <c r="J3884" i="1"/>
  <c r="K3998" i="1"/>
  <c r="J3998" i="1"/>
  <c r="K4015" i="1"/>
  <c r="J4015" i="1"/>
  <c r="K4137" i="1"/>
  <c r="J4137" i="1"/>
  <c r="K3995" i="1"/>
  <c r="J3995" i="1"/>
  <c r="K4033" i="1"/>
  <c r="J4033" i="1"/>
  <c r="K4281" i="1"/>
  <c r="J4281" i="1"/>
  <c r="K4166" i="1"/>
  <c r="J4166" i="1"/>
  <c r="K4149" i="1"/>
  <c r="J4149" i="1"/>
  <c r="K4147" i="1"/>
  <c r="J4147" i="1"/>
  <c r="K4176" i="1"/>
  <c r="J4176" i="1"/>
  <c r="J4240" i="1"/>
  <c r="K4240" i="1"/>
  <c r="K4268" i="1"/>
  <c r="J4268" i="1"/>
  <c r="J4239" i="1"/>
  <c r="K4239" i="1"/>
  <c r="K4352" i="1"/>
  <c r="J4352" i="1"/>
  <c r="K4328" i="1"/>
  <c r="J4328" i="1"/>
  <c r="K4413" i="1"/>
  <c r="J4413" i="1"/>
  <c r="K4398" i="1"/>
  <c r="J4398" i="1"/>
  <c r="K4373" i="1"/>
  <c r="J4373" i="1"/>
  <c r="K4469" i="1"/>
  <c r="J4469" i="1"/>
  <c r="K4338" i="1"/>
  <c r="J4338" i="1"/>
  <c r="K4417" i="1"/>
  <c r="J4417" i="1"/>
  <c r="K4372" i="1"/>
  <c r="J4372" i="1"/>
  <c r="K4407" i="1"/>
  <c r="J4407" i="1"/>
  <c r="J4523" i="1"/>
  <c r="K4523" i="1"/>
  <c r="J4487" i="1"/>
  <c r="K4487" i="1"/>
  <c r="K4459" i="1"/>
  <c r="J4459" i="1"/>
  <c r="J4509" i="1"/>
  <c r="K4509" i="1"/>
  <c r="J4513" i="1"/>
  <c r="K4513" i="1"/>
  <c r="J4507" i="1"/>
  <c r="K4507" i="1"/>
  <c r="J4578" i="1"/>
  <c r="K4578" i="1"/>
  <c r="J4543" i="1"/>
  <c r="K4543" i="1"/>
  <c r="J4575" i="1"/>
  <c r="K4575" i="1"/>
  <c r="J4696" i="1"/>
  <c r="K4696" i="1"/>
  <c r="K4662" i="1"/>
  <c r="J4662" i="1"/>
  <c r="K4613" i="1"/>
  <c r="J4613" i="1"/>
  <c r="J4687" i="1"/>
  <c r="K4687" i="1"/>
  <c r="K4695" i="1"/>
  <c r="J4695" i="1"/>
  <c r="K4693" i="1"/>
  <c r="J4693" i="1"/>
  <c r="K4736" i="1"/>
  <c r="J4736" i="1"/>
  <c r="K4712" i="1"/>
  <c r="J4712" i="1"/>
  <c r="J4793" i="1"/>
  <c r="K4793" i="1"/>
  <c r="J4783" i="1"/>
  <c r="K4783" i="1"/>
  <c r="J4774" i="1"/>
  <c r="K4774" i="1"/>
  <c r="K718" i="1"/>
  <c r="J718" i="1"/>
  <c r="J699" i="1"/>
  <c r="K699" i="1"/>
  <c r="K672" i="1"/>
  <c r="J672" i="1"/>
  <c r="K640" i="1"/>
  <c r="J640" i="1"/>
  <c r="K608" i="1"/>
  <c r="J608" i="1"/>
  <c r="K576" i="1"/>
  <c r="J576" i="1"/>
  <c r="K544" i="1"/>
  <c r="J544" i="1"/>
  <c r="K512" i="1"/>
  <c r="J512" i="1"/>
  <c r="K742" i="1"/>
  <c r="J742" i="1"/>
  <c r="K685" i="1"/>
  <c r="J685" i="1"/>
  <c r="K653" i="1"/>
  <c r="J653" i="1"/>
  <c r="K621" i="1"/>
  <c r="J621" i="1"/>
  <c r="K589" i="1"/>
  <c r="J589" i="1"/>
  <c r="K557" i="1"/>
  <c r="J557" i="1"/>
  <c r="K525" i="1"/>
  <c r="J525" i="1"/>
  <c r="K493" i="1"/>
  <c r="J493" i="1"/>
  <c r="J458" i="1"/>
  <c r="K458" i="1"/>
  <c r="J4804" i="1"/>
  <c r="K4804" i="1"/>
  <c r="J4819" i="1"/>
  <c r="K4819" i="1"/>
  <c r="K4762" i="1"/>
  <c r="J4762" i="1"/>
  <c r="K4633" i="1"/>
  <c r="J4633" i="1"/>
  <c r="J4498" i="1"/>
  <c r="K4498" i="1"/>
  <c r="K4402" i="1"/>
  <c r="J4402" i="1"/>
  <c r="J4802" i="1"/>
  <c r="K4802" i="1"/>
  <c r="J4806" i="1"/>
  <c r="K4806" i="1"/>
  <c r="K4710" i="1"/>
  <c r="J4710" i="1"/>
  <c r="K4682" i="1"/>
  <c r="J4682" i="1"/>
  <c r="J4611" i="1"/>
  <c r="K4611" i="1"/>
  <c r="J4649" i="1"/>
  <c r="K4649" i="1"/>
  <c r="J4567" i="1"/>
  <c r="K4567" i="1"/>
  <c r="J4549" i="1"/>
  <c r="K4549" i="1"/>
  <c r="K4414" i="1"/>
  <c r="J4414" i="1"/>
  <c r="K4376" i="1"/>
  <c r="J4376" i="1"/>
  <c r="J4542" i="1"/>
  <c r="K4542" i="1"/>
  <c r="J4349" i="1"/>
  <c r="K4349" i="1"/>
  <c r="K4358" i="1"/>
  <c r="J4358" i="1"/>
  <c r="J4345" i="1"/>
  <c r="K4345" i="1"/>
  <c r="K4198" i="1"/>
  <c r="J4198" i="1"/>
  <c r="K4183" i="1"/>
  <c r="J4183" i="1"/>
  <c r="K4100" i="1"/>
  <c r="J4100" i="1"/>
  <c r="K4036" i="1"/>
  <c r="J4036" i="1"/>
  <c r="K4079" i="1"/>
  <c r="J4079" i="1"/>
  <c r="K4082" i="1"/>
  <c r="J4082" i="1"/>
  <c r="K4126" i="1"/>
  <c r="J4126" i="1"/>
  <c r="K4101" i="1"/>
  <c r="J4101" i="1"/>
  <c r="K4072" i="1"/>
  <c r="J4072" i="1"/>
  <c r="K4110" i="1"/>
  <c r="J4110" i="1"/>
  <c r="K4046" i="1"/>
  <c r="J4046" i="1"/>
  <c r="K4043" i="1"/>
  <c r="J4043" i="1"/>
  <c r="K4020" i="1"/>
  <c r="J4020" i="1"/>
  <c r="K4115" i="1"/>
  <c r="J4115" i="1"/>
  <c r="K4059" i="1"/>
  <c r="J4059" i="1"/>
  <c r="K3957" i="1"/>
  <c r="J3957" i="1"/>
  <c r="K3850" i="1"/>
  <c r="J3850" i="1"/>
  <c r="K3952" i="1"/>
  <c r="J3952" i="1"/>
  <c r="K4016" i="1"/>
  <c r="J4016" i="1"/>
  <c r="J3965" i="1"/>
  <c r="K3965" i="1"/>
  <c r="K3950" i="1"/>
  <c r="J3950" i="1"/>
  <c r="K3799" i="1"/>
  <c r="J3799" i="1"/>
  <c r="J3648" i="1"/>
  <c r="K3648" i="1"/>
  <c r="K3598" i="1"/>
  <c r="J3598" i="1"/>
  <c r="K3566" i="1"/>
  <c r="J3566" i="1"/>
  <c r="K3830" i="1"/>
  <c r="J3830" i="1"/>
  <c r="J3635" i="1"/>
  <c r="K3635" i="1"/>
  <c r="K3843" i="1"/>
  <c r="J3843" i="1"/>
  <c r="J3764" i="1"/>
  <c r="K3764" i="1"/>
  <c r="J3748" i="1"/>
  <c r="K3748" i="1"/>
  <c r="J3732" i="1"/>
  <c r="K3732" i="1"/>
  <c r="J3716" i="1"/>
  <c r="K3716" i="1"/>
  <c r="J3700" i="1"/>
  <c r="K3700" i="1"/>
  <c r="J3684" i="1"/>
  <c r="K3684" i="1"/>
  <c r="K3823" i="1"/>
  <c r="J3823" i="1"/>
  <c r="K3790" i="1"/>
  <c r="J3790" i="1"/>
  <c r="J3625" i="1"/>
  <c r="K3625" i="1"/>
  <c r="K3828" i="1"/>
  <c r="J3828" i="1"/>
  <c r="J3628" i="1"/>
  <c r="K3628" i="1"/>
  <c r="K3588" i="1"/>
  <c r="J3588" i="1"/>
  <c r="K3822" i="1"/>
  <c r="J3822" i="1"/>
  <c r="K3801" i="1"/>
  <c r="J3801" i="1"/>
  <c r="K3780" i="1"/>
  <c r="J3780" i="1"/>
  <c r="J3558" i="1"/>
  <c r="K3558" i="1"/>
  <c r="K3804" i="1"/>
  <c r="J3804" i="1"/>
  <c r="J3767" i="1"/>
  <c r="K3767" i="1"/>
  <c r="J3751" i="1"/>
  <c r="K3751" i="1"/>
  <c r="J3735" i="1"/>
  <c r="K3735" i="1"/>
  <c r="J3719" i="1"/>
  <c r="K3719" i="1"/>
  <c r="K3846" i="1"/>
  <c r="J3846" i="1"/>
  <c r="J3653" i="1"/>
  <c r="K3653" i="1"/>
  <c r="K3510" i="1"/>
  <c r="J3510" i="1"/>
  <c r="K3478" i="1"/>
  <c r="J3478" i="1"/>
  <c r="K3446" i="1"/>
  <c r="J3446" i="1"/>
  <c r="J3668" i="1"/>
  <c r="K3668" i="1"/>
  <c r="J3597" i="1"/>
  <c r="K3597" i="1"/>
  <c r="J3581" i="1"/>
  <c r="K3581" i="1"/>
  <c r="K3551" i="1"/>
  <c r="J3551" i="1"/>
  <c r="J3699" i="1"/>
  <c r="K3699" i="1"/>
  <c r="J3667" i="1"/>
  <c r="K3667" i="1"/>
  <c r="K3516" i="1"/>
  <c r="J3516" i="1"/>
  <c r="K3484" i="1"/>
  <c r="J3484" i="1"/>
  <c r="K3452" i="1"/>
  <c r="J3452" i="1"/>
  <c r="J3672" i="1"/>
  <c r="K3672" i="1"/>
  <c r="K3599" i="1"/>
  <c r="J3599" i="1"/>
  <c r="K3583" i="1"/>
  <c r="J3583" i="1"/>
  <c r="J3658" i="1"/>
  <c r="K3658" i="1"/>
  <c r="J3642" i="1"/>
  <c r="K3642" i="1"/>
  <c r="J3626" i="1"/>
  <c r="K3626" i="1"/>
  <c r="K3548" i="1"/>
  <c r="J3548" i="1"/>
  <c r="J3384" i="1"/>
  <c r="K3384" i="1"/>
  <c r="J3252" i="1"/>
  <c r="K3252" i="1"/>
  <c r="J3220" i="1"/>
  <c r="K3220" i="1"/>
  <c r="K3523" i="1"/>
  <c r="J3523" i="1"/>
  <c r="K3459" i="1"/>
  <c r="J3459" i="1"/>
  <c r="J3389" i="1"/>
  <c r="K3389" i="1"/>
  <c r="J3372" i="1"/>
  <c r="K3372" i="1"/>
  <c r="J3364" i="1"/>
  <c r="K3364" i="1"/>
  <c r="J3356" i="1"/>
  <c r="K3356" i="1"/>
  <c r="J3348" i="1"/>
  <c r="K3348" i="1"/>
  <c r="J3340" i="1"/>
  <c r="K3340" i="1"/>
  <c r="J3332" i="1"/>
  <c r="K3332" i="1"/>
  <c r="J3324" i="1"/>
  <c r="K3324" i="1"/>
  <c r="J3316" i="1"/>
  <c r="K3316" i="1"/>
  <c r="J3308" i="1"/>
  <c r="K3308" i="1"/>
  <c r="J3300" i="1"/>
  <c r="K3300" i="1"/>
  <c r="J3292" i="1"/>
  <c r="K3292" i="1"/>
  <c r="J3284" i="1"/>
  <c r="K3284" i="1"/>
  <c r="K3538" i="1"/>
  <c r="J3538" i="1"/>
  <c r="J3378" i="1"/>
  <c r="K3378" i="1"/>
  <c r="J3226" i="1"/>
  <c r="K3226" i="1"/>
  <c r="J3391" i="1"/>
  <c r="K3391" i="1"/>
  <c r="J3237" i="1"/>
  <c r="K3237" i="1"/>
  <c r="K3536" i="1"/>
  <c r="J3536" i="1"/>
  <c r="K3472" i="1"/>
  <c r="J3472" i="1"/>
  <c r="J3380" i="1"/>
  <c r="K3380" i="1"/>
  <c r="J3224" i="1"/>
  <c r="K3224" i="1"/>
  <c r="J3393" i="1"/>
  <c r="K3393" i="1"/>
  <c r="J3373" i="1"/>
  <c r="K3373" i="1"/>
  <c r="J3365" i="1"/>
  <c r="K3365" i="1"/>
  <c r="J3357" i="1"/>
  <c r="K3357" i="1"/>
  <c r="J3349" i="1"/>
  <c r="K3349" i="1"/>
  <c r="J3341" i="1"/>
  <c r="K3341" i="1"/>
  <c r="J3333" i="1"/>
  <c r="K3333" i="1"/>
  <c r="J3325" i="1"/>
  <c r="K3325" i="1"/>
  <c r="J3317" i="1"/>
  <c r="K3317" i="1"/>
  <c r="J3309" i="1"/>
  <c r="K3309" i="1"/>
  <c r="J3301" i="1"/>
  <c r="K3301" i="1"/>
  <c r="J3293" i="1"/>
  <c r="K3293" i="1"/>
  <c r="J3285" i="1"/>
  <c r="K3285" i="1"/>
  <c r="J3227" i="1"/>
  <c r="K3227" i="1"/>
  <c r="J3398" i="1"/>
  <c r="K3398" i="1"/>
  <c r="J3254" i="1"/>
  <c r="K3254" i="1"/>
  <c r="J3171" i="1"/>
  <c r="K3171" i="1"/>
  <c r="J3139" i="1"/>
  <c r="K3139" i="1"/>
  <c r="J3122" i="1"/>
  <c r="K3122" i="1"/>
  <c r="J3106" i="1"/>
  <c r="K3106" i="1"/>
  <c r="J3090" i="1"/>
  <c r="K3090" i="1"/>
  <c r="K3193" i="1"/>
  <c r="J3193" i="1"/>
  <c r="J3144" i="1"/>
  <c r="K3144" i="1"/>
  <c r="J3157" i="1"/>
  <c r="K3157" i="1"/>
  <c r="J3170" i="1"/>
  <c r="K3170" i="1"/>
  <c r="J3143" i="1"/>
  <c r="K3143" i="1"/>
  <c r="J3121" i="1"/>
  <c r="K3121" i="1"/>
  <c r="J3105" i="1"/>
  <c r="K3105" i="1"/>
  <c r="J3089" i="1"/>
  <c r="K3089" i="1"/>
  <c r="K3187" i="1"/>
  <c r="J3187" i="1"/>
  <c r="J3140" i="1"/>
  <c r="K3140" i="1"/>
  <c r="J3137" i="1"/>
  <c r="K3137" i="1"/>
  <c r="J3150" i="1"/>
  <c r="K3150" i="1"/>
  <c r="J3059" i="1"/>
  <c r="K3059" i="1"/>
  <c r="K2968" i="1"/>
  <c r="J2968" i="1"/>
  <c r="K2793" i="1"/>
  <c r="J2793" i="1"/>
  <c r="J3058" i="1"/>
  <c r="K3058" i="1"/>
  <c r="J3024" i="1"/>
  <c r="K3024" i="1"/>
  <c r="J3073" i="1"/>
  <c r="K3073" i="1"/>
  <c r="K2990" i="1"/>
  <c r="J2990" i="1"/>
  <c r="K2759" i="1"/>
  <c r="J2759" i="1"/>
  <c r="J3078" i="1"/>
  <c r="K3078" i="1"/>
  <c r="J2969" i="1"/>
  <c r="K2969" i="1"/>
  <c r="K2957" i="1"/>
  <c r="J2957" i="1"/>
  <c r="K2669" i="1"/>
  <c r="J2669" i="1"/>
  <c r="K2637" i="1"/>
  <c r="J2637" i="1"/>
  <c r="K2591" i="1"/>
  <c r="J2591" i="1"/>
  <c r="K2559" i="1"/>
  <c r="J2559" i="1"/>
  <c r="K2527" i="1"/>
  <c r="J2527" i="1"/>
  <c r="K2495" i="1"/>
  <c r="J2495" i="1"/>
  <c r="K2463" i="1"/>
  <c r="J2463" i="1"/>
  <c r="K2431" i="1"/>
  <c r="J2431" i="1"/>
  <c r="K2399" i="1"/>
  <c r="J2399" i="1"/>
  <c r="K2892" i="1"/>
  <c r="J2892" i="1"/>
  <c r="K2658" i="1"/>
  <c r="J2658" i="1"/>
  <c r="K2626" i="1"/>
  <c r="J2626" i="1"/>
  <c r="K2387" i="1"/>
  <c r="J2387" i="1"/>
  <c r="K2939" i="1"/>
  <c r="J2939" i="1"/>
  <c r="K2827" i="1"/>
  <c r="J2827" i="1"/>
  <c r="K2556" i="1"/>
  <c r="J2556" i="1"/>
  <c r="K2524" i="1"/>
  <c r="J2524" i="1"/>
  <c r="K2492" i="1"/>
  <c r="J2492" i="1"/>
  <c r="K2460" i="1"/>
  <c r="J2460" i="1"/>
  <c r="K2428" i="1"/>
  <c r="J2428" i="1"/>
  <c r="K2396" i="1"/>
  <c r="J2396" i="1"/>
  <c r="K2945" i="1"/>
  <c r="J2945" i="1"/>
  <c r="K2912" i="1"/>
  <c r="J2912" i="1"/>
  <c r="K2879" i="1"/>
  <c r="J2879" i="1"/>
  <c r="K2815" i="1"/>
  <c r="J2815" i="1"/>
  <c r="K2950" i="1"/>
  <c r="J2950" i="1"/>
  <c r="K2886" i="1"/>
  <c r="J2886" i="1"/>
  <c r="K2517" i="1"/>
  <c r="J2517" i="1"/>
  <c r="K2453" i="1"/>
  <c r="J2453" i="1"/>
  <c r="J2191" i="1"/>
  <c r="K2191" i="1"/>
  <c r="J2127" i="1"/>
  <c r="K2127" i="1"/>
  <c r="K2604" i="1"/>
  <c r="J2604" i="1"/>
  <c r="J2322" i="1"/>
  <c r="K2322" i="1"/>
  <c r="J2290" i="1"/>
  <c r="K2290" i="1"/>
  <c r="J2258" i="1"/>
  <c r="K2258" i="1"/>
  <c r="J2210" i="1"/>
  <c r="K2210" i="1"/>
  <c r="J2071" i="1"/>
  <c r="K2071" i="1"/>
  <c r="J2055" i="1"/>
  <c r="K2055" i="1"/>
  <c r="J2023" i="1"/>
  <c r="K2023" i="1"/>
  <c r="J2330" i="1"/>
  <c r="K2330" i="1"/>
  <c r="J2181" i="1"/>
  <c r="K2181" i="1"/>
  <c r="J2117" i="1"/>
  <c r="K2117" i="1"/>
  <c r="K2578" i="1"/>
  <c r="J2578" i="1"/>
  <c r="K2514" i="1"/>
  <c r="J2514" i="1"/>
  <c r="K2450" i="1"/>
  <c r="J2450" i="1"/>
  <c r="K2377" i="1"/>
  <c r="J2377" i="1"/>
  <c r="J2216" i="1"/>
  <c r="K2216" i="1"/>
  <c r="J2152" i="1"/>
  <c r="K2152" i="1"/>
  <c r="J2088" i="1"/>
  <c r="K2088" i="1"/>
  <c r="K2625" i="1"/>
  <c r="J2625" i="1"/>
  <c r="K2497" i="1"/>
  <c r="J2497" i="1"/>
  <c r="K2433" i="1"/>
  <c r="J2433" i="1"/>
  <c r="J2376" i="1"/>
  <c r="K2376" i="1"/>
  <c r="J2211" i="1"/>
  <c r="K2211" i="1"/>
  <c r="J2147" i="1"/>
  <c r="K2147" i="1"/>
  <c r="J2083" i="1"/>
  <c r="K2083" i="1"/>
  <c r="J2206" i="1"/>
  <c r="K2206" i="1"/>
  <c r="J2142" i="1"/>
  <c r="K2142" i="1"/>
  <c r="J2225" i="1"/>
  <c r="K2225" i="1"/>
  <c r="J2161" i="1"/>
  <c r="K2161" i="1"/>
  <c r="J2097" i="1"/>
  <c r="K2097" i="1"/>
  <c r="K2638" i="1"/>
  <c r="J2638" i="1"/>
  <c r="K2566" i="1"/>
  <c r="J2566" i="1"/>
  <c r="K2502" i="1"/>
  <c r="J2502" i="1"/>
  <c r="K2438" i="1"/>
  <c r="J2438" i="1"/>
  <c r="J2188" i="1"/>
  <c r="K2188" i="1"/>
  <c r="J2124" i="1"/>
  <c r="K2124" i="1"/>
  <c r="J2070" i="1"/>
  <c r="K2070" i="1"/>
  <c r="J2046" i="1"/>
  <c r="K2046" i="1"/>
  <c r="J2008" i="1"/>
  <c r="K2008" i="1"/>
  <c r="J1963" i="1"/>
  <c r="K1963" i="1"/>
  <c r="J1914" i="1"/>
  <c r="K1914" i="1"/>
  <c r="J1999" i="1"/>
  <c r="K1999" i="1"/>
  <c r="J1948" i="1"/>
  <c r="K1948" i="1"/>
  <c r="J1884" i="1"/>
  <c r="K1884" i="1"/>
  <c r="J1787" i="1"/>
  <c r="K1787" i="1"/>
  <c r="J1723" i="1"/>
  <c r="K1723" i="1"/>
  <c r="J2001" i="1"/>
  <c r="K2001" i="1"/>
  <c r="J1937" i="1"/>
  <c r="K1937" i="1"/>
  <c r="J2094" i="1"/>
  <c r="K2094" i="1"/>
  <c r="J1973" i="1"/>
  <c r="K1973" i="1"/>
  <c r="J1909" i="1"/>
  <c r="K1909" i="1"/>
  <c r="K2257" i="1"/>
  <c r="J2257" i="1"/>
  <c r="J2028" i="1"/>
  <c r="K2028" i="1"/>
  <c r="J1992" i="1"/>
  <c r="K1992" i="1"/>
  <c r="J1928" i="1"/>
  <c r="K1928" i="1"/>
  <c r="J1983" i="1"/>
  <c r="K1983" i="1"/>
  <c r="J1919" i="1"/>
  <c r="K1919" i="1"/>
  <c r="J1868" i="1"/>
  <c r="K1868" i="1"/>
  <c r="J2034" i="1"/>
  <c r="K2034" i="1"/>
  <c r="J1970" i="1"/>
  <c r="K1970" i="1"/>
  <c r="J1906" i="1"/>
  <c r="K1906" i="1"/>
  <c r="J2015" i="1"/>
  <c r="K2015" i="1"/>
  <c r="J1846" i="1"/>
  <c r="K1846" i="1"/>
  <c r="J1736" i="1"/>
  <c r="K1736" i="1"/>
  <c r="J1940" i="1"/>
  <c r="K1940" i="1"/>
  <c r="J1786" i="1"/>
  <c r="K1786" i="1"/>
  <c r="J1860" i="1"/>
  <c r="K1860" i="1"/>
  <c r="J1754" i="1"/>
  <c r="K1754" i="1"/>
  <c r="K1632" i="1"/>
  <c r="J1632" i="1"/>
  <c r="K1600" i="1"/>
  <c r="J1600" i="1"/>
  <c r="J1760" i="1"/>
  <c r="K1760" i="1"/>
  <c r="J1837" i="1"/>
  <c r="K1837" i="1"/>
  <c r="K1578" i="1"/>
  <c r="J1578" i="1"/>
  <c r="K1650" i="1"/>
  <c r="J1650" i="1"/>
  <c r="J1411" i="1"/>
  <c r="K1411" i="1"/>
  <c r="K1567" i="1"/>
  <c r="J1567" i="1"/>
  <c r="K1371" i="1"/>
  <c r="J1371" i="1"/>
  <c r="K1582" i="1"/>
  <c r="J1582" i="1"/>
  <c r="K1638" i="1"/>
  <c r="J1638" i="1"/>
  <c r="J1407" i="1"/>
  <c r="K1407" i="1"/>
  <c r="K1373" i="1"/>
  <c r="J1373" i="1"/>
  <c r="K1220" i="1"/>
  <c r="J1220" i="1"/>
  <c r="K1204" i="1"/>
  <c r="J1204" i="1"/>
  <c r="K1188" i="1"/>
  <c r="J1188" i="1"/>
  <c r="K1065" i="1"/>
  <c r="J1065" i="1"/>
  <c r="K1033" i="1"/>
  <c r="J1033" i="1"/>
  <c r="K1001" i="1"/>
  <c r="J1001" i="1"/>
  <c r="K969" i="1"/>
  <c r="J969" i="1"/>
  <c r="J937" i="1"/>
  <c r="K937" i="1"/>
  <c r="K1388" i="1"/>
  <c r="J1388" i="1"/>
  <c r="J1166" i="1"/>
  <c r="K1166" i="1"/>
  <c r="K1394" i="1"/>
  <c r="J1394" i="1"/>
  <c r="K1385" i="1"/>
  <c r="J1385" i="1"/>
  <c r="J1408" i="1"/>
  <c r="K1408" i="1"/>
  <c r="K1382" i="1"/>
  <c r="J1382" i="1"/>
  <c r="K1221" i="1"/>
  <c r="J1221" i="1"/>
  <c r="J775" i="1"/>
  <c r="K775" i="1"/>
  <c r="J743" i="1"/>
  <c r="K743" i="1"/>
  <c r="K1187" i="1"/>
  <c r="J1187" i="1"/>
  <c r="K1019" i="1"/>
  <c r="J1019" i="1"/>
  <c r="K955" i="1"/>
  <c r="J955" i="1"/>
  <c r="K827" i="1"/>
  <c r="J827" i="1"/>
  <c r="J931" i="1"/>
  <c r="K931" i="1"/>
  <c r="K825" i="1"/>
  <c r="J825" i="1"/>
  <c r="K1233" i="1"/>
  <c r="J1233" i="1"/>
  <c r="K823" i="1"/>
  <c r="J823" i="1"/>
  <c r="K1176" i="1"/>
  <c r="J1176" i="1"/>
  <c r="K853" i="1"/>
  <c r="J853" i="1"/>
  <c r="K1223" i="1"/>
  <c r="J1223" i="1"/>
  <c r="K1055" i="1"/>
  <c r="J1055" i="1"/>
  <c r="K991" i="1"/>
  <c r="J991" i="1"/>
  <c r="J899" i="1"/>
  <c r="K899" i="1"/>
  <c r="K881" i="1"/>
  <c r="J881" i="1"/>
  <c r="K852" i="1"/>
  <c r="J852" i="1"/>
  <c r="J464" i="1"/>
  <c r="K464" i="1"/>
  <c r="K438" i="1"/>
  <c r="J438" i="1"/>
  <c r="K430" i="1"/>
  <c r="J430" i="1"/>
  <c r="K422" i="1"/>
  <c r="J422" i="1"/>
  <c r="K414" i="1"/>
  <c r="J414" i="1"/>
  <c r="K406" i="1"/>
  <c r="J406" i="1"/>
  <c r="K398" i="1"/>
  <c r="J398" i="1"/>
  <c r="K390" i="1"/>
  <c r="J390" i="1"/>
  <c r="K382" i="1"/>
  <c r="J382" i="1"/>
  <c r="K374" i="1"/>
  <c r="J374" i="1"/>
  <c r="K366" i="1"/>
  <c r="J366" i="1"/>
  <c r="K358" i="1"/>
  <c r="J358" i="1"/>
  <c r="K350" i="1"/>
  <c r="J350" i="1"/>
  <c r="K342" i="1"/>
  <c r="J342" i="1"/>
  <c r="K334" i="1"/>
  <c r="J334" i="1"/>
  <c r="K326" i="1"/>
  <c r="J326" i="1"/>
  <c r="K318" i="1"/>
  <c r="J318" i="1"/>
  <c r="K310" i="1"/>
  <c r="J310" i="1"/>
  <c r="K302" i="1"/>
  <c r="J302" i="1"/>
  <c r="K294" i="1"/>
  <c r="J294" i="1"/>
  <c r="K286" i="1"/>
  <c r="J286" i="1"/>
  <c r="K278" i="1"/>
  <c r="J278" i="1"/>
  <c r="K270" i="1"/>
  <c r="J270" i="1"/>
  <c r="K262" i="1"/>
  <c r="J262" i="1"/>
  <c r="K254" i="1"/>
  <c r="J254" i="1"/>
  <c r="K246" i="1"/>
  <c r="J246" i="1"/>
  <c r="K238" i="1"/>
  <c r="J238" i="1"/>
  <c r="K230" i="1"/>
  <c r="J230" i="1"/>
  <c r="K222" i="1"/>
  <c r="J222" i="1"/>
  <c r="K214" i="1"/>
  <c r="J214" i="1"/>
  <c r="K206" i="1"/>
  <c r="J206" i="1"/>
  <c r="K198" i="1"/>
  <c r="J198" i="1"/>
  <c r="K190" i="1"/>
  <c r="J190" i="1"/>
  <c r="K182" i="1"/>
  <c r="J182" i="1"/>
  <c r="K174" i="1"/>
  <c r="J174" i="1"/>
  <c r="K166" i="1"/>
  <c r="J166" i="1"/>
  <c r="K713" i="1"/>
  <c r="J713" i="1"/>
  <c r="K684" i="1"/>
  <c r="J684" i="1"/>
  <c r="K652" i="1"/>
  <c r="J652" i="1"/>
  <c r="K620" i="1"/>
  <c r="J620" i="1"/>
  <c r="K588" i="1"/>
  <c r="J588" i="1"/>
  <c r="K556" i="1"/>
  <c r="J556" i="1"/>
  <c r="K524" i="1"/>
  <c r="J524" i="1"/>
  <c r="K492" i="1"/>
  <c r="J492" i="1"/>
  <c r="J451" i="1"/>
  <c r="K451" i="1"/>
  <c r="K818" i="1"/>
  <c r="J818" i="1"/>
  <c r="K734" i="1"/>
  <c r="J734" i="1"/>
  <c r="J454" i="1"/>
  <c r="K454" i="1"/>
  <c r="K722" i="1"/>
  <c r="J722" i="1"/>
  <c r="J703" i="1"/>
  <c r="K703" i="1"/>
  <c r="K670" i="1"/>
  <c r="J670" i="1"/>
  <c r="K638" i="1"/>
  <c r="J638" i="1"/>
  <c r="K606" i="1"/>
  <c r="J606" i="1"/>
  <c r="K574" i="1"/>
  <c r="J574" i="1"/>
  <c r="K542" i="1"/>
  <c r="J542" i="1"/>
  <c r="K510" i="1"/>
  <c r="J510" i="1"/>
  <c r="K683" i="1"/>
  <c r="J683" i="1"/>
  <c r="K651" i="1"/>
  <c r="J651" i="1"/>
  <c r="K619" i="1"/>
  <c r="J619" i="1"/>
  <c r="K587" i="1"/>
  <c r="J587" i="1"/>
  <c r="K555" i="1"/>
  <c r="J555" i="1"/>
  <c r="K523" i="1"/>
  <c r="J523" i="1"/>
  <c r="K491" i="1"/>
  <c r="J491" i="1"/>
  <c r="J444" i="1"/>
  <c r="K444" i="1"/>
  <c r="K912" i="1"/>
  <c r="J912" i="1"/>
  <c r="K880" i="1"/>
  <c r="J880" i="1"/>
  <c r="K922" i="1"/>
  <c r="J922" i="1"/>
  <c r="K780" i="1"/>
  <c r="J780" i="1"/>
  <c r="K886" i="1"/>
  <c r="J886" i="1"/>
  <c r="K840" i="1"/>
  <c r="J840" i="1"/>
  <c r="K942" i="1"/>
  <c r="J942" i="1"/>
  <c r="K968" i="1"/>
  <c r="J968" i="1"/>
  <c r="K1000" i="1"/>
  <c r="J1000" i="1"/>
  <c r="K1032" i="1"/>
  <c r="J1032" i="1"/>
  <c r="K1064" i="1"/>
  <c r="J1064" i="1"/>
  <c r="K1096" i="1"/>
  <c r="J1096" i="1"/>
  <c r="K1128" i="1"/>
  <c r="J1128" i="1"/>
  <c r="K1165" i="1"/>
  <c r="J1165" i="1"/>
  <c r="K1099" i="1"/>
  <c r="J1099" i="1"/>
  <c r="K1131" i="1"/>
  <c r="J1131" i="1"/>
  <c r="K1167" i="1"/>
  <c r="J1167" i="1"/>
  <c r="K1247" i="1"/>
  <c r="J1247" i="1"/>
  <c r="K1263" i="1"/>
  <c r="J1263" i="1"/>
  <c r="K1279" i="1"/>
  <c r="J1279" i="1"/>
  <c r="K1295" i="1"/>
  <c r="J1295" i="1"/>
  <c r="K978" i="1"/>
  <c r="J978" i="1"/>
  <c r="K1010" i="1"/>
  <c r="J1010" i="1"/>
  <c r="K1042" i="1"/>
  <c r="J1042" i="1"/>
  <c r="K1074" i="1"/>
  <c r="J1074" i="1"/>
  <c r="K1106" i="1"/>
  <c r="J1106" i="1"/>
  <c r="K1138" i="1"/>
  <c r="J1138" i="1"/>
  <c r="K1177" i="1"/>
  <c r="J1177" i="1"/>
  <c r="K1105" i="1"/>
  <c r="J1105" i="1"/>
  <c r="K1137" i="1"/>
  <c r="J1137" i="1"/>
  <c r="K1179" i="1"/>
  <c r="J1179" i="1"/>
  <c r="K1248" i="1"/>
  <c r="J1248" i="1"/>
  <c r="K1264" i="1"/>
  <c r="J1264" i="1"/>
  <c r="K1280" i="1"/>
  <c r="J1280" i="1"/>
  <c r="K1296" i="1"/>
  <c r="J1296" i="1"/>
  <c r="K1304" i="1"/>
  <c r="J1304" i="1"/>
  <c r="K1312" i="1"/>
  <c r="J1312" i="1"/>
  <c r="K1320" i="1"/>
  <c r="J1320" i="1"/>
  <c r="K1328" i="1"/>
  <c r="J1328" i="1"/>
  <c r="K1336" i="1"/>
  <c r="J1336" i="1"/>
  <c r="K1344" i="1"/>
  <c r="J1344" i="1"/>
  <c r="K1576" i="1"/>
  <c r="J1576" i="1"/>
  <c r="J1401" i="1"/>
  <c r="K1401" i="1"/>
  <c r="J1425" i="1"/>
  <c r="K1425" i="1"/>
  <c r="J1441" i="1"/>
  <c r="K1441" i="1"/>
  <c r="J1457" i="1"/>
  <c r="K1457" i="1"/>
  <c r="J1473" i="1"/>
  <c r="K1473" i="1"/>
  <c r="J1489" i="1"/>
  <c r="K1489" i="1"/>
  <c r="J1505" i="1"/>
  <c r="K1505" i="1"/>
  <c r="J1521" i="1"/>
  <c r="K1521" i="1"/>
  <c r="J1537" i="1"/>
  <c r="K1537" i="1"/>
  <c r="J1413" i="1"/>
  <c r="K1413" i="1"/>
  <c r="J1430" i="1"/>
  <c r="K1430" i="1"/>
  <c r="J1446" i="1"/>
  <c r="K1446" i="1"/>
  <c r="J1462" i="1"/>
  <c r="K1462" i="1"/>
  <c r="J1478" i="1"/>
  <c r="K1478" i="1"/>
  <c r="J1494" i="1"/>
  <c r="K1494" i="1"/>
  <c r="J1510" i="1"/>
  <c r="K1510" i="1"/>
  <c r="J1526" i="1"/>
  <c r="K1526" i="1"/>
  <c r="J1542" i="1"/>
  <c r="K1542" i="1"/>
  <c r="K1577" i="1"/>
  <c r="J1577" i="1"/>
  <c r="K1609" i="1"/>
  <c r="J1609" i="1"/>
  <c r="K1641" i="1"/>
  <c r="J1641" i="1"/>
  <c r="K1673" i="1"/>
  <c r="J1673" i="1"/>
  <c r="J1697" i="1"/>
  <c r="K1697" i="1"/>
  <c r="K1680" i="1"/>
  <c r="J1680" i="1"/>
  <c r="J1745" i="1"/>
  <c r="K1745" i="1"/>
  <c r="J1845" i="1"/>
  <c r="K1845" i="1"/>
  <c r="J1557" i="1"/>
  <c r="K1557" i="1"/>
  <c r="K1565" i="1"/>
  <c r="J1565" i="1"/>
  <c r="K1595" i="1"/>
  <c r="J1595" i="1"/>
  <c r="K1627" i="1"/>
  <c r="J1627" i="1"/>
  <c r="K1659" i="1"/>
  <c r="J1659" i="1"/>
  <c r="K1691" i="1"/>
  <c r="J1691" i="1"/>
  <c r="J1831" i="1"/>
  <c r="K1831" i="1"/>
  <c r="K1678" i="1"/>
  <c r="J1678" i="1"/>
  <c r="J1800" i="1"/>
  <c r="K1800" i="1"/>
  <c r="J1858" i="1"/>
  <c r="K1858" i="1"/>
  <c r="J1880" i="1"/>
  <c r="K1880" i="1"/>
  <c r="J1734" i="1"/>
  <c r="K1734" i="1"/>
  <c r="J1766" i="1"/>
  <c r="K1766" i="1"/>
  <c r="J1798" i="1"/>
  <c r="K1798" i="1"/>
  <c r="J1834" i="1"/>
  <c r="K1834" i="1"/>
  <c r="J1877" i="1"/>
  <c r="K1877" i="1"/>
  <c r="J1829" i="1"/>
  <c r="K1829" i="1"/>
  <c r="J1861" i="1"/>
  <c r="K1861" i="1"/>
  <c r="K2273" i="1"/>
  <c r="J2273" i="1"/>
  <c r="K2289" i="1"/>
  <c r="J2289" i="1"/>
  <c r="K2305" i="1"/>
  <c r="J2305" i="1"/>
  <c r="K2321" i="1"/>
  <c r="J2321" i="1"/>
  <c r="K2602" i="1"/>
  <c r="J2602" i="1"/>
  <c r="K2672" i="1"/>
  <c r="J2672" i="1"/>
  <c r="K2667" i="1"/>
  <c r="J2667" i="1"/>
  <c r="J2278" i="1"/>
  <c r="K2278" i="1"/>
  <c r="J2342" i="1"/>
  <c r="K2342" i="1"/>
  <c r="K2561" i="1"/>
  <c r="J2561" i="1"/>
  <c r="K2593" i="1"/>
  <c r="J2593" i="1"/>
  <c r="K2703" i="1"/>
  <c r="J2703" i="1"/>
  <c r="K2652" i="1"/>
  <c r="J2652" i="1"/>
  <c r="J2260" i="1"/>
  <c r="K2260" i="1"/>
  <c r="J2324" i="1"/>
  <c r="K2324" i="1"/>
  <c r="J2388" i="1"/>
  <c r="K2388" i="1"/>
  <c r="K2600" i="1"/>
  <c r="J2600" i="1"/>
  <c r="K2623" i="1"/>
  <c r="J2623" i="1"/>
  <c r="K2687" i="1"/>
  <c r="J2687" i="1"/>
  <c r="K2701" i="1"/>
  <c r="J2701" i="1"/>
  <c r="K2802" i="1"/>
  <c r="J2802" i="1"/>
  <c r="K2834" i="1"/>
  <c r="J2834" i="1"/>
  <c r="K2866" i="1"/>
  <c r="J2866" i="1"/>
  <c r="K2915" i="1"/>
  <c r="J2915" i="1"/>
  <c r="K2709" i="1"/>
  <c r="J2709" i="1"/>
  <c r="K2717" i="1"/>
  <c r="J2717" i="1"/>
  <c r="K2725" i="1"/>
  <c r="J2725" i="1"/>
  <c r="K2733" i="1"/>
  <c r="J2733" i="1"/>
  <c r="K2741" i="1"/>
  <c r="J2741" i="1"/>
  <c r="K2988" i="1"/>
  <c r="J2988" i="1"/>
  <c r="K2833" i="1"/>
  <c r="J2833" i="1"/>
  <c r="K2865" i="1"/>
  <c r="J2865" i="1"/>
  <c r="K2909" i="1"/>
  <c r="J2909" i="1"/>
  <c r="K2964" i="1"/>
  <c r="J2964" i="1"/>
  <c r="J3021" i="1"/>
  <c r="K3021" i="1"/>
  <c r="J2898" i="1"/>
  <c r="K2898" i="1"/>
  <c r="K2995" i="1"/>
  <c r="J2995" i="1"/>
  <c r="K2804" i="1"/>
  <c r="J2804" i="1"/>
  <c r="K2836" i="1"/>
  <c r="J2836" i="1"/>
  <c r="K2868" i="1"/>
  <c r="J2868" i="1"/>
  <c r="K2911" i="1"/>
  <c r="J2911" i="1"/>
  <c r="J2981" i="1"/>
  <c r="K2981" i="1"/>
  <c r="K2979" i="1"/>
  <c r="J2979" i="1"/>
  <c r="J3011" i="1"/>
  <c r="K3011" i="1"/>
  <c r="K3437" i="1"/>
  <c r="J3437" i="1"/>
  <c r="K3509" i="1"/>
  <c r="J3509" i="1"/>
  <c r="K3466" i="1"/>
  <c r="J3466" i="1"/>
  <c r="K3427" i="1"/>
  <c r="J3427" i="1"/>
  <c r="K3487" i="1"/>
  <c r="J3487" i="1"/>
  <c r="K3533" i="1"/>
  <c r="J3533" i="1"/>
  <c r="K3549" i="1"/>
  <c r="J3549" i="1"/>
  <c r="J3465" i="1"/>
  <c r="K3465" i="1"/>
  <c r="K3881" i="1"/>
  <c r="J3881" i="1"/>
  <c r="K3913" i="1"/>
  <c r="J3913" i="1"/>
  <c r="K3851" i="1"/>
  <c r="J3851" i="1"/>
  <c r="K3883" i="1"/>
  <c r="J3883" i="1"/>
  <c r="K3915" i="1"/>
  <c r="J3915" i="1"/>
  <c r="K3954" i="1"/>
  <c r="J3954" i="1"/>
  <c r="K3880" i="1"/>
  <c r="J3880" i="1"/>
  <c r="K3912" i="1"/>
  <c r="J3912" i="1"/>
  <c r="K3845" i="1"/>
  <c r="J3845" i="1"/>
  <c r="K3877" i="1"/>
  <c r="J3877" i="1"/>
  <c r="K3909" i="1"/>
  <c r="J3909" i="1"/>
  <c r="K3898" i="1"/>
  <c r="J3898" i="1"/>
  <c r="K3855" i="1"/>
  <c r="J3855" i="1"/>
  <c r="K3895" i="1"/>
  <c r="J3895" i="1"/>
  <c r="K3924" i="1"/>
  <c r="J3924" i="1"/>
  <c r="K4009" i="1"/>
  <c r="J4009" i="1"/>
  <c r="K4021" i="1"/>
  <c r="J4021" i="1"/>
  <c r="K4004" i="1"/>
  <c r="J4004" i="1"/>
  <c r="K4185" i="1"/>
  <c r="J4185" i="1"/>
  <c r="K3986" i="1"/>
  <c r="J3986" i="1"/>
  <c r="J3969" i="1"/>
  <c r="K3969" i="1"/>
  <c r="J4001" i="1"/>
  <c r="K4001" i="1"/>
  <c r="K4168" i="1"/>
  <c r="J4168" i="1"/>
  <c r="K4151" i="1"/>
  <c r="J4151" i="1"/>
  <c r="J4156" i="1"/>
  <c r="K4156" i="1"/>
  <c r="K4146" i="1"/>
  <c r="J4146" i="1"/>
  <c r="K4265" i="1"/>
  <c r="J4265" i="1"/>
  <c r="K4177" i="1"/>
  <c r="J4177" i="1"/>
  <c r="K4238" i="1"/>
  <c r="J4238" i="1"/>
  <c r="K4232" i="1"/>
  <c r="J4232" i="1"/>
  <c r="J4284" i="1"/>
  <c r="K4284" i="1"/>
  <c r="K4274" i="1"/>
  <c r="J4274" i="1"/>
  <c r="J4242" i="1"/>
  <c r="K4242" i="1"/>
  <c r="K4363" i="1"/>
  <c r="J4363" i="1"/>
  <c r="K4298" i="1"/>
  <c r="J4298" i="1"/>
  <c r="K4427" i="1"/>
  <c r="J4427" i="1"/>
  <c r="K4336" i="1"/>
  <c r="J4336" i="1"/>
  <c r="K4479" i="1"/>
  <c r="J4479" i="1"/>
  <c r="J4342" i="1"/>
  <c r="K4342" i="1"/>
  <c r="K4435" i="1"/>
  <c r="J4435" i="1"/>
  <c r="K4377" i="1"/>
  <c r="J4377" i="1"/>
  <c r="K4415" i="1"/>
  <c r="J4415" i="1"/>
  <c r="J4551" i="1"/>
  <c r="K4551" i="1"/>
  <c r="J4495" i="1"/>
  <c r="K4495" i="1"/>
  <c r="J4512" i="1"/>
  <c r="K4512" i="1"/>
  <c r="K4433" i="1"/>
  <c r="J4433" i="1"/>
  <c r="K4465" i="1"/>
  <c r="J4465" i="1"/>
  <c r="J4516" i="1"/>
  <c r="K4516" i="1"/>
  <c r="J4573" i="1"/>
  <c r="K4573" i="1"/>
  <c r="J4564" i="1"/>
  <c r="K4564" i="1"/>
  <c r="J4580" i="1"/>
  <c r="K4580" i="1"/>
  <c r="J4545" i="1"/>
  <c r="K4545" i="1"/>
  <c r="J4579" i="1"/>
  <c r="K4579" i="1"/>
  <c r="K4600" i="1"/>
  <c r="J4600" i="1"/>
  <c r="K4632" i="1"/>
  <c r="J4632" i="1"/>
  <c r="K4607" i="1"/>
  <c r="J4607" i="1"/>
  <c r="K4622" i="1"/>
  <c r="J4622" i="1"/>
  <c r="J4668" i="1"/>
  <c r="K4668" i="1"/>
  <c r="K4621" i="1"/>
  <c r="J4621" i="1"/>
  <c r="K4671" i="1"/>
  <c r="J4671" i="1"/>
  <c r="K4665" i="1"/>
  <c r="J4665" i="1"/>
  <c r="K4685" i="1"/>
  <c r="J4685" i="1"/>
  <c r="K4722" i="1"/>
  <c r="J4722" i="1"/>
  <c r="K4744" i="1"/>
  <c r="J4744" i="1"/>
  <c r="K4716" i="1"/>
  <c r="J4716" i="1"/>
  <c r="K4727" i="1"/>
  <c r="J4727" i="1"/>
  <c r="K4748" i="1"/>
  <c r="J4748" i="1"/>
  <c r="K4761" i="1"/>
  <c r="J4761" i="1"/>
  <c r="J4758" i="1"/>
  <c r="K4758" i="1"/>
  <c r="J4778" i="1"/>
  <c r="K4778" i="1"/>
  <c r="J447" i="1"/>
  <c r="K447" i="1"/>
  <c r="K736" i="1"/>
  <c r="J736" i="1"/>
  <c r="J4789" i="1"/>
  <c r="K4789" i="1"/>
  <c r="K4650" i="1"/>
  <c r="J4650" i="1"/>
  <c r="J4556" i="1"/>
  <c r="K4556" i="1"/>
  <c r="J4493" i="1"/>
  <c r="K4493" i="1"/>
  <c r="K4378" i="1"/>
  <c r="J4378" i="1"/>
  <c r="J4813" i="1"/>
  <c r="K4813" i="1"/>
  <c r="J4815" i="1"/>
  <c r="K4815" i="1"/>
  <c r="K4734" i="1"/>
  <c r="J4734" i="1"/>
  <c r="J4756" i="1"/>
  <c r="K4756" i="1"/>
  <c r="K4681" i="1"/>
  <c r="J4681" i="1"/>
  <c r="K4620" i="1"/>
  <c r="J4620" i="1"/>
  <c r="K4610" i="1"/>
  <c r="J4610" i="1"/>
  <c r="K4481" i="1"/>
  <c r="J4481" i="1"/>
  <c r="K4431" i="1"/>
  <c r="J4431" i="1"/>
  <c r="K4418" i="1"/>
  <c r="J4418" i="1"/>
  <c r="K4351" i="1"/>
  <c r="J4351" i="1"/>
  <c r="K4301" i="1"/>
  <c r="J4301" i="1"/>
  <c r="K4237" i="1"/>
  <c r="J4237" i="1"/>
  <c r="J4832" i="1"/>
  <c r="K4832" i="1"/>
  <c r="J4800" i="1"/>
  <c r="K4800" i="1"/>
  <c r="J4828" i="1"/>
  <c r="K4828" i="1"/>
  <c r="J4796" i="1"/>
  <c r="K4796" i="1"/>
  <c r="J4809" i="1"/>
  <c r="K4809" i="1"/>
  <c r="K4767" i="1"/>
  <c r="J4767" i="1"/>
  <c r="J4811" i="1"/>
  <c r="K4811" i="1"/>
  <c r="K4759" i="1"/>
  <c r="J4759" i="1"/>
  <c r="J4787" i="1"/>
  <c r="K4787" i="1"/>
  <c r="K4706" i="1"/>
  <c r="J4706" i="1"/>
  <c r="K4732" i="1"/>
  <c r="J4732" i="1"/>
  <c r="K4717" i="1"/>
  <c r="J4717" i="1"/>
  <c r="K4618" i="1"/>
  <c r="J4618" i="1"/>
  <c r="K4612" i="1"/>
  <c r="J4612" i="1"/>
  <c r="K4680" i="1"/>
  <c r="J4680" i="1"/>
  <c r="K4713" i="1"/>
  <c r="J4713" i="1"/>
  <c r="J4619" i="1"/>
  <c r="K4619" i="1"/>
  <c r="J4540" i="1"/>
  <c r="K4540" i="1"/>
  <c r="J4534" i="1"/>
  <c r="K4534" i="1"/>
  <c r="J4518" i="1"/>
  <c r="K4518" i="1"/>
  <c r="J4546" i="1"/>
  <c r="K4546" i="1"/>
  <c r="J4483" i="1"/>
  <c r="K4483" i="1"/>
  <c r="K4470" i="1"/>
  <c r="J4470" i="1"/>
  <c r="J4532" i="1"/>
  <c r="K4532" i="1"/>
  <c r="K4404" i="1"/>
  <c r="J4404" i="1"/>
  <c r="J4547" i="1"/>
  <c r="K4547" i="1"/>
  <c r="K4416" i="1"/>
  <c r="J4416" i="1"/>
  <c r="K4454" i="1"/>
  <c r="J4454" i="1"/>
  <c r="K4471" i="1"/>
  <c r="J4471" i="1"/>
  <c r="K4423" i="1"/>
  <c r="J4423" i="1"/>
  <c r="K4426" i="1"/>
  <c r="J4426" i="1"/>
  <c r="J4341" i="1"/>
  <c r="K4341" i="1"/>
  <c r="K4343" i="1"/>
  <c r="J4343" i="1"/>
  <c r="J4325" i="1"/>
  <c r="K4325" i="1"/>
  <c r="K4440" i="1"/>
  <c r="J4440" i="1"/>
  <c r="K4317" i="1"/>
  <c r="J4317" i="1"/>
  <c r="J4280" i="1"/>
  <c r="K4280" i="1"/>
  <c r="K4286" i="1"/>
  <c r="J4286" i="1"/>
  <c r="J4303" i="1"/>
  <c r="K4303" i="1"/>
  <c r="K4285" i="1"/>
  <c r="J4285" i="1"/>
  <c r="K4225" i="1"/>
  <c r="J4225" i="1"/>
  <c r="J4224" i="1"/>
  <c r="K4224" i="1"/>
  <c r="K4302" i="1"/>
  <c r="J4302" i="1"/>
  <c r="K4223" i="1"/>
  <c r="J4223" i="1"/>
  <c r="J4544" i="1"/>
  <c r="K4544" i="1"/>
  <c r="J4217" i="1"/>
  <c r="K4217" i="1"/>
  <c r="J4184" i="1"/>
  <c r="K4184" i="1"/>
  <c r="K4092" i="1"/>
  <c r="J4092" i="1"/>
  <c r="K4071" i="1"/>
  <c r="J4071" i="1"/>
  <c r="K4074" i="1"/>
  <c r="J4074" i="1"/>
  <c r="K4124" i="1"/>
  <c r="J4124" i="1"/>
  <c r="K4093" i="1"/>
  <c r="J4093" i="1"/>
  <c r="K4187" i="1"/>
  <c r="J4187" i="1"/>
  <c r="K4064" i="1"/>
  <c r="J4064" i="1"/>
  <c r="K4102" i="1"/>
  <c r="J4102" i="1"/>
  <c r="K4038" i="1"/>
  <c r="J4038" i="1"/>
  <c r="K4035" i="1"/>
  <c r="J4035" i="1"/>
  <c r="K4097" i="1"/>
  <c r="J4097" i="1"/>
  <c r="K4065" i="1"/>
  <c r="J4065" i="1"/>
  <c r="K4013" i="1"/>
  <c r="J4013" i="1"/>
  <c r="K4117" i="1"/>
  <c r="J4117" i="1"/>
  <c r="K4012" i="1"/>
  <c r="J4012" i="1"/>
  <c r="K4121" i="1"/>
  <c r="J4121" i="1"/>
  <c r="K3982" i="1"/>
  <c r="J3982" i="1"/>
  <c r="K3976" i="1"/>
  <c r="J3976" i="1"/>
  <c r="K3933" i="1"/>
  <c r="J3933" i="1"/>
  <c r="K3841" i="1"/>
  <c r="J3841" i="1"/>
  <c r="K4002" i="1"/>
  <c r="J4002" i="1"/>
  <c r="K3795" i="1"/>
  <c r="J3795" i="1"/>
  <c r="J3640" i="1"/>
  <c r="K3640" i="1"/>
  <c r="K3594" i="1"/>
  <c r="J3594" i="1"/>
  <c r="K3561" i="1"/>
  <c r="J3561" i="1"/>
  <c r="J3627" i="1"/>
  <c r="K3627" i="1"/>
  <c r="K3835" i="1"/>
  <c r="J3835" i="1"/>
  <c r="J3762" i="1"/>
  <c r="K3762" i="1"/>
  <c r="J3746" i="1"/>
  <c r="K3746" i="1"/>
  <c r="J3730" i="1"/>
  <c r="K3730" i="1"/>
  <c r="J3714" i="1"/>
  <c r="K3714" i="1"/>
  <c r="J3698" i="1"/>
  <c r="K3698" i="1"/>
  <c r="J3682" i="1"/>
  <c r="K3682" i="1"/>
  <c r="K3818" i="1"/>
  <c r="J3818" i="1"/>
  <c r="K3786" i="1"/>
  <c r="J3786" i="1"/>
  <c r="J3617" i="1"/>
  <c r="K3617" i="1"/>
  <c r="K3783" i="1"/>
  <c r="J3783" i="1"/>
  <c r="J3620" i="1"/>
  <c r="K3620" i="1"/>
  <c r="K3584" i="1"/>
  <c r="J3584" i="1"/>
  <c r="K3772" i="1"/>
  <c r="J3772" i="1"/>
  <c r="J3550" i="1"/>
  <c r="K3550" i="1"/>
  <c r="K3800" i="1"/>
  <c r="J3800" i="1"/>
  <c r="J3765" i="1"/>
  <c r="K3765" i="1"/>
  <c r="J3749" i="1"/>
  <c r="K3749" i="1"/>
  <c r="J3733" i="1"/>
  <c r="K3733" i="1"/>
  <c r="J3717" i="1"/>
  <c r="K3717" i="1"/>
  <c r="K3838" i="1"/>
  <c r="J3838" i="1"/>
  <c r="J3645" i="1"/>
  <c r="K3645" i="1"/>
  <c r="J3701" i="1"/>
  <c r="K3701" i="1"/>
  <c r="J3669" i="1"/>
  <c r="K3669" i="1"/>
  <c r="K3442" i="1"/>
  <c r="J3442" i="1"/>
  <c r="K3410" i="1"/>
  <c r="J3410" i="1"/>
  <c r="J3681" i="1"/>
  <c r="K3681" i="1"/>
  <c r="J3565" i="1"/>
  <c r="K3565" i="1"/>
  <c r="J3703" i="1"/>
  <c r="K3703" i="1"/>
  <c r="J3671" i="1"/>
  <c r="K3671" i="1"/>
  <c r="J3559" i="1"/>
  <c r="K3559" i="1"/>
  <c r="J3379" i="1"/>
  <c r="K3379" i="1"/>
  <c r="J3257" i="1"/>
  <c r="K3257" i="1"/>
  <c r="J3225" i="1"/>
  <c r="K3225" i="1"/>
  <c r="K3540" i="1"/>
  <c r="J3540" i="1"/>
  <c r="K3515" i="1"/>
  <c r="J3515" i="1"/>
  <c r="K3451" i="1"/>
  <c r="J3451" i="1"/>
  <c r="J3279" i="1"/>
  <c r="K3279" i="1"/>
  <c r="K3530" i="1"/>
  <c r="J3530" i="1"/>
  <c r="J3282" i="1"/>
  <c r="K3282" i="1"/>
  <c r="J3218" i="1"/>
  <c r="K3218" i="1"/>
  <c r="K3528" i="1"/>
  <c r="J3528" i="1"/>
  <c r="K3464" i="1"/>
  <c r="J3464" i="1"/>
  <c r="J3280" i="1"/>
  <c r="K3280" i="1"/>
  <c r="J3216" i="1"/>
  <c r="K3216" i="1"/>
  <c r="J3283" i="1"/>
  <c r="K3283" i="1"/>
  <c r="J3219" i="1"/>
  <c r="K3219" i="1"/>
  <c r="J3246" i="1"/>
  <c r="K3246" i="1"/>
  <c r="J3120" i="1"/>
  <c r="K3120" i="1"/>
  <c r="J3104" i="1"/>
  <c r="K3104" i="1"/>
  <c r="J3088" i="1"/>
  <c r="K3088" i="1"/>
  <c r="K3189" i="1"/>
  <c r="J3189" i="1"/>
  <c r="J3136" i="1"/>
  <c r="K3136" i="1"/>
  <c r="J3149" i="1"/>
  <c r="K3149" i="1"/>
  <c r="J3162" i="1"/>
  <c r="K3162" i="1"/>
  <c r="J3135" i="1"/>
  <c r="K3135" i="1"/>
  <c r="J3119" i="1"/>
  <c r="K3119" i="1"/>
  <c r="J3103" i="1"/>
  <c r="K3103" i="1"/>
  <c r="J3087" i="1"/>
  <c r="K3087" i="1"/>
  <c r="K3183" i="1"/>
  <c r="J3183" i="1"/>
  <c r="J3215" i="1"/>
  <c r="K3215" i="1"/>
  <c r="K3190" i="1"/>
  <c r="J3190" i="1"/>
  <c r="J3142" i="1"/>
  <c r="K3142" i="1"/>
  <c r="J3053" i="1"/>
  <c r="K3053" i="1"/>
  <c r="J3076" i="1"/>
  <c r="K3076" i="1"/>
  <c r="K2821" i="1"/>
  <c r="J2821" i="1"/>
  <c r="K2789" i="1"/>
  <c r="J2789" i="1"/>
  <c r="J3020" i="1"/>
  <c r="K3020" i="1"/>
  <c r="J2975" i="1"/>
  <c r="K2975" i="1"/>
  <c r="K2766" i="1"/>
  <c r="J2766" i="1"/>
  <c r="J3072" i="1"/>
  <c r="K3072" i="1"/>
  <c r="J2977" i="1"/>
  <c r="K2977" i="1"/>
  <c r="K2751" i="1"/>
  <c r="J2751" i="1"/>
  <c r="J3071" i="1"/>
  <c r="K3071" i="1"/>
  <c r="K2984" i="1"/>
  <c r="J2984" i="1"/>
  <c r="J3042" i="1"/>
  <c r="K3042" i="1"/>
  <c r="J3026" i="1"/>
  <c r="K3026" i="1"/>
  <c r="J3010" i="1"/>
  <c r="K3010" i="1"/>
  <c r="K2949" i="1"/>
  <c r="J2949" i="1"/>
  <c r="K2587" i="1"/>
  <c r="J2587" i="1"/>
  <c r="K2555" i="1"/>
  <c r="J2555" i="1"/>
  <c r="K2523" i="1"/>
  <c r="J2523" i="1"/>
  <c r="K2491" i="1"/>
  <c r="J2491" i="1"/>
  <c r="K2459" i="1"/>
  <c r="J2459" i="1"/>
  <c r="K2427" i="1"/>
  <c r="J2427" i="1"/>
  <c r="K2948" i="1"/>
  <c r="J2948" i="1"/>
  <c r="K2379" i="1"/>
  <c r="J2379" i="1"/>
  <c r="K2883" i="1"/>
  <c r="J2883" i="1"/>
  <c r="K2819" i="1"/>
  <c r="J2819" i="1"/>
  <c r="K2552" i="1"/>
  <c r="J2552" i="1"/>
  <c r="K2520" i="1"/>
  <c r="J2520" i="1"/>
  <c r="K2488" i="1"/>
  <c r="J2488" i="1"/>
  <c r="K2456" i="1"/>
  <c r="J2456" i="1"/>
  <c r="K2424" i="1"/>
  <c r="J2424" i="1"/>
  <c r="K2970" i="1"/>
  <c r="J2970" i="1"/>
  <c r="K2937" i="1"/>
  <c r="J2937" i="1"/>
  <c r="K2904" i="1"/>
  <c r="J2904" i="1"/>
  <c r="K2871" i="1"/>
  <c r="J2871" i="1"/>
  <c r="K2807" i="1"/>
  <c r="J2807" i="1"/>
  <c r="K2942" i="1"/>
  <c r="J2942" i="1"/>
  <c r="K2782" i="1"/>
  <c r="J2782" i="1"/>
  <c r="K2509" i="1"/>
  <c r="J2509" i="1"/>
  <c r="K2445" i="1"/>
  <c r="J2445" i="1"/>
  <c r="K2331" i="1"/>
  <c r="J2331" i="1"/>
  <c r="J2183" i="1"/>
  <c r="K2183" i="1"/>
  <c r="J2119" i="1"/>
  <c r="K2119" i="1"/>
  <c r="K2369" i="1"/>
  <c r="J2369" i="1"/>
  <c r="J2320" i="1"/>
  <c r="K2320" i="1"/>
  <c r="J2288" i="1"/>
  <c r="K2288" i="1"/>
  <c r="J2256" i="1"/>
  <c r="K2256" i="1"/>
  <c r="J2202" i="1"/>
  <c r="K2202" i="1"/>
  <c r="J2154" i="1"/>
  <c r="K2154" i="1"/>
  <c r="J2122" i="1"/>
  <c r="K2122" i="1"/>
  <c r="J2090" i="1"/>
  <c r="K2090" i="1"/>
  <c r="J2051" i="1"/>
  <c r="K2051" i="1"/>
  <c r="J2237" i="1"/>
  <c r="K2237" i="1"/>
  <c r="J2173" i="1"/>
  <c r="K2173" i="1"/>
  <c r="J2109" i="1"/>
  <c r="K2109" i="1"/>
  <c r="K2570" i="1"/>
  <c r="J2570" i="1"/>
  <c r="K2506" i="1"/>
  <c r="J2506" i="1"/>
  <c r="K2442" i="1"/>
  <c r="J2442" i="1"/>
  <c r="J2208" i="1"/>
  <c r="K2208" i="1"/>
  <c r="J2144" i="1"/>
  <c r="K2144" i="1"/>
  <c r="J2080" i="1"/>
  <c r="K2080" i="1"/>
  <c r="K2553" i="1"/>
  <c r="J2553" i="1"/>
  <c r="K2489" i="1"/>
  <c r="J2489" i="1"/>
  <c r="K2425" i="1"/>
  <c r="J2425" i="1"/>
  <c r="J2203" i="1"/>
  <c r="K2203" i="1"/>
  <c r="J2139" i="1"/>
  <c r="K2139" i="1"/>
  <c r="K2616" i="1"/>
  <c r="J2616" i="1"/>
  <c r="J2198" i="1"/>
  <c r="K2198" i="1"/>
  <c r="J2134" i="1"/>
  <c r="K2134" i="1"/>
  <c r="J2352" i="1"/>
  <c r="K2352" i="1"/>
  <c r="J2217" i="1"/>
  <c r="K2217" i="1"/>
  <c r="J2153" i="1"/>
  <c r="K2153" i="1"/>
  <c r="J2089" i="1"/>
  <c r="K2089" i="1"/>
  <c r="K2630" i="1"/>
  <c r="J2630" i="1"/>
  <c r="K2558" i="1"/>
  <c r="J2558" i="1"/>
  <c r="K2494" i="1"/>
  <c r="J2494" i="1"/>
  <c r="K2430" i="1"/>
  <c r="J2430" i="1"/>
  <c r="J2180" i="1"/>
  <c r="K2180" i="1"/>
  <c r="J2116" i="1"/>
  <c r="K2116" i="1"/>
  <c r="J2066" i="1"/>
  <c r="K2066" i="1"/>
  <c r="J2036" i="1"/>
  <c r="K2036" i="1"/>
  <c r="J1961" i="1"/>
  <c r="K1961" i="1"/>
  <c r="J1912" i="1"/>
  <c r="K1912" i="1"/>
  <c r="J1997" i="1"/>
  <c r="K1997" i="1"/>
  <c r="J1935" i="1"/>
  <c r="K1935" i="1"/>
  <c r="J1882" i="1"/>
  <c r="K1882" i="1"/>
  <c r="J1779" i="1"/>
  <c r="K1779" i="1"/>
  <c r="J1715" i="1"/>
  <c r="K1715" i="1"/>
  <c r="J2042" i="1"/>
  <c r="K2042" i="1"/>
  <c r="J1986" i="1"/>
  <c r="K1986" i="1"/>
  <c r="J1922" i="1"/>
  <c r="K1922" i="1"/>
  <c r="J1958" i="1"/>
  <c r="K1958" i="1"/>
  <c r="J1894" i="1"/>
  <c r="K1894" i="1"/>
  <c r="K2249" i="1"/>
  <c r="J2249" i="1"/>
  <c r="J2025" i="1"/>
  <c r="K2025" i="1"/>
  <c r="J1979" i="1"/>
  <c r="K1979" i="1"/>
  <c r="J1915" i="1"/>
  <c r="K1915" i="1"/>
  <c r="J1981" i="1"/>
  <c r="K1981" i="1"/>
  <c r="J1917" i="1"/>
  <c r="K1917" i="1"/>
  <c r="J2073" i="1"/>
  <c r="K2073" i="1"/>
  <c r="J2057" i="1"/>
  <c r="K2057" i="1"/>
  <c r="J2024" i="1"/>
  <c r="K2024" i="1"/>
  <c r="J1968" i="1"/>
  <c r="K1968" i="1"/>
  <c r="J1904" i="1"/>
  <c r="K1904" i="1"/>
  <c r="J2086" i="1"/>
  <c r="K2086" i="1"/>
  <c r="J2006" i="1"/>
  <c r="K2006" i="1"/>
  <c r="J1792" i="1"/>
  <c r="K1792" i="1"/>
  <c r="J1746" i="1"/>
  <c r="K1746" i="1"/>
  <c r="J1698" i="1"/>
  <c r="K1698" i="1"/>
  <c r="J1716" i="1"/>
  <c r="K1716" i="1"/>
  <c r="J1720" i="1"/>
  <c r="K1720" i="1"/>
  <c r="J1824" i="1"/>
  <c r="K1824" i="1"/>
  <c r="J1708" i="1"/>
  <c r="K1708" i="1"/>
  <c r="J1818" i="1"/>
  <c r="K1818" i="1"/>
  <c r="J1748" i="1"/>
  <c r="K1748" i="1"/>
  <c r="K1660" i="1"/>
  <c r="J1660" i="1"/>
  <c r="K1628" i="1"/>
  <c r="J1628" i="1"/>
  <c r="K1596" i="1"/>
  <c r="J1596" i="1"/>
  <c r="J1974" i="1"/>
  <c r="K1974" i="1"/>
  <c r="J1833" i="1"/>
  <c r="K1833" i="1"/>
  <c r="J1744" i="1"/>
  <c r="K1744" i="1"/>
  <c r="J1784" i="1"/>
  <c r="K1784" i="1"/>
  <c r="K1575" i="1"/>
  <c r="J1575" i="1"/>
  <c r="K1574" i="1"/>
  <c r="J1574" i="1"/>
  <c r="K1642" i="1"/>
  <c r="J1642" i="1"/>
  <c r="J1403" i="1"/>
  <c r="K1403" i="1"/>
  <c r="K1367" i="1"/>
  <c r="J1367" i="1"/>
  <c r="K1630" i="1"/>
  <c r="J1630" i="1"/>
  <c r="J1399" i="1"/>
  <c r="K1399" i="1"/>
  <c r="K1365" i="1"/>
  <c r="J1365" i="1"/>
  <c r="K1218" i="1"/>
  <c r="J1218" i="1"/>
  <c r="K1202" i="1"/>
  <c r="J1202" i="1"/>
  <c r="K1186" i="1"/>
  <c r="J1186" i="1"/>
  <c r="K1061" i="1"/>
  <c r="J1061" i="1"/>
  <c r="K1029" i="1"/>
  <c r="J1029" i="1"/>
  <c r="K997" i="1"/>
  <c r="J997" i="1"/>
  <c r="K965" i="1"/>
  <c r="J965" i="1"/>
  <c r="J933" i="1"/>
  <c r="K933" i="1"/>
  <c r="K1380" i="1"/>
  <c r="J1380" i="1"/>
  <c r="K1386" i="1"/>
  <c r="J1386" i="1"/>
  <c r="K1377" i="1"/>
  <c r="J1377" i="1"/>
  <c r="J1400" i="1"/>
  <c r="K1400" i="1"/>
  <c r="K1374" i="1"/>
  <c r="J1374" i="1"/>
  <c r="K1213" i="1"/>
  <c r="J1213" i="1"/>
  <c r="K892" i="1"/>
  <c r="J892" i="1"/>
  <c r="K860" i="1"/>
  <c r="J860" i="1"/>
  <c r="K828" i="1"/>
  <c r="J828" i="1"/>
  <c r="K796" i="1"/>
  <c r="J796" i="1"/>
  <c r="K1180" i="1"/>
  <c r="J1180" i="1"/>
  <c r="K893" i="1"/>
  <c r="J893" i="1"/>
  <c r="K861" i="1"/>
  <c r="J861" i="1"/>
  <c r="K829" i="1"/>
  <c r="J829" i="1"/>
  <c r="K797" i="1"/>
  <c r="J797" i="1"/>
  <c r="J771" i="1"/>
  <c r="K771" i="1"/>
  <c r="J739" i="1"/>
  <c r="K739" i="1"/>
  <c r="K1075" i="1"/>
  <c r="J1075" i="1"/>
  <c r="K1011" i="1"/>
  <c r="J1011" i="1"/>
  <c r="J915" i="1"/>
  <c r="K915" i="1"/>
  <c r="J917" i="1"/>
  <c r="K917" i="1"/>
  <c r="K1225" i="1"/>
  <c r="J1225" i="1"/>
  <c r="K903" i="1"/>
  <c r="J903" i="1"/>
  <c r="K1168" i="1"/>
  <c r="J1168" i="1"/>
  <c r="K805" i="1"/>
  <c r="J805" i="1"/>
  <c r="K1215" i="1"/>
  <c r="J1215" i="1"/>
  <c r="K1047" i="1"/>
  <c r="J1047" i="1"/>
  <c r="K983" i="1"/>
  <c r="J983" i="1"/>
  <c r="J851" i="1"/>
  <c r="K851" i="1"/>
  <c r="J939" i="1"/>
  <c r="K939" i="1"/>
  <c r="K833" i="1"/>
  <c r="J833" i="1"/>
  <c r="K717" i="1"/>
  <c r="J717" i="1"/>
  <c r="K698" i="1"/>
  <c r="J698" i="1"/>
  <c r="K666" i="1"/>
  <c r="J666" i="1"/>
  <c r="K634" i="1"/>
  <c r="J634" i="1"/>
  <c r="K602" i="1"/>
  <c r="J602" i="1"/>
  <c r="K570" i="1"/>
  <c r="J570" i="1"/>
  <c r="K538" i="1"/>
  <c r="J538" i="1"/>
  <c r="K506" i="1"/>
  <c r="J506" i="1"/>
  <c r="K480" i="1"/>
  <c r="J480" i="1"/>
  <c r="J453" i="1"/>
  <c r="K453" i="1"/>
  <c r="K836" i="1"/>
  <c r="J836" i="1"/>
  <c r="J731" i="1"/>
  <c r="K731" i="1"/>
  <c r="K687" i="1"/>
  <c r="J687" i="1"/>
  <c r="K655" i="1"/>
  <c r="J655" i="1"/>
  <c r="K623" i="1"/>
  <c r="J623" i="1"/>
  <c r="K591" i="1"/>
  <c r="J591" i="1"/>
  <c r="K559" i="1"/>
  <c r="J559" i="1"/>
  <c r="K527" i="1"/>
  <c r="J527" i="1"/>
  <c r="K495" i="1"/>
  <c r="J495" i="1"/>
  <c r="K437" i="1"/>
  <c r="J437" i="1"/>
  <c r="K429" i="1"/>
  <c r="J429" i="1"/>
  <c r="K421" i="1"/>
  <c r="J421" i="1"/>
  <c r="K413" i="1"/>
  <c r="J413" i="1"/>
  <c r="K405" i="1"/>
  <c r="J405" i="1"/>
  <c r="K397" i="1"/>
  <c r="J397" i="1"/>
  <c r="K389" i="1"/>
  <c r="J389" i="1"/>
  <c r="K381" i="1"/>
  <c r="J381" i="1"/>
  <c r="K373" i="1"/>
  <c r="J373" i="1"/>
  <c r="K365" i="1"/>
  <c r="J365" i="1"/>
  <c r="K357" i="1"/>
  <c r="J357" i="1"/>
  <c r="K349" i="1"/>
  <c r="J349" i="1"/>
  <c r="K341" i="1"/>
  <c r="J341" i="1"/>
  <c r="K333" i="1"/>
  <c r="J333" i="1"/>
  <c r="K325" i="1"/>
  <c r="J325" i="1"/>
  <c r="K317" i="1"/>
  <c r="J317" i="1"/>
  <c r="K309" i="1"/>
  <c r="J309" i="1"/>
  <c r="K301" i="1"/>
  <c r="J301" i="1"/>
  <c r="K293" i="1"/>
  <c r="J293" i="1"/>
  <c r="K285" i="1"/>
  <c r="J285" i="1"/>
  <c r="K277" i="1"/>
  <c r="J277" i="1"/>
  <c r="K269" i="1"/>
  <c r="J269" i="1"/>
  <c r="K261" i="1"/>
  <c r="J261" i="1"/>
  <c r="K253" i="1"/>
  <c r="J253" i="1"/>
  <c r="K245" i="1"/>
  <c r="J245" i="1"/>
  <c r="K237" i="1"/>
  <c r="J237" i="1"/>
  <c r="K229" i="1"/>
  <c r="J229" i="1"/>
  <c r="K221" i="1"/>
  <c r="J221" i="1"/>
  <c r="K213" i="1"/>
  <c r="J213" i="1"/>
  <c r="K205" i="1"/>
  <c r="J205" i="1"/>
  <c r="K197" i="1"/>
  <c r="J197" i="1"/>
  <c r="K189" i="1"/>
  <c r="J189" i="1"/>
  <c r="K181" i="1"/>
  <c r="J181" i="1"/>
  <c r="K173" i="1"/>
  <c r="J173" i="1"/>
  <c r="K165" i="1"/>
  <c r="J165" i="1"/>
  <c r="J443" i="1"/>
  <c r="K443" i="1"/>
  <c r="K802" i="1"/>
  <c r="J802" i="1"/>
  <c r="K730" i="1"/>
  <c r="J730" i="1"/>
  <c r="K681" i="1"/>
  <c r="J681" i="1"/>
  <c r="K649" i="1"/>
  <c r="J649" i="1"/>
  <c r="K617" i="1"/>
  <c r="J617" i="1"/>
  <c r="K585" i="1"/>
  <c r="J585" i="1"/>
  <c r="K553" i="1"/>
  <c r="J553" i="1"/>
  <c r="K521" i="1"/>
  <c r="J521" i="1"/>
  <c r="K489" i="1"/>
  <c r="J489" i="1"/>
  <c r="J446" i="1"/>
  <c r="K446" i="1"/>
  <c r="J449" i="1"/>
  <c r="K449" i="1"/>
  <c r="K729" i="1"/>
  <c r="J729" i="1"/>
  <c r="K798" i="1"/>
  <c r="J798" i="1"/>
  <c r="K930" i="1"/>
  <c r="J930" i="1"/>
  <c r="K896" i="1"/>
  <c r="J896" i="1"/>
  <c r="K928" i="1"/>
  <c r="J928" i="1"/>
  <c r="K784" i="1"/>
  <c r="J784" i="1"/>
  <c r="K902" i="1"/>
  <c r="J902" i="1"/>
  <c r="K856" i="1"/>
  <c r="J856" i="1"/>
  <c r="K914" i="1"/>
  <c r="J914" i="1"/>
  <c r="K972" i="1"/>
  <c r="J972" i="1"/>
  <c r="K1004" i="1"/>
  <c r="J1004" i="1"/>
  <c r="K1036" i="1"/>
  <c r="J1036" i="1"/>
  <c r="K1068" i="1"/>
  <c r="J1068" i="1"/>
  <c r="K1100" i="1"/>
  <c r="J1100" i="1"/>
  <c r="K1132" i="1"/>
  <c r="J1132" i="1"/>
  <c r="K1173" i="1"/>
  <c r="J1173" i="1"/>
  <c r="K1103" i="1"/>
  <c r="J1103" i="1"/>
  <c r="K1135" i="1"/>
  <c r="J1135" i="1"/>
  <c r="K1175" i="1"/>
  <c r="J1175" i="1"/>
  <c r="K1249" i="1"/>
  <c r="J1249" i="1"/>
  <c r="K1265" i="1"/>
  <c r="J1265" i="1"/>
  <c r="K1281" i="1"/>
  <c r="J1281" i="1"/>
  <c r="K950" i="1"/>
  <c r="J950" i="1"/>
  <c r="K982" i="1"/>
  <c r="J982" i="1"/>
  <c r="K1014" i="1"/>
  <c r="J1014" i="1"/>
  <c r="K1046" i="1"/>
  <c r="J1046" i="1"/>
  <c r="K1078" i="1"/>
  <c r="J1078" i="1"/>
  <c r="K1110" i="1"/>
  <c r="J1110" i="1"/>
  <c r="K1142" i="1"/>
  <c r="J1142" i="1"/>
  <c r="K1077" i="1"/>
  <c r="J1077" i="1"/>
  <c r="K1109" i="1"/>
  <c r="J1109" i="1"/>
  <c r="K1141" i="1"/>
  <c r="J1141" i="1"/>
  <c r="K1234" i="1"/>
  <c r="J1234" i="1"/>
  <c r="K1250" i="1"/>
  <c r="J1250" i="1"/>
  <c r="K1266" i="1"/>
  <c r="J1266" i="1"/>
  <c r="K1282" i="1"/>
  <c r="J1282" i="1"/>
  <c r="K1297" i="1"/>
  <c r="J1297" i="1"/>
  <c r="K1305" i="1"/>
  <c r="J1305" i="1"/>
  <c r="K1313" i="1"/>
  <c r="J1313" i="1"/>
  <c r="K1321" i="1"/>
  <c r="J1321" i="1"/>
  <c r="K1329" i="1"/>
  <c r="J1329" i="1"/>
  <c r="K1337" i="1"/>
  <c r="J1337" i="1"/>
  <c r="K1345" i="1"/>
  <c r="J1345" i="1"/>
  <c r="J1427" i="1"/>
  <c r="K1427" i="1"/>
  <c r="J1443" i="1"/>
  <c r="K1443" i="1"/>
  <c r="J1459" i="1"/>
  <c r="K1459" i="1"/>
  <c r="J1475" i="1"/>
  <c r="K1475" i="1"/>
  <c r="J1491" i="1"/>
  <c r="K1491" i="1"/>
  <c r="J1507" i="1"/>
  <c r="K1507" i="1"/>
  <c r="J1523" i="1"/>
  <c r="K1523" i="1"/>
  <c r="J1539" i="1"/>
  <c r="K1539" i="1"/>
  <c r="J1432" i="1"/>
  <c r="K1432" i="1"/>
  <c r="J1448" i="1"/>
  <c r="K1448" i="1"/>
  <c r="J1464" i="1"/>
  <c r="K1464" i="1"/>
  <c r="J1480" i="1"/>
  <c r="K1480" i="1"/>
  <c r="J1496" i="1"/>
  <c r="K1496" i="1"/>
  <c r="J1512" i="1"/>
  <c r="K1512" i="1"/>
  <c r="J1528" i="1"/>
  <c r="K1528" i="1"/>
  <c r="J1544" i="1"/>
  <c r="K1544" i="1"/>
  <c r="J1402" i="1"/>
  <c r="K1402" i="1"/>
  <c r="J1863" i="1"/>
  <c r="K1863" i="1"/>
  <c r="K1613" i="1"/>
  <c r="J1613" i="1"/>
  <c r="K1645" i="1"/>
  <c r="J1645" i="1"/>
  <c r="K1677" i="1"/>
  <c r="J1677" i="1"/>
  <c r="J1701" i="1"/>
  <c r="K1701" i="1"/>
  <c r="J1767" i="1"/>
  <c r="K1767" i="1"/>
  <c r="K1684" i="1"/>
  <c r="J1684" i="1"/>
  <c r="J1761" i="1"/>
  <c r="K1761" i="1"/>
  <c r="J1558" i="1"/>
  <c r="K1558" i="1"/>
  <c r="K1599" i="1"/>
  <c r="J1599" i="1"/>
  <c r="K1631" i="1"/>
  <c r="J1631" i="1"/>
  <c r="K1663" i="1"/>
  <c r="J1663" i="1"/>
  <c r="J1711" i="1"/>
  <c r="K1711" i="1"/>
  <c r="J1743" i="1"/>
  <c r="K1743" i="1"/>
  <c r="K1682" i="1"/>
  <c r="J1682" i="1"/>
  <c r="J1719" i="1"/>
  <c r="K1719" i="1"/>
  <c r="J1808" i="1"/>
  <c r="K1808" i="1"/>
  <c r="J1791" i="1"/>
  <c r="K1791" i="1"/>
  <c r="J1821" i="1"/>
  <c r="K1821" i="1"/>
  <c r="J1853" i="1"/>
  <c r="K1853" i="1"/>
  <c r="J1709" i="1"/>
  <c r="K1709" i="1"/>
  <c r="J1741" i="1"/>
  <c r="K1741" i="1"/>
  <c r="J1773" i="1"/>
  <c r="K1773" i="1"/>
  <c r="J1805" i="1"/>
  <c r="K1805" i="1"/>
  <c r="K2275" i="1"/>
  <c r="J2275" i="1"/>
  <c r="K2291" i="1"/>
  <c r="J2291" i="1"/>
  <c r="K2307" i="1"/>
  <c r="J2307" i="1"/>
  <c r="K2323" i="1"/>
  <c r="J2323" i="1"/>
  <c r="K2610" i="1"/>
  <c r="J2610" i="1"/>
  <c r="K2680" i="1"/>
  <c r="J2680" i="1"/>
  <c r="K2675" i="1"/>
  <c r="J2675" i="1"/>
  <c r="K2359" i="1"/>
  <c r="J2359" i="1"/>
  <c r="K2391" i="1"/>
  <c r="J2391" i="1"/>
  <c r="J2286" i="1"/>
  <c r="K2286" i="1"/>
  <c r="K2350" i="1"/>
  <c r="J2350" i="1"/>
  <c r="K2565" i="1"/>
  <c r="J2565" i="1"/>
  <c r="K2597" i="1"/>
  <c r="J2597" i="1"/>
  <c r="K2707" i="1"/>
  <c r="J2707" i="1"/>
  <c r="K2660" i="1"/>
  <c r="J2660" i="1"/>
  <c r="J2268" i="1"/>
  <c r="K2268" i="1"/>
  <c r="J2332" i="1"/>
  <c r="K2332" i="1"/>
  <c r="K2572" i="1"/>
  <c r="J2572" i="1"/>
  <c r="K2603" i="1"/>
  <c r="J2603" i="1"/>
  <c r="K2631" i="1"/>
  <c r="J2631" i="1"/>
  <c r="K2696" i="1"/>
  <c r="J2696" i="1"/>
  <c r="K2705" i="1"/>
  <c r="J2705" i="1"/>
  <c r="K2806" i="1"/>
  <c r="J2806" i="1"/>
  <c r="K2838" i="1"/>
  <c r="J2838" i="1"/>
  <c r="K2870" i="1"/>
  <c r="J2870" i="1"/>
  <c r="K2923" i="1"/>
  <c r="J2923" i="1"/>
  <c r="K2710" i="1"/>
  <c r="J2710" i="1"/>
  <c r="K2718" i="1"/>
  <c r="J2718" i="1"/>
  <c r="K2726" i="1"/>
  <c r="J2726" i="1"/>
  <c r="K2734" i="1"/>
  <c r="J2734" i="1"/>
  <c r="K2749" i="1"/>
  <c r="J2749" i="1"/>
  <c r="K2991" i="1"/>
  <c r="J2991" i="1"/>
  <c r="K2837" i="1"/>
  <c r="J2837" i="1"/>
  <c r="K2869" i="1"/>
  <c r="J2869" i="1"/>
  <c r="K2917" i="1"/>
  <c r="J2917" i="1"/>
  <c r="K2966" i="1"/>
  <c r="J2966" i="1"/>
  <c r="J3025" i="1"/>
  <c r="K3025" i="1"/>
  <c r="K2755" i="1"/>
  <c r="J2755" i="1"/>
  <c r="J2906" i="1"/>
  <c r="K2906" i="1"/>
  <c r="K2746" i="1"/>
  <c r="J2746" i="1"/>
  <c r="K2776" i="1"/>
  <c r="J2776" i="1"/>
  <c r="K2808" i="1"/>
  <c r="J2808" i="1"/>
  <c r="K2840" i="1"/>
  <c r="J2840" i="1"/>
  <c r="K2872" i="1"/>
  <c r="J2872" i="1"/>
  <c r="K2919" i="1"/>
  <c r="J2919" i="1"/>
  <c r="J3007" i="1"/>
  <c r="K3007" i="1"/>
  <c r="K2987" i="1"/>
  <c r="J2987" i="1"/>
  <c r="J3019" i="1"/>
  <c r="K3019" i="1"/>
  <c r="K3453" i="1"/>
  <c r="J3453" i="1"/>
  <c r="K3517" i="1"/>
  <c r="J3517" i="1"/>
  <c r="K3474" i="1"/>
  <c r="J3474" i="1"/>
  <c r="K3435" i="1"/>
  <c r="J3435" i="1"/>
  <c r="K3495" i="1"/>
  <c r="J3495" i="1"/>
  <c r="K3535" i="1"/>
  <c r="J3535" i="1"/>
  <c r="J3409" i="1"/>
  <c r="K3409" i="1"/>
  <c r="J3473" i="1"/>
  <c r="K3473" i="1"/>
  <c r="K3886" i="1"/>
  <c r="J3886" i="1"/>
  <c r="K3939" i="1"/>
  <c r="J3939" i="1"/>
  <c r="J3921" i="1"/>
  <c r="K3921" i="1"/>
  <c r="K3964" i="1"/>
  <c r="J3964" i="1"/>
  <c r="K3972" i="1"/>
  <c r="J3972" i="1"/>
  <c r="K3863" i="1"/>
  <c r="J3863" i="1"/>
  <c r="K3930" i="1"/>
  <c r="J3930" i="1"/>
  <c r="K3892" i="1"/>
  <c r="J3892" i="1"/>
  <c r="K4028" i="1"/>
  <c r="J4028" i="1"/>
  <c r="K4018" i="1"/>
  <c r="J4018" i="1"/>
  <c r="K3971" i="1"/>
  <c r="J3971" i="1"/>
  <c r="K4003" i="1"/>
  <c r="J4003" i="1"/>
  <c r="K4136" i="1"/>
  <c r="J4136" i="1"/>
  <c r="K4157" i="1"/>
  <c r="J4157" i="1"/>
  <c r="K4155" i="1"/>
  <c r="J4155" i="1"/>
  <c r="K4170" i="1"/>
  <c r="J4170" i="1"/>
  <c r="K4178" i="1"/>
  <c r="J4178" i="1"/>
  <c r="K4244" i="1"/>
  <c r="J4244" i="1"/>
  <c r="K4241" i="1"/>
  <c r="J4241" i="1"/>
  <c r="K4258" i="1"/>
  <c r="J4258" i="1"/>
  <c r="K4289" i="1"/>
  <c r="J4289" i="1"/>
  <c r="K4276" i="1"/>
  <c r="J4276" i="1"/>
  <c r="J4292" i="1"/>
  <c r="K4292" i="1"/>
  <c r="K4344" i="1"/>
  <c r="J4344" i="1"/>
  <c r="K4411" i="1"/>
  <c r="J4411" i="1"/>
  <c r="K4375" i="1"/>
  <c r="J4375" i="1"/>
  <c r="J4346" i="1"/>
  <c r="K4346" i="1"/>
  <c r="K4382" i="1"/>
  <c r="J4382" i="1"/>
  <c r="J4520" i="1"/>
  <c r="K4520" i="1"/>
  <c r="J4555" i="1"/>
  <c r="K4555" i="1"/>
  <c r="J4503" i="1"/>
  <c r="K4503" i="1"/>
  <c r="K4467" i="1"/>
  <c r="J4467" i="1"/>
  <c r="J4548" i="1"/>
  <c r="K4548" i="1"/>
  <c r="J4525" i="1"/>
  <c r="K4525" i="1"/>
  <c r="J4577" i="1"/>
  <c r="K4577" i="1"/>
  <c r="J4566" i="1"/>
  <c r="K4566" i="1"/>
  <c r="J4582" i="1"/>
  <c r="K4582" i="1"/>
  <c r="J4552" i="1"/>
  <c r="K4552" i="1"/>
  <c r="J4583" i="1"/>
  <c r="K4583" i="1"/>
  <c r="J4636" i="1"/>
  <c r="K4636" i="1"/>
  <c r="K4639" i="1"/>
  <c r="J4639" i="1"/>
  <c r="K4629" i="1"/>
  <c r="J4629" i="1"/>
  <c r="K4730" i="1"/>
  <c r="J4730" i="1"/>
  <c r="K4654" i="1"/>
  <c r="J4654" i="1"/>
  <c r="K4725" i="1"/>
  <c r="J4725" i="1"/>
  <c r="K4747" i="1"/>
  <c r="J4747" i="1"/>
  <c r="J4784" i="1"/>
  <c r="K4784" i="1"/>
  <c r="K4766" i="1"/>
  <c r="J4766" i="1"/>
  <c r="J4782" i="1"/>
  <c r="K4782" i="1"/>
  <c r="J715" i="1"/>
  <c r="K715" i="1"/>
  <c r="K696" i="1"/>
  <c r="J696" i="1"/>
  <c r="K664" i="1"/>
  <c r="J664" i="1"/>
  <c r="K632" i="1"/>
  <c r="J632" i="1"/>
  <c r="K600" i="1"/>
  <c r="J600" i="1"/>
  <c r="K568" i="1"/>
  <c r="J568" i="1"/>
  <c r="K536" i="1"/>
  <c r="J536" i="1"/>
  <c r="K504" i="1"/>
  <c r="J504" i="1"/>
  <c r="J441" i="1"/>
  <c r="K441" i="1"/>
  <c r="K732" i="1"/>
  <c r="J732" i="1"/>
  <c r="K677" i="1"/>
  <c r="J677" i="1"/>
  <c r="K645" i="1"/>
  <c r="J645" i="1"/>
  <c r="K613" i="1"/>
  <c r="J613" i="1"/>
  <c r="K581" i="1"/>
  <c r="J581" i="1"/>
  <c r="K549" i="1"/>
  <c r="J549" i="1"/>
  <c r="K517" i="1"/>
  <c r="J517" i="1"/>
  <c r="K485" i="1"/>
  <c r="J485" i="1"/>
  <c r="J450" i="1"/>
  <c r="K450" i="1"/>
  <c r="J4834" i="1"/>
  <c r="K4834" i="1"/>
  <c r="K4757" i="1"/>
  <c r="J4757" i="1"/>
  <c r="J4754" i="1"/>
  <c r="K4754" i="1"/>
  <c r="K4689" i="1"/>
  <c r="J4689" i="1"/>
  <c r="K4628" i="1"/>
  <c r="J4628" i="1"/>
  <c r="J4565" i="1"/>
  <c r="K4565" i="1"/>
  <c r="K4438" i="1"/>
  <c r="J4438" i="1"/>
  <c r="K4428" i="1"/>
  <c r="J4428" i="1"/>
  <c r="K4424" i="1"/>
  <c r="J4424" i="1"/>
  <c r="J4833" i="1"/>
  <c r="K4833" i="1"/>
  <c r="K4626" i="1"/>
  <c r="J4626" i="1"/>
  <c r="J4627" i="1"/>
  <c r="K4627" i="1"/>
  <c r="J4595" i="1"/>
  <c r="K4595" i="1"/>
  <c r="K4400" i="1"/>
  <c r="J4400" i="1"/>
  <c r="J4521" i="1"/>
  <c r="K4521" i="1"/>
  <c r="K4448" i="1"/>
  <c r="J4448" i="1"/>
  <c r="J4226" i="1"/>
  <c r="K4226" i="1"/>
  <c r="J4805" i="1"/>
  <c r="K4805" i="1"/>
  <c r="J4826" i="1"/>
  <c r="K4826" i="1"/>
  <c r="J4794" i="1"/>
  <c r="K4794" i="1"/>
  <c r="J4807" i="1"/>
  <c r="K4807" i="1"/>
  <c r="J4830" i="1"/>
  <c r="K4830" i="1"/>
  <c r="J4798" i="1"/>
  <c r="K4798" i="1"/>
  <c r="K4698" i="1"/>
  <c r="J4698" i="1"/>
  <c r="K4724" i="1"/>
  <c r="J4724" i="1"/>
  <c r="J4790" i="1"/>
  <c r="K4790" i="1"/>
  <c r="K4700" i="1"/>
  <c r="J4700" i="1"/>
  <c r="K4739" i="1"/>
  <c r="J4739" i="1"/>
  <c r="K4645" i="1"/>
  <c r="J4645" i="1"/>
  <c r="K4697" i="1"/>
  <c r="J4697" i="1"/>
  <c r="K4604" i="1"/>
  <c r="J4604" i="1"/>
  <c r="J4675" i="1"/>
  <c r="K4675" i="1"/>
  <c r="K4705" i="1"/>
  <c r="J4705" i="1"/>
  <c r="J4603" i="1"/>
  <c r="K4603" i="1"/>
  <c r="K4625" i="1"/>
  <c r="J4625" i="1"/>
  <c r="K4598" i="1"/>
  <c r="J4598" i="1"/>
  <c r="J4554" i="1"/>
  <c r="K4554" i="1"/>
  <c r="J4569" i="1"/>
  <c r="K4569" i="1"/>
  <c r="J4562" i="1"/>
  <c r="K4562" i="1"/>
  <c r="J4530" i="1"/>
  <c r="K4530" i="1"/>
  <c r="J4490" i="1"/>
  <c r="K4490" i="1"/>
  <c r="J4550" i="1"/>
  <c r="K4550" i="1"/>
  <c r="K4466" i="1"/>
  <c r="J4466" i="1"/>
  <c r="K4432" i="1"/>
  <c r="J4432" i="1"/>
  <c r="K4380" i="1"/>
  <c r="J4380" i="1"/>
  <c r="J4526" i="1"/>
  <c r="K4526" i="1"/>
  <c r="K4406" i="1"/>
  <c r="J4406" i="1"/>
  <c r="K4450" i="1"/>
  <c r="J4450" i="1"/>
  <c r="K4410" i="1"/>
  <c r="J4410" i="1"/>
  <c r="J4514" i="1"/>
  <c r="K4514" i="1"/>
  <c r="K4412" i="1"/>
  <c r="J4412" i="1"/>
  <c r="K4334" i="1"/>
  <c r="J4334" i="1"/>
  <c r="K4366" i="1"/>
  <c r="J4366" i="1"/>
  <c r="K4329" i="1"/>
  <c r="J4329" i="1"/>
  <c r="K4420" i="1"/>
  <c r="J4420" i="1"/>
  <c r="J4321" i="1"/>
  <c r="K4321" i="1"/>
  <c r="K4277" i="1"/>
  <c r="J4277" i="1"/>
  <c r="J4279" i="1"/>
  <c r="K4279" i="1"/>
  <c r="K4254" i="1"/>
  <c r="J4254" i="1"/>
  <c r="K4385" i="1"/>
  <c r="J4385" i="1"/>
  <c r="J4278" i="1"/>
  <c r="K4278" i="1"/>
  <c r="K4294" i="1"/>
  <c r="J4294" i="1"/>
  <c r="K4221" i="1"/>
  <c r="J4221" i="1"/>
  <c r="K4218" i="1"/>
  <c r="J4218" i="1"/>
  <c r="K4220" i="1"/>
  <c r="J4220" i="1"/>
  <c r="K4213" i="1"/>
  <c r="J4213" i="1"/>
  <c r="K4084" i="1"/>
  <c r="J4084" i="1"/>
  <c r="K4205" i="1"/>
  <c r="J4205" i="1"/>
  <c r="K4063" i="1"/>
  <c r="J4063" i="1"/>
  <c r="K4066" i="1"/>
  <c r="J4066" i="1"/>
  <c r="K4122" i="1"/>
  <c r="J4122" i="1"/>
  <c r="K4085" i="1"/>
  <c r="J4085" i="1"/>
  <c r="K4132" i="1"/>
  <c r="J4132" i="1"/>
  <c r="K4056" i="1"/>
  <c r="J4056" i="1"/>
  <c r="K4094" i="1"/>
  <c r="J4094" i="1"/>
  <c r="K4141" i="1"/>
  <c r="J4141" i="1"/>
  <c r="K4010" i="1"/>
  <c r="J4010" i="1"/>
  <c r="K4051" i="1"/>
  <c r="J4051" i="1"/>
  <c r="K4022" i="1"/>
  <c r="J4022" i="1"/>
  <c r="K3936" i="1"/>
  <c r="J3936" i="1"/>
  <c r="K3925" i="1"/>
  <c r="J3925" i="1"/>
  <c r="K3837" i="1"/>
  <c r="J3837" i="1"/>
  <c r="K3994" i="1"/>
  <c r="J3994" i="1"/>
  <c r="J3951" i="1"/>
  <c r="K3951" i="1"/>
  <c r="J3934" i="1"/>
  <c r="K3934" i="1"/>
  <c r="K3791" i="1"/>
  <c r="J3791" i="1"/>
  <c r="J3632" i="1"/>
  <c r="K3632" i="1"/>
  <c r="K3590" i="1"/>
  <c r="J3590" i="1"/>
  <c r="K3553" i="1"/>
  <c r="J3553" i="1"/>
  <c r="K3819" i="1"/>
  <c r="J3819" i="1"/>
  <c r="J3619" i="1"/>
  <c r="K3619" i="1"/>
  <c r="J3760" i="1"/>
  <c r="K3760" i="1"/>
  <c r="J3744" i="1"/>
  <c r="K3744" i="1"/>
  <c r="J3728" i="1"/>
  <c r="K3728" i="1"/>
  <c r="J3712" i="1"/>
  <c r="K3712" i="1"/>
  <c r="J3696" i="1"/>
  <c r="K3696" i="1"/>
  <c r="K3814" i="1"/>
  <c r="J3814" i="1"/>
  <c r="K3778" i="1"/>
  <c r="J3778" i="1"/>
  <c r="J3556" i="1"/>
  <c r="K3556" i="1"/>
  <c r="K3775" i="1"/>
  <c r="J3775" i="1"/>
  <c r="K3612" i="1"/>
  <c r="J3612" i="1"/>
  <c r="K3580" i="1"/>
  <c r="J3580" i="1"/>
  <c r="K3813" i="1"/>
  <c r="J3813" i="1"/>
  <c r="K3797" i="1"/>
  <c r="J3797" i="1"/>
  <c r="J3655" i="1"/>
  <c r="K3655" i="1"/>
  <c r="K3839" i="1"/>
  <c r="J3839" i="1"/>
  <c r="K3796" i="1"/>
  <c r="J3796" i="1"/>
  <c r="J3763" i="1"/>
  <c r="K3763" i="1"/>
  <c r="J3747" i="1"/>
  <c r="K3747" i="1"/>
  <c r="J3731" i="1"/>
  <c r="K3731" i="1"/>
  <c r="J3715" i="1"/>
  <c r="K3715" i="1"/>
  <c r="K3831" i="1"/>
  <c r="J3831" i="1"/>
  <c r="J3637" i="1"/>
  <c r="K3637" i="1"/>
  <c r="K3502" i="1"/>
  <c r="J3502" i="1"/>
  <c r="K3470" i="1"/>
  <c r="J3470" i="1"/>
  <c r="K3440" i="1"/>
  <c r="J3440" i="1"/>
  <c r="J3609" i="1"/>
  <c r="K3609" i="1"/>
  <c r="J3593" i="1"/>
  <c r="K3593" i="1"/>
  <c r="J3577" i="1"/>
  <c r="K3577" i="1"/>
  <c r="J3691" i="1"/>
  <c r="K3691" i="1"/>
  <c r="J3569" i="1"/>
  <c r="K3569" i="1"/>
  <c r="K3508" i="1"/>
  <c r="J3508" i="1"/>
  <c r="K3476" i="1"/>
  <c r="J3476" i="1"/>
  <c r="J3664" i="1"/>
  <c r="K3664" i="1"/>
  <c r="K3611" i="1"/>
  <c r="J3611" i="1"/>
  <c r="K3595" i="1"/>
  <c r="J3595" i="1"/>
  <c r="K3579" i="1"/>
  <c r="J3579" i="1"/>
  <c r="J3678" i="1"/>
  <c r="K3678" i="1"/>
  <c r="J3654" i="1"/>
  <c r="K3654" i="1"/>
  <c r="J3638" i="1"/>
  <c r="K3638" i="1"/>
  <c r="J3622" i="1"/>
  <c r="K3622" i="1"/>
  <c r="K3445" i="1"/>
  <c r="J3445" i="1"/>
  <c r="K3532" i="1"/>
  <c r="J3532" i="1"/>
  <c r="J3276" i="1"/>
  <c r="K3276" i="1"/>
  <c r="J3244" i="1"/>
  <c r="K3244" i="1"/>
  <c r="J3212" i="1"/>
  <c r="K3212" i="1"/>
  <c r="K3507" i="1"/>
  <c r="J3507" i="1"/>
  <c r="K3412" i="1"/>
  <c r="J3412" i="1"/>
  <c r="J3381" i="1"/>
  <c r="K3381" i="1"/>
  <c r="J3370" i="1"/>
  <c r="K3370" i="1"/>
  <c r="J3362" i="1"/>
  <c r="K3362" i="1"/>
  <c r="J3354" i="1"/>
  <c r="K3354" i="1"/>
  <c r="J3346" i="1"/>
  <c r="K3346" i="1"/>
  <c r="J3338" i="1"/>
  <c r="K3338" i="1"/>
  <c r="J3330" i="1"/>
  <c r="K3330" i="1"/>
  <c r="J3322" i="1"/>
  <c r="K3322" i="1"/>
  <c r="J3314" i="1"/>
  <c r="K3314" i="1"/>
  <c r="J3306" i="1"/>
  <c r="K3306" i="1"/>
  <c r="J3298" i="1"/>
  <c r="K3298" i="1"/>
  <c r="J3290" i="1"/>
  <c r="K3290" i="1"/>
  <c r="J3271" i="1"/>
  <c r="K3271" i="1"/>
  <c r="K3416" i="1"/>
  <c r="J3416" i="1"/>
  <c r="J3274" i="1"/>
  <c r="K3274" i="1"/>
  <c r="J3210" i="1"/>
  <c r="K3210" i="1"/>
  <c r="J3383" i="1"/>
  <c r="K3383" i="1"/>
  <c r="J3229" i="1"/>
  <c r="K3229" i="1"/>
  <c r="K3520" i="1"/>
  <c r="J3520" i="1"/>
  <c r="K3456" i="1"/>
  <c r="J3456" i="1"/>
  <c r="J3272" i="1"/>
  <c r="K3272" i="1"/>
  <c r="J3208" i="1"/>
  <c r="K3208" i="1"/>
  <c r="J3385" i="1"/>
  <c r="K3385" i="1"/>
  <c r="J3371" i="1"/>
  <c r="K3371" i="1"/>
  <c r="J3363" i="1"/>
  <c r="K3363" i="1"/>
  <c r="J3355" i="1"/>
  <c r="K3355" i="1"/>
  <c r="J3347" i="1"/>
  <c r="K3347" i="1"/>
  <c r="J3339" i="1"/>
  <c r="K3339" i="1"/>
  <c r="J3331" i="1"/>
  <c r="K3331" i="1"/>
  <c r="J3323" i="1"/>
  <c r="K3323" i="1"/>
  <c r="J3315" i="1"/>
  <c r="K3315" i="1"/>
  <c r="J3307" i="1"/>
  <c r="K3307" i="1"/>
  <c r="J3299" i="1"/>
  <c r="K3299" i="1"/>
  <c r="J3291" i="1"/>
  <c r="K3291" i="1"/>
  <c r="J3275" i="1"/>
  <c r="K3275" i="1"/>
  <c r="J3211" i="1"/>
  <c r="K3211" i="1"/>
  <c r="J3390" i="1"/>
  <c r="K3390" i="1"/>
  <c r="J3238" i="1"/>
  <c r="K3238" i="1"/>
  <c r="J3163" i="1"/>
  <c r="K3163" i="1"/>
  <c r="J3134" i="1"/>
  <c r="K3134" i="1"/>
  <c r="J3118" i="1"/>
  <c r="K3118" i="1"/>
  <c r="J3102" i="1"/>
  <c r="K3102" i="1"/>
  <c r="J3086" i="1"/>
  <c r="K3086" i="1"/>
  <c r="K3185" i="1"/>
  <c r="J3185" i="1"/>
  <c r="J3141" i="1"/>
  <c r="K3141" i="1"/>
  <c r="J3154" i="1"/>
  <c r="K3154" i="1"/>
  <c r="J3133" i="1"/>
  <c r="K3133" i="1"/>
  <c r="J3117" i="1"/>
  <c r="K3117" i="1"/>
  <c r="J3101" i="1"/>
  <c r="K3101" i="1"/>
  <c r="J3085" i="1"/>
  <c r="K3085" i="1"/>
  <c r="K3179" i="1"/>
  <c r="J3179" i="1"/>
  <c r="K3186" i="1"/>
  <c r="J3186" i="1"/>
  <c r="J2998" i="1"/>
  <c r="K2998" i="1"/>
  <c r="J3051" i="1"/>
  <c r="K3051" i="1"/>
  <c r="K2817" i="1"/>
  <c r="J2817" i="1"/>
  <c r="K2785" i="1"/>
  <c r="J2785" i="1"/>
  <c r="J3050" i="1"/>
  <c r="K3050" i="1"/>
  <c r="J3016" i="1"/>
  <c r="K3016" i="1"/>
  <c r="J3065" i="1"/>
  <c r="K3065" i="1"/>
  <c r="K2758" i="1"/>
  <c r="J2758" i="1"/>
  <c r="K2743" i="1"/>
  <c r="J2743" i="1"/>
  <c r="J3070" i="1"/>
  <c r="K3070" i="1"/>
  <c r="K2941" i="1"/>
  <c r="J2941" i="1"/>
  <c r="K2661" i="1"/>
  <c r="J2661" i="1"/>
  <c r="K2629" i="1"/>
  <c r="J2629" i="1"/>
  <c r="K2583" i="1"/>
  <c r="J2583" i="1"/>
  <c r="K2551" i="1"/>
  <c r="J2551" i="1"/>
  <c r="K2519" i="1"/>
  <c r="J2519" i="1"/>
  <c r="K2487" i="1"/>
  <c r="J2487" i="1"/>
  <c r="K2455" i="1"/>
  <c r="J2455" i="1"/>
  <c r="K2423" i="1"/>
  <c r="J2423" i="1"/>
  <c r="K2940" i="1"/>
  <c r="J2940" i="1"/>
  <c r="K2650" i="1"/>
  <c r="J2650" i="1"/>
  <c r="J2608" i="1"/>
  <c r="K2608" i="1"/>
  <c r="K2371" i="1"/>
  <c r="J2371" i="1"/>
  <c r="K2875" i="1"/>
  <c r="J2875" i="1"/>
  <c r="K2811" i="1"/>
  <c r="J2811" i="1"/>
  <c r="K2548" i="1"/>
  <c r="J2548" i="1"/>
  <c r="K2516" i="1"/>
  <c r="J2516" i="1"/>
  <c r="K2484" i="1"/>
  <c r="J2484" i="1"/>
  <c r="K2452" i="1"/>
  <c r="J2452" i="1"/>
  <c r="K2420" i="1"/>
  <c r="J2420" i="1"/>
  <c r="K2954" i="1"/>
  <c r="J2954" i="1"/>
  <c r="K2929" i="1"/>
  <c r="J2929" i="1"/>
  <c r="K2896" i="1"/>
  <c r="J2896" i="1"/>
  <c r="K2863" i="1"/>
  <c r="J2863" i="1"/>
  <c r="K2799" i="1"/>
  <c r="J2799" i="1"/>
  <c r="K2934" i="1"/>
  <c r="J2934" i="1"/>
  <c r="K2774" i="1"/>
  <c r="J2774" i="1"/>
  <c r="K2501" i="1"/>
  <c r="J2501" i="1"/>
  <c r="K2437" i="1"/>
  <c r="J2437" i="1"/>
  <c r="J2239" i="1"/>
  <c r="K2239" i="1"/>
  <c r="J2175" i="1"/>
  <c r="K2175" i="1"/>
  <c r="J2111" i="1"/>
  <c r="K2111" i="1"/>
  <c r="J2314" i="1"/>
  <c r="K2314" i="1"/>
  <c r="J2282" i="1"/>
  <c r="K2282" i="1"/>
  <c r="J2250" i="1"/>
  <c r="K2250" i="1"/>
  <c r="J2194" i="1"/>
  <c r="K2194" i="1"/>
  <c r="J2067" i="1"/>
  <c r="K2067" i="1"/>
  <c r="J2047" i="1"/>
  <c r="K2047" i="1"/>
  <c r="J2229" i="1"/>
  <c r="K2229" i="1"/>
  <c r="J2165" i="1"/>
  <c r="K2165" i="1"/>
  <c r="J2101" i="1"/>
  <c r="K2101" i="1"/>
  <c r="K2562" i="1"/>
  <c r="J2562" i="1"/>
  <c r="K2498" i="1"/>
  <c r="J2498" i="1"/>
  <c r="K2434" i="1"/>
  <c r="J2434" i="1"/>
  <c r="J2200" i="1"/>
  <c r="K2200" i="1"/>
  <c r="J2136" i="1"/>
  <c r="K2136" i="1"/>
  <c r="K2673" i="1"/>
  <c r="J2673" i="1"/>
  <c r="K2545" i="1"/>
  <c r="J2545" i="1"/>
  <c r="K2481" i="1"/>
  <c r="J2481" i="1"/>
  <c r="K2417" i="1"/>
  <c r="J2417" i="1"/>
  <c r="J2195" i="1"/>
  <c r="K2195" i="1"/>
  <c r="J2131" i="1"/>
  <c r="K2131" i="1"/>
  <c r="K2392" i="1"/>
  <c r="J2392" i="1"/>
  <c r="J2190" i="1"/>
  <c r="K2190" i="1"/>
  <c r="K2607" i="1"/>
  <c r="J2607" i="1"/>
  <c r="J2209" i="1"/>
  <c r="K2209" i="1"/>
  <c r="J2145" i="1"/>
  <c r="K2145" i="1"/>
  <c r="J2081" i="1"/>
  <c r="K2081" i="1"/>
  <c r="K2622" i="1"/>
  <c r="J2622" i="1"/>
  <c r="K2550" i="1"/>
  <c r="J2550" i="1"/>
  <c r="K2486" i="1"/>
  <c r="J2486" i="1"/>
  <c r="K2422" i="1"/>
  <c r="J2422" i="1"/>
  <c r="J2236" i="1"/>
  <c r="K2236" i="1"/>
  <c r="J2172" i="1"/>
  <c r="K2172" i="1"/>
  <c r="J2108" i="1"/>
  <c r="K2108" i="1"/>
  <c r="J2062" i="1"/>
  <c r="K2062" i="1"/>
  <c r="J2033" i="1"/>
  <c r="K2033" i="1"/>
  <c r="J1899" i="1"/>
  <c r="K1899" i="1"/>
  <c r="J1933" i="1"/>
  <c r="K1933" i="1"/>
  <c r="J1771" i="1"/>
  <c r="K1771" i="1"/>
  <c r="J1707" i="1"/>
  <c r="K1707" i="1"/>
  <c r="J2032" i="1"/>
  <c r="K2032" i="1"/>
  <c r="J1984" i="1"/>
  <c r="K1984" i="1"/>
  <c r="J1920" i="1"/>
  <c r="K1920" i="1"/>
  <c r="J2126" i="1"/>
  <c r="K2126" i="1"/>
  <c r="J2019" i="1"/>
  <c r="K2019" i="1"/>
  <c r="J1956" i="1"/>
  <c r="K1956" i="1"/>
  <c r="J1892" i="1"/>
  <c r="K1892" i="1"/>
  <c r="J1977" i="1"/>
  <c r="K1977" i="1"/>
  <c r="J1913" i="1"/>
  <c r="K1913" i="1"/>
  <c r="J1966" i="1"/>
  <c r="K1966" i="1"/>
  <c r="J1902" i="1"/>
  <c r="K1902" i="1"/>
  <c r="J1836" i="1"/>
  <c r="K1836" i="1"/>
  <c r="J2053" i="1"/>
  <c r="K2053" i="1"/>
  <c r="J2021" i="1"/>
  <c r="K2021" i="1"/>
  <c r="J1955" i="1"/>
  <c r="K1955" i="1"/>
  <c r="J1891" i="1"/>
  <c r="K1891" i="1"/>
  <c r="J2076" i="1"/>
  <c r="K2076" i="1"/>
  <c r="J2004" i="1"/>
  <c r="K2004" i="1"/>
  <c r="J1740" i="1"/>
  <c r="K1740" i="1"/>
  <c r="J1893" i="1"/>
  <c r="K1893" i="1"/>
  <c r="J1810" i="1"/>
  <c r="K1810" i="1"/>
  <c r="K1656" i="1"/>
  <c r="J1656" i="1"/>
  <c r="K1624" i="1"/>
  <c r="J1624" i="1"/>
  <c r="K1591" i="1"/>
  <c r="J1591" i="1"/>
  <c r="J1728" i="1"/>
  <c r="K1728" i="1"/>
  <c r="J1704" i="1"/>
  <c r="K1704" i="1"/>
  <c r="J1788" i="1"/>
  <c r="K1788" i="1"/>
  <c r="K1634" i="1"/>
  <c r="J1634" i="1"/>
  <c r="J1713" i="1"/>
  <c r="K1713" i="1"/>
  <c r="K1395" i="1"/>
  <c r="J1395" i="1"/>
  <c r="K1363" i="1"/>
  <c r="J1363" i="1"/>
  <c r="K1579" i="1"/>
  <c r="J1579" i="1"/>
  <c r="K1622" i="1"/>
  <c r="J1622" i="1"/>
  <c r="K1357" i="1"/>
  <c r="J1357" i="1"/>
  <c r="K1232" i="1"/>
  <c r="J1232" i="1"/>
  <c r="K1216" i="1"/>
  <c r="J1216" i="1"/>
  <c r="K1200" i="1"/>
  <c r="J1200" i="1"/>
  <c r="K1184" i="1"/>
  <c r="J1184" i="1"/>
  <c r="K1057" i="1"/>
  <c r="J1057" i="1"/>
  <c r="K1025" i="1"/>
  <c r="J1025" i="1"/>
  <c r="K993" i="1"/>
  <c r="J993" i="1"/>
  <c r="K961" i="1"/>
  <c r="J961" i="1"/>
  <c r="J929" i="1"/>
  <c r="K929" i="1"/>
  <c r="K1372" i="1"/>
  <c r="J1372" i="1"/>
  <c r="K1378" i="1"/>
  <c r="J1378" i="1"/>
  <c r="K1369" i="1"/>
  <c r="J1369" i="1"/>
  <c r="K1392" i="1"/>
  <c r="J1392" i="1"/>
  <c r="K1366" i="1"/>
  <c r="J1366" i="1"/>
  <c r="K1205" i="1"/>
  <c r="J1205" i="1"/>
  <c r="K1172" i="1"/>
  <c r="J1172" i="1"/>
  <c r="J767" i="1"/>
  <c r="K767" i="1"/>
  <c r="J735" i="1"/>
  <c r="K735" i="1"/>
  <c r="K1067" i="1"/>
  <c r="J1067" i="1"/>
  <c r="K1003" i="1"/>
  <c r="J1003" i="1"/>
  <c r="K859" i="1"/>
  <c r="J859" i="1"/>
  <c r="K857" i="1"/>
  <c r="J857" i="1"/>
  <c r="K1217" i="1"/>
  <c r="J1217" i="1"/>
  <c r="K855" i="1"/>
  <c r="J855" i="1"/>
  <c r="K1160" i="1"/>
  <c r="J1160" i="1"/>
  <c r="K885" i="1"/>
  <c r="J885" i="1"/>
  <c r="K1207" i="1"/>
  <c r="J1207" i="1"/>
  <c r="K1039" i="1"/>
  <c r="J1039" i="1"/>
  <c r="K975" i="1"/>
  <c r="J975" i="1"/>
  <c r="J803" i="1"/>
  <c r="K803" i="1"/>
  <c r="J923" i="1"/>
  <c r="K923" i="1"/>
  <c r="K478" i="1"/>
  <c r="J478" i="1"/>
  <c r="K820" i="1"/>
  <c r="J820" i="1"/>
  <c r="J456" i="1"/>
  <c r="K456" i="1"/>
  <c r="K436" i="1"/>
  <c r="J436" i="1"/>
  <c r="K428" i="1"/>
  <c r="J428" i="1"/>
  <c r="K420" i="1"/>
  <c r="J420" i="1"/>
  <c r="K412" i="1"/>
  <c r="J412" i="1"/>
  <c r="K404" i="1"/>
  <c r="J404" i="1"/>
  <c r="K396" i="1"/>
  <c r="J396" i="1"/>
  <c r="K388" i="1"/>
  <c r="J388" i="1"/>
  <c r="K380" i="1"/>
  <c r="J380" i="1"/>
  <c r="K372" i="1"/>
  <c r="J372" i="1"/>
  <c r="K364" i="1"/>
  <c r="J364" i="1"/>
  <c r="K356" i="1"/>
  <c r="J356" i="1"/>
  <c r="K348" i="1"/>
  <c r="J348" i="1"/>
  <c r="K340" i="1"/>
  <c r="J340" i="1"/>
  <c r="K332" i="1"/>
  <c r="J332" i="1"/>
  <c r="K324" i="1"/>
  <c r="J324" i="1"/>
  <c r="K316" i="1"/>
  <c r="J316" i="1"/>
  <c r="K308" i="1"/>
  <c r="J308" i="1"/>
  <c r="K300" i="1"/>
  <c r="J300" i="1"/>
  <c r="K292" i="1"/>
  <c r="J292" i="1"/>
  <c r="K284" i="1"/>
  <c r="J284" i="1"/>
  <c r="K276" i="1"/>
  <c r="J276" i="1"/>
  <c r="K268" i="1"/>
  <c r="J268" i="1"/>
  <c r="K260" i="1"/>
  <c r="J260" i="1"/>
  <c r="K252" i="1"/>
  <c r="J252" i="1"/>
  <c r="K244" i="1"/>
  <c r="J244" i="1"/>
  <c r="K236" i="1"/>
  <c r="J236" i="1"/>
  <c r="K228" i="1"/>
  <c r="J228" i="1"/>
  <c r="K220" i="1"/>
  <c r="J220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710" i="1"/>
  <c r="J710" i="1"/>
  <c r="K676" i="1"/>
  <c r="J676" i="1"/>
  <c r="K644" i="1"/>
  <c r="J644" i="1"/>
  <c r="K612" i="1"/>
  <c r="J612" i="1"/>
  <c r="K580" i="1"/>
  <c r="J580" i="1"/>
  <c r="K548" i="1"/>
  <c r="J548" i="1"/>
  <c r="K516" i="1"/>
  <c r="J516" i="1"/>
  <c r="K484" i="1"/>
  <c r="J484" i="1"/>
  <c r="K786" i="1"/>
  <c r="J786" i="1"/>
  <c r="K726" i="1"/>
  <c r="J726" i="1"/>
  <c r="K785" i="1"/>
  <c r="J785" i="1"/>
  <c r="J719" i="1"/>
  <c r="K719" i="1"/>
  <c r="K694" i="1"/>
  <c r="J694" i="1"/>
  <c r="K662" i="1"/>
  <c r="J662" i="1"/>
  <c r="K630" i="1"/>
  <c r="J630" i="1"/>
  <c r="K598" i="1"/>
  <c r="J598" i="1"/>
  <c r="K566" i="1"/>
  <c r="J566" i="1"/>
  <c r="K534" i="1"/>
  <c r="J534" i="1"/>
  <c r="K502" i="1"/>
  <c r="J502" i="1"/>
  <c r="K675" i="1"/>
  <c r="J675" i="1"/>
  <c r="K643" i="1"/>
  <c r="J643" i="1"/>
  <c r="K611" i="1"/>
  <c r="J611" i="1"/>
  <c r="K579" i="1"/>
  <c r="J579" i="1"/>
  <c r="K547" i="1"/>
  <c r="J547" i="1"/>
  <c r="K515" i="1"/>
  <c r="J515" i="1"/>
  <c r="K483" i="1"/>
  <c r="J483" i="1"/>
  <c r="K814" i="1"/>
  <c r="J814" i="1"/>
  <c r="K946" i="1"/>
  <c r="J946" i="1"/>
  <c r="K910" i="1"/>
  <c r="J910" i="1"/>
  <c r="K944" i="1"/>
  <c r="J944" i="1"/>
  <c r="K790" i="1"/>
  <c r="J790" i="1"/>
  <c r="K904" i="1"/>
  <c r="J904" i="1"/>
  <c r="K872" i="1"/>
  <c r="J872" i="1"/>
  <c r="K936" i="1"/>
  <c r="J936" i="1"/>
  <c r="K976" i="1"/>
  <c r="J976" i="1"/>
  <c r="K1008" i="1"/>
  <c r="J1008" i="1"/>
  <c r="K1040" i="1"/>
  <c r="J1040" i="1"/>
  <c r="K1072" i="1"/>
  <c r="J1072" i="1"/>
  <c r="K1104" i="1"/>
  <c r="J1104" i="1"/>
  <c r="K1136" i="1"/>
  <c r="J1136" i="1"/>
  <c r="K1181" i="1"/>
  <c r="J1181" i="1"/>
  <c r="K1107" i="1"/>
  <c r="J1107" i="1"/>
  <c r="K1139" i="1"/>
  <c r="J1139" i="1"/>
  <c r="K1235" i="1"/>
  <c r="J1235" i="1"/>
  <c r="K1251" i="1"/>
  <c r="J1251" i="1"/>
  <c r="K1267" i="1"/>
  <c r="J1267" i="1"/>
  <c r="K1283" i="1"/>
  <c r="J1283" i="1"/>
  <c r="K954" i="1"/>
  <c r="J954" i="1"/>
  <c r="K986" i="1"/>
  <c r="J986" i="1"/>
  <c r="K1018" i="1"/>
  <c r="J1018" i="1"/>
  <c r="K1050" i="1"/>
  <c r="J1050" i="1"/>
  <c r="K1082" i="1"/>
  <c r="J1082" i="1"/>
  <c r="K1114" i="1"/>
  <c r="J1114" i="1"/>
  <c r="K1146" i="1"/>
  <c r="J1146" i="1"/>
  <c r="K1081" i="1"/>
  <c r="J1081" i="1"/>
  <c r="K1113" i="1"/>
  <c r="J1113" i="1"/>
  <c r="K1145" i="1"/>
  <c r="J1145" i="1"/>
  <c r="K1236" i="1"/>
  <c r="J1236" i="1"/>
  <c r="K1252" i="1"/>
  <c r="J1252" i="1"/>
  <c r="K1268" i="1"/>
  <c r="J1268" i="1"/>
  <c r="K1284" i="1"/>
  <c r="J1284" i="1"/>
  <c r="K1298" i="1"/>
  <c r="J1298" i="1"/>
  <c r="K1306" i="1"/>
  <c r="J1306" i="1"/>
  <c r="K1314" i="1"/>
  <c r="J1314" i="1"/>
  <c r="K1322" i="1"/>
  <c r="J1322" i="1"/>
  <c r="K1330" i="1"/>
  <c r="J1330" i="1"/>
  <c r="K1338" i="1"/>
  <c r="J1338" i="1"/>
  <c r="K1346" i="1"/>
  <c r="J1346" i="1"/>
  <c r="J1409" i="1"/>
  <c r="K1409" i="1"/>
  <c r="J1429" i="1"/>
  <c r="K1429" i="1"/>
  <c r="J1445" i="1"/>
  <c r="K1445" i="1"/>
  <c r="J1461" i="1"/>
  <c r="K1461" i="1"/>
  <c r="J1477" i="1"/>
  <c r="K1477" i="1"/>
  <c r="J1493" i="1"/>
  <c r="K1493" i="1"/>
  <c r="J1509" i="1"/>
  <c r="K1509" i="1"/>
  <c r="J1525" i="1"/>
  <c r="K1525" i="1"/>
  <c r="J1541" i="1"/>
  <c r="K1541" i="1"/>
  <c r="K1580" i="1"/>
  <c r="J1580" i="1"/>
  <c r="J1418" i="1"/>
  <c r="K1418" i="1"/>
  <c r="J1434" i="1"/>
  <c r="K1434" i="1"/>
  <c r="J1450" i="1"/>
  <c r="K1450" i="1"/>
  <c r="J1466" i="1"/>
  <c r="K1466" i="1"/>
  <c r="J1482" i="1"/>
  <c r="K1482" i="1"/>
  <c r="J1498" i="1"/>
  <c r="K1498" i="1"/>
  <c r="J1514" i="1"/>
  <c r="K1514" i="1"/>
  <c r="J1530" i="1"/>
  <c r="K1530" i="1"/>
  <c r="J1546" i="1"/>
  <c r="K1546" i="1"/>
  <c r="K1585" i="1"/>
  <c r="J1585" i="1"/>
  <c r="K1617" i="1"/>
  <c r="J1617" i="1"/>
  <c r="K1649" i="1"/>
  <c r="J1649" i="1"/>
  <c r="K1681" i="1"/>
  <c r="J1681" i="1"/>
  <c r="J1703" i="1"/>
  <c r="K1703" i="1"/>
  <c r="K1688" i="1"/>
  <c r="J1688" i="1"/>
  <c r="J1777" i="1"/>
  <c r="K1777" i="1"/>
  <c r="J1559" i="1"/>
  <c r="K1559" i="1"/>
  <c r="K1573" i="1"/>
  <c r="J1573" i="1"/>
  <c r="K1603" i="1"/>
  <c r="J1603" i="1"/>
  <c r="K1635" i="1"/>
  <c r="J1635" i="1"/>
  <c r="K1667" i="1"/>
  <c r="J1667" i="1"/>
  <c r="J1694" i="1"/>
  <c r="K1694" i="1"/>
  <c r="K1686" i="1"/>
  <c r="J1686" i="1"/>
  <c r="J1737" i="1"/>
  <c r="K1737" i="1"/>
  <c r="J1817" i="1"/>
  <c r="K1817" i="1"/>
  <c r="J1867" i="1"/>
  <c r="K1867" i="1"/>
  <c r="J1742" i="1"/>
  <c r="K1742" i="1"/>
  <c r="J1774" i="1"/>
  <c r="K1774" i="1"/>
  <c r="J1806" i="1"/>
  <c r="K1806" i="1"/>
  <c r="J1843" i="1"/>
  <c r="K1843" i="1"/>
  <c r="J1838" i="1"/>
  <c r="K1838" i="1"/>
  <c r="J1870" i="1"/>
  <c r="K1870" i="1"/>
  <c r="J1879" i="1"/>
  <c r="K1879" i="1"/>
  <c r="K2277" i="1"/>
  <c r="J2277" i="1"/>
  <c r="K2293" i="1"/>
  <c r="J2293" i="1"/>
  <c r="K2309" i="1"/>
  <c r="J2309" i="1"/>
  <c r="K2325" i="1"/>
  <c r="J2325" i="1"/>
  <c r="K2339" i="1"/>
  <c r="J2339" i="1"/>
  <c r="K2347" i="1"/>
  <c r="J2347" i="1"/>
  <c r="K2333" i="1"/>
  <c r="J2333" i="1"/>
  <c r="K2624" i="1"/>
  <c r="J2624" i="1"/>
  <c r="K2688" i="1"/>
  <c r="J2688" i="1"/>
  <c r="K2683" i="1"/>
  <c r="J2683" i="1"/>
  <c r="J2294" i="1"/>
  <c r="K2294" i="1"/>
  <c r="K2358" i="1"/>
  <c r="J2358" i="1"/>
  <c r="K2569" i="1"/>
  <c r="J2569" i="1"/>
  <c r="K2601" i="1"/>
  <c r="J2601" i="1"/>
  <c r="K2389" i="1"/>
  <c r="J2389" i="1"/>
  <c r="K2668" i="1"/>
  <c r="J2668" i="1"/>
  <c r="J2276" i="1"/>
  <c r="K2276" i="1"/>
  <c r="J2340" i="1"/>
  <c r="K2340" i="1"/>
  <c r="K2576" i="1"/>
  <c r="J2576" i="1"/>
  <c r="K2611" i="1"/>
  <c r="J2611" i="1"/>
  <c r="K2639" i="1"/>
  <c r="J2639" i="1"/>
  <c r="K2700" i="1"/>
  <c r="J2700" i="1"/>
  <c r="K2810" i="1"/>
  <c r="J2810" i="1"/>
  <c r="K2842" i="1"/>
  <c r="J2842" i="1"/>
  <c r="K2874" i="1"/>
  <c r="J2874" i="1"/>
  <c r="K2931" i="1"/>
  <c r="J2931" i="1"/>
  <c r="K2711" i="1"/>
  <c r="J2711" i="1"/>
  <c r="K2719" i="1"/>
  <c r="J2719" i="1"/>
  <c r="K2727" i="1"/>
  <c r="J2727" i="1"/>
  <c r="K2735" i="1"/>
  <c r="J2735" i="1"/>
  <c r="K2757" i="1"/>
  <c r="J2757" i="1"/>
  <c r="J2748" i="1"/>
  <c r="K2748" i="1"/>
  <c r="K2841" i="1"/>
  <c r="J2841" i="1"/>
  <c r="K2873" i="1"/>
  <c r="J2873" i="1"/>
  <c r="K2925" i="1"/>
  <c r="J2925" i="1"/>
  <c r="J3029" i="1"/>
  <c r="K3029" i="1"/>
  <c r="J2914" i="1"/>
  <c r="K2914" i="1"/>
  <c r="K2780" i="1"/>
  <c r="J2780" i="1"/>
  <c r="K2812" i="1"/>
  <c r="J2812" i="1"/>
  <c r="K2844" i="1"/>
  <c r="J2844" i="1"/>
  <c r="K2876" i="1"/>
  <c r="J2876" i="1"/>
  <c r="K2927" i="1"/>
  <c r="J2927" i="1"/>
  <c r="J3015" i="1"/>
  <c r="K3015" i="1"/>
  <c r="J3027" i="1"/>
  <c r="K3027" i="1"/>
  <c r="K3421" i="1"/>
  <c r="J3421" i="1"/>
  <c r="J3401" i="1"/>
  <c r="K3401" i="1"/>
  <c r="K3461" i="1"/>
  <c r="J3461" i="1"/>
  <c r="K3525" i="1"/>
  <c r="J3525" i="1"/>
  <c r="K3482" i="1"/>
  <c r="J3482" i="1"/>
  <c r="K3443" i="1"/>
  <c r="J3443" i="1"/>
  <c r="K3503" i="1"/>
  <c r="J3503" i="1"/>
  <c r="K3537" i="1"/>
  <c r="J3537" i="1"/>
  <c r="J3417" i="1"/>
  <c r="K3417" i="1"/>
  <c r="J3481" i="1"/>
  <c r="K3481" i="1"/>
  <c r="K3849" i="1"/>
  <c r="J3849" i="1"/>
  <c r="K3889" i="1"/>
  <c r="J3889" i="1"/>
  <c r="K3946" i="1"/>
  <c r="J3946" i="1"/>
  <c r="K3859" i="1"/>
  <c r="J3859" i="1"/>
  <c r="K3891" i="1"/>
  <c r="J3891" i="1"/>
  <c r="K3923" i="1"/>
  <c r="J3923" i="1"/>
  <c r="K3978" i="1"/>
  <c r="J3978" i="1"/>
  <c r="K3888" i="1"/>
  <c r="J3888" i="1"/>
  <c r="K3853" i="1"/>
  <c r="J3853" i="1"/>
  <c r="K3885" i="1"/>
  <c r="J3885" i="1"/>
  <c r="K3940" i="1"/>
  <c r="J3940" i="1"/>
  <c r="K3874" i="1"/>
  <c r="J3874" i="1"/>
  <c r="K3906" i="1"/>
  <c r="J3906" i="1"/>
  <c r="K3871" i="1"/>
  <c r="J3871" i="1"/>
  <c r="K3903" i="1"/>
  <c r="J3903" i="1"/>
  <c r="K3932" i="1"/>
  <c r="J3932" i="1"/>
  <c r="K3980" i="1"/>
  <c r="J3980" i="1"/>
  <c r="J3945" i="1"/>
  <c r="K3945" i="1"/>
  <c r="J3977" i="1"/>
  <c r="K3977" i="1"/>
  <c r="K4007" i="1"/>
  <c r="J4007" i="1"/>
  <c r="K4024" i="1"/>
  <c r="J4024" i="1"/>
  <c r="K4145" i="1"/>
  <c r="J4145" i="1"/>
  <c r="K4144" i="1"/>
  <c r="J4144" i="1"/>
  <c r="K4159" i="1"/>
  <c r="J4159" i="1"/>
  <c r="J4164" i="1"/>
  <c r="K4164" i="1"/>
  <c r="K4154" i="1"/>
  <c r="J4154" i="1"/>
  <c r="K4171" i="1"/>
  <c r="J4171" i="1"/>
  <c r="K4179" i="1"/>
  <c r="J4179" i="1"/>
  <c r="K4323" i="1"/>
  <c r="J4323" i="1"/>
  <c r="K4252" i="1"/>
  <c r="J4252" i="1"/>
  <c r="K4249" i="1"/>
  <c r="J4249" i="1"/>
  <c r="K4291" i="1"/>
  <c r="J4291" i="1"/>
  <c r="K4282" i="1"/>
  <c r="J4282" i="1"/>
  <c r="K4257" i="1"/>
  <c r="J4257" i="1"/>
  <c r="K4297" i="1"/>
  <c r="J4297" i="1"/>
  <c r="K4445" i="1"/>
  <c r="J4445" i="1"/>
  <c r="K4306" i="1"/>
  <c r="J4306" i="1"/>
  <c r="K4305" i="1"/>
  <c r="J4305" i="1"/>
  <c r="K4348" i="1"/>
  <c r="J4348" i="1"/>
  <c r="K4453" i="1"/>
  <c r="J4453" i="1"/>
  <c r="K4360" i="1"/>
  <c r="J4360" i="1"/>
  <c r="K4421" i="1"/>
  <c r="J4421" i="1"/>
  <c r="K4419" i="1"/>
  <c r="J4419" i="1"/>
  <c r="J4350" i="1"/>
  <c r="K4350" i="1"/>
  <c r="K4461" i="1"/>
  <c r="J4461" i="1"/>
  <c r="J4529" i="1"/>
  <c r="K4529" i="1"/>
  <c r="J4527" i="1"/>
  <c r="K4527" i="1"/>
  <c r="J4557" i="1"/>
  <c r="K4557" i="1"/>
  <c r="K4441" i="1"/>
  <c r="J4441" i="1"/>
  <c r="K4473" i="1"/>
  <c r="J4473" i="1"/>
  <c r="J4528" i="1"/>
  <c r="K4528" i="1"/>
  <c r="J4581" i="1"/>
  <c r="K4581" i="1"/>
  <c r="J4568" i="1"/>
  <c r="K4568" i="1"/>
  <c r="J4584" i="1"/>
  <c r="K4584" i="1"/>
  <c r="J4559" i="1"/>
  <c r="K4559" i="1"/>
  <c r="K4608" i="1"/>
  <c r="J4608" i="1"/>
  <c r="J4657" i="1"/>
  <c r="K4657" i="1"/>
  <c r="K4615" i="1"/>
  <c r="J4615" i="1"/>
  <c r="K4646" i="1"/>
  <c r="J4646" i="1"/>
  <c r="K4630" i="1"/>
  <c r="J4630" i="1"/>
  <c r="J4587" i="1"/>
  <c r="K4587" i="1"/>
  <c r="K4635" i="1"/>
  <c r="J4635" i="1"/>
  <c r="K4656" i="1"/>
  <c r="J4656" i="1"/>
  <c r="K4669" i="1"/>
  <c r="J4669" i="1"/>
  <c r="K4670" i="1"/>
  <c r="J4670" i="1"/>
  <c r="K4738" i="1"/>
  <c r="J4738" i="1"/>
  <c r="K4694" i="1"/>
  <c r="J4694" i="1"/>
  <c r="K4733" i="1"/>
  <c r="J4733" i="1"/>
  <c r="K4745" i="1"/>
  <c r="J4745" i="1"/>
  <c r="J4769" i="1"/>
  <c r="K4769" i="1"/>
  <c r="K4760" i="1"/>
  <c r="J4760" i="1"/>
  <c r="J4785" i="1"/>
  <c r="K4785" i="1"/>
  <c r="J471" i="1"/>
  <c r="K471" i="1"/>
  <c r="K782" i="1"/>
  <c r="J782" i="1"/>
  <c r="K728" i="1"/>
  <c r="J728" i="1"/>
</calcChain>
</file>

<file path=xl/sharedStrings.xml><?xml version="1.0" encoding="utf-8"?>
<sst xmlns="http://schemas.openxmlformats.org/spreadsheetml/2006/main" count="16280" uniqueCount="1025">
  <si>
    <t>Price</t>
  </si>
  <si>
    <t>Detail</t>
  </si>
  <si>
    <t>VENDOR</t>
  </si>
  <si>
    <t>UNITS</t>
  </si>
  <si>
    <t>UNIT PRICE</t>
  </si>
  <si>
    <t>DATE OBSERVED</t>
  </si>
  <si>
    <t>GATER</t>
  </si>
  <si>
    <t>Overall Average</t>
  </si>
  <si>
    <t>Overall Amount</t>
  </si>
  <si>
    <t>Compare</t>
  </si>
  <si>
    <t>Item Name</t>
  </si>
  <si>
    <t>%of Market</t>
  </si>
  <si>
    <t>rosewood board : 1000</t>
  </si>
  <si>
    <t>Boards + TMaps</t>
  </si>
  <si>
    <t>ARTHUR 863 1408</t>
  </si>
  <si>
    <t>goldenwood board : 1000</t>
  </si>
  <si>
    <t>The Scrambler</t>
  </si>
  <si>
    <t>KIPLET 3519 365</t>
  </si>
  <si>
    <t>Command Aspect Distillation : 10</t>
  </si>
  <si>
    <t>ReignInBlood</t>
  </si>
  <si>
    <t>KRISH 1564 1617</t>
  </si>
  <si>
    <t>sucker</t>
  </si>
  <si>
    <t>Discipline Aspect Core : 10</t>
  </si>
  <si>
    <t>Random Shiats</t>
  </si>
  <si>
    <t>THEVENDORBOT 3974 1183</t>
  </si>
  <si>
    <t>Discipline Aspect Core : 9</t>
  </si>
  <si>
    <t>BULK LOOT 10/31</t>
  </si>
  <si>
    <t>COR POR 1553 1439</t>
  </si>
  <si>
    <t>metallic juniper cloth : 6</t>
  </si>
  <si>
    <t>ocean&amp;others</t>
  </si>
  <si>
    <t>REQUIES 1763 2350</t>
  </si>
  <si>
    <t>Holy Aspect Core : 9</t>
  </si>
  <si>
    <t>Void Aspect Core : 10</t>
  </si>
  <si>
    <t>Void Aspect Core : 6</t>
  </si>
  <si>
    <t>Death Aspect Core : 5</t>
  </si>
  <si>
    <t>Cores SS Rares etc</t>
  </si>
  <si>
    <t>Discipline Aspect Extract : 6</t>
  </si>
  <si>
    <t>ALL KINDS OF GOODS</t>
  </si>
  <si>
    <t>FLAIRTAMER 2015 2127</t>
  </si>
  <si>
    <t>Discipline Aspect Core : 7</t>
  </si>
  <si>
    <t>backpack</t>
  </si>
  <si>
    <t>Leather Armor</t>
  </si>
  <si>
    <t>blank map : 1000</t>
  </si>
  <si>
    <t>ARROWS/BOLTS/BULK</t>
  </si>
  <si>
    <t>Discipline Aspect Core : 5</t>
  </si>
  <si>
    <t>Plate &amp; Chain</t>
  </si>
  <si>
    <t>metallic mint hair dye</t>
  </si>
  <si>
    <t>Mylee</t>
  </si>
  <si>
    <t>TOBANERN 1779 2392</t>
  </si>
  <si>
    <t>Cores-SS</t>
  </si>
  <si>
    <t>verewood board : 100</t>
  </si>
  <si>
    <t>Materials</t>
  </si>
  <si>
    <t>NOGATE1866 1878</t>
  </si>
  <si>
    <t>Discipline Aspect Extract : 4</t>
  </si>
  <si>
    <t>Holy Aspect Core : 5</t>
  </si>
  <si>
    <t>Water Aspect Core : 10</t>
  </si>
  <si>
    <t>Cores</t>
  </si>
  <si>
    <t>SORE 4039 472</t>
  </si>
  <si>
    <t>taste id skill mastery scroll : 10</t>
  </si>
  <si>
    <t>Fortune Aspect Core : 5</t>
  </si>
  <si>
    <t>Fortune Aspect Core : 10</t>
  </si>
  <si>
    <t>a skill mastery orb : 10</t>
  </si>
  <si>
    <t>Skill Balls 19k Per</t>
  </si>
  <si>
    <t>Command Aspect Core : 2</t>
  </si>
  <si>
    <t>Discipline Aspect Core : 3</t>
  </si>
  <si>
    <t>Void Aspect Core : 5</t>
  </si>
  <si>
    <t>Discipline Aspect Extract : 3</t>
  </si>
  <si>
    <t>Fresh SQzD Lewt</t>
  </si>
  <si>
    <t>GATER 3737 672</t>
  </si>
  <si>
    <t>animal taming skill mastery scroll : 8</t>
  </si>
  <si>
    <t>an arcane scroll : 44</t>
  </si>
  <si>
    <t>CHEAP LOOT PREV</t>
  </si>
  <si>
    <t>goldenwood board : 100</t>
  </si>
  <si>
    <t>Discipline Aspect Extract : 2</t>
  </si>
  <si>
    <t>Priced To Sell</t>
  </si>
  <si>
    <t>Poison Aspect Core : 10</t>
  </si>
  <si>
    <t>Quality Goods</t>
  </si>
  <si>
    <t>a treat basket</t>
  </si>
  <si>
    <t>SUPER RARE</t>
  </si>
  <si>
    <t>book of chivalry</t>
  </si>
  <si>
    <t>10/21</t>
  </si>
  <si>
    <t>ICE 923 1482</t>
  </si>
  <si>
    <t>Shadow Aspect Core : 13</t>
  </si>
  <si>
    <t>Fire Aspect Core : 7</t>
  </si>
  <si>
    <t>Holy Aspect Distillation</t>
  </si>
  <si>
    <t>ASPECT &amp; SS</t>
  </si>
  <si>
    <t>animal taming skill mastery scroll : 5</t>
  </si>
  <si>
    <t>musicianship skill mastery scroll : 5</t>
  </si>
  <si>
    <t>Skill Scrolls</t>
  </si>
  <si>
    <t>begging skill mastery scroll : 5</t>
  </si>
  <si>
    <t>Holy Aspect Core : 2</t>
  </si>
  <si>
    <t>Holy Aspect Core : 3</t>
  </si>
  <si>
    <t>Water Aspect Core : 5</t>
  </si>
  <si>
    <t>Cores and More!!!</t>
  </si>
  <si>
    <t>Shadow Aspect Distillation : 9</t>
  </si>
  <si>
    <t>Extracts</t>
  </si>
  <si>
    <t>Fortune Aspect Core : 4</t>
  </si>
  <si>
    <t>VET SUPPLIES &amp; MRE</t>
  </si>
  <si>
    <t>a skill mastery orb : 5</t>
  </si>
  <si>
    <t>Walmart Overstock</t>
  </si>
  <si>
    <t>Eldritch Aspect Core : 10</t>
  </si>
  <si>
    <t>Command Aspect Distillation</t>
  </si>
  <si>
    <t>exceptional spellbook</t>
  </si>
  <si>
    <t>Recall Queen</t>
  </si>
  <si>
    <t>Cores/Distills/Foci</t>
  </si>
  <si>
    <t>Holy Aspect Extract</t>
  </si>
  <si>
    <t>HSB Walmart</t>
  </si>
  <si>
    <t>King's Faire 2021</t>
  </si>
  <si>
    <t>Cores/SS/Cloth</t>
  </si>
  <si>
    <t>Prev Coins and More!</t>
  </si>
  <si>
    <t>Earth Aspect Core : 8</t>
  </si>
  <si>
    <t>Fire Aspect Core : 5</t>
  </si>
  <si>
    <t>Lyric Aspect Distillation : 9</t>
  </si>
  <si>
    <t>an arcane scroll : 50</t>
  </si>
  <si>
    <t>HonestlyPriced Goods</t>
  </si>
  <si>
    <t>metallic sky cloth</t>
  </si>
  <si>
    <t>Rare Cloth</t>
  </si>
  <si>
    <t>RESOURCE KING</t>
  </si>
  <si>
    <t>Death Aspect Core</t>
  </si>
  <si>
    <t>musicianship skill mastery scroll : 7</t>
  </si>
  <si>
    <t>book of necromancy</t>
  </si>
  <si>
    <t>cheap book</t>
  </si>
  <si>
    <t>a rune tome</t>
  </si>
  <si>
    <t>Balls,Codex,Chain</t>
  </si>
  <si>
    <t>animal lore skill mastery scroll : 7</t>
  </si>
  <si>
    <t xml:space="preserve">  One Year Anniversary</t>
  </si>
  <si>
    <t>Rares &amp; Semi-Rares</t>
  </si>
  <si>
    <t>Earth Aspect Core : 20</t>
  </si>
  <si>
    <t>BULK DEALS</t>
  </si>
  <si>
    <t>Bunzz's Worthy Goods</t>
  </si>
  <si>
    <t>Poison Aspect Extract : 3</t>
  </si>
  <si>
    <t>Lyric Aspect Core : 5</t>
  </si>
  <si>
    <t>Discipline Aspect Extract</t>
  </si>
  <si>
    <t>JMART DISCOUNT GOODS</t>
  </si>
  <si>
    <t>animal lore skill mastery scroll : 5</t>
  </si>
  <si>
    <t>Blood Aspect Core : 5</t>
  </si>
  <si>
    <t>Void Aspect Extract : 2</t>
  </si>
  <si>
    <t>Fire Aspect Extract : 2</t>
  </si>
  <si>
    <t>Water Aspect Core : 3</t>
  </si>
  <si>
    <t>NewSS Core 21-09-07</t>
  </si>
  <si>
    <t>Earth Aspect Distillation : 5</t>
  </si>
  <si>
    <t>animal taming skill mastery scroll : 4</t>
  </si>
  <si>
    <t>RED RACA CHEAP WARES</t>
  </si>
  <si>
    <t>Death Aspect Extract</t>
  </si>
  <si>
    <t>Jerome Powell</t>
  </si>
  <si>
    <t>research materials</t>
  </si>
  <si>
    <t>Poison Aspect Extract</t>
  </si>
  <si>
    <t>Carbuncle's Cores</t>
  </si>
  <si>
    <t>THE SCRIBBLER</t>
  </si>
  <si>
    <t>Scrolls and Cores</t>
  </si>
  <si>
    <t>Earth Aspect Core : 9</t>
  </si>
  <si>
    <t>CORES / RARES / ALL</t>
  </si>
  <si>
    <t>Command Aspect Core</t>
  </si>
  <si>
    <t>Poison Aspect Core : 5</t>
  </si>
  <si>
    <t>Discipline Aspect Core</t>
  </si>
  <si>
    <t>Shadow Aspect Extract : 2</t>
  </si>
  <si>
    <t>AlwaysBelowMarket</t>
  </si>
  <si>
    <t>metallic raspberry carpet dye</t>
  </si>
  <si>
    <t>Loots!</t>
  </si>
  <si>
    <t>Fire Aspect Core : 9</t>
  </si>
  <si>
    <t>animal lore skill mastery scroll</t>
  </si>
  <si>
    <t>Shadow Aspect Core : 4</t>
  </si>
  <si>
    <t>SS/ESSENCE/CORES/EXT</t>
  </si>
  <si>
    <t>NOGATE1494 1894</t>
  </si>
  <si>
    <t>summoner's tome</t>
  </si>
  <si>
    <t>LETS GOOO</t>
  </si>
  <si>
    <t>LOW PRICES</t>
  </si>
  <si>
    <t>poisoning skill mastery scroll : 17</t>
  </si>
  <si>
    <t>Shadow Aspect Core : 5</t>
  </si>
  <si>
    <t>GOOD STuff</t>
  </si>
  <si>
    <t>Cores/Scrolls/Dyes</t>
  </si>
  <si>
    <t>dark salmon cloth</t>
  </si>
  <si>
    <t>nusero carpet dye : 6</t>
  </si>
  <si>
    <t>SCROLLS, CORES, MISC</t>
  </si>
  <si>
    <t>Void Aspect Core</t>
  </si>
  <si>
    <t>Eldritch Aspect Distillation : 10</t>
  </si>
  <si>
    <t>vanquishing magic spellbook</t>
  </si>
  <si>
    <t>Annabel</t>
  </si>
  <si>
    <t>metallic chalk carpet dye</t>
  </si>
  <si>
    <t>supremely accurate bow</t>
  </si>
  <si>
    <t>MAPS, ASPECT @ CHEAP</t>
  </si>
  <si>
    <t>MERLIN 1621 3020</t>
  </si>
  <si>
    <t>DUNGEON JUICE</t>
  </si>
  <si>
    <t>Holy Aspect Core</t>
  </si>
  <si>
    <t>INSCRIPTION TAILOR</t>
  </si>
  <si>
    <t>Farmer's Market</t>
  </si>
  <si>
    <t>Ayame</t>
  </si>
  <si>
    <t>Fortune Aspect Core</t>
  </si>
  <si>
    <t>ALL NEEDS!</t>
  </si>
  <si>
    <t>an arcane scroll : 25</t>
  </si>
  <si>
    <t>FIRE SALE</t>
  </si>
  <si>
    <t>Earth Aspect Core : 5</t>
  </si>
  <si>
    <t>musicianship skill mastery scroll : 3</t>
  </si>
  <si>
    <t>Epics loot</t>
  </si>
  <si>
    <t>AMERICAN PICKER 3208 340</t>
  </si>
  <si>
    <t>Manning</t>
  </si>
  <si>
    <t>Description: pwnstarr gaming youtube</t>
  </si>
  <si>
    <t>Pwnstarr Gaming YT</t>
  </si>
  <si>
    <t>KEGS</t>
  </si>
  <si>
    <t>fortune aspect cloth</t>
  </si>
  <si>
    <t>Brigit</t>
  </si>
  <si>
    <t>Poison Aspect Extract : 2</t>
  </si>
  <si>
    <t>New Cores/Scrolls</t>
  </si>
  <si>
    <t>BillysWarez 10/30/21</t>
  </si>
  <si>
    <t>Aspect / SS / Rares</t>
  </si>
  <si>
    <t>*Logs*SS*Cores*Misc</t>
  </si>
  <si>
    <t>Air Aspect Core : 4</t>
  </si>
  <si>
    <t>BookTomeEssenceFood</t>
  </si>
  <si>
    <t>powder peach cloth</t>
  </si>
  <si>
    <t>dark crimson carpet dye</t>
  </si>
  <si>
    <t>verehide skinning map</t>
  </si>
  <si>
    <t>PREV COINS</t>
  </si>
  <si>
    <t>chivalry skill mastery scroll</t>
  </si>
  <si>
    <t>Discipline Aspect Core : 2</t>
  </si>
  <si>
    <t>begging skill mastery scroll</t>
  </si>
  <si>
    <t>an arcane scroll : 10</t>
  </si>
  <si>
    <t>Blood Aspect Core : 10</t>
  </si>
  <si>
    <t>Charming Vendor!</t>
  </si>
  <si>
    <t>nusero cloth</t>
  </si>
  <si>
    <t>runebook</t>
  </si>
  <si>
    <t>exceptional valehide spellbook</t>
  </si>
  <si>
    <t>Big Daddy Discounts</t>
  </si>
  <si>
    <t>Shadow Aspect Core : 10</t>
  </si>
  <si>
    <t>carpentry skill mastery scroll : 5</t>
  </si>
  <si>
    <t>Poison Aspect Core : 4</t>
  </si>
  <si>
    <t>Air Aspect Core : 10</t>
  </si>
  <si>
    <t>expertly drawn treasure map: level 2</t>
  </si>
  <si>
    <t>Mr. Cheap</t>
  </si>
  <si>
    <t>KANESADA 1656 1757 PLEASE FIX</t>
  </si>
  <si>
    <t>Scrolls,Cores,NECRO</t>
  </si>
  <si>
    <t>a potion keg: lethal poison</t>
  </si>
  <si>
    <t>poison, maps, arcane</t>
  </si>
  <si>
    <t>exceptional avarwood shepherd's crook</t>
  </si>
  <si>
    <t>nusero cloth : 3</t>
  </si>
  <si>
    <t>lollipop</t>
  </si>
  <si>
    <t>Scribe and Misc</t>
  </si>
  <si>
    <t>Air Aspect Extract</t>
  </si>
  <si>
    <t>dark denim carpet dye</t>
  </si>
  <si>
    <t>animal taming skill mastery scroll</t>
  </si>
  <si>
    <t>MAP COINS CRAFT SS</t>
  </si>
  <si>
    <t>Bargain Bin 10/30</t>
  </si>
  <si>
    <t>Core Extract</t>
  </si>
  <si>
    <t>Shadow Aspect Core : 9</t>
  </si>
  <si>
    <t>musicianship skill mastery scroll</t>
  </si>
  <si>
    <t>Rares &amp; Wares</t>
  </si>
  <si>
    <t>Earth Aspect Extract : 8</t>
  </si>
  <si>
    <t>Blood Aspect Extract</t>
  </si>
  <si>
    <t>shimmer cloth &amp; more</t>
  </si>
  <si>
    <t>Battle Commendations</t>
  </si>
  <si>
    <t>metallic lemon-lime cloth</t>
  </si>
  <si>
    <t>inscription skill mastery scroll</t>
  </si>
  <si>
    <t>exceptional valewood crossbow</t>
  </si>
  <si>
    <t>Cheapest 120 Carp</t>
  </si>
  <si>
    <t>detect hidden skill mastery scroll</t>
  </si>
  <si>
    <t>metallic cerulean cloth</t>
  </si>
  <si>
    <t>spirit speak skill mastery scroll : 4</t>
  </si>
  <si>
    <t>CARPET DYE BLOWOUT</t>
  </si>
  <si>
    <t>Void Aspect Extract</t>
  </si>
  <si>
    <t>metallic lemon-lime carpet dye</t>
  </si>
  <si>
    <t>Fortune Aspect Extract</t>
  </si>
  <si>
    <t>CoresSS Rares DYES</t>
  </si>
  <si>
    <t>metallic wine carpet dye</t>
  </si>
  <si>
    <t>taste id skill mastery scroll</t>
  </si>
  <si>
    <t>cavernam carpet dye</t>
  </si>
  <si>
    <t>bottle commodity</t>
  </si>
  <si>
    <t>GAgility Kegs</t>
  </si>
  <si>
    <t>Magic Resist Kegs</t>
  </si>
  <si>
    <t>GRefresh Kegs</t>
  </si>
  <si>
    <t>GExplosion Keg</t>
  </si>
  <si>
    <t>Gheal Kegs</t>
  </si>
  <si>
    <t>MAPS and Lots a Shit</t>
  </si>
  <si>
    <t>LINKS SCROLLS CORES</t>
  </si>
  <si>
    <t>taming bestiary</t>
  </si>
  <si>
    <t>Scribe and more</t>
  </si>
  <si>
    <t>Void Aspect Distillation</t>
  </si>
  <si>
    <t>Restocked Weekly!</t>
  </si>
  <si>
    <t>deviously drawn treasure map: level 5</t>
  </si>
  <si>
    <t>Cores/scrolls/LOOT</t>
  </si>
  <si>
    <t>Aspekt $ SS $ Rares</t>
  </si>
  <si>
    <t>adeptly drawn fishing map</t>
  </si>
  <si>
    <t>Air Aspect Core</t>
  </si>
  <si>
    <t>exceedingly accurate battleaxe</t>
  </si>
  <si>
    <t>Aegis Keep</t>
  </si>
  <si>
    <t>7s Stash</t>
  </si>
  <si>
    <t>dull copper ore map</t>
  </si>
  <si>
    <t>Water Aspect Core</t>
  </si>
  <si>
    <t>Blood Aspect Extract : 2</t>
  </si>
  <si>
    <t>Fortune Aspect Distillation : 2</t>
  </si>
  <si>
    <t>dark peacock cloth</t>
  </si>
  <si>
    <t>Donofthedead</t>
  </si>
  <si>
    <t>NOGATE1524 1854</t>
  </si>
  <si>
    <t>dark crimson cloth</t>
  </si>
  <si>
    <t>exceptional valewood heavy crossbow</t>
  </si>
  <si>
    <t>Lyric Aspect Extract : 3</t>
  </si>
  <si>
    <t>Eldritch Aspect Extract</t>
  </si>
  <si>
    <t>Discipline Aspect Distillation</t>
  </si>
  <si>
    <t>Poison Aspect Distillation</t>
  </si>
  <si>
    <t>Artisan Aspect Extract</t>
  </si>
  <si>
    <t>Lyric Aspect Extract</t>
  </si>
  <si>
    <t>Earth Aspect Extract</t>
  </si>
  <si>
    <t>animal lore skill mastery scroll : 4</t>
  </si>
  <si>
    <t>alchemy skill mastery scroll : 2</t>
  </si>
  <si>
    <t>exceedingly accurate two-handed axe</t>
  </si>
  <si>
    <t>NICE VENDOR SHOP</t>
  </si>
  <si>
    <t>exceedingly accurate bow</t>
  </si>
  <si>
    <t>Accuracy Weapons</t>
  </si>
  <si>
    <t>inferno carpet dye</t>
  </si>
  <si>
    <t>shadowhide skinning map</t>
  </si>
  <si>
    <t>ONE MALL TO RULE ALL</t>
  </si>
  <si>
    <t>animal taming skill mastery scroll : 2</t>
  </si>
  <si>
    <t>Fire Aspect Core</t>
  </si>
  <si>
    <t>blacksmithy skill mastery scroll : 2</t>
  </si>
  <si>
    <t>OMG SO CHEAP</t>
  </si>
  <si>
    <t>an arcane scroll : 5</t>
  </si>
  <si>
    <t>a skill mastery orb</t>
  </si>
  <si>
    <t>exceptional valorite pickaxe</t>
  </si>
  <si>
    <t>120 TINKER</t>
  </si>
  <si>
    <t>tinkering skill mastery scroll</t>
  </si>
  <si>
    <t>exceptional valewood bow</t>
  </si>
  <si>
    <t>exceptional avarwood heavy crossbow</t>
  </si>
  <si>
    <t>BOWS &amp; CROOKS</t>
  </si>
  <si>
    <t>Eldritch Aspect Core</t>
  </si>
  <si>
    <t>discordance skill mastery scroll</t>
  </si>
  <si>
    <t>forensic eval skill mastery scroll : 2</t>
  </si>
  <si>
    <t>Blood Aspect Core</t>
  </si>
  <si>
    <t>Air Aspect Core : 5</t>
  </si>
  <si>
    <t>a regal pack llama</t>
  </si>
  <si>
    <t>dark peacock carpet dye</t>
  </si>
  <si>
    <t>metallic olive cloth</t>
  </si>
  <si>
    <t>Earth Aspect Core : 4</t>
  </si>
  <si>
    <t>Mats/Cores/Armor/wea</t>
  </si>
  <si>
    <t>blacksmithy skill mastery scroll</t>
  </si>
  <si>
    <t>poisoning skill mastery scroll</t>
  </si>
  <si>
    <t>cooking skill mastery scroll</t>
  </si>
  <si>
    <t>Shadow Aspect Extract</t>
  </si>
  <si>
    <t>HAVE A MUFFIN</t>
  </si>
  <si>
    <t>Lyric Aspect Core</t>
  </si>
  <si>
    <t>rosewood lumber map</t>
  </si>
  <si>
    <t>Rares/Scrolls/Cores</t>
  </si>
  <si>
    <t>a potion keg: greater strength</t>
  </si>
  <si>
    <t>Crafts</t>
  </si>
  <si>
    <t>Eldritch Aspect Core : 2</t>
  </si>
  <si>
    <t>exceedingly accurate martial manual</t>
  </si>
  <si>
    <t>metallic pewter cloth</t>
  </si>
  <si>
    <t>metallic umber cloth</t>
  </si>
  <si>
    <t>stacked potion keg: 10</t>
  </si>
  <si>
    <t>Empty Kegs</t>
  </si>
  <si>
    <t>provocation skill mastery scroll</t>
  </si>
  <si>
    <t>camping skill mastery scroll</t>
  </si>
  <si>
    <t>Poison Kegs</t>
  </si>
  <si>
    <t>Fire Aspect Extract</t>
  </si>
  <si>
    <t>a potion keg: greater cure</t>
  </si>
  <si>
    <t>CHEAP FOOD CORE KEG</t>
  </si>
  <si>
    <t>cleverly drawn treasure map: level 4</t>
  </si>
  <si>
    <t>exceptional valewood shepherd's crook</t>
  </si>
  <si>
    <t>TMAPS CHEAP</t>
  </si>
  <si>
    <t>an arcane scroll : 7</t>
  </si>
  <si>
    <t>Mount Breeding Kit</t>
  </si>
  <si>
    <t>exceedingly potent ruin magic spellbook</t>
  </si>
  <si>
    <t>metallic sapphire cloth</t>
  </si>
  <si>
    <t>Earth Aspect Distillation</t>
  </si>
  <si>
    <t>East India Trading</t>
  </si>
  <si>
    <t>Water Aspect Extract : 3</t>
  </si>
  <si>
    <t>Fire Aspect Core : 2</t>
  </si>
  <si>
    <t>item id skill mastery scroll</t>
  </si>
  <si>
    <t>Earth Aspect Core</t>
  </si>
  <si>
    <t>Restocked Cores</t>
  </si>
  <si>
    <t>lumberjacking skill mastery scroll</t>
  </si>
  <si>
    <t>mount petram carpet dye</t>
  </si>
  <si>
    <t>adeptly drawn treasure map: level 3</t>
  </si>
  <si>
    <t>Donka Trading</t>
  </si>
  <si>
    <t>Poison Aspect Core</t>
  </si>
  <si>
    <t>Earth Aspect Extract : 3</t>
  </si>
  <si>
    <t>Fire Aspect Distillation</t>
  </si>
  <si>
    <t>exceptional verewood heavy crossbow</t>
  </si>
  <si>
    <t>fishing skill mastery scroll</t>
  </si>
  <si>
    <t>dark denim cloth</t>
  </si>
  <si>
    <t>metallic sapphire carpet dye</t>
  </si>
  <si>
    <t>shadowspire cathedral carpet dye</t>
  </si>
  <si>
    <t>Command Aspect Extract</t>
  </si>
  <si>
    <t>Water Aspect Extract</t>
  </si>
  <si>
    <t>nusero carpet dye</t>
  </si>
  <si>
    <t>carpentry skill mastery scroll</t>
  </si>
  <si>
    <t>exceedingly melodious harp</t>
  </si>
  <si>
    <t>Always On Sale</t>
  </si>
  <si>
    <t>Lyric Aspect Distillation</t>
  </si>
  <si>
    <t>Shadow Aspect Core</t>
  </si>
  <si>
    <t>animal lore skill mastery scroll : 2</t>
  </si>
  <si>
    <t>COME FEEL GOOD YES</t>
  </si>
  <si>
    <t>arms lore skill mastery scroll</t>
  </si>
  <si>
    <t>exceedingly potent magic spellbook</t>
  </si>
  <si>
    <t>an arcane scroll : 20</t>
  </si>
  <si>
    <t>potent power magic spellbook</t>
  </si>
  <si>
    <t>durable eminently potent magic spellbook</t>
  </si>
  <si>
    <t>supremely melodious harp</t>
  </si>
  <si>
    <t>a regal pack horse</t>
  </si>
  <si>
    <t>Blood Aspect Distillation</t>
  </si>
  <si>
    <t>Liz's Goodies</t>
  </si>
  <si>
    <t>metallic juniper cloth</t>
  </si>
  <si>
    <t>peacemaking skill mastery scroll</t>
  </si>
  <si>
    <t>metallic umber carpet dye</t>
  </si>
  <si>
    <t>Zlodziej ZeSzczecina</t>
  </si>
  <si>
    <t>ossuary carpet dye</t>
  </si>
  <si>
    <t>fishing skill mastery scroll : 2</t>
  </si>
  <si>
    <t>Cheap Stuff Brah</t>
  </si>
  <si>
    <t>blacksmithy skill mastery scroll : 3</t>
  </si>
  <si>
    <t>tracking skill mastery scroll</t>
  </si>
  <si>
    <t>bronzehide skinning map</t>
  </si>
  <si>
    <t>remove trap skill mastery scroll</t>
  </si>
  <si>
    <t>forensic eval skill mastery scroll</t>
  </si>
  <si>
    <t>Cores SS Recalls</t>
  </si>
  <si>
    <t>invulnerability studded gorget</t>
  </si>
  <si>
    <t>Ms BlueBunga - MCD+</t>
  </si>
  <si>
    <t>exceptional valorite war mace</t>
  </si>
  <si>
    <t>120 Weaponer</t>
  </si>
  <si>
    <t>ossuary cloth</t>
  </si>
  <si>
    <t>goldenhide commodity</t>
  </si>
  <si>
    <t>LEATHER BEST PRICE</t>
  </si>
  <si>
    <t>a potion keg: greater poison</t>
  </si>
  <si>
    <t>dark rust cloth</t>
  </si>
  <si>
    <t>Cores+Kegs+Rares+Wep</t>
  </si>
  <si>
    <t>DUNGEON LOOT</t>
  </si>
  <si>
    <t>Kennedy</t>
  </si>
  <si>
    <t>Earth Aspect Extract : 2</t>
  </si>
  <si>
    <t>exceptional verehide spellbook</t>
  </si>
  <si>
    <t>force magic spellbook</t>
  </si>
  <si>
    <t>lockpicking skill mastery scroll</t>
  </si>
  <si>
    <t>exceptional bronzewood martial manual</t>
  </si>
  <si>
    <t>MartialManuals&amp;Books</t>
  </si>
  <si>
    <t>Blood Aspect Core : 2</t>
  </si>
  <si>
    <t>dark blueberry cloth</t>
  </si>
  <si>
    <t>Air Aspect Distillation</t>
  </si>
  <si>
    <t>exceptional verewood crossbow</t>
  </si>
  <si>
    <t>mining skill mastery scroll</t>
  </si>
  <si>
    <t>herding skill mastery scroll</t>
  </si>
  <si>
    <t>GIGA LOOT</t>
  </si>
  <si>
    <t>exceptional avarwood crossbow</t>
  </si>
  <si>
    <t>spirit speak skill mastery scroll</t>
  </si>
  <si>
    <t>Skillscrolls</t>
  </si>
  <si>
    <t>a potion keg: deadly poison</t>
  </si>
  <si>
    <t>Air Aspect Core : 2</t>
  </si>
  <si>
    <t>MAGIC ITEMS 10/20</t>
  </si>
  <si>
    <t>a random spell hue deed</t>
  </si>
  <si>
    <t>metallic mint cloth</t>
  </si>
  <si>
    <t>PrevCoins + More</t>
  </si>
  <si>
    <t>invulnerability ringmail gorget</t>
  </si>
  <si>
    <t>CORES + MAGIC GEAR</t>
  </si>
  <si>
    <t>Ossuary</t>
  </si>
  <si>
    <t>metallic orange cloth</t>
  </si>
  <si>
    <t>wilderness carpet dye</t>
  </si>
  <si>
    <t>11/1 STOCKED</t>
  </si>
  <si>
    <t>exceptional goldenwood martial manual</t>
  </si>
  <si>
    <t>wilderness cloth</t>
  </si>
  <si>
    <t>exceptional goldenwood shepherd's crook</t>
  </si>
  <si>
    <t>Cheap Carpentry</t>
  </si>
  <si>
    <t>veterinary skill mastery scroll</t>
  </si>
  <si>
    <t>an arcane scroll : 13</t>
  </si>
  <si>
    <t>veterinary skill mastery scroll : 2</t>
  </si>
  <si>
    <t>cartography skill mastery scroll</t>
  </si>
  <si>
    <t>plainly drawn treasure map: level 1</t>
  </si>
  <si>
    <t>stealth skill mastery scroll</t>
  </si>
  <si>
    <t>Rares, weapons &amp;more</t>
  </si>
  <si>
    <t>a blessed codex of wrestling</t>
  </si>
  <si>
    <t>Cheap High-End</t>
  </si>
  <si>
    <t>Neeps Cores Stocked</t>
  </si>
  <si>
    <t>Great Deals !!!!!</t>
  </si>
  <si>
    <t>Cores%SS%Rares</t>
  </si>
  <si>
    <t>MCD CORES LORE</t>
  </si>
  <si>
    <t>exceptional rosewood shepherd's crook</t>
  </si>
  <si>
    <t>Eldritch Aspect Distillation</t>
  </si>
  <si>
    <t>Earth Aspect Core : 2</t>
  </si>
  <si>
    <t>exceptional rosewood martial manual</t>
  </si>
  <si>
    <t>eminently potent magic spellbook</t>
  </si>
  <si>
    <t>metallic pickle cloth</t>
  </si>
  <si>
    <t>an arcane scroll</t>
  </si>
  <si>
    <t>Fortune Aspect Distillation</t>
  </si>
  <si>
    <t>exceptional rosewood bow</t>
  </si>
  <si>
    <t>a potion keg: greater agility</t>
  </si>
  <si>
    <t>++ FOOD ++</t>
  </si>
  <si>
    <t>NOGATE1604 1754</t>
  </si>
  <si>
    <t>recall scroll : 100</t>
  </si>
  <si>
    <t>a potion keg: greater heal</t>
  </si>
  <si>
    <t>metallic pewter carpet dye</t>
  </si>
  <si>
    <t>exceptional rosewood crossbow</t>
  </si>
  <si>
    <t>bronzehide commodity</t>
  </si>
  <si>
    <t>copperhide commodity</t>
  </si>
  <si>
    <t>exceptional goldenhide spellbook</t>
  </si>
  <si>
    <t>a blessed codex of swords</t>
  </si>
  <si>
    <t>tailoring skill mastery scroll</t>
  </si>
  <si>
    <t>power heavy crossbow</t>
  </si>
  <si>
    <t>Anoki</t>
  </si>
  <si>
    <t>exceedingly accurate shepherd's crook</t>
  </si>
  <si>
    <t>inferno cloth</t>
  </si>
  <si>
    <t>metallic chalk cloth</t>
  </si>
  <si>
    <t>valewood board : 2</t>
  </si>
  <si>
    <t>exceptional order shield</t>
  </si>
  <si>
    <t>Chain/Plate/Weapons</t>
  </si>
  <si>
    <t>BEST PRICES UOO 10/6</t>
  </si>
  <si>
    <t>a potion keg: greater magic resistance</t>
  </si>
  <si>
    <t>an arcane scroll : 6</t>
  </si>
  <si>
    <t>Neva</t>
  </si>
  <si>
    <t>exceptional avarwood bow</t>
  </si>
  <si>
    <t>a potion keg: greater explosion</t>
  </si>
  <si>
    <t>Recall Marks Inviz</t>
  </si>
  <si>
    <t>exceptional verewood bow</t>
  </si>
  <si>
    <t>deviously drawn fishing map</t>
  </si>
  <si>
    <t>shadowhide commodity</t>
  </si>
  <si>
    <t>exceptional verewood shepherd's crook</t>
  </si>
  <si>
    <t>CORES/EXTRACT/SS</t>
  </si>
  <si>
    <t>Look Here</t>
  </si>
  <si>
    <t>Kates Armor&amp;Supplies</t>
  </si>
  <si>
    <t>exceptional bronze pickaxe</t>
  </si>
  <si>
    <t>Dad's Tinker&amp;Tailor</t>
  </si>
  <si>
    <t>a potion keg: total refresh</t>
  </si>
  <si>
    <t>metallic juniper carpet dye</t>
  </si>
  <si>
    <t>dark forest carpet dye</t>
  </si>
  <si>
    <t>blank scroll : 2</t>
  </si>
  <si>
    <t>BULK REGS &amp; SCROLLS</t>
  </si>
  <si>
    <t>REGS/BOTTLES/SCROLLS</t>
  </si>
  <si>
    <t>exceptional rosewood heavy crossbow</t>
  </si>
  <si>
    <t>recall scroll : 50</t>
  </si>
  <si>
    <t>exceptional verewood martial manual</t>
  </si>
  <si>
    <t>RM/SS/Cores</t>
  </si>
  <si>
    <t>exceptional agapite pickaxe</t>
  </si>
  <si>
    <t>exceptional dullhide spellbook</t>
  </si>
  <si>
    <t>supremely accurate heavy crossbow</t>
  </si>
  <si>
    <t>might magic spellbook</t>
  </si>
  <si>
    <t>exceptional verewood quarter staff</t>
  </si>
  <si>
    <t>exceptional avarite war mace</t>
  </si>
  <si>
    <t>AVARITE WEAPONS</t>
  </si>
  <si>
    <t>exceptional agapite hatchet</t>
  </si>
  <si>
    <t>10/15 - Ez Tools</t>
  </si>
  <si>
    <t>Agapite Tools 2.5k</t>
  </si>
  <si>
    <t>exceptional agapite shovel</t>
  </si>
  <si>
    <t>Cores, Extracts, SS</t>
  </si>
  <si>
    <t>exceptional avarite viking sword</t>
  </si>
  <si>
    <t>Cores Etc...</t>
  </si>
  <si>
    <t>verewood board : 2</t>
  </si>
  <si>
    <t>exceptional gold shovel</t>
  </si>
  <si>
    <t>SS Ank Orb Asp MCD</t>
  </si>
  <si>
    <t>exceptional agapite skinning knife</t>
  </si>
  <si>
    <t>recall scroll : 10</t>
  </si>
  <si>
    <t>a potion keg: poison</t>
  </si>
  <si>
    <t>rosewood board : 2</t>
  </si>
  <si>
    <t>exceptional goldenhide fishing net</t>
  </si>
  <si>
    <t>Go Fish!</t>
  </si>
  <si>
    <t>exceptional verite shovel</t>
  </si>
  <si>
    <t>exceptional verite pickaxe</t>
  </si>
  <si>
    <t>Check it out</t>
  </si>
  <si>
    <t>dark blueberry carpet dye</t>
  </si>
  <si>
    <t>prevalia coins : 5</t>
  </si>
  <si>
    <t>The Forgotten King</t>
  </si>
  <si>
    <t>Great Sunken Serpents</t>
  </si>
  <si>
    <t>cavernam shield and quiver dye</t>
  </si>
  <si>
    <t>metallic wine hair dye</t>
  </si>
  <si>
    <t>an unnamed medium ship</t>
  </si>
  <si>
    <t>Ingots and Coins</t>
  </si>
  <si>
    <t>an unnamed small ship</t>
  </si>
  <si>
    <t>bronzewood commodity</t>
  </si>
  <si>
    <t>dark blood carpet dye</t>
  </si>
  <si>
    <t>dullwood board : 250</t>
  </si>
  <si>
    <t>trap detonator</t>
  </si>
  <si>
    <t>agapite order shield</t>
  </si>
  <si>
    <t>gold hatchet</t>
  </si>
  <si>
    <t>agapite pickaxe</t>
  </si>
  <si>
    <t>vanquishing two-handed axe</t>
  </si>
  <si>
    <t>accurate vanquishing two-handed axe</t>
  </si>
  <si>
    <t>massive exceedingly potent ruin magic spellbook</t>
  </si>
  <si>
    <t>durable supremely potent ruin magic spellbook</t>
  </si>
  <si>
    <t>durable supremely melodious harp</t>
  </si>
  <si>
    <t>durable power heavy crossbow</t>
  </si>
  <si>
    <t>power bow</t>
  </si>
  <si>
    <t>power viking sword</t>
  </si>
  <si>
    <t>a potion keg: explosion</t>
  </si>
  <si>
    <t>dull copper carpet dye</t>
  </si>
  <si>
    <t>bronze hair dye</t>
  </si>
  <si>
    <t>PINK RARES</t>
  </si>
  <si>
    <t>Description: 100 SKILL SCROLLS @7000 per</t>
  </si>
  <si>
    <t>Description: Holy Extract</t>
  </si>
  <si>
    <t>CORES/EXTRACTS/SS</t>
  </si>
  <si>
    <t>Description: Taming SS</t>
  </si>
  <si>
    <t>Description: Chiv SS</t>
  </si>
  <si>
    <t>ossuary shield and quiver dye: 5</t>
  </si>
  <si>
    <t>potent vanquishing magic spellbook</t>
  </si>
  <si>
    <t>durable power magic spellbook</t>
  </si>
  <si>
    <t>substantial power magic spellbook</t>
  </si>
  <si>
    <t>bronzewood lumber map</t>
  </si>
  <si>
    <t>plant chemicals : 14</t>
  </si>
  <si>
    <t>supremely accurate force shepherd's crook</t>
  </si>
  <si>
    <t>necromancy skill mastery scroll</t>
  </si>
  <si>
    <t>dyeable carpet tile</t>
  </si>
  <si>
    <t>durable supremely accurate crossbow</t>
  </si>
  <si>
    <t>rosehide skinning map</t>
  </si>
  <si>
    <t>valewood lumber map</t>
  </si>
  <si>
    <t>shadowwood lumber map</t>
  </si>
  <si>
    <t>goldenwood lumber map</t>
  </si>
  <si>
    <t>lesser paragon chest (ossuarian pyromancer)</t>
  </si>
  <si>
    <t>lesser paragon chest (ossuarian huntress)</t>
  </si>
  <si>
    <t>substantial might magic spellbook</t>
  </si>
  <si>
    <t>durable potent might magic spellbook</t>
  </si>
  <si>
    <t>durable might magic spellbook</t>
  </si>
  <si>
    <t>potent force magic spellbook</t>
  </si>
  <si>
    <t>ruin magic spellbook</t>
  </si>
  <si>
    <t>surpassingly potent might magic spellbook</t>
  </si>
  <si>
    <t>eminently melodious harp</t>
  </si>
  <si>
    <t>ossuary headwear dye</t>
  </si>
  <si>
    <t>metallic chalk headwear dye</t>
  </si>
  <si>
    <t>durable supremely accurate battleaxe</t>
  </si>
  <si>
    <t>hatchet</t>
  </si>
  <si>
    <t>pickaxe</t>
  </si>
  <si>
    <t>shepherd's crook</t>
  </si>
  <si>
    <t>spellbook</t>
  </si>
  <si>
    <t>Exceed/supreme book</t>
  </si>
  <si>
    <t>harp</t>
  </si>
  <si>
    <t>supremely accurate black staff</t>
  </si>
  <si>
    <t>a battle commendation : 5</t>
  </si>
  <si>
    <t>powder seafoam cloth</t>
  </si>
  <si>
    <t>metallic chalk cloth shoes</t>
  </si>
  <si>
    <t>blood aspect bolt bundle</t>
  </si>
  <si>
    <t>might lesser humanoid slaying magic spellbook</t>
  </si>
  <si>
    <t>Description: Vantroms Cheap bag of junk</t>
  </si>
  <si>
    <t>COLOR INGOTS</t>
  </si>
  <si>
    <t>aegis keep cloth : 6</t>
  </si>
  <si>
    <t>metallic eggplant cloth : 2</t>
  </si>
  <si>
    <t>metallic raspberry cloth</t>
  </si>
  <si>
    <t>powder peach facial hair dye</t>
  </si>
  <si>
    <t>dark crimson shield and quiver dye: 5</t>
  </si>
  <si>
    <t>dark forest hair dye</t>
  </si>
  <si>
    <t>dark salmon hair dye</t>
  </si>
  <si>
    <t>blood aspect weapon oil</t>
  </si>
  <si>
    <t>Description: - Cheap Recalls Savings in Bulk!</t>
  </si>
  <si>
    <t>exceptional shepherd's crook</t>
  </si>
  <si>
    <t>Krash Landing</t>
  </si>
  <si>
    <t>powder bubblegum carpet dye</t>
  </si>
  <si>
    <t>Description: Old School</t>
  </si>
  <si>
    <t>RARES</t>
  </si>
  <si>
    <t>nusero cloth shoes</t>
  </si>
  <si>
    <t>power crossbow</t>
  </si>
  <si>
    <t>vanquishing crossbow</t>
  </si>
  <si>
    <t>power shepherd's crook</t>
  </si>
  <si>
    <t>durable vanquishing bow</t>
  </si>
  <si>
    <t>fortification bone gorget</t>
  </si>
  <si>
    <t>fortification ringmail gorget</t>
  </si>
  <si>
    <t>wizard's grimoire</t>
  </si>
  <si>
    <t>exceptional copperwood shepherd's crook</t>
  </si>
  <si>
    <t>runebook: Barely</t>
  </si>
  <si>
    <t>Description: invulnerability ringmail set</t>
  </si>
  <si>
    <t>EXCLUSIVE DEALS</t>
  </si>
  <si>
    <t>Description: agapite platemail set</t>
  </si>
  <si>
    <t>Description: fortification platemail set</t>
  </si>
  <si>
    <t>Description: rose</t>
  </si>
  <si>
    <t>exceptional copper shovel</t>
  </si>
  <si>
    <t>exceptional bronze shovel</t>
  </si>
  <si>
    <t>inferno cloth shoes</t>
  </si>
  <si>
    <t>Core, Ex, SS, Cloth,</t>
  </si>
  <si>
    <t>board : 2</t>
  </si>
  <si>
    <t>dark salmon shield and quiver dye</t>
  </si>
  <si>
    <t>locksmith training box</t>
  </si>
  <si>
    <t>exceptional verite two-handed axe</t>
  </si>
  <si>
    <t>VERITE WEAPONS</t>
  </si>
  <si>
    <t>exceptional valorite hatchet</t>
  </si>
  <si>
    <t>exceptional valorite shovel</t>
  </si>
  <si>
    <t>exceptional valorite skinning knife</t>
  </si>
  <si>
    <t>exceptional avarite hatchet</t>
  </si>
  <si>
    <t>exceptional avarite shovel</t>
  </si>
  <si>
    <t>exceptional avarite pickaxe</t>
  </si>
  <si>
    <t>Description: 20 Surpassing spellbooks</t>
  </si>
  <si>
    <t>MAGIC BOOKS INST WEP</t>
  </si>
  <si>
    <t>avarwood board</t>
  </si>
  <si>
    <t>exceptional verehide fishing net</t>
  </si>
  <si>
    <t>a blessed codex of macing</t>
  </si>
  <si>
    <t>RARES &amp; MORE - 10/11</t>
  </si>
  <si>
    <t>shadow aspect cloth</t>
  </si>
  <si>
    <t>blood aspect cloth</t>
  </si>
  <si>
    <t>aegis keep carpet dye</t>
  </si>
  <si>
    <t>metallic olive shield and quiver dye</t>
  </si>
  <si>
    <t>powder ruby cloth</t>
  </si>
  <si>
    <t>nusero facial hair dye</t>
  </si>
  <si>
    <t>Description: put this one in the wash w the dark clothes by mistake</t>
  </si>
  <si>
    <t>Description: get some snow on your face</t>
  </si>
  <si>
    <t>Description: grassy scent!</t>
  </si>
  <si>
    <t>Description: slightly grassier scent!</t>
  </si>
  <si>
    <t>Description: this game has carpets??</t>
  </si>
  <si>
    <t>wilderness shield and quiver dye: 5</t>
  </si>
  <si>
    <t>Crazy German</t>
  </si>
  <si>
    <t>powder coral headwear dye</t>
  </si>
  <si>
    <t>Winterlands 2020</t>
  </si>
  <si>
    <t>Marcia</t>
  </si>
  <si>
    <t>dark salmon carpet dye</t>
  </si>
  <si>
    <t>metallic amber carpet dye</t>
  </si>
  <si>
    <t>might greater daemonic slaying magic spellbook</t>
  </si>
  <si>
    <t>**MAGIC ITEMS**</t>
  </si>
  <si>
    <t>potent might greater construct slaying magic spellbook</t>
  </si>
  <si>
    <t>exceedingly accurate might heavy crossbow</t>
  </si>
  <si>
    <t>fortified eminently accurate bow</t>
  </si>
  <si>
    <t>substantial surpassingly melodious harp of beastial enticement</t>
  </si>
  <si>
    <t>exceedingly melodious harp of lesser undead enticement</t>
  </si>
  <si>
    <t>durable surpassingly accurate might martial manual</t>
  </si>
  <si>
    <t>might humanoid slaying martial manual</t>
  </si>
  <si>
    <t>supremely accurate two-handed axe</t>
  </si>
  <si>
    <t>exceedingly accurate lesser undead slaying two-handed axe</t>
  </si>
  <si>
    <t>might greater construct slaying viking sword</t>
  </si>
  <si>
    <t>supremely accurate ruin viking sword</t>
  </si>
  <si>
    <t>durable power battleaxe</t>
  </si>
  <si>
    <t>nusero shield and quiver dye</t>
  </si>
  <si>
    <t>Galvin</t>
  </si>
  <si>
    <t>powder pistachio cloth</t>
  </si>
  <si>
    <t>eminently potent ruin magic spellbook</t>
  </si>
  <si>
    <t>exceedingly potent lesser elemental slaying magic spellbook</t>
  </si>
  <si>
    <t>metallic lemon-lime cloth shoes</t>
  </si>
  <si>
    <t>wilderness cloth shoes</t>
  </si>
  <si>
    <t>accurate elemental slaying battleaxe</t>
  </si>
  <si>
    <t>dark blood hair dye</t>
  </si>
  <si>
    <t>copperhide skinning map</t>
  </si>
  <si>
    <t>exceedingly melodious harp of lesser elemental enticement</t>
  </si>
  <si>
    <t>durable exceedingly accurate black staff</t>
  </si>
  <si>
    <t>eminently potent nature slaying magic spellbook</t>
  </si>
  <si>
    <t>19.10.2021 CHEAPMISC</t>
  </si>
  <si>
    <t>salvaged crate</t>
  </si>
  <si>
    <t>lesser paragon chest (mummy)</t>
  </si>
  <si>
    <t>vanquishing martial manual</t>
  </si>
  <si>
    <t>Description: Invul Set (No helmet)</t>
  </si>
  <si>
    <t>FOOD/LeatherAR</t>
  </si>
  <si>
    <t>nusero headwear dye</t>
  </si>
  <si>
    <t>durable invulnerability studded gorget</t>
  </si>
  <si>
    <t>durable surpassingly accurate lesser nature slaying heavy crossbow</t>
  </si>
  <si>
    <t>substantial might lesser construct slaying heavy crossbow</t>
  </si>
  <si>
    <t>eminently accurate heavy crossbow</t>
  </si>
  <si>
    <t>durable eminently accurate bow</t>
  </si>
  <si>
    <t>surpassingly melodious harp of lesser undead enticement</t>
  </si>
  <si>
    <t>force martial manual</t>
  </si>
  <si>
    <t>durable fortification studded gorget</t>
  </si>
  <si>
    <t>power lesser humanoid slaying viking sword</t>
  </si>
  <si>
    <t>powder spring cloth</t>
  </si>
  <si>
    <t>Jakesh</t>
  </si>
  <si>
    <t>Heart of the Mountain</t>
  </si>
  <si>
    <t>Gatekeeper</t>
  </si>
  <si>
    <t>exceedingly melodious harp of lesser beastial enticement</t>
  </si>
  <si>
    <t>substantial exceedingly melodious harp</t>
  </si>
  <si>
    <t>legendarily drawn fishing map</t>
  </si>
  <si>
    <t>dark crimson hair dye</t>
  </si>
  <si>
    <t>metallic lemon-lime furniture dye</t>
  </si>
  <si>
    <t>Terran</t>
  </si>
  <si>
    <t>Pit Dragon</t>
  </si>
  <si>
    <t>lyric aspect weapon oil</t>
  </si>
  <si>
    <t>air aspect bolt bundle</t>
  </si>
  <si>
    <t>metallic olive shield and quiver dye: 4</t>
  </si>
  <si>
    <t>artisan aspect weapon oil</t>
  </si>
  <si>
    <t>power greater construct slaying magic spellbook</t>
  </si>
  <si>
    <t>surpassingly potent lesser humanoid slaying magic spellbook</t>
  </si>
  <si>
    <t>exceptional valorite viking sword</t>
  </si>
  <si>
    <t>supremely potent magic spellbook</t>
  </si>
  <si>
    <t>supremely melodious harp of lesser elemental enticement</t>
  </si>
  <si>
    <t>durable surpassingly melodious harp of humanoid enticement</t>
  </si>
  <si>
    <t>supremely melodious harp of nature enticement</t>
  </si>
  <si>
    <t>durable surpassingly melodious harp of greater monstrous enticement</t>
  </si>
  <si>
    <t>eminently melodious harp of lesser construct enticement</t>
  </si>
  <si>
    <t>metallic pickle cloth shoes</t>
  </si>
  <si>
    <t>goldenhide skinning map</t>
  </si>
  <si>
    <t>ingeniously drawn fishing map</t>
  </si>
  <si>
    <t>dark jam cloth</t>
  </si>
  <si>
    <t>exceedingly accurate crossbow</t>
  </si>
  <si>
    <t>supremely accurate quarter staff</t>
  </si>
  <si>
    <t>cavernam facial hair dye</t>
  </si>
  <si>
    <t>Backward Betty's</t>
  </si>
  <si>
    <t>Description: MALE goldenhide leather armor</t>
  </si>
  <si>
    <t>Description: FEMALE goldenhide leather armor</t>
  </si>
  <si>
    <t>Description: FEMALE rosehide leather armor</t>
  </si>
  <si>
    <t>Description: MALE verehide leather armor</t>
  </si>
  <si>
    <t>Description: FEMALE verehide leather armor</t>
  </si>
  <si>
    <t>verehide commodity</t>
  </si>
  <si>
    <t>Leather Commodities</t>
  </si>
  <si>
    <t>Description: book of necromancy</t>
  </si>
  <si>
    <t>air aspect weapon oil</t>
  </si>
  <si>
    <t>powder spring carpet dye</t>
  </si>
  <si>
    <t>powder orchid carpet dye</t>
  </si>
  <si>
    <t>durable vanquishing magic spellbook</t>
  </si>
  <si>
    <t>dark peacock cloth shoes</t>
  </si>
  <si>
    <t>eminently accurate ruin martial manual</t>
  </si>
  <si>
    <t>durable invulnerability bone gorget</t>
  </si>
  <si>
    <t>powder lemon cloth</t>
  </si>
  <si>
    <t>Artisan Aspect Distillation : 10</t>
  </si>
  <si>
    <t>Water Aspect Distillation : 10</t>
  </si>
  <si>
    <t>seafarer league shield and quiver dye</t>
  </si>
  <si>
    <t>dark coffee furniture dye</t>
  </si>
  <si>
    <t>pulma carpet dye</t>
  </si>
  <si>
    <t>metallic eggplant hair dye</t>
  </si>
  <si>
    <t>dark denim furniture dye</t>
  </si>
  <si>
    <t>a shimmer spirit halloween treat basket</t>
  </si>
  <si>
    <t>lesser paragon chest (druidic voyager)</t>
  </si>
  <si>
    <t>Cambria</t>
  </si>
  <si>
    <t>Articles of Intrigue</t>
  </si>
  <si>
    <t>bronze carpet dye</t>
  </si>
  <si>
    <t>exceptional two-handed axe</t>
  </si>
  <si>
    <t>Description: Chain-</t>
  </si>
  <si>
    <t>metallic lemon-lime shield and quiver dye: 4</t>
  </si>
  <si>
    <t>exceedingly accurate ruin heavy crossbow</t>
  </si>
  <si>
    <t>durable exceedingly accurate quarter staff</t>
  </si>
  <si>
    <t>Description: 100 SS @ 7000 per</t>
  </si>
  <si>
    <t>powder bubblegum cloth</t>
  </si>
  <si>
    <t>powder coral cloth</t>
  </si>
  <si>
    <t>dullhide skinning map</t>
  </si>
  <si>
    <t>metallic pickle facial hair dye</t>
  </si>
  <si>
    <t>goldenwood bow</t>
  </si>
  <si>
    <t>metallic mint carpet dye</t>
  </si>
  <si>
    <t>Cheap Loot</t>
  </si>
  <si>
    <t>pulma cloth</t>
  </si>
  <si>
    <t>Mr. BENZ</t>
  </si>
  <si>
    <t>powder cyan carpet dye</t>
  </si>
  <si>
    <t>Will Not Attk You</t>
  </si>
  <si>
    <t>NOGATE1527 1811</t>
  </si>
  <si>
    <t>exceptional shadowhide spellbook</t>
  </si>
  <si>
    <t>exceptional copperhide spellbook</t>
  </si>
  <si>
    <t>Description: Boards</t>
  </si>
  <si>
    <t>shadowwood commodity</t>
  </si>
  <si>
    <t>dullwood commodity</t>
  </si>
  <si>
    <t>dullhide commodity</t>
  </si>
  <si>
    <t>Description: Skill Mastery</t>
  </si>
  <si>
    <t>surpassingly potent construct slaying magic spellbook</t>
  </si>
  <si>
    <t>surpassingly potent ruin greater elemental slaying magic spellbook</t>
  </si>
  <si>
    <t>durable exceedingly accurate bow</t>
  </si>
  <si>
    <t>lesser paragon chest (lich magus)</t>
  </si>
  <si>
    <t>lesser paragon chest (precursor guardian)</t>
  </si>
  <si>
    <t>lesser paragon chest (reanimated gladiator)</t>
  </si>
  <si>
    <t>Description: Special &amp; Rare Chests</t>
  </si>
  <si>
    <t>copperwood commodity</t>
  </si>
  <si>
    <t>exceptional copper war mace</t>
  </si>
  <si>
    <t>exceptional bronze hatchet</t>
  </si>
  <si>
    <t>bronze pickaxe</t>
  </si>
  <si>
    <t>durable exceedingly potent ruin magic spellbook</t>
  </si>
  <si>
    <t>surpassingly accurate crossbow</t>
  </si>
  <si>
    <t>potent ruin magic spellbook</t>
  </si>
  <si>
    <t>potent magic spellbook</t>
  </si>
  <si>
    <t>exceedingly accurate quarter staff</t>
  </si>
  <si>
    <t>exceptional agapite viking sword</t>
  </si>
  <si>
    <t>dark salmon facial hair dye</t>
  </si>
  <si>
    <t>Description: - SALE!  Save in Bulk!</t>
  </si>
  <si>
    <t>shimmer nightfall cloth</t>
  </si>
  <si>
    <t>exceptional copper pickaxe</t>
  </si>
  <si>
    <t>exceptional shadow iron shovel</t>
  </si>
  <si>
    <t>inferno shield and quiver dye</t>
  </si>
  <si>
    <t>GOLD-AVARITE PLATE</t>
  </si>
  <si>
    <t>exceptional avarhide fishing net</t>
  </si>
  <si>
    <t>exceptional valehide fishing net</t>
  </si>
  <si>
    <t>avarhide skinning map</t>
  </si>
  <si>
    <t>exceptional gold pickaxe</t>
  </si>
  <si>
    <t>royal red carpet dye</t>
  </si>
  <si>
    <t>dark rust carpet dye</t>
  </si>
  <si>
    <t>power magic spellbook</t>
  </si>
  <si>
    <t>surpassingly accurate martial manual</t>
  </si>
  <si>
    <t>stacked potion keg: 25</t>
  </si>
  <si>
    <t>eminently accurate bow</t>
  </si>
  <si>
    <t>cleverly drawn fishing map</t>
  </si>
  <si>
    <t>Description: MALE bronzehide leather armor</t>
  </si>
  <si>
    <t>Description: FEMALE bronzehide leather armor</t>
  </si>
  <si>
    <t>durable exceedingly potent magic spellbook</t>
  </si>
  <si>
    <t>monster hunter shield and quiver dye</t>
  </si>
  <si>
    <t>metallic cerulean carpet dye</t>
  </si>
  <si>
    <t>shimmer gala cloth : 10</t>
  </si>
  <si>
    <t>ASPECT/ Everything</t>
  </si>
  <si>
    <t>shimmer tempest cloth : 10</t>
  </si>
  <si>
    <t>shimmer spirit cloth : 10</t>
  </si>
  <si>
    <t>exceptional war mace</t>
  </si>
  <si>
    <t>Description: Chain</t>
  </si>
  <si>
    <t>bronze skinning knife</t>
  </si>
  <si>
    <t>Description: Copper Platemail Suit</t>
  </si>
  <si>
    <t>Description: Poison SS</t>
  </si>
  <si>
    <t>surpassingly melodious harp</t>
  </si>
  <si>
    <t>exceedingly accurate heavy crossbow</t>
  </si>
  <si>
    <t>exceptional gold hatchet</t>
  </si>
  <si>
    <t>exceptional verite hatchet</t>
  </si>
  <si>
    <t>durable exceedingly melodious harp</t>
  </si>
  <si>
    <t>metallic amber cloth</t>
  </si>
  <si>
    <t>exceptional chaos shield</t>
  </si>
  <si>
    <t>exceptional avarwood quarter staff</t>
  </si>
  <si>
    <t>exceptional valewood quarter staff</t>
  </si>
  <si>
    <t>exceptional goldenwood bow</t>
  </si>
  <si>
    <t>exceptional goldenwood quarter staff</t>
  </si>
  <si>
    <t>exceptional rosewood quarter staff</t>
  </si>
  <si>
    <t>copperwood board : 100</t>
  </si>
  <si>
    <t>bronzewood board : 100</t>
  </si>
  <si>
    <t>exceptional avarhide spellbook</t>
  </si>
  <si>
    <t>exceptional avarwood martial manual</t>
  </si>
  <si>
    <t>exceptional avarite skinning knife</t>
  </si>
  <si>
    <t>Description: Plate</t>
  </si>
  <si>
    <t>monster hunter society random spell hue deed</t>
  </si>
  <si>
    <t>Previouss Prev Items</t>
  </si>
  <si>
    <t>exceptional goldenwood crossbow</t>
  </si>
  <si>
    <t>exceptional goldenwood heavy crossbow</t>
  </si>
  <si>
    <t>bronze shovel</t>
  </si>
  <si>
    <t>a blessed codex of fencing</t>
  </si>
  <si>
    <t>a potion keg: lesser poison</t>
  </si>
  <si>
    <t>exceptional verite skinning knife</t>
  </si>
  <si>
    <t>supremely potent ruin magic spellbook</t>
  </si>
  <si>
    <t>rosehide commodity</t>
  </si>
  <si>
    <t>exceptional valewood martial manual</t>
  </si>
  <si>
    <t>exceptional bronzehide spellbook</t>
  </si>
  <si>
    <t>exceptional verite viking sword</t>
  </si>
  <si>
    <t>fortune aspect carpet dye</t>
  </si>
  <si>
    <t>shadowspire cathedral cloth</t>
  </si>
  <si>
    <t>platinum trap wire : 50</t>
  </si>
  <si>
    <t>bronze hatchet</t>
  </si>
  <si>
    <t>surpassingly potent magic spellbook</t>
  </si>
  <si>
    <t>exceptional verite war mace</t>
  </si>
  <si>
    <t>exceptional rosehide fishing net</t>
  </si>
  <si>
    <t>Description: Leather Set</t>
  </si>
  <si>
    <t>meat shank feast : 5</t>
  </si>
  <si>
    <t>Leather Sets &amp; Bulks</t>
  </si>
  <si>
    <t>Description: 5x Ship Repair Kit</t>
  </si>
  <si>
    <t>Ship Stuff</t>
  </si>
  <si>
    <t>exceptional agapite war mace</t>
  </si>
  <si>
    <t>Description: Trappped Box</t>
  </si>
  <si>
    <t>BOMB BOXES</t>
  </si>
  <si>
    <t>exceptional rosehide spellbook</t>
  </si>
  <si>
    <t>legendarily drawn treasure map: level 8</t>
  </si>
  <si>
    <t>a potion keg</t>
  </si>
  <si>
    <t>Description: All Spell 1 - 6 + Mass Dispell</t>
  </si>
  <si>
    <t>Ashley J Williams</t>
  </si>
  <si>
    <t>shimmer gala cloth</t>
  </si>
  <si>
    <t>shimmer tempest cloth</t>
  </si>
  <si>
    <t>shimmer spirit cloth</t>
  </si>
  <si>
    <t>Description: Trapped Boxes</t>
  </si>
  <si>
    <t>exceptional rosewood container identification wand</t>
  </si>
  <si>
    <t>ID WANDS</t>
  </si>
  <si>
    <t>prevalia coins : 10</t>
  </si>
  <si>
    <t>Ingots!  Prev Coins!</t>
  </si>
  <si>
    <t>veterinary skill mastery scroll : 5</t>
  </si>
  <si>
    <t>IRON PLATE</t>
  </si>
  <si>
    <t>Lyric Aspect Distillation : 5</t>
  </si>
  <si>
    <t>valewood board</t>
  </si>
  <si>
    <t>blank scroll</t>
  </si>
  <si>
    <t>a skill mastery orb : 2</t>
  </si>
  <si>
    <t>Deals</t>
  </si>
  <si>
    <t>Poison Aspect Core : 2</t>
  </si>
  <si>
    <t>verewood board</t>
  </si>
  <si>
    <t>goldenwood board : 2</t>
  </si>
  <si>
    <t>rosewood board</t>
  </si>
  <si>
    <t>Cores, Orbs, Etc.</t>
  </si>
  <si>
    <t>KEGS/PLANTS</t>
  </si>
  <si>
    <t>ID Wands &amp; Val Tools</t>
  </si>
  <si>
    <t>goldenwood board</t>
  </si>
  <si>
    <t>Terran Supplies</t>
  </si>
  <si>
    <t>blank map : 2</t>
  </si>
  <si>
    <t>metallic chalk cloth : 2</t>
  </si>
  <si>
    <t>Void Aspect Extract : 3</t>
  </si>
  <si>
    <t>peacemaking skill mastery scroll : 5</t>
  </si>
  <si>
    <t>Cores&amp;Extracts</t>
  </si>
  <si>
    <t>alchemy skill mastery scroll</t>
  </si>
  <si>
    <t>Artisan Aspect Extract : 4</t>
  </si>
  <si>
    <t>peacemaking skill mastery scroll : 11</t>
  </si>
  <si>
    <t>metallic sapphire cloth : 2</t>
  </si>
  <si>
    <t>Supremely Instrument</t>
  </si>
  <si>
    <t>poisoning skill mastery scroll : 4</t>
  </si>
  <si>
    <t>Reg &amp; Arcane Ess</t>
  </si>
  <si>
    <t>dojo</t>
  </si>
  <si>
    <t>Water Aspect Extract : 2</t>
  </si>
  <si>
    <t>EXPANSION STUFF</t>
  </si>
  <si>
    <t>provocation skill mastery scroll : 4</t>
  </si>
  <si>
    <t>Discipline Aspect Distillation : 4</t>
  </si>
  <si>
    <t>discordance skill mastery scroll : 3</t>
  </si>
  <si>
    <t>Earth Aspect Core : 6</t>
  </si>
  <si>
    <t>herding skill mastery scroll : 2</t>
  </si>
  <si>
    <t>provocation skill mastery scroll : 5</t>
  </si>
  <si>
    <t>SCRIBE/ARCANE/SPELLS</t>
  </si>
  <si>
    <t>arms lore skill mastery scroll : 5</t>
  </si>
  <si>
    <t>Air Aspect Extract : 2</t>
  </si>
  <si>
    <t>DIDGERIDOO</t>
  </si>
  <si>
    <t>Lyric Aspect Core : 10</t>
  </si>
  <si>
    <t>Lyric Aspect Extract : 2</t>
  </si>
  <si>
    <t>Earth Aspect Core : 10</t>
  </si>
  <si>
    <t>Eldritch Aspect Core : 5</t>
  </si>
  <si>
    <t>cartography skill mastery scroll : 4</t>
  </si>
  <si>
    <t>recall scroll : 1000</t>
  </si>
  <si>
    <t>recall scroll : 999</t>
  </si>
  <si>
    <t>veterinary skill mastery scroll : 10</t>
  </si>
  <si>
    <t>Fire Aspect Core : 10</t>
  </si>
  <si>
    <t>Belina</t>
  </si>
  <si>
    <t>lockpicking skill mastery scroll : 5</t>
  </si>
  <si>
    <t>poisoning skill mastery scroll : 5</t>
  </si>
  <si>
    <t>Lyric Aspect Distillation : 10</t>
  </si>
  <si>
    <t>poisoning skill mastery scroll : 10</t>
  </si>
  <si>
    <t>an arcane scroll : 100</t>
  </si>
  <si>
    <t>Fire Aspect Distillation : 10</t>
  </si>
  <si>
    <t>Fortune Aspect Extract : 2</t>
  </si>
  <si>
    <t>dark crimson cloth : 6</t>
  </si>
  <si>
    <t>Shadow Aspect Distillation : 10</t>
  </si>
  <si>
    <t>animal taming skill mastery scroll : 10</t>
  </si>
  <si>
    <t>taste id skill mastery scroll : 5</t>
  </si>
  <si>
    <t>Poison Aspect Distillation : 10</t>
  </si>
  <si>
    <t>Air Aspect Distillation : 10</t>
  </si>
  <si>
    <t>arms lore skill mastery scroll : 10</t>
  </si>
  <si>
    <t>Blood Aspect Distillation : 10</t>
  </si>
  <si>
    <t>Earth Aspect Distillation : 10</t>
  </si>
  <si>
    <t>Fortune Aspect Distillation : 10</t>
  </si>
  <si>
    <t>Void Aspect Distillation : 10</t>
  </si>
  <si>
    <t>Holy Aspect Core : 10</t>
  </si>
  <si>
    <t>Command Aspect Core : 5</t>
  </si>
  <si>
    <t>Potential Profit</t>
  </si>
  <si>
    <t>Item</t>
  </si>
  <si>
    <t xml:space="preserve"> Lowest</t>
  </si>
  <si>
    <t>GATE</t>
  </si>
  <si>
    <t>a battle commendation</t>
  </si>
  <si>
    <t>aegis keep cloth</t>
  </si>
  <si>
    <t>Artisan Aspect Distillation</t>
  </si>
  <si>
    <t>bag</t>
  </si>
  <si>
    <t>Regular Leather Suit</t>
  </si>
  <si>
    <t>blank map</t>
  </si>
  <si>
    <t>board</t>
  </si>
  <si>
    <t>bronzewood board</t>
  </si>
  <si>
    <t>copperwood board</t>
  </si>
  <si>
    <t>Description: d</t>
  </si>
  <si>
    <t>Description: Display</t>
  </si>
  <si>
    <t>Description: f</t>
  </si>
  <si>
    <t>PINK SUNDRIES</t>
  </si>
  <si>
    <t>Description: for deco</t>
  </si>
  <si>
    <t>dullwood board</t>
  </si>
  <si>
    <t>meat shank feast</t>
  </si>
  <si>
    <t>metallic eggplant cloth</t>
  </si>
  <si>
    <t>plant chemicals</t>
  </si>
  <si>
    <t>platinum trap wire</t>
  </si>
  <si>
    <t>pouch</t>
  </si>
  <si>
    <t>prevalia coins</t>
  </si>
  <si>
    <t>recall scroll</t>
  </si>
  <si>
    <t>Shadow Aspect Distillation</t>
  </si>
  <si>
    <t>Water Aspect Distillation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</si>
</sst>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NumberFormat="1" applyBorder="1"/>
    <xf numFmtId="1" fontId="0" fillId="0" borderId="1" xfId="0" applyNumberFormat="1" applyBorder="1"/>
    <xf numFmtId="9" fontId="0" fillId="0" borderId="1" xfId="1" applyFont="1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" bestFit="1" customWidth="1"/>
    <col min="2" max="2" width="65" bestFit="1" customWidth="1"/>
    <col min="3" max="3" width="23.7109375" bestFit="1" customWidth="1"/>
    <col min="4" max="4" width="6.42578125" bestFit="1" customWidth="1"/>
    <col min="5" max="5" width="12" bestFit="1" customWidth="1"/>
    <col min="6" max="6" width="15.42578125" bestFit="1" customWidth="1"/>
    <col min="7" max="7" width="30.140625" bestFit="1" customWidth="1"/>
    <col min="8" max="8" width="15.28515625" bestFit="1" customWidth="1"/>
    <col min="9" max="9" width="15.140625" bestFit="1" customWidth="1"/>
    <col min="10" max="10" width="9" bestFit="1" customWidth="1"/>
    <col min="11" max="11" width="14.7109375" bestFit="1" customWidth="1"/>
    <col min="12" max="12" width="65" bestFit="1" customWidth="1"/>
    <col min="13" max="13" width="11.28515625" bestFit="1" customWidth="1"/>
    <col min="14" max="14" width="15" bestFit="1" customWidth="1"/>
    <col min="15" max="15" width="25.7109375" bestFit="1" customWidth="1"/>
  </cols>
  <sheetData>
    <row r="1" spans="1:15" s="13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2" t="s">
        <v>9</v>
      </c>
      <c r="K1" s="10" t="s">
        <v>997</v>
      </c>
      <c r="L1" s="8" t="s">
        <v>10</v>
      </c>
      <c r="M1" s="8" t="s">
        <v>11</v>
      </c>
      <c r="O1" s="14"/>
    </row>
    <row r="2" spans="1:15" x14ac:dyDescent="0.25">
      <c r="A2" s="2">
        <v>70000</v>
      </c>
      <c r="B2" s="2" t="s">
        <v>12</v>
      </c>
      <c r="C2" s="2" t="s">
        <v>13</v>
      </c>
      <c r="D2" s="2">
        <v>1000</v>
      </c>
      <c r="E2" s="2">
        <v>70</v>
      </c>
      <c r="F2" s="6">
        <v>44501</v>
      </c>
      <c r="G2" s="3" t="s">
        <v>14</v>
      </c>
      <c r="H2" s="4">
        <f>AVERAGEIF(L:L,L2,E:E)</f>
        <v>522.83333333333337</v>
      </c>
      <c r="I2" s="3">
        <f>SUMIF(L:L,L2,D:D)</f>
        <v>1003</v>
      </c>
      <c r="J2" s="5">
        <f>E2/H2</f>
        <v>0.13388587822760598</v>
      </c>
      <c r="K2" s="4">
        <f>(H2*D2)-(E2*D2)</f>
        <v>452833.33333333337</v>
      </c>
      <c r="L2" s="2" t="str">
        <f>IF(D2=1,B2,MID(B2,1,FIND(":",B2,1)-2))</f>
        <v>rosewood board</v>
      </c>
      <c r="M2" s="7">
        <f>D2/I2</f>
        <v>0.99700897308075775</v>
      </c>
      <c r="N2" s="1"/>
      <c r="O2" s="1"/>
    </row>
    <row r="3" spans="1:15" x14ac:dyDescent="0.25">
      <c r="A3" s="2">
        <v>30000</v>
      </c>
      <c r="B3" s="2" t="s">
        <v>15</v>
      </c>
      <c r="C3" s="2" t="s">
        <v>16</v>
      </c>
      <c r="D3" s="2">
        <v>1000</v>
      </c>
      <c r="E3" s="2">
        <v>30</v>
      </c>
      <c r="F3" s="6">
        <v>44501</v>
      </c>
      <c r="G3" s="3" t="s">
        <v>17</v>
      </c>
      <c r="H3" s="4">
        <f>AVERAGEIF(L:L,L3,E:E)</f>
        <v>274.75</v>
      </c>
      <c r="I3" s="3">
        <f>SUMIF(L:L,L3,D:D)</f>
        <v>1303</v>
      </c>
      <c r="J3" s="5">
        <f>E3/H3</f>
        <v>0.1091901728844404</v>
      </c>
      <c r="K3" s="4">
        <f>(H3*D3)-(E3*D3)</f>
        <v>244750</v>
      </c>
      <c r="L3" s="2" t="str">
        <f>IF(D3=1,B3,MID(B3,1,FIND(":",B3,1)-2))</f>
        <v>goldenwood board</v>
      </c>
      <c r="M3" s="7">
        <f>D3/I3</f>
        <v>0.76745970836531086</v>
      </c>
      <c r="N3" s="1"/>
      <c r="O3" s="1"/>
    </row>
    <row r="4" spans="1:15" x14ac:dyDescent="0.25">
      <c r="A4" s="2">
        <v>170000</v>
      </c>
      <c r="B4" s="2" t="s">
        <v>18</v>
      </c>
      <c r="C4" s="2" t="s">
        <v>19</v>
      </c>
      <c r="D4" s="2">
        <v>10</v>
      </c>
      <c r="E4" s="2">
        <v>17000</v>
      </c>
      <c r="F4" s="2">
        <v>44501</v>
      </c>
      <c r="G4" s="3" t="s">
        <v>20</v>
      </c>
      <c r="H4" s="4">
        <f>AVERAGEIF(L:L,L4,E:E)</f>
        <v>35000</v>
      </c>
      <c r="I4" s="3">
        <f>SUMIF(L:L,L4,D:D)</f>
        <v>15</v>
      </c>
      <c r="J4" s="5">
        <f>E4/H4</f>
        <v>0.48571428571428571</v>
      </c>
      <c r="K4" s="4">
        <f>(H4*D4)-(E4*D4)</f>
        <v>180000</v>
      </c>
      <c r="L4" s="2" t="str">
        <f>IF(D4=1,B4,MID(B4,1,FIND(":",B4,1)-2))</f>
        <v>Command Aspect Distillation</v>
      </c>
      <c r="M4" s="7">
        <f>D4/I4</f>
        <v>0.66666666666666663</v>
      </c>
      <c r="N4" s="1"/>
      <c r="O4" s="1"/>
    </row>
    <row r="5" spans="1:15" x14ac:dyDescent="0.25">
      <c r="A5" s="2">
        <v>40000</v>
      </c>
      <c r="B5" s="2" t="s">
        <v>21</v>
      </c>
      <c r="C5" s="2" t="s">
        <v>16</v>
      </c>
      <c r="D5" s="2">
        <v>1</v>
      </c>
      <c r="E5" s="2">
        <v>40000</v>
      </c>
      <c r="F5" s="6">
        <v>44501</v>
      </c>
      <c r="G5" s="3" t="s">
        <v>17</v>
      </c>
      <c r="H5" s="4">
        <f>AVERAGEIF(L:L,L5,E:E)</f>
        <v>120000</v>
      </c>
      <c r="I5" s="3">
        <f>SUMIF(L:L,L5,D:D)</f>
        <v>2</v>
      </c>
      <c r="J5" s="5">
        <f>E5/H5</f>
        <v>0.33333333333333331</v>
      </c>
      <c r="K5" s="4">
        <f>(H5*D5)-(E5*D5)</f>
        <v>80000</v>
      </c>
      <c r="L5" s="2" t="str">
        <f>IF(D5=1,B5,MID(B5,1,FIND(":",B5,1)-2))</f>
        <v>sucker</v>
      </c>
      <c r="M5" s="7">
        <f>D5/I5</f>
        <v>0.5</v>
      </c>
      <c r="N5" s="1"/>
      <c r="O5" s="1"/>
    </row>
    <row r="6" spans="1:15" x14ac:dyDescent="0.25">
      <c r="A6" s="2">
        <v>80000</v>
      </c>
      <c r="B6" s="2" t="s">
        <v>22</v>
      </c>
      <c r="C6" s="2" t="s">
        <v>23</v>
      </c>
      <c r="D6" s="2">
        <v>10</v>
      </c>
      <c r="E6" s="2">
        <v>8000</v>
      </c>
      <c r="F6" s="6">
        <v>44501</v>
      </c>
      <c r="G6" s="3" t="s">
        <v>24</v>
      </c>
      <c r="H6" s="4">
        <f>AVERAGEIF(L:L,L6,E:E)</f>
        <v>14921.99497991968</v>
      </c>
      <c r="I6" s="3">
        <f>SUMIF(L:L,L6,D:D)</f>
        <v>228</v>
      </c>
      <c r="J6" s="5">
        <f>E6/H6</f>
        <v>0.53612134374562437</v>
      </c>
      <c r="K6" s="4">
        <f>(H6*D6)-(E6*D6)</f>
        <v>69219.949799196795</v>
      </c>
      <c r="L6" s="2" t="str">
        <f>IF(D6=1,B6,MID(B6,1,FIND(":",B6,1)-2))</f>
        <v>Discipline Aspect Core</v>
      </c>
      <c r="M6" s="7">
        <f>D6/I6</f>
        <v>4.3859649122807015E-2</v>
      </c>
      <c r="N6" s="1"/>
      <c r="O6" s="1"/>
    </row>
    <row r="7" spans="1:15" x14ac:dyDescent="0.25">
      <c r="A7" s="2">
        <v>72000</v>
      </c>
      <c r="B7" s="2" t="s">
        <v>25</v>
      </c>
      <c r="C7" s="2" t="s">
        <v>26</v>
      </c>
      <c r="D7" s="2">
        <v>9</v>
      </c>
      <c r="E7" s="2">
        <v>8000</v>
      </c>
      <c r="F7" s="6">
        <v>44501</v>
      </c>
      <c r="G7" s="3" t="s">
        <v>27</v>
      </c>
      <c r="H7" s="4">
        <f>AVERAGEIF(L:L,L7,E:E)</f>
        <v>14921.99497991968</v>
      </c>
      <c r="I7" s="3">
        <f>SUMIF(L:L,L7,D:D)</f>
        <v>228</v>
      </c>
      <c r="J7" s="5">
        <f>E7/H7</f>
        <v>0.53612134374562437</v>
      </c>
      <c r="K7" s="4">
        <f>(H7*D7)-(E7*D7)</f>
        <v>62297.954819277133</v>
      </c>
      <c r="L7" s="2" t="str">
        <f>IF(D7=1,B7,MID(B7,1,FIND(":",B7,1)-2))</f>
        <v>Discipline Aspect Core</v>
      </c>
      <c r="M7" s="7">
        <f>D7/I7</f>
        <v>3.9473684210526314E-2</v>
      </c>
      <c r="N7" s="1"/>
      <c r="O7" s="1"/>
    </row>
    <row r="8" spans="1:15" x14ac:dyDescent="0.25">
      <c r="A8" s="2">
        <v>60000</v>
      </c>
      <c r="B8" s="2" t="s">
        <v>28</v>
      </c>
      <c r="C8" s="2" t="s">
        <v>29</v>
      </c>
      <c r="D8" s="2">
        <v>6</v>
      </c>
      <c r="E8" s="2">
        <v>10000</v>
      </c>
      <c r="F8" s="6">
        <v>44501</v>
      </c>
      <c r="G8" s="3" t="s">
        <v>30</v>
      </c>
      <c r="H8" s="4">
        <f>AVERAGEIF(L:L,L8,E:E)</f>
        <v>19444.444444444445</v>
      </c>
      <c r="I8" s="3">
        <f>SUMIF(L:L,L8,D:D)</f>
        <v>14</v>
      </c>
      <c r="J8" s="5">
        <f>E8/H8</f>
        <v>0.51428571428571423</v>
      </c>
      <c r="K8" s="4">
        <f>(H8*D8)-(E8*D8)</f>
        <v>56666.666666666672</v>
      </c>
      <c r="L8" s="2" t="str">
        <f>IF(D8=1,B8,MID(B8,1,FIND(":",B8,1)-2))</f>
        <v>metallic juniper cloth</v>
      </c>
      <c r="M8" s="7">
        <f>D8/I8</f>
        <v>0.42857142857142855</v>
      </c>
      <c r="N8" s="1"/>
      <c r="O8" s="1"/>
    </row>
    <row r="9" spans="1:15" x14ac:dyDescent="0.25">
      <c r="A9" s="2">
        <v>80000</v>
      </c>
      <c r="B9" s="2" t="s">
        <v>31</v>
      </c>
      <c r="C9" s="2" t="s">
        <v>23</v>
      </c>
      <c r="D9" s="2">
        <v>9</v>
      </c>
      <c r="E9" s="2">
        <v>8888.8888888888887</v>
      </c>
      <c r="F9" s="6">
        <v>44501</v>
      </c>
      <c r="G9" s="3" t="s">
        <v>24</v>
      </c>
      <c r="H9" s="4">
        <f>AVERAGEIF(L:L,L9,E:E)</f>
        <v>15100.786627335301</v>
      </c>
      <c r="I9" s="3">
        <f>SUMIF(L:L,L9,D:D)</f>
        <v>151</v>
      </c>
      <c r="J9" s="5">
        <f>E9/H9</f>
        <v>0.5886374735471267</v>
      </c>
      <c r="K9" s="4">
        <f>(H9*D9)-(E9*D9)</f>
        <v>55907.079646017723</v>
      </c>
      <c r="L9" s="2" t="str">
        <f>IF(D9=1,B9,MID(B9,1,FIND(":",B9,1)-2))</f>
        <v>Holy Aspect Core</v>
      </c>
      <c r="M9" s="7">
        <f>D9/I9</f>
        <v>5.9602649006622516E-2</v>
      </c>
      <c r="N9" s="1"/>
      <c r="O9" s="1"/>
    </row>
    <row r="10" spans="1:15" x14ac:dyDescent="0.25">
      <c r="A10" s="2">
        <v>220000</v>
      </c>
      <c r="B10" s="2" t="s">
        <v>32</v>
      </c>
      <c r="C10" s="2" t="s">
        <v>19</v>
      </c>
      <c r="D10" s="2">
        <v>10</v>
      </c>
      <c r="E10" s="2">
        <v>22000</v>
      </c>
      <c r="F10" s="2">
        <v>44501</v>
      </c>
      <c r="G10" s="3" t="s">
        <v>20</v>
      </c>
      <c r="H10" s="4">
        <f>AVERAGEIF(L:L,L10,E:E)</f>
        <v>27521.316239316238</v>
      </c>
      <c r="I10" s="3">
        <f>SUMIF(L:L,L10,D:D)</f>
        <v>80</v>
      </c>
      <c r="J10" s="5">
        <f>E10/H10</f>
        <v>0.79938037151622021</v>
      </c>
      <c r="K10" s="4">
        <f>(H10*D10)-(E10*D10)</f>
        <v>55213.162393162376</v>
      </c>
      <c r="L10" s="2" t="str">
        <f>IF(D10=1,B10,MID(B10,1,FIND(":",B10,1)-2))</f>
        <v>Void Aspect Core</v>
      </c>
      <c r="M10" s="7">
        <f>D10/I10</f>
        <v>0.125</v>
      </c>
      <c r="N10" s="1"/>
      <c r="O10" s="1"/>
    </row>
    <row r="11" spans="1:15" x14ac:dyDescent="0.25">
      <c r="A11" s="2">
        <v>110000</v>
      </c>
      <c r="B11" s="2" t="s">
        <v>33</v>
      </c>
      <c r="C11" s="2" t="s">
        <v>23</v>
      </c>
      <c r="D11" s="2">
        <v>6</v>
      </c>
      <c r="E11" s="2">
        <v>18333.333333333332</v>
      </c>
      <c r="F11" s="6">
        <v>44501</v>
      </c>
      <c r="G11" s="3" t="s">
        <v>24</v>
      </c>
      <c r="H11" s="4">
        <f>AVERAGEIF(L:L,L11,E:E)</f>
        <v>27521.316239316238</v>
      </c>
      <c r="I11" s="3">
        <f>SUMIF(L:L,L11,D:D)</f>
        <v>80</v>
      </c>
      <c r="J11" s="5">
        <f>E11/H11</f>
        <v>0.66615030959685018</v>
      </c>
      <c r="K11" s="4">
        <f>(H11*D11)-(E11*D11)</f>
        <v>55127.897435897437</v>
      </c>
      <c r="L11" s="2" t="str">
        <f>IF(D11=1,B11,MID(B11,1,FIND(":",B11,1)-2))</f>
        <v>Void Aspect Core</v>
      </c>
      <c r="M11" s="7">
        <f>D11/I11</f>
        <v>7.4999999999999997E-2</v>
      </c>
      <c r="N11" s="1"/>
      <c r="O11" s="1"/>
    </row>
    <row r="12" spans="1:15" x14ac:dyDescent="0.25">
      <c r="A12" s="2">
        <v>85000</v>
      </c>
      <c r="B12" s="2" t="s">
        <v>34</v>
      </c>
      <c r="C12" s="2" t="s">
        <v>35</v>
      </c>
      <c r="D12" s="2">
        <v>5</v>
      </c>
      <c r="E12" s="2">
        <v>17000</v>
      </c>
      <c r="F12" s="6">
        <v>44501</v>
      </c>
      <c r="G12" s="3" t="s">
        <v>27</v>
      </c>
      <c r="H12" s="4">
        <f>AVERAGEIF(L:L,L12,E:E)</f>
        <v>27364.594594594593</v>
      </c>
      <c r="I12" s="3">
        <f>SUMIF(L:L,L12,D:D)</f>
        <v>49</v>
      </c>
      <c r="J12" s="5">
        <f>E12/H12</f>
        <v>0.62124070361188755</v>
      </c>
      <c r="K12" s="4">
        <f>(H12*D12)-(E12*D12)</f>
        <v>51822.972972972959</v>
      </c>
      <c r="L12" s="2" t="str">
        <f>IF(D12=1,B12,MID(B12,1,FIND(":",B12,1)-2))</f>
        <v>Death Aspect Core</v>
      </c>
      <c r="M12" s="7">
        <f>D12/I12</f>
        <v>0.10204081632653061</v>
      </c>
      <c r="N12" s="1"/>
      <c r="O12" s="1"/>
    </row>
    <row r="13" spans="1:15" x14ac:dyDescent="0.25">
      <c r="A13" s="2">
        <v>55000</v>
      </c>
      <c r="B13" s="2" t="s">
        <v>36</v>
      </c>
      <c r="C13" s="2" t="s">
        <v>37</v>
      </c>
      <c r="D13" s="2">
        <v>6</v>
      </c>
      <c r="E13" s="2">
        <v>9166.6666666666661</v>
      </c>
      <c r="F13" s="6">
        <v>44501</v>
      </c>
      <c r="G13" s="3" t="s">
        <v>38</v>
      </c>
      <c r="H13" s="4">
        <f>AVERAGEIF(L:L,L13,E:E)</f>
        <v>17640.469696969696</v>
      </c>
      <c r="I13" s="3">
        <f>SUMIF(L:L,L13,D:D)</f>
        <v>45</v>
      </c>
      <c r="J13" s="5">
        <f>E13/H13</f>
        <v>0.51963846905059041</v>
      </c>
      <c r="K13" s="4">
        <f>(H13*D13)-(E13*D13)</f>
        <v>50842.818181818177</v>
      </c>
      <c r="L13" s="2" t="str">
        <f>IF(D13=1,B13,MID(B13,1,FIND(":",B13,1)-2))</f>
        <v>Discipline Aspect Extract</v>
      </c>
      <c r="M13" s="7">
        <f>D13/I13</f>
        <v>0.13333333333333333</v>
      </c>
      <c r="N13" s="1"/>
      <c r="O13" s="1"/>
    </row>
    <row r="14" spans="1:15" x14ac:dyDescent="0.25">
      <c r="A14" s="2">
        <v>56000</v>
      </c>
      <c r="B14" s="2" t="s">
        <v>39</v>
      </c>
      <c r="C14" s="2" t="s">
        <v>23</v>
      </c>
      <c r="D14" s="2">
        <v>7</v>
      </c>
      <c r="E14" s="2">
        <v>8000</v>
      </c>
      <c r="F14" s="6">
        <v>44501</v>
      </c>
      <c r="G14" s="3" t="s">
        <v>24</v>
      </c>
      <c r="H14" s="4">
        <f>AVERAGEIF(L:L,L14,E:E)</f>
        <v>14921.99497991968</v>
      </c>
      <c r="I14" s="3">
        <f>SUMIF(L:L,L14,D:D)</f>
        <v>228</v>
      </c>
      <c r="J14" s="5">
        <f>E14/H14</f>
        <v>0.53612134374562437</v>
      </c>
      <c r="K14" s="4">
        <f>(H14*D14)-(E14*D14)</f>
        <v>48453.964859437765</v>
      </c>
      <c r="L14" s="2" t="str">
        <f>IF(D14=1,B14,MID(B14,1,FIND(":",B14,1)-2))</f>
        <v>Discipline Aspect Core</v>
      </c>
      <c r="M14" s="7">
        <f>D14/I14</f>
        <v>3.0701754385964911E-2</v>
      </c>
      <c r="N14" s="1"/>
      <c r="O14" s="1"/>
    </row>
    <row r="15" spans="1:15" x14ac:dyDescent="0.25">
      <c r="A15" s="2">
        <v>2499</v>
      </c>
      <c r="B15" s="2" t="s">
        <v>40</v>
      </c>
      <c r="C15" s="2" t="s">
        <v>41</v>
      </c>
      <c r="D15" s="2">
        <v>1</v>
      </c>
      <c r="E15" s="2">
        <v>2499</v>
      </c>
      <c r="F15" s="6">
        <v>44501</v>
      </c>
      <c r="G15" s="3" t="s">
        <v>14</v>
      </c>
      <c r="H15" s="4">
        <f>AVERAGEIF(L:L,L15,E:E)</f>
        <v>46545.923076923078</v>
      </c>
      <c r="I15" s="3">
        <f>SUMIF(L:L,L15,D:D)</f>
        <v>13</v>
      </c>
      <c r="J15" s="5">
        <f>E15/H15</f>
        <v>5.3688912686726258E-2</v>
      </c>
      <c r="K15" s="4">
        <f>(H15*D15)-(E15*D15)</f>
        <v>44046.923076923078</v>
      </c>
      <c r="L15" s="2" t="str">
        <f>IF(D15=1,B15,MID(B15,1,FIND(":",B15,1)-2))</f>
        <v>backpack</v>
      </c>
      <c r="M15" s="7">
        <f>D15/I15</f>
        <v>7.6923076923076927E-2</v>
      </c>
      <c r="N15" s="1"/>
      <c r="O15" s="1"/>
    </row>
    <row r="16" spans="1:15" x14ac:dyDescent="0.25">
      <c r="A16" s="2">
        <v>19999</v>
      </c>
      <c r="B16" s="2" t="s">
        <v>42</v>
      </c>
      <c r="C16" s="2" t="s">
        <v>43</v>
      </c>
      <c r="D16" s="2">
        <v>1000</v>
      </c>
      <c r="E16" s="2">
        <v>19.998999999999999</v>
      </c>
      <c r="F16" s="2">
        <v>44501</v>
      </c>
      <c r="G16" s="3" t="s">
        <v>20</v>
      </c>
      <c r="H16" s="4">
        <f>AVERAGEIF(L:L,L16,E:E)</f>
        <v>63.59</v>
      </c>
      <c r="I16" s="3">
        <f>SUMIF(L:L,L16,D:D)</f>
        <v>10002</v>
      </c>
      <c r="J16" s="5">
        <f>E16/H16</f>
        <v>0.31449913508413269</v>
      </c>
      <c r="K16" s="4">
        <f>(H16*D16)-(E16*D16)</f>
        <v>43591</v>
      </c>
      <c r="L16" s="2" t="str">
        <f>IF(D16=1,B16,MID(B16,1,FIND(":",B16,1)-2))</f>
        <v>blank map</v>
      </c>
      <c r="M16" s="7">
        <f>D16/I16</f>
        <v>9.9980003999200165E-2</v>
      </c>
      <c r="N16" s="1"/>
      <c r="O16" s="1"/>
    </row>
    <row r="17" spans="1:15" x14ac:dyDescent="0.25">
      <c r="A17" s="2">
        <v>19999</v>
      </c>
      <c r="B17" s="2" t="s">
        <v>42</v>
      </c>
      <c r="C17" s="2" t="s">
        <v>43</v>
      </c>
      <c r="D17" s="2">
        <v>1000</v>
      </c>
      <c r="E17" s="2">
        <v>19.998999999999999</v>
      </c>
      <c r="F17" s="2">
        <v>44501</v>
      </c>
      <c r="G17" s="3" t="s">
        <v>20</v>
      </c>
      <c r="H17" s="4">
        <f>AVERAGEIF(L:L,L17,E:E)</f>
        <v>63.59</v>
      </c>
      <c r="I17" s="3">
        <f>SUMIF(L:L,L17,D:D)</f>
        <v>10002</v>
      </c>
      <c r="J17" s="5">
        <f>E17/H17</f>
        <v>0.31449913508413269</v>
      </c>
      <c r="K17" s="4">
        <f>(H17*D17)-(E17*D17)</f>
        <v>43591</v>
      </c>
      <c r="L17" s="2" t="str">
        <f>IF(D17=1,B17,MID(B17,1,FIND(":",B17,1)-2))</f>
        <v>blank map</v>
      </c>
      <c r="M17" s="7">
        <f>D17/I17</f>
        <v>9.9980003999200165E-2</v>
      </c>
      <c r="N17" s="1"/>
      <c r="O17" s="1"/>
    </row>
    <row r="18" spans="1:15" x14ac:dyDescent="0.25">
      <c r="A18" s="2">
        <v>19999</v>
      </c>
      <c r="B18" s="2" t="s">
        <v>42</v>
      </c>
      <c r="C18" s="2" t="s">
        <v>43</v>
      </c>
      <c r="D18" s="2">
        <v>1000</v>
      </c>
      <c r="E18" s="2">
        <v>19.998999999999999</v>
      </c>
      <c r="F18" s="2">
        <v>44501</v>
      </c>
      <c r="G18" s="3" t="s">
        <v>20</v>
      </c>
      <c r="H18" s="4">
        <f>AVERAGEIF(L:L,L18,E:E)</f>
        <v>63.59</v>
      </c>
      <c r="I18" s="3">
        <f>SUMIF(L:L,L18,D:D)</f>
        <v>10002</v>
      </c>
      <c r="J18" s="5">
        <f>E18/H18</f>
        <v>0.31449913508413269</v>
      </c>
      <c r="K18" s="4">
        <f>(H18*D18)-(E18*D18)</f>
        <v>43591</v>
      </c>
      <c r="L18" s="2" t="str">
        <f>IF(D18=1,B18,MID(B18,1,FIND(":",B18,1)-2))</f>
        <v>blank map</v>
      </c>
      <c r="M18" s="7">
        <f>D18/I18</f>
        <v>9.9980003999200165E-2</v>
      </c>
      <c r="N18" s="1"/>
      <c r="O18" s="1"/>
    </row>
    <row r="19" spans="1:15" x14ac:dyDescent="0.25">
      <c r="A19" s="2">
        <v>19999</v>
      </c>
      <c r="B19" s="2" t="s">
        <v>42</v>
      </c>
      <c r="C19" s="2" t="s">
        <v>43</v>
      </c>
      <c r="D19" s="2">
        <v>1000</v>
      </c>
      <c r="E19" s="2">
        <v>19.998999999999999</v>
      </c>
      <c r="F19" s="2">
        <v>44501</v>
      </c>
      <c r="G19" s="3" t="s">
        <v>20</v>
      </c>
      <c r="H19" s="4">
        <f>AVERAGEIF(L:L,L19,E:E)</f>
        <v>63.59</v>
      </c>
      <c r="I19" s="3">
        <f>SUMIF(L:L,L19,D:D)</f>
        <v>10002</v>
      </c>
      <c r="J19" s="5">
        <f>E19/H19</f>
        <v>0.31449913508413269</v>
      </c>
      <c r="K19" s="4">
        <f>(H19*D19)-(E19*D19)</f>
        <v>43591</v>
      </c>
      <c r="L19" s="2" t="str">
        <f>IF(D19=1,B19,MID(B19,1,FIND(":",B19,1)-2))</f>
        <v>blank map</v>
      </c>
      <c r="M19" s="7">
        <f>D19/I19</f>
        <v>9.9980003999200165E-2</v>
      </c>
      <c r="N19" s="1"/>
      <c r="O19" s="1"/>
    </row>
    <row r="20" spans="1:15" x14ac:dyDescent="0.25">
      <c r="A20" s="2">
        <v>19999</v>
      </c>
      <c r="B20" s="2" t="s">
        <v>42</v>
      </c>
      <c r="C20" s="2" t="s">
        <v>43</v>
      </c>
      <c r="D20" s="2">
        <v>1000</v>
      </c>
      <c r="E20" s="2">
        <v>19.998999999999999</v>
      </c>
      <c r="F20" s="2">
        <v>44501</v>
      </c>
      <c r="G20" s="3" t="s">
        <v>20</v>
      </c>
      <c r="H20" s="4">
        <f>AVERAGEIF(L:L,L20,E:E)</f>
        <v>63.59</v>
      </c>
      <c r="I20" s="3">
        <f>SUMIF(L:L,L20,D:D)</f>
        <v>10002</v>
      </c>
      <c r="J20" s="5">
        <f>E20/H20</f>
        <v>0.31449913508413269</v>
      </c>
      <c r="K20" s="4">
        <f>(H20*D20)-(E20*D20)</f>
        <v>43591</v>
      </c>
      <c r="L20" s="2" t="str">
        <f>IF(D20=1,B20,MID(B20,1,FIND(":",B20,1)-2))</f>
        <v>blank map</v>
      </c>
      <c r="M20" s="7">
        <f>D20/I20</f>
        <v>9.9980003999200165E-2</v>
      </c>
      <c r="N20" s="1"/>
      <c r="O20" s="1"/>
    </row>
    <row r="21" spans="1:15" x14ac:dyDescent="0.25">
      <c r="A21" s="2">
        <v>19999</v>
      </c>
      <c r="B21" s="2" t="s">
        <v>42</v>
      </c>
      <c r="C21" s="2" t="s">
        <v>43</v>
      </c>
      <c r="D21" s="2">
        <v>1000</v>
      </c>
      <c r="E21" s="2">
        <v>19.998999999999999</v>
      </c>
      <c r="F21" s="2">
        <v>44501</v>
      </c>
      <c r="G21" s="3" t="s">
        <v>20</v>
      </c>
      <c r="H21" s="4">
        <f>AVERAGEIF(L:L,L21,E:E)</f>
        <v>63.59</v>
      </c>
      <c r="I21" s="3">
        <f>SUMIF(L:L,L21,D:D)</f>
        <v>10002</v>
      </c>
      <c r="J21" s="5">
        <f>E21/H21</f>
        <v>0.31449913508413269</v>
      </c>
      <c r="K21" s="4">
        <f>(H21*D21)-(E21*D21)</f>
        <v>43591</v>
      </c>
      <c r="L21" s="2" t="str">
        <f>IF(D21=1,B21,MID(B21,1,FIND(":",B21,1)-2))</f>
        <v>blank map</v>
      </c>
      <c r="M21" s="7">
        <f>D21/I21</f>
        <v>9.9980003999200165E-2</v>
      </c>
      <c r="N21" s="1"/>
      <c r="O21" s="1"/>
    </row>
    <row r="22" spans="1:15" x14ac:dyDescent="0.25">
      <c r="A22" s="2">
        <v>19999</v>
      </c>
      <c r="B22" s="2" t="s">
        <v>42</v>
      </c>
      <c r="C22" s="2" t="s">
        <v>43</v>
      </c>
      <c r="D22" s="2">
        <v>1000</v>
      </c>
      <c r="E22" s="2">
        <v>19.998999999999999</v>
      </c>
      <c r="F22" s="2">
        <v>44501</v>
      </c>
      <c r="G22" s="3" t="s">
        <v>20</v>
      </c>
      <c r="H22" s="4">
        <f>AVERAGEIF(L:L,L22,E:E)</f>
        <v>63.59</v>
      </c>
      <c r="I22" s="3">
        <f>SUMIF(L:L,L22,D:D)</f>
        <v>10002</v>
      </c>
      <c r="J22" s="5">
        <f>E22/H22</f>
        <v>0.31449913508413269</v>
      </c>
      <c r="K22" s="4">
        <f>(H22*D22)-(E22*D22)</f>
        <v>43591</v>
      </c>
      <c r="L22" s="2" t="str">
        <f>IF(D22=1,B22,MID(B22,1,FIND(":",B22,1)-2))</f>
        <v>blank map</v>
      </c>
      <c r="M22" s="7">
        <f>D22/I22</f>
        <v>9.9980003999200165E-2</v>
      </c>
      <c r="N22" s="1"/>
      <c r="O22" s="1"/>
    </row>
    <row r="23" spans="1:15" x14ac:dyDescent="0.25">
      <c r="A23" s="2">
        <v>19999</v>
      </c>
      <c r="B23" s="2" t="s">
        <v>42</v>
      </c>
      <c r="C23" s="2" t="s">
        <v>43</v>
      </c>
      <c r="D23" s="2">
        <v>1000</v>
      </c>
      <c r="E23" s="2">
        <v>19.998999999999999</v>
      </c>
      <c r="F23" s="2">
        <v>44501</v>
      </c>
      <c r="G23" s="3" t="s">
        <v>20</v>
      </c>
      <c r="H23" s="4">
        <f>AVERAGEIF(L:L,L23,E:E)</f>
        <v>63.59</v>
      </c>
      <c r="I23" s="3">
        <f>SUMIF(L:L,L23,D:D)</f>
        <v>10002</v>
      </c>
      <c r="J23" s="5">
        <f>E23/H23</f>
        <v>0.31449913508413269</v>
      </c>
      <c r="K23" s="4">
        <f>(H23*D23)-(E23*D23)</f>
        <v>43591</v>
      </c>
      <c r="L23" s="2" t="str">
        <f>IF(D23=1,B23,MID(B23,1,FIND(":",B23,1)-2))</f>
        <v>blank map</v>
      </c>
      <c r="M23" s="7">
        <f>D23/I23</f>
        <v>9.9980003999200165E-2</v>
      </c>
      <c r="N23" s="1"/>
      <c r="O23" s="1"/>
    </row>
    <row r="24" spans="1:15" x14ac:dyDescent="0.25">
      <c r="A24" s="2">
        <v>19999</v>
      </c>
      <c r="B24" s="2" t="s">
        <v>42</v>
      </c>
      <c r="C24" s="2" t="s">
        <v>43</v>
      </c>
      <c r="D24" s="2">
        <v>1000</v>
      </c>
      <c r="E24" s="2">
        <v>19.998999999999999</v>
      </c>
      <c r="F24" s="2">
        <v>44501</v>
      </c>
      <c r="G24" s="3" t="s">
        <v>20</v>
      </c>
      <c r="H24" s="4">
        <f>AVERAGEIF(L:L,L24,E:E)</f>
        <v>63.59</v>
      </c>
      <c r="I24" s="3">
        <f>SUMIF(L:L,L24,D:D)</f>
        <v>10002</v>
      </c>
      <c r="J24" s="5">
        <f>E24/H24</f>
        <v>0.31449913508413269</v>
      </c>
      <c r="K24" s="4">
        <f>(H24*D24)-(E24*D24)</f>
        <v>43591</v>
      </c>
      <c r="L24" s="2" t="str">
        <f>IF(D24=1,B24,MID(B24,1,FIND(":",B24,1)-2))</f>
        <v>blank map</v>
      </c>
      <c r="M24" s="7">
        <f>D24/I24</f>
        <v>9.9980003999200165E-2</v>
      </c>
      <c r="N24" s="1"/>
      <c r="O24" s="1"/>
    </row>
    <row r="25" spans="1:15" x14ac:dyDescent="0.25">
      <c r="A25" s="2">
        <v>19999</v>
      </c>
      <c r="B25" s="2" t="s">
        <v>42</v>
      </c>
      <c r="C25" s="2" t="s">
        <v>43</v>
      </c>
      <c r="D25" s="2">
        <v>1000</v>
      </c>
      <c r="E25" s="2">
        <v>19.998999999999999</v>
      </c>
      <c r="F25" s="2">
        <v>44501</v>
      </c>
      <c r="G25" s="3" t="s">
        <v>20</v>
      </c>
      <c r="H25" s="4">
        <f>AVERAGEIF(L:L,L25,E:E)</f>
        <v>63.59</v>
      </c>
      <c r="I25" s="3">
        <f>SUMIF(L:L,L25,D:D)</f>
        <v>10002</v>
      </c>
      <c r="J25" s="5">
        <f>E25/H25</f>
        <v>0.31449913508413269</v>
      </c>
      <c r="K25" s="4">
        <f>(H25*D25)-(E25*D25)</f>
        <v>43591</v>
      </c>
      <c r="L25" s="2" t="str">
        <f>IF(D25=1,B25,MID(B25,1,FIND(":",B25,1)-2))</f>
        <v>blank map</v>
      </c>
      <c r="M25" s="7">
        <f>D25/I25</f>
        <v>9.9980003999200165E-2</v>
      </c>
      <c r="N25" s="1"/>
      <c r="O25" s="1"/>
    </row>
    <row r="26" spans="1:15" x14ac:dyDescent="0.25">
      <c r="A26" s="2">
        <v>3999</v>
      </c>
      <c r="B26" s="2" t="s">
        <v>40</v>
      </c>
      <c r="C26" s="2" t="s">
        <v>41</v>
      </c>
      <c r="D26" s="2">
        <v>1</v>
      </c>
      <c r="E26" s="2">
        <v>3999</v>
      </c>
      <c r="F26" s="6">
        <v>44501</v>
      </c>
      <c r="G26" s="3" t="s">
        <v>14</v>
      </c>
      <c r="H26" s="4">
        <f>AVERAGEIF(L:L,L26,E:E)</f>
        <v>46545.923076923078</v>
      </c>
      <c r="I26" s="3">
        <f>SUMIF(L:L,L26,D:D)</f>
        <v>13</v>
      </c>
      <c r="J26" s="5">
        <f>E26/H26</f>
        <v>8.5915150794004927E-2</v>
      </c>
      <c r="K26" s="4">
        <f>(H26*D26)-(E26*D26)</f>
        <v>42546.923076923078</v>
      </c>
      <c r="L26" s="2" t="str">
        <f>IF(D26=1,B26,MID(B26,1,FIND(":",B26,1)-2))</f>
        <v>backpack</v>
      </c>
      <c r="M26" s="7">
        <f>D26/I26</f>
        <v>7.6923076923076927E-2</v>
      </c>
      <c r="N26" s="1"/>
      <c r="O26" s="1"/>
    </row>
    <row r="27" spans="1:15" x14ac:dyDescent="0.25">
      <c r="A27" s="2">
        <v>3999</v>
      </c>
      <c r="B27" s="2" t="s">
        <v>40</v>
      </c>
      <c r="C27" s="2" t="s">
        <v>41</v>
      </c>
      <c r="D27" s="2">
        <v>1</v>
      </c>
      <c r="E27" s="2">
        <v>3999</v>
      </c>
      <c r="F27" s="6">
        <v>44501</v>
      </c>
      <c r="G27" s="3" t="s">
        <v>14</v>
      </c>
      <c r="H27" s="4">
        <f>AVERAGEIF(L:L,L27,E:E)</f>
        <v>46545.923076923078</v>
      </c>
      <c r="I27" s="3">
        <f>SUMIF(L:L,L27,D:D)</f>
        <v>13</v>
      </c>
      <c r="J27" s="5">
        <f>E27/H27</f>
        <v>8.5915150794004927E-2</v>
      </c>
      <c r="K27" s="4">
        <f>(H27*D27)-(E27*D27)</f>
        <v>42546.923076923078</v>
      </c>
      <c r="L27" s="2" t="str">
        <f>IF(D27=1,B27,MID(B27,1,FIND(":",B27,1)-2))</f>
        <v>backpack</v>
      </c>
      <c r="M27" s="7">
        <f>D27/I27</f>
        <v>7.6923076923076927E-2</v>
      </c>
      <c r="N27" s="1"/>
      <c r="O27" s="1"/>
    </row>
    <row r="28" spans="1:15" x14ac:dyDescent="0.25">
      <c r="A28" s="2">
        <v>5500</v>
      </c>
      <c r="B28" s="2" t="s">
        <v>40</v>
      </c>
      <c r="C28" s="2" t="s">
        <v>41</v>
      </c>
      <c r="D28" s="2">
        <v>1</v>
      </c>
      <c r="E28" s="2">
        <v>5500</v>
      </c>
      <c r="F28" s="6">
        <v>44501</v>
      </c>
      <c r="G28" s="3" t="s">
        <v>14</v>
      </c>
      <c r="H28" s="4">
        <f>AVERAGEIF(L:L,L28,E:E)</f>
        <v>46545.923076923078</v>
      </c>
      <c r="I28" s="3">
        <f>SUMIF(L:L,L28,D:D)</f>
        <v>13</v>
      </c>
      <c r="J28" s="5">
        <f>E28/H28</f>
        <v>0.11816287306002178</v>
      </c>
      <c r="K28" s="4">
        <f>(H28*D28)-(E28*D28)</f>
        <v>41045.923076923078</v>
      </c>
      <c r="L28" s="2" t="str">
        <f>IF(D28=1,B28,MID(B28,1,FIND(":",B28,1)-2))</f>
        <v>backpack</v>
      </c>
      <c r="M28" s="7">
        <f>D28/I28</f>
        <v>7.6923076923076927E-2</v>
      </c>
      <c r="N28" s="1"/>
      <c r="O28" s="1"/>
    </row>
    <row r="29" spans="1:15" x14ac:dyDescent="0.25">
      <c r="A29" s="2">
        <v>35000</v>
      </c>
      <c r="B29" s="2" t="s">
        <v>44</v>
      </c>
      <c r="C29" s="2" t="s">
        <v>35</v>
      </c>
      <c r="D29" s="2">
        <v>5</v>
      </c>
      <c r="E29" s="2">
        <v>7000</v>
      </c>
      <c r="F29" s="6">
        <v>44501</v>
      </c>
      <c r="G29" s="3" t="s">
        <v>27</v>
      </c>
      <c r="H29" s="4">
        <f>AVERAGEIF(L:L,L29,E:E)</f>
        <v>14921.99497991968</v>
      </c>
      <c r="I29" s="3">
        <f>SUMIF(L:L,L29,D:D)</f>
        <v>228</v>
      </c>
      <c r="J29" s="5">
        <f>E29/H29</f>
        <v>0.46910617577742131</v>
      </c>
      <c r="K29" s="4">
        <f>(H29*D29)-(E29*D29)</f>
        <v>39609.974899598397</v>
      </c>
      <c r="L29" s="2" t="str">
        <f>IF(D29=1,B29,MID(B29,1,FIND(":",B29,1)-2))</f>
        <v>Discipline Aspect Core</v>
      </c>
      <c r="M29" s="7">
        <f>D29/I29</f>
        <v>2.1929824561403508E-2</v>
      </c>
      <c r="N29" s="1"/>
      <c r="O29" s="1"/>
    </row>
    <row r="30" spans="1:15" x14ac:dyDescent="0.25">
      <c r="A30" s="2">
        <v>35000</v>
      </c>
      <c r="B30" s="2" t="s">
        <v>44</v>
      </c>
      <c r="C30" s="2" t="s">
        <v>35</v>
      </c>
      <c r="D30" s="2">
        <v>5</v>
      </c>
      <c r="E30" s="2">
        <v>7000</v>
      </c>
      <c r="F30" s="6">
        <v>44501</v>
      </c>
      <c r="G30" s="3" t="s">
        <v>27</v>
      </c>
      <c r="H30" s="4">
        <f>AVERAGEIF(L:L,L30,E:E)</f>
        <v>14921.99497991968</v>
      </c>
      <c r="I30" s="3">
        <f>SUMIF(L:L,L30,D:D)</f>
        <v>228</v>
      </c>
      <c r="J30" s="5">
        <f>E30/H30</f>
        <v>0.46910617577742131</v>
      </c>
      <c r="K30" s="4">
        <f>(H30*D30)-(E30*D30)</f>
        <v>39609.974899598397</v>
      </c>
      <c r="L30" s="2" t="str">
        <f>IF(D30=1,B30,MID(B30,1,FIND(":",B30,1)-2))</f>
        <v>Discipline Aspect Core</v>
      </c>
      <c r="M30" s="7">
        <f>D30/I30</f>
        <v>2.1929824561403508E-2</v>
      </c>
      <c r="N30" s="1"/>
      <c r="O30" s="1"/>
    </row>
    <row r="31" spans="1:15" x14ac:dyDescent="0.25">
      <c r="A31" s="2">
        <v>35000</v>
      </c>
      <c r="B31" s="2" t="s">
        <v>44</v>
      </c>
      <c r="C31" s="2" t="s">
        <v>35</v>
      </c>
      <c r="D31" s="2">
        <v>5</v>
      </c>
      <c r="E31" s="2">
        <v>7000</v>
      </c>
      <c r="F31" s="6">
        <v>44501</v>
      </c>
      <c r="G31" s="3" t="s">
        <v>27</v>
      </c>
      <c r="H31" s="4">
        <f>AVERAGEIF(L:L,L31,E:E)</f>
        <v>14921.99497991968</v>
      </c>
      <c r="I31" s="3">
        <f>SUMIF(L:L,L31,D:D)</f>
        <v>228</v>
      </c>
      <c r="J31" s="5">
        <f>E31/H31</f>
        <v>0.46910617577742131</v>
      </c>
      <c r="K31" s="4">
        <f>(H31*D31)-(E31*D31)</f>
        <v>39609.974899598397</v>
      </c>
      <c r="L31" s="2" t="str">
        <f>IF(D31=1,B31,MID(B31,1,FIND(":",B31,1)-2))</f>
        <v>Discipline Aspect Core</v>
      </c>
      <c r="M31" s="7">
        <f>D31/I31</f>
        <v>2.1929824561403508E-2</v>
      </c>
      <c r="N31" s="1"/>
      <c r="O31" s="1"/>
    </row>
    <row r="32" spans="1:15" x14ac:dyDescent="0.25">
      <c r="A32" s="2">
        <v>8500</v>
      </c>
      <c r="B32" s="2" t="s">
        <v>40</v>
      </c>
      <c r="C32" s="2" t="s">
        <v>41</v>
      </c>
      <c r="D32" s="2">
        <v>1</v>
      </c>
      <c r="E32" s="2">
        <v>8500</v>
      </c>
      <c r="F32" s="6">
        <v>44501</v>
      </c>
      <c r="G32" s="3" t="s">
        <v>14</v>
      </c>
      <c r="H32" s="4">
        <f>AVERAGEIF(L:L,L32,E:E)</f>
        <v>46545.923076923078</v>
      </c>
      <c r="I32" s="3">
        <f>SUMIF(L:L,L32,D:D)</f>
        <v>13</v>
      </c>
      <c r="J32" s="5">
        <f>E32/H32</f>
        <v>0.18261534927457912</v>
      </c>
      <c r="K32" s="4">
        <f>(H32*D32)-(E32*D32)</f>
        <v>38045.923076923078</v>
      </c>
      <c r="L32" s="2" t="str">
        <f>IF(D32=1,B32,MID(B32,1,FIND(":",B32,1)-2))</f>
        <v>backpack</v>
      </c>
      <c r="M32" s="7">
        <f>D32/I32</f>
        <v>7.6923076923076927E-2</v>
      </c>
      <c r="N32" s="1"/>
      <c r="O32" s="1"/>
    </row>
    <row r="33" spans="1:15" x14ac:dyDescent="0.25">
      <c r="A33" s="2">
        <v>8900</v>
      </c>
      <c r="B33" s="2" t="s">
        <v>40</v>
      </c>
      <c r="C33" s="2" t="s">
        <v>45</v>
      </c>
      <c r="D33" s="2">
        <v>1</v>
      </c>
      <c r="E33" s="2">
        <v>8900</v>
      </c>
      <c r="F33" s="6">
        <v>44501</v>
      </c>
      <c r="G33" s="3" t="s">
        <v>14</v>
      </c>
      <c r="H33" s="4">
        <f>AVERAGEIF(L:L,L33,E:E)</f>
        <v>46545.923076923078</v>
      </c>
      <c r="I33" s="3">
        <f>SUMIF(L:L,L33,D:D)</f>
        <v>13</v>
      </c>
      <c r="J33" s="5">
        <f>E33/H33</f>
        <v>0.19120901276985341</v>
      </c>
      <c r="K33" s="4">
        <f>(H33*D33)-(E33*D33)</f>
        <v>37645.923076923078</v>
      </c>
      <c r="L33" s="2" t="str">
        <f>IF(D33=1,B33,MID(B33,1,FIND(":",B33,1)-2))</f>
        <v>backpack</v>
      </c>
      <c r="M33" s="7">
        <f>D33/I33</f>
        <v>7.6923076923076927E-2</v>
      </c>
      <c r="N33" s="1"/>
      <c r="O33" s="1"/>
    </row>
    <row r="34" spans="1:15" x14ac:dyDescent="0.25">
      <c r="A34" s="2">
        <v>8900</v>
      </c>
      <c r="B34" s="2" t="s">
        <v>40</v>
      </c>
      <c r="C34" s="2" t="s">
        <v>45</v>
      </c>
      <c r="D34" s="2">
        <v>1</v>
      </c>
      <c r="E34" s="2">
        <v>8900</v>
      </c>
      <c r="F34" s="6">
        <v>44501</v>
      </c>
      <c r="G34" s="3" t="s">
        <v>14</v>
      </c>
      <c r="H34" s="4">
        <f>AVERAGEIF(L:L,L34,E:E)</f>
        <v>46545.923076923078</v>
      </c>
      <c r="I34" s="3">
        <f>SUMIF(L:L,L34,D:D)</f>
        <v>13</v>
      </c>
      <c r="J34" s="5">
        <f>E34/H34</f>
        <v>0.19120901276985341</v>
      </c>
      <c r="K34" s="4">
        <f>(H34*D34)-(E34*D34)</f>
        <v>37645.923076923078</v>
      </c>
      <c r="L34" s="2" t="str">
        <f>IF(D34=1,B34,MID(B34,1,FIND(":",B34,1)-2))</f>
        <v>backpack</v>
      </c>
      <c r="M34" s="7">
        <f>D34/I34</f>
        <v>7.6923076923076927E-2</v>
      </c>
      <c r="N34" s="1"/>
      <c r="O34" s="1"/>
    </row>
    <row r="35" spans="1:15" x14ac:dyDescent="0.25">
      <c r="A35" s="2">
        <v>75000</v>
      </c>
      <c r="B35" s="2" t="s">
        <v>46</v>
      </c>
      <c r="C35" s="2" t="s">
        <v>47</v>
      </c>
      <c r="D35" s="2">
        <v>1</v>
      </c>
      <c r="E35" s="2">
        <v>75000</v>
      </c>
      <c r="F35" s="6">
        <v>44501</v>
      </c>
      <c r="G35" s="3" t="s">
        <v>48</v>
      </c>
      <c r="H35" s="4">
        <f>AVERAGEIF(L:L,L35,E:E)</f>
        <v>112500</v>
      </c>
      <c r="I35" s="3">
        <f>SUMIF(L:L,L35,D:D)</f>
        <v>2</v>
      </c>
      <c r="J35" s="5">
        <f>E35/H35</f>
        <v>0.66666666666666663</v>
      </c>
      <c r="K35" s="4">
        <f>(H35*D35)-(E35*D35)</f>
        <v>37500</v>
      </c>
      <c r="L35" s="2" t="str">
        <f>IF(D35=1,B35,MID(B35,1,FIND(":",B35,1)-2))</f>
        <v>metallic mint hair dye</v>
      </c>
      <c r="M35" s="7">
        <f>D35/I35</f>
        <v>0.5</v>
      </c>
      <c r="N35" s="1"/>
      <c r="O35" s="1"/>
    </row>
    <row r="36" spans="1:15" x14ac:dyDescent="0.25">
      <c r="A36" s="2">
        <v>100000</v>
      </c>
      <c r="B36" s="2" t="s">
        <v>34</v>
      </c>
      <c r="C36" s="2" t="s">
        <v>49</v>
      </c>
      <c r="D36" s="2">
        <v>5</v>
      </c>
      <c r="E36" s="2">
        <v>20000</v>
      </c>
      <c r="F36" s="2">
        <v>44501</v>
      </c>
      <c r="G36" s="3" t="s">
        <v>20</v>
      </c>
      <c r="H36" s="4">
        <f>AVERAGEIF(L:L,L36,E:E)</f>
        <v>27364.594594594593</v>
      </c>
      <c r="I36" s="3">
        <f>SUMIF(L:L,L36,D:D)</f>
        <v>49</v>
      </c>
      <c r="J36" s="5">
        <f>E36/H36</f>
        <v>0.73087141601398531</v>
      </c>
      <c r="K36" s="4">
        <f>(H36*D36)-(E36*D36)</f>
        <v>36822.972972972959</v>
      </c>
      <c r="L36" s="2" t="str">
        <f>IF(D36=1,B36,MID(B36,1,FIND(":",B36,1)-2))</f>
        <v>Death Aspect Core</v>
      </c>
      <c r="M36" s="7">
        <f>D36/I36</f>
        <v>0.10204081632653061</v>
      </c>
      <c r="N36" s="1"/>
      <c r="O36" s="1"/>
    </row>
    <row r="37" spans="1:15" x14ac:dyDescent="0.25">
      <c r="A37" s="2">
        <v>20000</v>
      </c>
      <c r="B37" s="2" t="s">
        <v>50</v>
      </c>
      <c r="C37" s="2" t="s">
        <v>51</v>
      </c>
      <c r="D37" s="2">
        <v>100</v>
      </c>
      <c r="E37" s="2">
        <v>200</v>
      </c>
      <c r="F37" s="2">
        <v>44501</v>
      </c>
      <c r="G37" s="3" t="s">
        <v>52</v>
      </c>
      <c r="H37" s="4">
        <f>AVERAGEIF(L:L,L37,E:E)</f>
        <v>566.16666666666663</v>
      </c>
      <c r="I37" s="3">
        <f>SUMIF(L:L,L37,D:D)</f>
        <v>103</v>
      </c>
      <c r="J37" s="5">
        <f>E37/H37</f>
        <v>0.35325287017957024</v>
      </c>
      <c r="K37" s="4">
        <f>(H37*D37)-(E37*D37)</f>
        <v>36616.666666666664</v>
      </c>
      <c r="L37" s="2" t="str">
        <f>IF(D37=1,B37,MID(B37,1,FIND(":",B37,1)-2))</f>
        <v>verewood board</v>
      </c>
      <c r="M37" s="7">
        <f>D37/I37</f>
        <v>0.970873786407767</v>
      </c>
      <c r="N37" s="1"/>
      <c r="O37" s="1"/>
    </row>
    <row r="38" spans="1:15" x14ac:dyDescent="0.25">
      <c r="A38" s="2">
        <v>35000</v>
      </c>
      <c r="B38" s="2" t="s">
        <v>53</v>
      </c>
      <c r="C38" s="2" t="s">
        <v>26</v>
      </c>
      <c r="D38" s="2">
        <v>4</v>
      </c>
      <c r="E38" s="2">
        <v>8750</v>
      </c>
      <c r="F38" s="6">
        <v>44501</v>
      </c>
      <c r="G38" s="3" t="s">
        <v>27</v>
      </c>
      <c r="H38" s="4">
        <f>AVERAGEIF(L:L,L38,E:E)</f>
        <v>17640.469696969696</v>
      </c>
      <c r="I38" s="3">
        <f>SUMIF(L:L,L38,D:D)</f>
        <v>45</v>
      </c>
      <c r="J38" s="5">
        <f>E38/H38</f>
        <v>0.49601853863919998</v>
      </c>
      <c r="K38" s="4">
        <f>(H38*D38)-(E38*D38)</f>
        <v>35561.878787878784</v>
      </c>
      <c r="L38" s="2" t="str">
        <f>IF(D38=1,B38,MID(B38,1,FIND(":",B38,1)-2))</f>
        <v>Discipline Aspect Extract</v>
      </c>
      <c r="M38" s="7">
        <f>D38/I38</f>
        <v>8.8888888888888892E-2</v>
      </c>
      <c r="N38" s="1"/>
      <c r="O38" s="1"/>
    </row>
    <row r="39" spans="1:15" x14ac:dyDescent="0.25">
      <c r="A39" s="2">
        <v>40000</v>
      </c>
      <c r="B39" s="2" t="s">
        <v>54</v>
      </c>
      <c r="C39" s="2" t="s">
        <v>35</v>
      </c>
      <c r="D39" s="2">
        <v>5</v>
      </c>
      <c r="E39" s="2">
        <v>8000</v>
      </c>
      <c r="F39" s="6">
        <v>44501</v>
      </c>
      <c r="G39" s="3" t="s">
        <v>27</v>
      </c>
      <c r="H39" s="4">
        <f>AVERAGEIF(L:L,L39,E:E)</f>
        <v>15100.786627335301</v>
      </c>
      <c r="I39" s="3">
        <f>SUMIF(L:L,L39,D:D)</f>
        <v>151</v>
      </c>
      <c r="J39" s="5">
        <f>E39/H39</f>
        <v>0.52977372619241414</v>
      </c>
      <c r="K39" s="4">
        <f>(H39*D39)-(E39*D39)</f>
        <v>35503.933136676511</v>
      </c>
      <c r="L39" s="2" t="str">
        <f>IF(D39=1,B39,MID(B39,1,FIND(":",B39,1)-2))</f>
        <v>Holy Aspect Core</v>
      </c>
      <c r="M39" s="7">
        <f>D39/I39</f>
        <v>3.3112582781456956E-2</v>
      </c>
      <c r="N39" s="1"/>
      <c r="O39" s="1"/>
    </row>
    <row r="40" spans="1:15" x14ac:dyDescent="0.25">
      <c r="A40" s="2">
        <v>50000</v>
      </c>
      <c r="B40" s="2" t="s">
        <v>55</v>
      </c>
      <c r="C40" s="2" t="s">
        <v>56</v>
      </c>
      <c r="D40" s="2">
        <v>10</v>
      </c>
      <c r="E40" s="2">
        <v>5000</v>
      </c>
      <c r="F40" s="2">
        <v>44501</v>
      </c>
      <c r="G40" s="3" t="s">
        <v>57</v>
      </c>
      <c r="H40" s="4">
        <f>AVERAGEIF(L:L,L40,E:E)</f>
        <v>8436.826086956522</v>
      </c>
      <c r="I40" s="3">
        <f>SUMIF(L:L,L40,D:D)</f>
        <v>84</v>
      </c>
      <c r="J40" s="5">
        <f>E40/H40</f>
        <v>0.59263992744025928</v>
      </c>
      <c r="K40" s="4">
        <f>(H40*D40)-(E40*D40)</f>
        <v>34368.260869565216</v>
      </c>
      <c r="L40" s="2" t="str">
        <f>IF(D40=1,B40,MID(B40,1,FIND(":",B40,1)-2))</f>
        <v>Water Aspect Core</v>
      </c>
      <c r="M40" s="7">
        <f>D40/I40</f>
        <v>0.11904761904761904</v>
      </c>
      <c r="N40" s="1"/>
      <c r="O40" s="1"/>
    </row>
    <row r="41" spans="1:15" x14ac:dyDescent="0.25">
      <c r="A41" s="2">
        <v>15500</v>
      </c>
      <c r="B41" s="2" t="s">
        <v>40</v>
      </c>
      <c r="C41" s="2" t="s">
        <v>45</v>
      </c>
      <c r="D41" s="2">
        <v>1</v>
      </c>
      <c r="E41" s="2">
        <v>15500</v>
      </c>
      <c r="F41" s="6">
        <v>44501</v>
      </c>
      <c r="G41" s="3" t="s">
        <v>14</v>
      </c>
      <c r="H41" s="4">
        <f>AVERAGEIF(L:L,L41,E:E)</f>
        <v>46545.923076923078</v>
      </c>
      <c r="I41" s="3">
        <f>SUMIF(L:L,L41,D:D)</f>
        <v>13</v>
      </c>
      <c r="J41" s="5">
        <f>E41/H41</f>
        <v>0.33300446044187954</v>
      </c>
      <c r="K41" s="4">
        <f>(H41*D41)-(E41*D41)</f>
        <v>31045.923076923078</v>
      </c>
      <c r="L41" s="2" t="str">
        <f>IF(D41=1,B41,MID(B41,1,FIND(":",B41,1)-2))</f>
        <v>backpack</v>
      </c>
      <c r="M41" s="7">
        <f>D41/I41</f>
        <v>7.6923076923076927E-2</v>
      </c>
      <c r="N41" s="1"/>
      <c r="O41" s="1"/>
    </row>
    <row r="42" spans="1:15" x14ac:dyDescent="0.25">
      <c r="A42" s="2">
        <v>15800</v>
      </c>
      <c r="B42" s="2" t="s">
        <v>40</v>
      </c>
      <c r="C42" s="2" t="s">
        <v>41</v>
      </c>
      <c r="D42" s="2">
        <v>1</v>
      </c>
      <c r="E42" s="2">
        <v>15800</v>
      </c>
      <c r="F42" s="6">
        <v>44501</v>
      </c>
      <c r="G42" s="3" t="s">
        <v>14</v>
      </c>
      <c r="H42" s="4">
        <f>AVERAGEIF(L:L,L42,E:E)</f>
        <v>46545.923076923078</v>
      </c>
      <c r="I42" s="3">
        <f>SUMIF(L:L,L42,D:D)</f>
        <v>13</v>
      </c>
      <c r="J42" s="5">
        <f>E42/H42</f>
        <v>0.3394497080633353</v>
      </c>
      <c r="K42" s="4">
        <f>(H42*D42)-(E42*D42)</f>
        <v>30745.923076923078</v>
      </c>
      <c r="L42" s="2" t="str">
        <f>IF(D42=1,B42,MID(B42,1,FIND(":",B42,1)-2))</f>
        <v>backpack</v>
      </c>
      <c r="M42" s="7">
        <f>D42/I42</f>
        <v>7.6923076923076927E-2</v>
      </c>
      <c r="N42" s="1"/>
      <c r="O42" s="1"/>
    </row>
    <row r="43" spans="1:15" x14ac:dyDescent="0.25">
      <c r="A43" s="2">
        <v>45000</v>
      </c>
      <c r="B43" s="2" t="s">
        <v>54</v>
      </c>
      <c r="C43" s="2" t="s">
        <v>49</v>
      </c>
      <c r="D43" s="2">
        <v>5</v>
      </c>
      <c r="E43" s="2">
        <v>9000</v>
      </c>
      <c r="F43" s="2">
        <v>44501</v>
      </c>
      <c r="G43" s="3" t="s">
        <v>20</v>
      </c>
      <c r="H43" s="4">
        <f>AVERAGEIF(L:L,L43,E:E)</f>
        <v>15100.786627335301</v>
      </c>
      <c r="I43" s="3">
        <f>SUMIF(L:L,L43,D:D)</f>
        <v>151</v>
      </c>
      <c r="J43" s="5">
        <f>E43/H43</f>
        <v>0.59599544196646581</v>
      </c>
      <c r="K43" s="4">
        <f>(H43*D43)-(E43*D43)</f>
        <v>30503.933136676511</v>
      </c>
      <c r="L43" s="2" t="str">
        <f>IF(D43=1,B43,MID(B43,1,FIND(":",B43,1)-2))</f>
        <v>Holy Aspect Core</v>
      </c>
      <c r="M43" s="7">
        <f>D43/I43</f>
        <v>3.3112582781456956E-2</v>
      </c>
      <c r="N43" s="1"/>
      <c r="O43" s="1"/>
    </row>
    <row r="44" spans="1:15" x14ac:dyDescent="0.25">
      <c r="A44" s="2">
        <v>100000</v>
      </c>
      <c r="B44" s="2" t="s">
        <v>58</v>
      </c>
      <c r="C44" s="2" t="s">
        <v>49</v>
      </c>
      <c r="D44" s="2">
        <v>10</v>
      </c>
      <c r="E44" s="2">
        <v>10000</v>
      </c>
      <c r="F44" s="2">
        <v>44501</v>
      </c>
      <c r="G44" s="3" t="s">
        <v>20</v>
      </c>
      <c r="H44" s="4">
        <f>AVERAGEIF(L:L,L44,E:E)</f>
        <v>13000</v>
      </c>
      <c r="I44" s="3">
        <f>SUMIF(L:L,L44,D:D)</f>
        <v>34</v>
      </c>
      <c r="J44" s="5">
        <f>E44/H44</f>
        <v>0.76923076923076927</v>
      </c>
      <c r="K44" s="4">
        <f>(H44*D44)-(E44*D44)</f>
        <v>30000</v>
      </c>
      <c r="L44" s="2" t="str">
        <f>IF(D44=1,B44,MID(B44,1,FIND(":",B44,1)-2))</f>
        <v>taste id skill mastery scroll</v>
      </c>
      <c r="M44" s="7">
        <f>D44/I44</f>
        <v>0.29411764705882354</v>
      </c>
      <c r="N44" s="1"/>
      <c r="O44" s="1"/>
    </row>
    <row r="45" spans="1:15" x14ac:dyDescent="0.25">
      <c r="A45" s="2">
        <v>45000</v>
      </c>
      <c r="B45" s="2" t="s">
        <v>44</v>
      </c>
      <c r="C45" s="2" t="s">
        <v>49</v>
      </c>
      <c r="D45" s="2">
        <v>5</v>
      </c>
      <c r="E45" s="2">
        <v>9000</v>
      </c>
      <c r="F45" s="2">
        <v>44501</v>
      </c>
      <c r="G45" s="3" t="s">
        <v>20</v>
      </c>
      <c r="H45" s="4">
        <f>AVERAGEIF(L:L,L45,E:E)</f>
        <v>14921.99497991968</v>
      </c>
      <c r="I45" s="3">
        <f>SUMIF(L:L,L45,D:D)</f>
        <v>228</v>
      </c>
      <c r="J45" s="5">
        <f>E45/H45</f>
        <v>0.60313651171382743</v>
      </c>
      <c r="K45" s="4">
        <f>(H45*D45)-(E45*D45)</f>
        <v>29609.974899598397</v>
      </c>
      <c r="L45" s="2" t="str">
        <f>IF(D45=1,B45,MID(B45,1,FIND(":",B45,1)-2))</f>
        <v>Discipline Aspect Core</v>
      </c>
      <c r="M45" s="7">
        <f>D45/I45</f>
        <v>2.1929824561403508E-2</v>
      </c>
      <c r="N45" s="1"/>
      <c r="O45" s="1"/>
    </row>
    <row r="46" spans="1:15" x14ac:dyDescent="0.25">
      <c r="A46" s="2">
        <v>45000</v>
      </c>
      <c r="B46" s="2" t="s">
        <v>44</v>
      </c>
      <c r="C46" s="2" t="s">
        <v>49</v>
      </c>
      <c r="D46" s="2">
        <v>5</v>
      </c>
      <c r="E46" s="2">
        <v>9000</v>
      </c>
      <c r="F46" s="2">
        <v>44501</v>
      </c>
      <c r="G46" s="3" t="s">
        <v>20</v>
      </c>
      <c r="H46" s="4">
        <f>AVERAGEIF(L:L,L46,E:E)</f>
        <v>14921.99497991968</v>
      </c>
      <c r="I46" s="3">
        <f>SUMIF(L:L,L46,D:D)</f>
        <v>228</v>
      </c>
      <c r="J46" s="5">
        <f>E46/H46</f>
        <v>0.60313651171382743</v>
      </c>
      <c r="K46" s="4">
        <f>(H46*D46)-(E46*D46)</f>
        <v>29609.974899598397</v>
      </c>
      <c r="L46" s="2" t="str">
        <f>IF(D46=1,B46,MID(B46,1,FIND(":",B46,1)-2))</f>
        <v>Discipline Aspect Core</v>
      </c>
      <c r="M46" s="7">
        <f>D46/I46</f>
        <v>2.1929824561403508E-2</v>
      </c>
      <c r="N46" s="1"/>
      <c r="O46" s="1"/>
    </row>
    <row r="47" spans="1:15" x14ac:dyDescent="0.25">
      <c r="A47" s="2">
        <v>105000</v>
      </c>
      <c r="B47" s="2" t="s">
        <v>59</v>
      </c>
      <c r="C47" s="2" t="s">
        <v>35</v>
      </c>
      <c r="D47" s="2">
        <v>5</v>
      </c>
      <c r="E47" s="2">
        <v>21000</v>
      </c>
      <c r="F47" s="6">
        <v>44501</v>
      </c>
      <c r="G47" s="3" t="s">
        <v>27</v>
      </c>
      <c r="H47" s="4">
        <f>AVERAGEIF(L:L,L47,E:E)</f>
        <v>26902.777777777777</v>
      </c>
      <c r="I47" s="3">
        <f>SUMIF(L:L,L47,D:D)</f>
        <v>83</v>
      </c>
      <c r="J47" s="5">
        <f>E47/H47</f>
        <v>0.78058853897780078</v>
      </c>
      <c r="K47" s="4">
        <f>(H47*D47)-(E47*D47)</f>
        <v>29513.888888888876</v>
      </c>
      <c r="L47" s="2" t="str">
        <f>IF(D47=1,B47,MID(B47,1,FIND(":",B47,1)-2))</f>
        <v>Fortune Aspect Core</v>
      </c>
      <c r="M47" s="7">
        <f>D47/I47</f>
        <v>6.0240963855421686E-2</v>
      </c>
      <c r="N47" s="1"/>
      <c r="O47" s="1"/>
    </row>
    <row r="48" spans="1:15" x14ac:dyDescent="0.25">
      <c r="A48" s="2">
        <v>240000</v>
      </c>
      <c r="B48" s="2" t="s">
        <v>60</v>
      </c>
      <c r="C48" s="2" t="s">
        <v>19</v>
      </c>
      <c r="D48" s="2">
        <v>10</v>
      </c>
      <c r="E48" s="2">
        <v>24000</v>
      </c>
      <c r="F48" s="2">
        <v>44501</v>
      </c>
      <c r="G48" s="3" t="s">
        <v>20</v>
      </c>
      <c r="H48" s="4">
        <f>AVERAGEIF(L:L,L48,E:E)</f>
        <v>26902.777777777777</v>
      </c>
      <c r="I48" s="3">
        <f>SUMIF(L:L,L48,D:D)</f>
        <v>83</v>
      </c>
      <c r="J48" s="5">
        <f>E48/H48</f>
        <v>0.89210118740320088</v>
      </c>
      <c r="K48" s="4">
        <f>(H48*D48)-(E48*D48)</f>
        <v>29027.777777777752</v>
      </c>
      <c r="L48" s="2" t="str">
        <f>IF(D48=1,B48,MID(B48,1,FIND(":",B48,1)-2))</f>
        <v>Fortune Aspect Core</v>
      </c>
      <c r="M48" s="7">
        <f>D48/I48</f>
        <v>0.12048192771084337</v>
      </c>
      <c r="N48" s="1"/>
      <c r="O48" s="1"/>
    </row>
    <row r="49" spans="1:15" x14ac:dyDescent="0.25">
      <c r="A49" s="2">
        <v>190000</v>
      </c>
      <c r="B49" s="2" t="s">
        <v>61</v>
      </c>
      <c r="C49" s="2" t="s">
        <v>62</v>
      </c>
      <c r="D49" s="2">
        <v>10</v>
      </c>
      <c r="E49" s="2">
        <v>19000</v>
      </c>
      <c r="F49" s="2">
        <v>44501</v>
      </c>
      <c r="G49" s="3" t="s">
        <v>57</v>
      </c>
      <c r="H49" s="4">
        <f>AVERAGEIF(L:L,L49,E:E)</f>
        <v>21813.696078431374</v>
      </c>
      <c r="I49" s="3">
        <f>SUMIF(L:L,L49,D:D)</f>
        <v>196</v>
      </c>
      <c r="J49" s="5">
        <f>E49/H49</f>
        <v>0.87101241035381161</v>
      </c>
      <c r="K49" s="4">
        <f>(H49*D49)-(E49*D49)</f>
        <v>28136.960784313735</v>
      </c>
      <c r="L49" s="2" t="str">
        <f>IF(D49=1,B49,MID(B49,1,FIND(":",B49,1)-2))</f>
        <v>a skill mastery orb</v>
      </c>
      <c r="M49" s="7">
        <f>D49/I49</f>
        <v>5.1020408163265307E-2</v>
      </c>
      <c r="N49" s="1"/>
      <c r="O49" s="1"/>
    </row>
    <row r="50" spans="1:15" x14ac:dyDescent="0.25">
      <c r="A50" s="2">
        <v>110000</v>
      </c>
      <c r="B50" s="2" t="s">
        <v>63</v>
      </c>
      <c r="C50" s="2" t="s">
        <v>23</v>
      </c>
      <c r="D50" s="2">
        <v>2</v>
      </c>
      <c r="E50" s="2">
        <v>55000</v>
      </c>
      <c r="F50" s="6">
        <v>44501</v>
      </c>
      <c r="G50" s="3" t="s">
        <v>24</v>
      </c>
      <c r="H50" s="4">
        <f>AVERAGEIF(L:L,L50,E:E)</f>
        <v>69030.303030303025</v>
      </c>
      <c r="I50" s="3">
        <f>SUMIF(L:L,L50,D:D)</f>
        <v>38</v>
      </c>
      <c r="J50" s="5">
        <f>E50/H50</f>
        <v>0.79675153643546981</v>
      </c>
      <c r="K50" s="4">
        <f>(H50*D50)-(E50*D50)</f>
        <v>28060.606060606049</v>
      </c>
      <c r="L50" s="2" t="str">
        <f>IF(D50=1,B50,MID(B50,1,FIND(":",B50,1)-2))</f>
        <v>Command Aspect Core</v>
      </c>
      <c r="M50" s="7">
        <f>D50/I50</f>
        <v>5.2631578947368418E-2</v>
      </c>
      <c r="N50" s="1"/>
      <c r="O50" s="1"/>
    </row>
    <row r="51" spans="1:15" x14ac:dyDescent="0.25">
      <c r="A51" s="2">
        <v>17000</v>
      </c>
      <c r="B51" s="2" t="s">
        <v>64</v>
      </c>
      <c r="C51" s="2" t="s">
        <v>37</v>
      </c>
      <c r="D51" s="2">
        <v>3</v>
      </c>
      <c r="E51" s="2">
        <v>5666.666666666667</v>
      </c>
      <c r="F51" s="6">
        <v>44501</v>
      </c>
      <c r="G51" s="3" t="s">
        <v>38</v>
      </c>
      <c r="H51" s="4">
        <f>AVERAGEIF(L:L,L51,E:E)</f>
        <v>14921.99497991968</v>
      </c>
      <c r="I51" s="3">
        <f>SUMIF(L:L,L51,D:D)</f>
        <v>228</v>
      </c>
      <c r="J51" s="5">
        <f>E51/H51</f>
        <v>0.37975261848648395</v>
      </c>
      <c r="K51" s="4">
        <f>(H51*D51)-(E51*D51)</f>
        <v>27765.984939759044</v>
      </c>
      <c r="L51" s="2" t="str">
        <f>IF(D51=1,B51,MID(B51,1,FIND(":",B51,1)-2))</f>
        <v>Discipline Aspect Core</v>
      </c>
      <c r="M51" s="7">
        <f>D51/I51</f>
        <v>1.3157894736842105E-2</v>
      </c>
      <c r="N51" s="1"/>
      <c r="O51" s="1"/>
    </row>
    <row r="52" spans="1:15" x14ac:dyDescent="0.25">
      <c r="A52" s="2">
        <v>110000</v>
      </c>
      <c r="B52" s="2" t="s">
        <v>65</v>
      </c>
      <c r="C52" s="2" t="s">
        <v>35</v>
      </c>
      <c r="D52" s="2">
        <v>5</v>
      </c>
      <c r="E52" s="2">
        <v>22000</v>
      </c>
      <c r="F52" s="6">
        <v>44501</v>
      </c>
      <c r="G52" s="3" t="s">
        <v>27</v>
      </c>
      <c r="H52" s="4">
        <f>AVERAGEIF(L:L,L52,E:E)</f>
        <v>27521.316239316238</v>
      </c>
      <c r="I52" s="3">
        <f>SUMIF(L:L,L52,D:D)</f>
        <v>80</v>
      </c>
      <c r="J52" s="5">
        <f>E52/H52</f>
        <v>0.79938037151622021</v>
      </c>
      <c r="K52" s="4">
        <f>(H52*D52)-(E52*D52)</f>
        <v>27606.581196581188</v>
      </c>
      <c r="L52" s="2" t="str">
        <f>IF(D52=1,B52,MID(B52,1,FIND(":",B52,1)-2))</f>
        <v>Void Aspect Core</v>
      </c>
      <c r="M52" s="7">
        <f>D52/I52</f>
        <v>6.25E-2</v>
      </c>
      <c r="N52" s="1"/>
      <c r="O52" s="1"/>
    </row>
    <row r="53" spans="1:15" x14ac:dyDescent="0.25">
      <c r="A53" s="2">
        <v>21500</v>
      </c>
      <c r="B53" s="2" t="s">
        <v>40</v>
      </c>
      <c r="C53" s="2" t="s">
        <v>45</v>
      </c>
      <c r="D53" s="2">
        <v>1</v>
      </c>
      <c r="E53" s="2">
        <v>21500</v>
      </c>
      <c r="F53" s="6">
        <v>44501</v>
      </c>
      <c r="G53" s="3" t="s">
        <v>14</v>
      </c>
      <c r="H53" s="4">
        <f>AVERAGEIF(L:L,L53,E:E)</f>
        <v>46545.923076923078</v>
      </c>
      <c r="I53" s="3">
        <f>SUMIF(L:L,L53,D:D)</f>
        <v>13</v>
      </c>
      <c r="J53" s="5">
        <f>E53/H53</f>
        <v>0.46190941287099424</v>
      </c>
      <c r="K53" s="4">
        <f>(H53*D53)-(E53*D53)</f>
        <v>25045.923076923078</v>
      </c>
      <c r="L53" s="2" t="str">
        <f>IF(D53=1,B53,MID(B53,1,FIND(":",B53,1)-2))</f>
        <v>backpack</v>
      </c>
      <c r="M53" s="7">
        <f>D53/I53</f>
        <v>7.6923076923076927E-2</v>
      </c>
      <c r="N53" s="1"/>
      <c r="O53" s="1"/>
    </row>
    <row r="54" spans="1:15" x14ac:dyDescent="0.25">
      <c r="A54" s="2">
        <v>28000</v>
      </c>
      <c r="B54" s="2" t="s">
        <v>66</v>
      </c>
      <c r="C54" s="2" t="s">
        <v>67</v>
      </c>
      <c r="D54" s="2">
        <v>3</v>
      </c>
      <c r="E54" s="2">
        <v>9333.3333333333339</v>
      </c>
      <c r="F54" s="2">
        <v>44501</v>
      </c>
      <c r="G54" s="3" t="s">
        <v>68</v>
      </c>
      <c r="H54" s="4">
        <f>AVERAGEIF(L:L,L54,E:E)</f>
        <v>17640.469696969696</v>
      </c>
      <c r="I54" s="3">
        <f>SUMIF(L:L,L54,D:D)</f>
        <v>45</v>
      </c>
      <c r="J54" s="5">
        <f>E54/H54</f>
        <v>0.5290864412151467</v>
      </c>
      <c r="K54" s="4">
        <f>(H54*D54)-(E54*D54)</f>
        <v>24921.409090909088</v>
      </c>
      <c r="L54" s="2" t="str">
        <f>IF(D54=1,B54,MID(B54,1,FIND(":",B54,1)-2))</f>
        <v>Discipline Aspect Extract</v>
      </c>
      <c r="M54" s="7">
        <f>D54/I54</f>
        <v>6.6666666666666666E-2</v>
      </c>
      <c r="N54" s="1"/>
      <c r="O54" s="1"/>
    </row>
    <row r="55" spans="1:15" x14ac:dyDescent="0.25">
      <c r="A55" s="2">
        <v>175000</v>
      </c>
      <c r="B55" s="2" t="s">
        <v>69</v>
      </c>
      <c r="C55" s="2" t="s">
        <v>49</v>
      </c>
      <c r="D55" s="2">
        <v>8</v>
      </c>
      <c r="E55" s="2">
        <v>21875</v>
      </c>
      <c r="F55" s="2">
        <v>44501</v>
      </c>
      <c r="G55" s="3" t="s">
        <v>20</v>
      </c>
      <c r="H55" s="4">
        <f>AVERAGEIF(L:L,L55,E:E)</f>
        <v>24979.308823529413</v>
      </c>
      <c r="I55" s="3">
        <f>SUMIF(L:L,L55,D:D)</f>
        <v>111</v>
      </c>
      <c r="J55" s="5">
        <f>E55/H55</f>
        <v>0.87572479104764944</v>
      </c>
      <c r="K55" s="4">
        <f>(H55*D55)-(E55*D55)</f>
        <v>24834.470588235301</v>
      </c>
      <c r="L55" s="2" t="str">
        <f>IF(D55=1,B55,MID(B55,1,FIND(":",B55,1)-2))</f>
        <v>animal taming skill mastery scroll</v>
      </c>
      <c r="M55" s="7">
        <f>D55/I55</f>
        <v>7.2072072072072071E-2</v>
      </c>
      <c r="N55" s="1"/>
      <c r="O55" s="1"/>
    </row>
    <row r="56" spans="1:15" x14ac:dyDescent="0.25">
      <c r="A56" s="2">
        <v>66666</v>
      </c>
      <c r="B56" s="2" t="s">
        <v>70</v>
      </c>
      <c r="C56" s="2" t="s">
        <v>71</v>
      </c>
      <c r="D56" s="2">
        <v>44</v>
      </c>
      <c r="E56" s="2">
        <v>1515.1363636363637</v>
      </c>
      <c r="F56" s="6">
        <v>44501</v>
      </c>
      <c r="G56" s="3" t="s">
        <v>27</v>
      </c>
      <c r="H56" s="4">
        <f>AVERAGEIF(L:L,L56,E:E)</f>
        <v>2075.4877514642217</v>
      </c>
      <c r="I56" s="3">
        <f>SUMIF(L:L,L56,D:D)</f>
        <v>1554</v>
      </c>
      <c r="J56" s="5">
        <f>E56/H56</f>
        <v>0.73001460141957497</v>
      </c>
      <c r="K56" s="4">
        <f>(H56*D56)-(E56*D56)</f>
        <v>24655.461064425748</v>
      </c>
      <c r="L56" s="2" t="str">
        <f>IF(D56=1,B56,MID(B56,1,FIND(":",B56,1)-2))</f>
        <v>an arcane scroll</v>
      </c>
      <c r="M56" s="7">
        <f>D56/I56</f>
        <v>2.8314028314028315E-2</v>
      </c>
      <c r="N56" s="1"/>
      <c r="O56" s="1"/>
    </row>
    <row r="57" spans="1:15" x14ac:dyDescent="0.25">
      <c r="A57" s="2">
        <v>4000</v>
      </c>
      <c r="B57" s="2" t="s">
        <v>72</v>
      </c>
      <c r="C57" s="2" t="s">
        <v>51</v>
      </c>
      <c r="D57" s="2">
        <v>100</v>
      </c>
      <c r="E57" s="2">
        <v>40</v>
      </c>
      <c r="F57" s="2">
        <v>44501</v>
      </c>
      <c r="G57" s="3" t="s">
        <v>52</v>
      </c>
      <c r="H57" s="4">
        <f>AVERAGEIF(L:L,L57,E:E)</f>
        <v>274.75</v>
      </c>
      <c r="I57" s="3">
        <f>SUMIF(L:L,L57,D:D)</f>
        <v>1303</v>
      </c>
      <c r="J57" s="5">
        <f>E57/H57</f>
        <v>0.14558689717925385</v>
      </c>
      <c r="K57" s="4">
        <f>(H57*D57)-(E57*D57)</f>
        <v>23475</v>
      </c>
      <c r="L57" s="2" t="str">
        <f>IF(D57=1,B57,MID(B57,1,FIND(":",B57,1)-2))</f>
        <v>goldenwood board</v>
      </c>
      <c r="M57" s="7">
        <f>D57/I57</f>
        <v>7.6745970836531077E-2</v>
      </c>
      <c r="N57" s="1"/>
      <c r="O57" s="1"/>
    </row>
    <row r="58" spans="1:15" x14ac:dyDescent="0.25">
      <c r="A58" s="2">
        <v>4000</v>
      </c>
      <c r="B58" s="2" t="s">
        <v>72</v>
      </c>
      <c r="C58" s="2" t="s">
        <v>51</v>
      </c>
      <c r="D58" s="2">
        <v>100</v>
      </c>
      <c r="E58" s="2">
        <v>40</v>
      </c>
      <c r="F58" s="2">
        <v>44501</v>
      </c>
      <c r="G58" s="3" t="s">
        <v>52</v>
      </c>
      <c r="H58" s="4">
        <f>AVERAGEIF(L:L,L58,E:E)</f>
        <v>274.75</v>
      </c>
      <c r="I58" s="3">
        <f>SUMIF(L:L,L58,D:D)</f>
        <v>1303</v>
      </c>
      <c r="J58" s="5">
        <f>E58/H58</f>
        <v>0.14558689717925385</v>
      </c>
      <c r="K58" s="4">
        <f>(H58*D58)-(E58*D58)</f>
        <v>23475</v>
      </c>
      <c r="L58" s="2" t="str">
        <f>IF(D58=1,B58,MID(B58,1,FIND(":",B58,1)-2))</f>
        <v>goldenwood board</v>
      </c>
      <c r="M58" s="7">
        <f>D58/I58</f>
        <v>7.6745970836531077E-2</v>
      </c>
      <c r="N58" s="1"/>
      <c r="O58" s="1"/>
    </row>
    <row r="59" spans="1:15" x14ac:dyDescent="0.25">
      <c r="A59" s="2">
        <v>4000</v>
      </c>
      <c r="B59" s="2" t="s">
        <v>72</v>
      </c>
      <c r="C59" s="2" t="s">
        <v>51</v>
      </c>
      <c r="D59" s="2">
        <v>100</v>
      </c>
      <c r="E59" s="2">
        <v>40</v>
      </c>
      <c r="F59" s="2">
        <v>44501</v>
      </c>
      <c r="G59" s="3" t="s">
        <v>52</v>
      </c>
      <c r="H59" s="4">
        <f>AVERAGEIF(L:L,L59,E:E)</f>
        <v>274.75</v>
      </c>
      <c r="I59" s="3">
        <f>SUMIF(L:L,L59,D:D)</f>
        <v>1303</v>
      </c>
      <c r="J59" s="5">
        <f>E59/H59</f>
        <v>0.14558689717925385</v>
      </c>
      <c r="K59" s="4">
        <f>(H59*D59)-(E59*D59)</f>
        <v>23475</v>
      </c>
      <c r="L59" s="2" t="str">
        <f>IF(D59=1,B59,MID(B59,1,FIND(":",B59,1)-2))</f>
        <v>goldenwood board</v>
      </c>
      <c r="M59" s="7">
        <f>D59/I59</f>
        <v>7.6745970836531077E-2</v>
      </c>
      <c r="N59" s="1"/>
      <c r="O59" s="1"/>
    </row>
    <row r="60" spans="1:15" x14ac:dyDescent="0.25">
      <c r="A60" s="2">
        <v>12000</v>
      </c>
      <c r="B60" s="2" t="s">
        <v>73</v>
      </c>
      <c r="C60" s="2" t="s">
        <v>74</v>
      </c>
      <c r="D60" s="2">
        <v>2</v>
      </c>
      <c r="E60" s="2">
        <v>6000</v>
      </c>
      <c r="F60" s="2">
        <v>44501</v>
      </c>
      <c r="G60" s="3" t="s">
        <v>57</v>
      </c>
      <c r="H60" s="4">
        <f>AVERAGEIF(L:L,L60,E:E)</f>
        <v>17640.469696969696</v>
      </c>
      <c r="I60" s="3">
        <f>SUMIF(L:L,L60,D:D)</f>
        <v>45</v>
      </c>
      <c r="J60" s="5">
        <f>E60/H60</f>
        <v>0.34012699792402284</v>
      </c>
      <c r="K60" s="4">
        <f>(H60*D60)-(E60*D60)</f>
        <v>23280.939393939392</v>
      </c>
      <c r="L60" s="2" t="str">
        <f>IF(D60=1,B60,MID(B60,1,FIND(":",B60,1)-2))</f>
        <v>Discipline Aspect Extract</v>
      </c>
      <c r="M60" s="7">
        <f>D60/I60</f>
        <v>4.4444444444444446E-2</v>
      </c>
      <c r="N60" s="1"/>
      <c r="O60" s="1"/>
    </row>
    <row r="61" spans="1:15" x14ac:dyDescent="0.25">
      <c r="A61" s="2">
        <v>25000</v>
      </c>
      <c r="B61" s="2" t="s">
        <v>75</v>
      </c>
      <c r="C61" s="2" t="s">
        <v>76</v>
      </c>
      <c r="D61" s="2">
        <v>10</v>
      </c>
      <c r="E61" s="2">
        <v>2500</v>
      </c>
      <c r="F61" s="2">
        <v>44501</v>
      </c>
      <c r="G61" s="3" t="s">
        <v>20</v>
      </c>
      <c r="H61" s="4">
        <f>AVERAGEIF(L:L,L61,E:E)</f>
        <v>4794.95</v>
      </c>
      <c r="I61" s="3">
        <f>SUMIF(L:L,L61,D:D)</f>
        <v>369</v>
      </c>
      <c r="J61" s="5">
        <f>E61/H61</f>
        <v>0.52138187050959861</v>
      </c>
      <c r="K61" s="4">
        <f>(H61*D61)-(E61*D61)</f>
        <v>22949.5</v>
      </c>
      <c r="L61" s="2" t="str">
        <f>IF(D61=1,B61,MID(B61,1,FIND(":",B61,1)-2))</f>
        <v>Poison Aspect Core</v>
      </c>
      <c r="M61" s="7">
        <f>D61/I61</f>
        <v>2.7100271002710029E-2</v>
      </c>
      <c r="N61" s="1"/>
      <c r="O61" s="1"/>
    </row>
    <row r="62" spans="1:15" x14ac:dyDescent="0.25">
      <c r="A62" s="2">
        <v>40000</v>
      </c>
      <c r="B62" s="2" t="s">
        <v>77</v>
      </c>
      <c r="C62" s="2" t="s">
        <v>78</v>
      </c>
      <c r="D62" s="2">
        <v>1</v>
      </c>
      <c r="E62" s="2">
        <v>40000</v>
      </c>
      <c r="F62" s="2">
        <v>44501</v>
      </c>
      <c r="G62" s="3" t="s">
        <v>20</v>
      </c>
      <c r="H62" s="4">
        <f>AVERAGEIF(L:L,L62,E:E)</f>
        <v>62500</v>
      </c>
      <c r="I62" s="3">
        <f>SUMIF(L:L,L62,D:D)</f>
        <v>2</v>
      </c>
      <c r="J62" s="5">
        <f>E62/H62</f>
        <v>0.64</v>
      </c>
      <c r="K62" s="4">
        <f>(H62*D62)-(E62*D62)</f>
        <v>22500</v>
      </c>
      <c r="L62" s="2" t="str">
        <f>IF(D62=1,B62,MID(B62,1,FIND(":",B62,1)-2))</f>
        <v>a treat basket</v>
      </c>
      <c r="M62" s="7">
        <f>D62/I62</f>
        <v>0.5</v>
      </c>
      <c r="N62" s="1"/>
      <c r="O62" s="1"/>
    </row>
    <row r="63" spans="1:15" x14ac:dyDescent="0.25">
      <c r="A63" s="2">
        <v>9999</v>
      </c>
      <c r="B63" s="2" t="s">
        <v>79</v>
      </c>
      <c r="C63" s="2" t="s">
        <v>80</v>
      </c>
      <c r="D63" s="2">
        <v>1</v>
      </c>
      <c r="E63" s="2">
        <v>9999</v>
      </c>
      <c r="F63" s="6">
        <v>44501</v>
      </c>
      <c r="G63" s="3" t="s">
        <v>81</v>
      </c>
      <c r="H63" s="4">
        <f>AVERAGEIF(L:L,L63,E:E)</f>
        <v>32418.117647058825</v>
      </c>
      <c r="I63" s="3">
        <f>SUMIF(L:L,L63,D:D)</f>
        <v>17</v>
      </c>
      <c r="J63" s="5">
        <f>E63/H63</f>
        <v>0.30843863634714064</v>
      </c>
      <c r="K63" s="4">
        <f>(H63*D63)-(E63*D63)</f>
        <v>22419.117647058825</v>
      </c>
      <c r="L63" s="2" t="str">
        <f>IF(D63=1,B63,MID(B63,1,FIND(":",B63,1)-2))</f>
        <v>book of chivalry</v>
      </c>
      <c r="M63" s="7">
        <f>D63/I63</f>
        <v>5.8823529411764705E-2</v>
      </c>
      <c r="N63" s="1"/>
      <c r="O63" s="1"/>
    </row>
    <row r="64" spans="1:15" x14ac:dyDescent="0.25">
      <c r="A64" s="2">
        <v>9999</v>
      </c>
      <c r="B64" s="2" t="s">
        <v>79</v>
      </c>
      <c r="C64" s="2" t="s">
        <v>80</v>
      </c>
      <c r="D64" s="2">
        <v>1</v>
      </c>
      <c r="E64" s="2">
        <v>9999</v>
      </c>
      <c r="F64" s="6">
        <v>44501</v>
      </c>
      <c r="G64" s="3" t="s">
        <v>81</v>
      </c>
      <c r="H64" s="4">
        <f>AVERAGEIF(L:L,L64,E:E)</f>
        <v>32418.117647058825</v>
      </c>
      <c r="I64" s="3">
        <f>SUMIF(L:L,L64,D:D)</f>
        <v>17</v>
      </c>
      <c r="J64" s="5">
        <f>E64/H64</f>
        <v>0.30843863634714064</v>
      </c>
      <c r="K64" s="4">
        <f>(H64*D64)-(E64*D64)</f>
        <v>22419.117647058825</v>
      </c>
      <c r="L64" s="2" t="str">
        <f>IF(D64=1,B64,MID(B64,1,FIND(":",B64,1)-2))</f>
        <v>book of chivalry</v>
      </c>
      <c r="M64" s="7">
        <f>D64/I64</f>
        <v>5.8823529411764705E-2</v>
      </c>
      <c r="N64" s="1"/>
      <c r="O64" s="1"/>
    </row>
    <row r="65" spans="1:15" x14ac:dyDescent="0.25">
      <c r="A65" s="2">
        <v>9999</v>
      </c>
      <c r="B65" s="2" t="s">
        <v>79</v>
      </c>
      <c r="C65" s="2" t="s">
        <v>80</v>
      </c>
      <c r="D65" s="2">
        <v>1</v>
      </c>
      <c r="E65" s="2">
        <v>9999</v>
      </c>
      <c r="F65" s="6">
        <v>44501</v>
      </c>
      <c r="G65" s="3" t="s">
        <v>81</v>
      </c>
      <c r="H65" s="4">
        <f>AVERAGEIF(L:L,L65,E:E)</f>
        <v>32418.117647058825</v>
      </c>
      <c r="I65" s="3">
        <f>SUMIF(L:L,L65,D:D)</f>
        <v>17</v>
      </c>
      <c r="J65" s="5">
        <f>E65/H65</f>
        <v>0.30843863634714064</v>
      </c>
      <c r="K65" s="4">
        <f>(H65*D65)-(E65*D65)</f>
        <v>22419.117647058825</v>
      </c>
      <c r="L65" s="2" t="str">
        <f>IF(D65=1,B65,MID(B65,1,FIND(":",B65,1)-2))</f>
        <v>book of chivalry</v>
      </c>
      <c r="M65" s="7">
        <f>D65/I65</f>
        <v>5.8823529411764705E-2</v>
      </c>
      <c r="N65" s="1"/>
      <c r="O65" s="1"/>
    </row>
    <row r="66" spans="1:15" x14ac:dyDescent="0.25">
      <c r="A66" s="2">
        <v>50000</v>
      </c>
      <c r="B66" s="2" t="s">
        <v>82</v>
      </c>
      <c r="C66" s="2" t="s">
        <v>26</v>
      </c>
      <c r="D66" s="2">
        <v>13</v>
      </c>
      <c r="E66" s="2">
        <v>3846.1538461538462</v>
      </c>
      <c r="F66" s="6">
        <v>44501</v>
      </c>
      <c r="G66" s="3" t="s">
        <v>27</v>
      </c>
      <c r="H66" s="4">
        <f>AVERAGEIF(L:L,L66,E:E)</f>
        <v>5544.3472322070456</v>
      </c>
      <c r="I66" s="3">
        <f>SUMIF(L:L,L66,D:D)</f>
        <v>210</v>
      </c>
      <c r="J66" s="5">
        <f>E66/H66</f>
        <v>0.69370724542856643</v>
      </c>
      <c r="K66" s="4">
        <f>(H66*D66)-(E66*D66)</f>
        <v>22076.514018691596</v>
      </c>
      <c r="L66" s="2" t="str">
        <f>IF(D66=1,B66,MID(B66,1,FIND(":",B66,1)-2))</f>
        <v>Shadow Aspect Core</v>
      </c>
      <c r="M66" s="7">
        <f>D66/I66</f>
        <v>6.1904761904761907E-2</v>
      </c>
      <c r="N66" s="1"/>
      <c r="O66" s="1"/>
    </row>
    <row r="67" spans="1:15" x14ac:dyDescent="0.25">
      <c r="A67" s="2">
        <v>55000</v>
      </c>
      <c r="B67" s="2" t="s">
        <v>83</v>
      </c>
      <c r="C67" s="2" t="s">
        <v>26</v>
      </c>
      <c r="D67" s="2">
        <v>7</v>
      </c>
      <c r="E67" s="2">
        <v>7857.1428571428569</v>
      </c>
      <c r="F67" s="6">
        <v>44501</v>
      </c>
      <c r="G67" s="3" t="s">
        <v>27</v>
      </c>
      <c r="H67" s="4">
        <f>AVERAGEIF(L:L,L67,E:E)</f>
        <v>10941.841698841698</v>
      </c>
      <c r="I67" s="3">
        <f>SUMIF(L:L,L67,D:D)</f>
        <v>69</v>
      </c>
      <c r="J67" s="5">
        <f>E67/H67</f>
        <v>0.71808230034753773</v>
      </c>
      <c r="K67" s="4">
        <f>(H67*D67)-(E67*D67)</f>
        <v>21592.891891891879</v>
      </c>
      <c r="L67" s="2" t="str">
        <f>IF(D67=1,B67,MID(B67,1,FIND(":",B67,1)-2))</f>
        <v>Fire Aspect Core</v>
      </c>
      <c r="M67" s="7">
        <f>D67/I67</f>
        <v>0.10144927536231885</v>
      </c>
      <c r="N67" s="1"/>
      <c r="O67" s="1"/>
    </row>
    <row r="68" spans="1:15" x14ac:dyDescent="0.25">
      <c r="A68" s="2">
        <v>17000</v>
      </c>
      <c r="B68" s="2" t="s">
        <v>84</v>
      </c>
      <c r="C68" s="2" t="s">
        <v>85</v>
      </c>
      <c r="D68" s="2">
        <v>1</v>
      </c>
      <c r="E68" s="2">
        <v>17000</v>
      </c>
      <c r="F68" s="6">
        <v>44501</v>
      </c>
      <c r="G68" s="3" t="s">
        <v>14</v>
      </c>
      <c r="H68" s="4">
        <f>AVERAGEIF(L:L,L68,E:E)</f>
        <v>37800</v>
      </c>
      <c r="I68" s="3">
        <f>SUMIF(L:L,L68,D:D)</f>
        <v>5</v>
      </c>
      <c r="J68" s="5">
        <f>E68/H68</f>
        <v>0.44973544973544971</v>
      </c>
      <c r="K68" s="4">
        <f>(H68*D68)-(E68*D68)</f>
        <v>20800</v>
      </c>
      <c r="L68" s="2" t="str">
        <f>IF(D68=1,B68,MID(B68,1,FIND(":",B68,1)-2))</f>
        <v>Holy Aspect Distillation</v>
      </c>
      <c r="M68" s="7">
        <f>D68/I68</f>
        <v>0.2</v>
      </c>
      <c r="N68" s="1"/>
      <c r="O68" s="1"/>
    </row>
    <row r="69" spans="1:15" x14ac:dyDescent="0.25">
      <c r="A69" s="2">
        <v>17000</v>
      </c>
      <c r="B69" s="2" t="s">
        <v>84</v>
      </c>
      <c r="C69" s="2" t="s">
        <v>85</v>
      </c>
      <c r="D69" s="2">
        <v>1</v>
      </c>
      <c r="E69" s="2">
        <v>17000</v>
      </c>
      <c r="F69" s="6">
        <v>44501</v>
      </c>
      <c r="G69" s="3" t="s">
        <v>14</v>
      </c>
      <c r="H69" s="4">
        <f>AVERAGEIF(L:L,L69,E:E)</f>
        <v>37800</v>
      </c>
      <c r="I69" s="3">
        <f>SUMIF(L:L,L69,D:D)</f>
        <v>5</v>
      </c>
      <c r="J69" s="5">
        <f>E69/H69</f>
        <v>0.44973544973544971</v>
      </c>
      <c r="K69" s="4">
        <f>(H69*D69)-(E69*D69)</f>
        <v>20800</v>
      </c>
      <c r="L69" s="2" t="str">
        <f>IF(D69=1,B69,MID(B69,1,FIND(":",B69,1)-2))</f>
        <v>Holy Aspect Distillation</v>
      </c>
      <c r="M69" s="7">
        <f>D69/I69</f>
        <v>0.2</v>
      </c>
      <c r="N69" s="1"/>
      <c r="O69" s="1"/>
    </row>
    <row r="70" spans="1:15" x14ac:dyDescent="0.25">
      <c r="A70" s="2">
        <v>17000</v>
      </c>
      <c r="B70" s="2" t="s">
        <v>84</v>
      </c>
      <c r="C70" s="2" t="s">
        <v>85</v>
      </c>
      <c r="D70" s="2">
        <v>1</v>
      </c>
      <c r="E70" s="2">
        <v>17000</v>
      </c>
      <c r="F70" s="6">
        <v>44501</v>
      </c>
      <c r="G70" s="3" t="s">
        <v>14</v>
      </c>
      <c r="H70" s="4">
        <f>AVERAGEIF(L:L,L70,E:E)</f>
        <v>37800</v>
      </c>
      <c r="I70" s="3">
        <f>SUMIF(L:L,L70,D:D)</f>
        <v>5</v>
      </c>
      <c r="J70" s="5">
        <f>E70/H70</f>
        <v>0.44973544973544971</v>
      </c>
      <c r="K70" s="4">
        <f>(H70*D70)-(E70*D70)</f>
        <v>20800</v>
      </c>
      <c r="L70" s="2" t="str">
        <f>IF(D70=1,B70,MID(B70,1,FIND(":",B70,1)-2))</f>
        <v>Holy Aspect Distillation</v>
      </c>
      <c r="M70" s="7">
        <f>D70/I70</f>
        <v>0.2</v>
      </c>
      <c r="N70" s="1"/>
      <c r="O70" s="1"/>
    </row>
    <row r="71" spans="1:15" x14ac:dyDescent="0.25">
      <c r="A71" s="2">
        <v>105000</v>
      </c>
      <c r="B71" s="2" t="s">
        <v>86</v>
      </c>
      <c r="C71" s="2" t="s">
        <v>35</v>
      </c>
      <c r="D71" s="2">
        <v>5</v>
      </c>
      <c r="E71" s="2">
        <v>21000</v>
      </c>
      <c r="F71" s="6">
        <v>44501</v>
      </c>
      <c r="G71" s="3" t="s">
        <v>27</v>
      </c>
      <c r="H71" s="4">
        <f>AVERAGEIF(L:L,L71,E:E)</f>
        <v>24979.308823529413</v>
      </c>
      <c r="I71" s="3">
        <f>SUMIF(L:L,L71,D:D)</f>
        <v>111</v>
      </c>
      <c r="J71" s="5">
        <f>E71/H71</f>
        <v>0.84069579940574346</v>
      </c>
      <c r="K71" s="4">
        <f>(H71*D71)-(E71*D71)</f>
        <v>19896.544117647063</v>
      </c>
      <c r="L71" s="2" t="str">
        <f>IF(D71=1,B71,MID(B71,1,FIND(":",B71,1)-2))</f>
        <v>animal taming skill mastery scroll</v>
      </c>
      <c r="M71" s="7">
        <f>D71/I71</f>
        <v>4.5045045045045043E-2</v>
      </c>
      <c r="N71" s="1"/>
      <c r="O71" s="1"/>
    </row>
    <row r="72" spans="1:15" x14ac:dyDescent="0.25">
      <c r="A72" s="2">
        <v>50000</v>
      </c>
      <c r="B72" s="2" t="s">
        <v>87</v>
      </c>
      <c r="C72" s="2" t="s">
        <v>88</v>
      </c>
      <c r="D72" s="2">
        <v>5</v>
      </c>
      <c r="E72" s="2">
        <v>10000</v>
      </c>
      <c r="F72" s="2">
        <v>44501</v>
      </c>
      <c r="G72" s="3" t="s">
        <v>57</v>
      </c>
      <c r="H72" s="4">
        <f>AVERAGEIF(L:L,L72,E:E)</f>
        <v>13895.833333333332</v>
      </c>
      <c r="I72" s="3">
        <f>SUMIF(L:L,L72,D:D)</f>
        <v>20</v>
      </c>
      <c r="J72" s="5">
        <f>E72/H72</f>
        <v>0.71964017991004503</v>
      </c>
      <c r="K72" s="4">
        <f>(H72*D72)-(E72*D72)</f>
        <v>19479.166666666657</v>
      </c>
      <c r="L72" s="2" t="str">
        <f>IF(D72=1,B72,MID(B72,1,FIND(":",B72,1)-2))</f>
        <v>musicianship skill mastery scroll</v>
      </c>
      <c r="M72" s="7">
        <f>D72/I72</f>
        <v>0.25</v>
      </c>
      <c r="N72" s="1"/>
      <c r="O72" s="1"/>
    </row>
    <row r="73" spans="1:15" x14ac:dyDescent="0.25">
      <c r="A73" s="2">
        <v>45000</v>
      </c>
      <c r="B73" s="2" t="s">
        <v>89</v>
      </c>
      <c r="C73" s="2" t="s">
        <v>88</v>
      </c>
      <c r="D73" s="2">
        <v>5</v>
      </c>
      <c r="E73" s="2">
        <v>9000</v>
      </c>
      <c r="F73" s="2">
        <v>44501</v>
      </c>
      <c r="G73" s="3" t="s">
        <v>57</v>
      </c>
      <c r="H73" s="4">
        <f>AVERAGEIF(L:L,L73,E:E)</f>
        <v>12842.105263157895</v>
      </c>
      <c r="I73" s="3">
        <f>SUMIF(L:L,L73,D:D)</f>
        <v>23</v>
      </c>
      <c r="J73" s="5">
        <f>E73/H73</f>
        <v>0.70081967213114749</v>
      </c>
      <c r="K73" s="4">
        <f>(H73*D73)-(E73*D73)</f>
        <v>19210.526315789473</v>
      </c>
      <c r="L73" s="2" t="str">
        <f>IF(D73=1,B73,MID(B73,1,FIND(":",B73,1)-2))</f>
        <v>begging skill mastery scroll</v>
      </c>
      <c r="M73" s="7">
        <f>D73/I73</f>
        <v>0.21739130434782608</v>
      </c>
      <c r="N73" s="1"/>
      <c r="O73" s="1"/>
    </row>
    <row r="74" spans="1:15" x14ac:dyDescent="0.25">
      <c r="A74" s="2">
        <v>11000</v>
      </c>
      <c r="B74" s="2" t="s">
        <v>90</v>
      </c>
      <c r="C74" s="2" t="s">
        <v>74</v>
      </c>
      <c r="D74" s="2">
        <v>2</v>
      </c>
      <c r="E74" s="2">
        <v>5500</v>
      </c>
      <c r="F74" s="2">
        <v>44501</v>
      </c>
      <c r="G74" s="3" t="s">
        <v>57</v>
      </c>
      <c r="H74" s="4">
        <f>AVERAGEIF(L:L,L74,E:E)</f>
        <v>15100.786627335301</v>
      </c>
      <c r="I74" s="3">
        <f>SUMIF(L:L,L74,D:D)</f>
        <v>151</v>
      </c>
      <c r="J74" s="5">
        <f>E74/H74</f>
        <v>0.36421943675728469</v>
      </c>
      <c r="K74" s="4">
        <f>(H74*D74)-(E74*D74)</f>
        <v>19201.573254670602</v>
      </c>
      <c r="L74" s="2" t="str">
        <f>IF(D74=1,B74,MID(B74,1,FIND(":",B74,1)-2))</f>
        <v>Holy Aspect Core</v>
      </c>
      <c r="M74" s="7">
        <f>D74/I74</f>
        <v>1.3245033112582781E-2</v>
      </c>
      <c r="N74" s="1"/>
      <c r="O74" s="1"/>
    </row>
    <row r="75" spans="1:15" x14ac:dyDescent="0.25">
      <c r="A75" s="2">
        <v>27000</v>
      </c>
      <c r="B75" s="2" t="s">
        <v>91</v>
      </c>
      <c r="C75" s="2" t="s">
        <v>37</v>
      </c>
      <c r="D75" s="2">
        <v>3</v>
      </c>
      <c r="E75" s="2">
        <v>9000</v>
      </c>
      <c r="F75" s="6">
        <v>44501</v>
      </c>
      <c r="G75" s="3" t="s">
        <v>38</v>
      </c>
      <c r="H75" s="4">
        <f>AVERAGEIF(L:L,L75,E:E)</f>
        <v>15100.786627335301</v>
      </c>
      <c r="I75" s="3">
        <f>SUMIF(L:L,L75,D:D)</f>
        <v>151</v>
      </c>
      <c r="J75" s="5">
        <f>E75/H75</f>
        <v>0.59599544196646581</v>
      </c>
      <c r="K75" s="4">
        <f>(H75*D75)-(E75*D75)</f>
        <v>18302.359882005905</v>
      </c>
      <c r="L75" s="2" t="str">
        <f>IF(D75=1,B75,MID(B75,1,FIND(":",B75,1)-2))</f>
        <v>Holy Aspect Core</v>
      </c>
      <c r="M75" s="7">
        <f>D75/I75</f>
        <v>1.9867549668874173E-2</v>
      </c>
      <c r="N75" s="1"/>
      <c r="O75" s="1"/>
    </row>
    <row r="76" spans="1:15" x14ac:dyDescent="0.25">
      <c r="A76" s="2">
        <v>24000</v>
      </c>
      <c r="B76" s="2" t="s">
        <v>92</v>
      </c>
      <c r="C76" s="2" t="s">
        <v>93</v>
      </c>
      <c r="D76" s="2">
        <v>5</v>
      </c>
      <c r="E76" s="2">
        <v>4800</v>
      </c>
      <c r="F76" s="2">
        <v>44501</v>
      </c>
      <c r="G76" s="3" t="s">
        <v>20</v>
      </c>
      <c r="H76" s="4">
        <f>AVERAGEIF(L:L,L76,E:E)</f>
        <v>8436.826086956522</v>
      </c>
      <c r="I76" s="3">
        <f>SUMIF(L:L,L76,D:D)</f>
        <v>84</v>
      </c>
      <c r="J76" s="5">
        <f>E76/H76</f>
        <v>0.56893433034264895</v>
      </c>
      <c r="K76" s="4">
        <f>(H76*D76)-(E76*D76)</f>
        <v>18184.130434782608</v>
      </c>
      <c r="L76" s="2" t="str">
        <f>IF(D76=1,B76,MID(B76,1,FIND(":",B76,1)-2))</f>
        <v>Water Aspect Core</v>
      </c>
      <c r="M76" s="7">
        <f>D76/I76</f>
        <v>5.9523809523809521E-2</v>
      </c>
      <c r="N76" s="1"/>
      <c r="O76" s="1"/>
    </row>
    <row r="77" spans="1:15" x14ac:dyDescent="0.25">
      <c r="A77" s="2">
        <v>24000</v>
      </c>
      <c r="B77" s="2" t="s">
        <v>92</v>
      </c>
      <c r="C77" s="2" t="s">
        <v>93</v>
      </c>
      <c r="D77" s="2">
        <v>5</v>
      </c>
      <c r="E77" s="2">
        <v>4800</v>
      </c>
      <c r="F77" s="2">
        <v>44501</v>
      </c>
      <c r="G77" s="3" t="s">
        <v>20</v>
      </c>
      <c r="H77" s="4">
        <f>AVERAGEIF(L:L,L77,E:E)</f>
        <v>8436.826086956522</v>
      </c>
      <c r="I77" s="3">
        <f>SUMIF(L:L,L77,D:D)</f>
        <v>84</v>
      </c>
      <c r="J77" s="5">
        <f>E77/H77</f>
        <v>0.56893433034264895</v>
      </c>
      <c r="K77" s="4">
        <f>(H77*D77)-(E77*D77)</f>
        <v>18184.130434782608</v>
      </c>
      <c r="L77" s="2" t="str">
        <f>IF(D77=1,B77,MID(B77,1,FIND(":",B77,1)-2))</f>
        <v>Water Aspect Core</v>
      </c>
      <c r="M77" s="7">
        <f>D77/I77</f>
        <v>5.9523809523809521E-2</v>
      </c>
      <c r="N77" s="1"/>
      <c r="O77" s="1"/>
    </row>
    <row r="78" spans="1:15" x14ac:dyDescent="0.25">
      <c r="A78" s="2">
        <v>90000</v>
      </c>
      <c r="B78" s="2" t="s">
        <v>94</v>
      </c>
      <c r="C78" s="2" t="s">
        <v>95</v>
      </c>
      <c r="D78" s="2">
        <v>9</v>
      </c>
      <c r="E78" s="2">
        <v>10000</v>
      </c>
      <c r="F78" s="2">
        <v>44501</v>
      </c>
      <c r="G78" s="3" t="s">
        <v>57</v>
      </c>
      <c r="H78" s="4">
        <f>AVERAGEIF(L:L,L78,E:E)</f>
        <v>12000</v>
      </c>
      <c r="I78" s="3">
        <f>SUMIF(L:L,L78,D:D)</f>
        <v>19</v>
      </c>
      <c r="J78" s="5">
        <f>E78/H78</f>
        <v>0.83333333333333337</v>
      </c>
      <c r="K78" s="4">
        <f>(H78*D78)-(E78*D78)</f>
        <v>18000</v>
      </c>
      <c r="L78" s="2" t="str">
        <f>IF(D78=1,B78,MID(B78,1,FIND(":",B78,1)-2))</f>
        <v>Shadow Aspect Distillation</v>
      </c>
      <c r="M78" s="7">
        <f>D78/I78</f>
        <v>0.47368421052631576</v>
      </c>
      <c r="N78" s="1"/>
      <c r="O78" s="1"/>
    </row>
    <row r="79" spans="1:15" x14ac:dyDescent="0.25">
      <c r="A79" s="2">
        <v>30000</v>
      </c>
      <c r="B79" s="2" t="s">
        <v>75</v>
      </c>
      <c r="C79" s="2" t="s">
        <v>56</v>
      </c>
      <c r="D79" s="2">
        <v>10</v>
      </c>
      <c r="E79" s="2">
        <v>3000</v>
      </c>
      <c r="F79" s="2">
        <v>44501</v>
      </c>
      <c r="G79" s="3" t="s">
        <v>57</v>
      </c>
      <c r="H79" s="4">
        <f>AVERAGEIF(L:L,L79,E:E)</f>
        <v>4794.95</v>
      </c>
      <c r="I79" s="3">
        <f>SUMIF(L:L,L79,D:D)</f>
        <v>369</v>
      </c>
      <c r="J79" s="5">
        <f>E79/H79</f>
        <v>0.62565824461151842</v>
      </c>
      <c r="K79" s="4">
        <f>(H79*D79)-(E79*D79)</f>
        <v>17949.5</v>
      </c>
      <c r="L79" s="2" t="str">
        <f>IF(D79=1,B79,MID(B79,1,FIND(":",B79,1)-2))</f>
        <v>Poison Aspect Core</v>
      </c>
      <c r="M79" s="7">
        <f>D79/I79</f>
        <v>2.7100271002710029E-2</v>
      </c>
      <c r="N79" s="1"/>
      <c r="O79" s="1"/>
    </row>
    <row r="80" spans="1:15" x14ac:dyDescent="0.25">
      <c r="A80" s="2">
        <v>90000</v>
      </c>
      <c r="B80" s="2" t="s">
        <v>96</v>
      </c>
      <c r="C80" s="2" t="s">
        <v>26</v>
      </c>
      <c r="D80" s="2">
        <v>4</v>
      </c>
      <c r="E80" s="2">
        <v>22500</v>
      </c>
      <c r="F80" s="6">
        <v>44501</v>
      </c>
      <c r="G80" s="3" t="s">
        <v>27</v>
      </c>
      <c r="H80" s="4">
        <f>AVERAGEIF(L:L,L80,E:E)</f>
        <v>26902.777777777777</v>
      </c>
      <c r="I80" s="3">
        <f>SUMIF(L:L,L80,D:D)</f>
        <v>83</v>
      </c>
      <c r="J80" s="5">
        <f>E80/H80</f>
        <v>0.83634486319050083</v>
      </c>
      <c r="K80" s="4">
        <f>(H80*D80)-(E80*D80)</f>
        <v>17611.111111111109</v>
      </c>
      <c r="L80" s="2" t="str">
        <f>IF(D80=1,B80,MID(B80,1,FIND(":",B80,1)-2))</f>
        <v>Fortune Aspect Core</v>
      </c>
      <c r="M80" s="7">
        <f>D80/I80</f>
        <v>4.8192771084337352E-2</v>
      </c>
      <c r="N80" s="1"/>
      <c r="O80" s="1"/>
    </row>
    <row r="81" spans="1:15" x14ac:dyDescent="0.25">
      <c r="A81" s="2">
        <v>15000</v>
      </c>
      <c r="B81" s="2" t="s">
        <v>79</v>
      </c>
      <c r="C81" s="2" t="s">
        <v>97</v>
      </c>
      <c r="D81" s="2">
        <v>1</v>
      </c>
      <c r="E81" s="2">
        <v>15000</v>
      </c>
      <c r="F81" s="6">
        <v>44501</v>
      </c>
      <c r="G81" s="3" t="s">
        <v>48</v>
      </c>
      <c r="H81" s="4">
        <f>AVERAGEIF(L:L,L81,E:E)</f>
        <v>32418.117647058825</v>
      </c>
      <c r="I81" s="3">
        <f>SUMIF(L:L,L81,D:D)</f>
        <v>17</v>
      </c>
      <c r="J81" s="5">
        <f>E81/H81</f>
        <v>0.46270422494320529</v>
      </c>
      <c r="K81" s="4">
        <f>(H81*D81)-(E81*D81)</f>
        <v>17418.117647058825</v>
      </c>
      <c r="L81" s="2" t="str">
        <f>IF(D81=1,B81,MID(B81,1,FIND(":",B81,1)-2))</f>
        <v>book of chivalry</v>
      </c>
      <c r="M81" s="7">
        <f>D81/I81</f>
        <v>5.8823529411764705E-2</v>
      </c>
      <c r="N81" s="1"/>
      <c r="O81" s="1"/>
    </row>
    <row r="82" spans="1:15" x14ac:dyDescent="0.25">
      <c r="A82" s="2">
        <v>25000</v>
      </c>
      <c r="B82" s="2" t="s">
        <v>92</v>
      </c>
      <c r="C82" s="2" t="s">
        <v>49</v>
      </c>
      <c r="D82" s="2">
        <v>5</v>
      </c>
      <c r="E82" s="2">
        <v>5000</v>
      </c>
      <c r="F82" s="2">
        <v>44501</v>
      </c>
      <c r="G82" s="3" t="s">
        <v>20</v>
      </c>
      <c r="H82" s="4">
        <f>AVERAGEIF(L:L,L82,E:E)</f>
        <v>8436.826086956522</v>
      </c>
      <c r="I82" s="3">
        <f>SUMIF(L:L,L82,D:D)</f>
        <v>84</v>
      </c>
      <c r="J82" s="5">
        <f>E82/H82</f>
        <v>0.59263992744025928</v>
      </c>
      <c r="K82" s="4">
        <f>(H82*D82)-(E82*D82)</f>
        <v>17184.130434782608</v>
      </c>
      <c r="L82" s="2" t="str">
        <f>IF(D82=1,B82,MID(B82,1,FIND(":",B82,1)-2))</f>
        <v>Water Aspect Core</v>
      </c>
      <c r="M82" s="7">
        <f>D82/I82</f>
        <v>5.9523809523809521E-2</v>
      </c>
      <c r="N82" s="1"/>
      <c r="O82" s="1"/>
    </row>
    <row r="83" spans="1:15" x14ac:dyDescent="0.25">
      <c r="A83" s="2">
        <v>92500</v>
      </c>
      <c r="B83" s="2" t="s">
        <v>98</v>
      </c>
      <c r="C83" s="2" t="s">
        <v>99</v>
      </c>
      <c r="D83" s="2">
        <v>5</v>
      </c>
      <c r="E83" s="2">
        <v>18500</v>
      </c>
      <c r="F83" s="6">
        <v>44501</v>
      </c>
      <c r="G83" s="3" t="s">
        <v>38</v>
      </c>
      <c r="H83" s="4">
        <f>AVERAGEIF(L:L,L83,E:E)</f>
        <v>21813.696078431374</v>
      </c>
      <c r="I83" s="3">
        <f>SUMIF(L:L,L83,D:D)</f>
        <v>196</v>
      </c>
      <c r="J83" s="5">
        <f>E83/H83</f>
        <v>0.84809103113397455</v>
      </c>
      <c r="K83" s="4">
        <f>(H83*D83)-(E83*D83)</f>
        <v>16568.480392156867</v>
      </c>
      <c r="L83" s="2" t="str">
        <f>IF(D83=1,B83,MID(B83,1,FIND(":",B83,1)-2))</f>
        <v>a skill mastery orb</v>
      </c>
      <c r="M83" s="7">
        <f>D83/I83</f>
        <v>2.5510204081632654E-2</v>
      </c>
      <c r="N83" s="1"/>
      <c r="O83" s="1"/>
    </row>
    <row r="84" spans="1:15" x14ac:dyDescent="0.25">
      <c r="A84" s="2">
        <v>120000</v>
      </c>
      <c r="B84" s="2" t="s">
        <v>100</v>
      </c>
      <c r="C84" s="2" t="s">
        <v>19</v>
      </c>
      <c r="D84" s="2">
        <v>10</v>
      </c>
      <c r="E84" s="2">
        <v>12000</v>
      </c>
      <c r="F84" s="2">
        <v>44501</v>
      </c>
      <c r="G84" s="3" t="s">
        <v>20</v>
      </c>
      <c r="H84" s="4">
        <f>AVERAGEIF(L:L,L84,E:E)</f>
        <v>13656.078125</v>
      </c>
      <c r="I84" s="3">
        <f>SUMIF(L:L,L84,D:D)</f>
        <v>64</v>
      </c>
      <c r="J84" s="5">
        <f>E84/H84</f>
        <v>0.87872959499490266</v>
      </c>
      <c r="K84" s="4">
        <f>(H84*D84)-(E84*D84)</f>
        <v>16560.78125</v>
      </c>
      <c r="L84" s="2" t="str">
        <f>IF(D84=1,B84,MID(B84,1,FIND(":",B84,1)-2))</f>
        <v>Eldritch Aspect Core</v>
      </c>
      <c r="M84" s="7">
        <f>D84/I84</f>
        <v>0.15625</v>
      </c>
      <c r="N84" s="1"/>
      <c r="O84" s="1"/>
    </row>
    <row r="85" spans="1:15" x14ac:dyDescent="0.25">
      <c r="A85" s="2">
        <v>19000</v>
      </c>
      <c r="B85" s="2" t="s">
        <v>101</v>
      </c>
      <c r="C85" s="2" t="s">
        <v>85</v>
      </c>
      <c r="D85" s="2">
        <v>1</v>
      </c>
      <c r="E85" s="2">
        <v>19000</v>
      </c>
      <c r="F85" s="6">
        <v>44501</v>
      </c>
      <c r="G85" s="3" t="s">
        <v>14</v>
      </c>
      <c r="H85" s="4">
        <f>AVERAGEIF(L:L,L85,E:E)</f>
        <v>35000</v>
      </c>
      <c r="I85" s="3">
        <f>SUMIF(L:L,L85,D:D)</f>
        <v>15</v>
      </c>
      <c r="J85" s="5">
        <f>E85/H85</f>
        <v>0.54285714285714282</v>
      </c>
      <c r="K85" s="4">
        <f>(H85*D85)-(E85*D85)</f>
        <v>16000</v>
      </c>
      <c r="L85" s="2" t="str">
        <f>IF(D85=1,B85,MID(B85,1,FIND(":",B85,1)-2))</f>
        <v>Command Aspect Distillation</v>
      </c>
      <c r="M85" s="7">
        <f>D85/I85</f>
        <v>6.6666666666666666E-2</v>
      </c>
      <c r="N85" s="1"/>
      <c r="O85" s="1"/>
    </row>
    <row r="86" spans="1:15" x14ac:dyDescent="0.25">
      <c r="A86" s="2">
        <v>999</v>
      </c>
      <c r="B86" s="2" t="s">
        <v>102</v>
      </c>
      <c r="C86" s="2" t="s">
        <v>103</v>
      </c>
      <c r="D86" s="2">
        <v>1</v>
      </c>
      <c r="E86" s="2">
        <v>999</v>
      </c>
      <c r="F86" s="6">
        <v>44501</v>
      </c>
      <c r="G86" s="3" t="s">
        <v>14</v>
      </c>
      <c r="H86" s="4">
        <f>AVERAGEIF(L:L,L86,E:E)</f>
        <v>16908.227272727272</v>
      </c>
      <c r="I86" s="3">
        <f>SUMIF(L:L,L86,D:D)</f>
        <v>22</v>
      </c>
      <c r="J86" s="5">
        <f>E86/H86</f>
        <v>5.9083662875254385E-2</v>
      </c>
      <c r="K86" s="4">
        <f>(H86*D86)-(E86*D86)</f>
        <v>15909.227272727272</v>
      </c>
      <c r="L86" s="2" t="str">
        <f>IF(D86=1,B86,MID(B86,1,FIND(":",B86,1)-2))</f>
        <v>exceptional spellbook</v>
      </c>
      <c r="M86" s="7">
        <f>D86/I86</f>
        <v>4.5454545454545456E-2</v>
      </c>
      <c r="N86" s="1"/>
      <c r="O86" s="1"/>
    </row>
    <row r="87" spans="1:15" x14ac:dyDescent="0.25">
      <c r="A87" s="2">
        <v>999</v>
      </c>
      <c r="B87" s="2" t="s">
        <v>102</v>
      </c>
      <c r="C87" s="2" t="s">
        <v>103</v>
      </c>
      <c r="D87" s="2">
        <v>1</v>
      </c>
      <c r="E87" s="2">
        <v>999</v>
      </c>
      <c r="F87" s="6">
        <v>44501</v>
      </c>
      <c r="G87" s="3" t="s">
        <v>14</v>
      </c>
      <c r="H87" s="4">
        <f>AVERAGEIF(L:L,L87,E:E)</f>
        <v>16908.227272727272</v>
      </c>
      <c r="I87" s="3">
        <f>SUMIF(L:L,L87,D:D)</f>
        <v>22</v>
      </c>
      <c r="J87" s="5">
        <f>E87/H87</f>
        <v>5.9083662875254385E-2</v>
      </c>
      <c r="K87" s="4">
        <f>(H87*D87)-(E87*D87)</f>
        <v>15909.227272727272</v>
      </c>
      <c r="L87" s="2" t="str">
        <f>IF(D87=1,B87,MID(B87,1,FIND(":",B87,1)-2))</f>
        <v>exceptional spellbook</v>
      </c>
      <c r="M87" s="7">
        <f>D87/I87</f>
        <v>4.5454545454545456E-2</v>
      </c>
      <c r="N87" s="1"/>
      <c r="O87" s="1"/>
    </row>
    <row r="88" spans="1:15" x14ac:dyDescent="0.25">
      <c r="A88" s="2">
        <v>999</v>
      </c>
      <c r="B88" s="2" t="s">
        <v>102</v>
      </c>
      <c r="C88" s="2" t="s">
        <v>103</v>
      </c>
      <c r="D88" s="2">
        <v>1</v>
      </c>
      <c r="E88" s="2">
        <v>999</v>
      </c>
      <c r="F88" s="6">
        <v>44501</v>
      </c>
      <c r="G88" s="3" t="s">
        <v>14</v>
      </c>
      <c r="H88" s="4">
        <f>AVERAGEIF(L:L,L88,E:E)</f>
        <v>16908.227272727272</v>
      </c>
      <c r="I88" s="3">
        <f>SUMIF(L:L,L88,D:D)</f>
        <v>22</v>
      </c>
      <c r="J88" s="5">
        <f>E88/H88</f>
        <v>5.9083662875254385E-2</v>
      </c>
      <c r="K88" s="4">
        <f>(H88*D88)-(E88*D88)</f>
        <v>15909.227272727272</v>
      </c>
      <c r="L88" s="2" t="str">
        <f>IF(D88=1,B88,MID(B88,1,FIND(":",B88,1)-2))</f>
        <v>exceptional spellbook</v>
      </c>
      <c r="M88" s="7">
        <f>D88/I88</f>
        <v>4.5454545454545456E-2</v>
      </c>
      <c r="N88" s="1"/>
      <c r="O88" s="1"/>
    </row>
    <row r="89" spans="1:15" x14ac:dyDescent="0.25">
      <c r="A89" s="2">
        <v>999</v>
      </c>
      <c r="B89" s="2" t="s">
        <v>102</v>
      </c>
      <c r="C89" s="2" t="s">
        <v>103</v>
      </c>
      <c r="D89" s="2">
        <v>1</v>
      </c>
      <c r="E89" s="2">
        <v>999</v>
      </c>
      <c r="F89" s="6">
        <v>44501</v>
      </c>
      <c r="G89" s="3" t="s">
        <v>14</v>
      </c>
      <c r="H89" s="4">
        <f>AVERAGEIF(L:L,L89,E:E)</f>
        <v>16908.227272727272</v>
      </c>
      <c r="I89" s="3">
        <f>SUMIF(L:L,L89,D:D)</f>
        <v>22</v>
      </c>
      <c r="J89" s="5">
        <f>E89/H89</f>
        <v>5.9083662875254385E-2</v>
      </c>
      <c r="K89" s="4">
        <f>(H89*D89)-(E89*D89)</f>
        <v>15909.227272727272</v>
      </c>
      <c r="L89" s="2" t="str">
        <f>IF(D89=1,B89,MID(B89,1,FIND(":",B89,1)-2))</f>
        <v>exceptional spellbook</v>
      </c>
      <c r="M89" s="7">
        <f>D89/I89</f>
        <v>4.5454545454545456E-2</v>
      </c>
      <c r="N89" s="1"/>
      <c r="O89" s="1"/>
    </row>
    <row r="90" spans="1:15" x14ac:dyDescent="0.25">
      <c r="A90" s="2">
        <v>999</v>
      </c>
      <c r="B90" s="2" t="s">
        <v>102</v>
      </c>
      <c r="C90" s="2" t="s">
        <v>103</v>
      </c>
      <c r="D90" s="2">
        <v>1</v>
      </c>
      <c r="E90" s="2">
        <v>999</v>
      </c>
      <c r="F90" s="6">
        <v>44501</v>
      </c>
      <c r="G90" s="3" t="s">
        <v>14</v>
      </c>
      <c r="H90" s="4">
        <f>AVERAGEIF(L:L,L90,E:E)</f>
        <v>16908.227272727272</v>
      </c>
      <c r="I90" s="3">
        <f>SUMIF(L:L,L90,D:D)</f>
        <v>22</v>
      </c>
      <c r="J90" s="5">
        <f>E90/H90</f>
        <v>5.9083662875254385E-2</v>
      </c>
      <c r="K90" s="4">
        <f>(H90*D90)-(E90*D90)</f>
        <v>15909.227272727272</v>
      </c>
      <c r="L90" s="2" t="str">
        <f>IF(D90=1,B90,MID(B90,1,FIND(":",B90,1)-2))</f>
        <v>exceptional spellbook</v>
      </c>
      <c r="M90" s="7">
        <f>D90/I90</f>
        <v>4.5454545454545456E-2</v>
      </c>
      <c r="N90" s="1"/>
      <c r="O90" s="1"/>
    </row>
    <row r="91" spans="1:15" x14ac:dyDescent="0.25">
      <c r="A91" s="2">
        <v>999</v>
      </c>
      <c r="B91" s="2" t="s">
        <v>102</v>
      </c>
      <c r="C91" s="2" t="s">
        <v>103</v>
      </c>
      <c r="D91" s="2">
        <v>1</v>
      </c>
      <c r="E91" s="2">
        <v>999</v>
      </c>
      <c r="F91" s="6">
        <v>44501</v>
      </c>
      <c r="G91" s="3" t="s">
        <v>14</v>
      </c>
      <c r="H91" s="4">
        <f>AVERAGEIF(L:L,L91,E:E)</f>
        <v>16908.227272727272</v>
      </c>
      <c r="I91" s="3">
        <f>SUMIF(L:L,L91,D:D)</f>
        <v>22</v>
      </c>
      <c r="J91" s="5">
        <f>E91/H91</f>
        <v>5.9083662875254385E-2</v>
      </c>
      <c r="K91" s="4">
        <f>(H91*D91)-(E91*D91)</f>
        <v>15909.227272727272</v>
      </c>
      <c r="L91" s="2" t="str">
        <f>IF(D91=1,B91,MID(B91,1,FIND(":",B91,1)-2))</f>
        <v>exceptional spellbook</v>
      </c>
      <c r="M91" s="7">
        <f>D91/I91</f>
        <v>4.5454545454545456E-2</v>
      </c>
      <c r="N91" s="1"/>
      <c r="O91" s="1"/>
    </row>
    <row r="92" spans="1:15" x14ac:dyDescent="0.25">
      <c r="A92" s="2">
        <v>999</v>
      </c>
      <c r="B92" s="2" t="s">
        <v>102</v>
      </c>
      <c r="C92" s="2" t="s">
        <v>103</v>
      </c>
      <c r="D92" s="2">
        <v>1</v>
      </c>
      <c r="E92" s="2">
        <v>999</v>
      </c>
      <c r="F92" s="6">
        <v>44501</v>
      </c>
      <c r="G92" s="3" t="s">
        <v>14</v>
      </c>
      <c r="H92" s="4">
        <f>AVERAGEIF(L:L,L92,E:E)</f>
        <v>16908.227272727272</v>
      </c>
      <c r="I92" s="3">
        <f>SUMIF(L:L,L92,D:D)</f>
        <v>22</v>
      </c>
      <c r="J92" s="5">
        <f>E92/H92</f>
        <v>5.9083662875254385E-2</v>
      </c>
      <c r="K92" s="4">
        <f>(H92*D92)-(E92*D92)</f>
        <v>15909.227272727272</v>
      </c>
      <c r="L92" s="2" t="str">
        <f>IF(D92=1,B92,MID(B92,1,FIND(":",B92,1)-2))</f>
        <v>exceptional spellbook</v>
      </c>
      <c r="M92" s="7">
        <f>D92/I92</f>
        <v>4.5454545454545456E-2</v>
      </c>
      <c r="N92" s="1"/>
      <c r="O92" s="1"/>
    </row>
    <row r="93" spans="1:15" x14ac:dyDescent="0.25">
      <c r="A93" s="2">
        <v>999</v>
      </c>
      <c r="B93" s="2" t="s">
        <v>102</v>
      </c>
      <c r="C93" s="2" t="s">
        <v>103</v>
      </c>
      <c r="D93" s="2">
        <v>1</v>
      </c>
      <c r="E93" s="2">
        <v>999</v>
      </c>
      <c r="F93" s="6">
        <v>44501</v>
      </c>
      <c r="G93" s="3" t="s">
        <v>14</v>
      </c>
      <c r="H93" s="4">
        <f>AVERAGEIF(L:L,L93,E:E)</f>
        <v>16908.227272727272</v>
      </c>
      <c r="I93" s="3">
        <f>SUMIF(L:L,L93,D:D)</f>
        <v>22</v>
      </c>
      <c r="J93" s="5">
        <f>E93/H93</f>
        <v>5.9083662875254385E-2</v>
      </c>
      <c r="K93" s="4">
        <f>(H93*D93)-(E93*D93)</f>
        <v>15909.227272727272</v>
      </c>
      <c r="L93" s="2" t="str">
        <f>IF(D93=1,B93,MID(B93,1,FIND(":",B93,1)-2))</f>
        <v>exceptional spellbook</v>
      </c>
      <c r="M93" s="7">
        <f>D93/I93</f>
        <v>4.5454545454545456E-2</v>
      </c>
      <c r="N93" s="1"/>
      <c r="O93" s="1"/>
    </row>
    <row r="94" spans="1:15" x14ac:dyDescent="0.25">
      <c r="A94" s="2">
        <v>999</v>
      </c>
      <c r="B94" s="2" t="s">
        <v>102</v>
      </c>
      <c r="C94" s="2" t="s">
        <v>103</v>
      </c>
      <c r="D94" s="2">
        <v>1</v>
      </c>
      <c r="E94" s="2">
        <v>999</v>
      </c>
      <c r="F94" s="6">
        <v>44501</v>
      </c>
      <c r="G94" s="3" t="s">
        <v>14</v>
      </c>
      <c r="H94" s="4">
        <f>AVERAGEIF(L:L,L94,E:E)</f>
        <v>16908.227272727272</v>
      </c>
      <c r="I94" s="3">
        <f>SUMIF(L:L,L94,D:D)</f>
        <v>22</v>
      </c>
      <c r="J94" s="5">
        <f>E94/H94</f>
        <v>5.9083662875254385E-2</v>
      </c>
      <c r="K94" s="4">
        <f>(H94*D94)-(E94*D94)</f>
        <v>15909.227272727272</v>
      </c>
      <c r="L94" s="2" t="str">
        <f>IF(D94=1,B94,MID(B94,1,FIND(":",B94,1)-2))</f>
        <v>exceptional spellbook</v>
      </c>
      <c r="M94" s="7">
        <f>D94/I94</f>
        <v>4.5454545454545456E-2</v>
      </c>
      <c r="N94" s="1"/>
      <c r="O94" s="1"/>
    </row>
    <row r="95" spans="1:15" x14ac:dyDescent="0.25">
      <c r="A95" s="2">
        <v>999</v>
      </c>
      <c r="B95" s="2" t="s">
        <v>102</v>
      </c>
      <c r="C95" s="2" t="s">
        <v>103</v>
      </c>
      <c r="D95" s="2">
        <v>1</v>
      </c>
      <c r="E95" s="2">
        <v>999</v>
      </c>
      <c r="F95" s="6">
        <v>44501</v>
      </c>
      <c r="G95" s="3" t="s">
        <v>14</v>
      </c>
      <c r="H95" s="4">
        <f>AVERAGEIF(L:L,L95,E:E)</f>
        <v>16908.227272727272</v>
      </c>
      <c r="I95" s="3">
        <f>SUMIF(L:L,L95,D:D)</f>
        <v>22</v>
      </c>
      <c r="J95" s="5">
        <f>E95/H95</f>
        <v>5.9083662875254385E-2</v>
      </c>
      <c r="K95" s="4">
        <f>(H95*D95)-(E95*D95)</f>
        <v>15909.227272727272</v>
      </c>
      <c r="L95" s="2" t="str">
        <f>IF(D95=1,B95,MID(B95,1,FIND(":",B95,1)-2))</f>
        <v>exceptional spellbook</v>
      </c>
      <c r="M95" s="7">
        <f>D95/I95</f>
        <v>4.5454545454545456E-2</v>
      </c>
      <c r="N95" s="1"/>
      <c r="O95" s="1"/>
    </row>
    <row r="96" spans="1:15" x14ac:dyDescent="0.25">
      <c r="A96" s="2">
        <v>999</v>
      </c>
      <c r="B96" s="2" t="s">
        <v>102</v>
      </c>
      <c r="C96" s="2" t="s">
        <v>103</v>
      </c>
      <c r="D96" s="2">
        <v>1</v>
      </c>
      <c r="E96" s="2">
        <v>999</v>
      </c>
      <c r="F96" s="6">
        <v>44501</v>
      </c>
      <c r="G96" s="3" t="s">
        <v>14</v>
      </c>
      <c r="H96" s="4">
        <f>AVERAGEIF(L:L,L96,E:E)</f>
        <v>16908.227272727272</v>
      </c>
      <c r="I96" s="3">
        <f>SUMIF(L:L,L96,D:D)</f>
        <v>22</v>
      </c>
      <c r="J96" s="5">
        <f>E96/H96</f>
        <v>5.9083662875254385E-2</v>
      </c>
      <c r="K96" s="4">
        <f>(H96*D96)-(E96*D96)</f>
        <v>15909.227272727272</v>
      </c>
      <c r="L96" s="2" t="str">
        <f>IF(D96=1,B96,MID(B96,1,FIND(":",B96,1)-2))</f>
        <v>exceptional spellbook</v>
      </c>
      <c r="M96" s="7">
        <f>D96/I96</f>
        <v>4.5454545454545456E-2</v>
      </c>
      <c r="N96" s="1"/>
      <c r="O96" s="1"/>
    </row>
    <row r="97" spans="1:15" x14ac:dyDescent="0.25">
      <c r="A97" s="2">
        <v>999</v>
      </c>
      <c r="B97" s="2" t="s">
        <v>102</v>
      </c>
      <c r="C97" s="2" t="s">
        <v>103</v>
      </c>
      <c r="D97" s="2">
        <v>1</v>
      </c>
      <c r="E97" s="2">
        <v>999</v>
      </c>
      <c r="F97" s="6">
        <v>44501</v>
      </c>
      <c r="G97" s="3" t="s">
        <v>14</v>
      </c>
      <c r="H97" s="4">
        <f>AVERAGEIF(L:L,L97,E:E)</f>
        <v>16908.227272727272</v>
      </c>
      <c r="I97" s="3">
        <f>SUMIF(L:L,L97,D:D)</f>
        <v>22</v>
      </c>
      <c r="J97" s="5">
        <f>E97/H97</f>
        <v>5.9083662875254385E-2</v>
      </c>
      <c r="K97" s="4">
        <f>(H97*D97)-(E97*D97)</f>
        <v>15909.227272727272</v>
      </c>
      <c r="L97" s="2" t="str">
        <f>IF(D97=1,B97,MID(B97,1,FIND(":",B97,1)-2))</f>
        <v>exceptional spellbook</v>
      </c>
      <c r="M97" s="7">
        <f>D97/I97</f>
        <v>4.5454545454545456E-2</v>
      </c>
      <c r="N97" s="1"/>
      <c r="O97" s="1"/>
    </row>
    <row r="98" spans="1:15" x14ac:dyDescent="0.25">
      <c r="A98" s="2">
        <v>999</v>
      </c>
      <c r="B98" s="2" t="s">
        <v>102</v>
      </c>
      <c r="C98" s="2" t="s">
        <v>103</v>
      </c>
      <c r="D98" s="2">
        <v>1</v>
      </c>
      <c r="E98" s="2">
        <v>999</v>
      </c>
      <c r="F98" s="6">
        <v>44501</v>
      </c>
      <c r="G98" s="3" t="s">
        <v>14</v>
      </c>
      <c r="H98" s="4">
        <f>AVERAGEIF(L:L,L98,E:E)</f>
        <v>16908.227272727272</v>
      </c>
      <c r="I98" s="3">
        <f>SUMIF(L:L,L98,D:D)</f>
        <v>22</v>
      </c>
      <c r="J98" s="5">
        <f>E98/H98</f>
        <v>5.9083662875254385E-2</v>
      </c>
      <c r="K98" s="4">
        <f>(H98*D98)-(E98*D98)</f>
        <v>15909.227272727272</v>
      </c>
      <c r="L98" s="2" t="str">
        <f>IF(D98=1,B98,MID(B98,1,FIND(":",B98,1)-2))</f>
        <v>exceptional spellbook</v>
      </c>
      <c r="M98" s="7">
        <f>D98/I98</f>
        <v>4.5454545454545456E-2</v>
      </c>
      <c r="N98" s="1"/>
      <c r="O98" s="1"/>
    </row>
    <row r="99" spans="1:15" x14ac:dyDescent="0.25">
      <c r="A99" s="2">
        <v>999</v>
      </c>
      <c r="B99" s="2" t="s">
        <v>102</v>
      </c>
      <c r="C99" s="2" t="s">
        <v>103</v>
      </c>
      <c r="D99" s="2">
        <v>1</v>
      </c>
      <c r="E99" s="2">
        <v>999</v>
      </c>
      <c r="F99" s="6">
        <v>44501</v>
      </c>
      <c r="G99" s="3" t="s">
        <v>14</v>
      </c>
      <c r="H99" s="4">
        <f>AVERAGEIF(L:L,L99,E:E)</f>
        <v>16908.227272727272</v>
      </c>
      <c r="I99" s="3">
        <f>SUMIF(L:L,L99,D:D)</f>
        <v>22</v>
      </c>
      <c r="J99" s="5">
        <f>E99/H99</f>
        <v>5.9083662875254385E-2</v>
      </c>
      <c r="K99" s="4">
        <f>(H99*D99)-(E99*D99)</f>
        <v>15909.227272727272</v>
      </c>
      <c r="L99" s="2" t="str">
        <f>IF(D99=1,B99,MID(B99,1,FIND(":",B99,1)-2))</f>
        <v>exceptional spellbook</v>
      </c>
      <c r="M99" s="7">
        <f>D99/I99</f>
        <v>4.5454545454545456E-2</v>
      </c>
      <c r="N99" s="1"/>
      <c r="O99" s="1"/>
    </row>
    <row r="100" spans="1:15" x14ac:dyDescent="0.25">
      <c r="A100" s="2">
        <v>999</v>
      </c>
      <c r="B100" s="2" t="s">
        <v>102</v>
      </c>
      <c r="C100" s="2" t="s">
        <v>103</v>
      </c>
      <c r="D100" s="2">
        <v>1</v>
      </c>
      <c r="E100" s="2">
        <v>999</v>
      </c>
      <c r="F100" s="6">
        <v>44501</v>
      </c>
      <c r="G100" s="3" t="s">
        <v>14</v>
      </c>
      <c r="H100" s="4">
        <f>AVERAGEIF(L:L,L100,E:E)</f>
        <v>16908.227272727272</v>
      </c>
      <c r="I100" s="3">
        <f>SUMIF(L:L,L100,D:D)</f>
        <v>22</v>
      </c>
      <c r="J100" s="5">
        <f>E100/H100</f>
        <v>5.9083662875254385E-2</v>
      </c>
      <c r="K100" s="4">
        <f>(H100*D100)-(E100*D100)</f>
        <v>15909.227272727272</v>
      </c>
      <c r="L100" s="2" t="str">
        <f>IF(D100=1,B100,MID(B100,1,FIND(":",B100,1)-2))</f>
        <v>exceptional spellbook</v>
      </c>
      <c r="M100" s="7">
        <f>D100/I100</f>
        <v>4.5454545454545456E-2</v>
      </c>
      <c r="N100" s="1"/>
      <c r="O100" s="1"/>
    </row>
    <row r="101" spans="1:15" x14ac:dyDescent="0.25">
      <c r="A101" s="2">
        <v>60000</v>
      </c>
      <c r="B101" s="2" t="s">
        <v>54</v>
      </c>
      <c r="C101" s="2" t="s">
        <v>104</v>
      </c>
      <c r="D101" s="2">
        <v>5</v>
      </c>
      <c r="E101" s="2">
        <v>12000</v>
      </c>
      <c r="F101" s="2">
        <v>44501</v>
      </c>
      <c r="G101" s="3" t="s">
        <v>57</v>
      </c>
      <c r="H101" s="4">
        <f>AVERAGEIF(L:L,L101,E:E)</f>
        <v>15100.786627335301</v>
      </c>
      <c r="I101" s="3">
        <f>SUMIF(L:L,L101,D:D)</f>
        <v>151</v>
      </c>
      <c r="J101" s="5">
        <f>E101/H101</f>
        <v>0.79466058928862116</v>
      </c>
      <c r="K101" s="4">
        <f>(H101*D101)-(E101*D101)</f>
        <v>15503.933136676511</v>
      </c>
      <c r="L101" s="2" t="str">
        <f>IF(D101=1,B101,MID(B101,1,FIND(":",B101,1)-2))</f>
        <v>Holy Aspect Core</v>
      </c>
      <c r="M101" s="7">
        <f>D101/I101</f>
        <v>3.3112582781456956E-2</v>
      </c>
      <c r="N101" s="1"/>
      <c r="O101" s="1"/>
    </row>
    <row r="102" spans="1:15" x14ac:dyDescent="0.25">
      <c r="A102" s="2">
        <v>999</v>
      </c>
      <c r="B102" s="2" t="s">
        <v>105</v>
      </c>
      <c r="C102" s="2" t="s">
        <v>106</v>
      </c>
      <c r="D102" s="2">
        <v>1</v>
      </c>
      <c r="E102" s="2">
        <v>999</v>
      </c>
      <c r="F102" s="6">
        <v>44501</v>
      </c>
      <c r="G102" s="3" t="s">
        <v>38</v>
      </c>
      <c r="H102" s="4">
        <f>AVERAGEIF(L:L,L102,E:E)</f>
        <v>16348.928571428571</v>
      </c>
      <c r="I102" s="3">
        <f>SUMIF(L:L,L102,D:D)</f>
        <v>14</v>
      </c>
      <c r="J102" s="5">
        <f>E102/H102</f>
        <v>6.110492168556262E-2</v>
      </c>
      <c r="K102" s="4">
        <f>(H102*D102)-(E102*D102)</f>
        <v>15349.928571428571</v>
      </c>
      <c r="L102" s="2" t="str">
        <f>IF(D102=1,B102,MID(B102,1,FIND(":",B102,1)-2))</f>
        <v>Holy Aspect Extract</v>
      </c>
      <c r="M102" s="7">
        <f>D102/I102</f>
        <v>7.1428571428571425E-2</v>
      </c>
      <c r="N102" s="1"/>
      <c r="O102" s="1"/>
    </row>
    <row r="103" spans="1:15" x14ac:dyDescent="0.25">
      <c r="A103" s="2">
        <v>20000</v>
      </c>
      <c r="B103" s="2" t="s">
        <v>107</v>
      </c>
      <c r="C103" s="2" t="s">
        <v>108</v>
      </c>
      <c r="D103" s="2">
        <v>1</v>
      </c>
      <c r="E103" s="2">
        <v>20000</v>
      </c>
      <c r="F103" s="6">
        <v>44501</v>
      </c>
      <c r="G103" s="3" t="s">
        <v>27</v>
      </c>
      <c r="H103" s="4">
        <f>AVERAGEIF(L:L,L103,E:E)</f>
        <v>35000</v>
      </c>
      <c r="I103" s="3">
        <f>SUMIF(L:L,L103,D:D)</f>
        <v>2</v>
      </c>
      <c r="J103" s="5">
        <f>E103/H103</f>
        <v>0.5714285714285714</v>
      </c>
      <c r="K103" s="4">
        <f>(H103*D103)-(E103*D103)</f>
        <v>15000</v>
      </c>
      <c r="L103" s="2" t="str">
        <f>IF(D103=1,B103,MID(B103,1,FIND(":",B103,1)-2))</f>
        <v>King's Faire 2021</v>
      </c>
      <c r="M103" s="7">
        <f>D103/I103</f>
        <v>0.5</v>
      </c>
      <c r="N103" s="1"/>
      <c r="O103" s="1"/>
    </row>
    <row r="104" spans="1:15" x14ac:dyDescent="0.25">
      <c r="A104" s="2">
        <v>20000</v>
      </c>
      <c r="B104" s="2" t="s">
        <v>101</v>
      </c>
      <c r="C104" s="2" t="s">
        <v>109</v>
      </c>
      <c r="D104" s="2">
        <v>1</v>
      </c>
      <c r="E104" s="2">
        <v>20000</v>
      </c>
      <c r="F104" s="2">
        <v>44501</v>
      </c>
      <c r="G104" s="3" t="s">
        <v>68</v>
      </c>
      <c r="H104" s="4">
        <f>AVERAGEIF(L:L,L104,E:E)</f>
        <v>35000</v>
      </c>
      <c r="I104" s="3">
        <f>SUMIF(L:L,L104,D:D)</f>
        <v>15</v>
      </c>
      <c r="J104" s="5">
        <f>E104/H104</f>
        <v>0.5714285714285714</v>
      </c>
      <c r="K104" s="4">
        <f>(H104*D104)-(E104*D104)</f>
        <v>15000</v>
      </c>
      <c r="L104" s="2" t="str">
        <f>IF(D104=1,B104,MID(B104,1,FIND(":",B104,1)-2))</f>
        <v>Command Aspect Distillation</v>
      </c>
      <c r="M104" s="7">
        <f>D104/I104</f>
        <v>6.6666666666666666E-2</v>
      </c>
      <c r="N104" s="1"/>
      <c r="O104" s="1"/>
    </row>
    <row r="105" spans="1:15" x14ac:dyDescent="0.25">
      <c r="A105" s="2">
        <v>20000</v>
      </c>
      <c r="B105" s="2" t="s">
        <v>101</v>
      </c>
      <c r="C105" s="2" t="s">
        <v>109</v>
      </c>
      <c r="D105" s="2">
        <v>1</v>
      </c>
      <c r="E105" s="2">
        <v>20000</v>
      </c>
      <c r="F105" s="2">
        <v>44501</v>
      </c>
      <c r="G105" s="3" t="s">
        <v>68</v>
      </c>
      <c r="H105" s="4">
        <f>AVERAGEIF(L:L,L105,E:E)</f>
        <v>35000</v>
      </c>
      <c r="I105" s="3">
        <f>SUMIF(L:L,L105,D:D)</f>
        <v>15</v>
      </c>
      <c r="J105" s="5">
        <f>E105/H105</f>
        <v>0.5714285714285714</v>
      </c>
      <c r="K105" s="4">
        <f>(H105*D105)-(E105*D105)</f>
        <v>15000</v>
      </c>
      <c r="L105" s="2" t="str">
        <f>IF(D105=1,B105,MID(B105,1,FIND(":",B105,1)-2))</f>
        <v>Command Aspect Distillation</v>
      </c>
      <c r="M105" s="7">
        <f>D105/I105</f>
        <v>6.6666666666666666E-2</v>
      </c>
      <c r="N105" s="1"/>
      <c r="O105" s="1"/>
    </row>
    <row r="106" spans="1:15" x14ac:dyDescent="0.25">
      <c r="A106" s="2">
        <v>20000</v>
      </c>
      <c r="B106" s="2" t="s">
        <v>101</v>
      </c>
      <c r="C106" s="2" t="s">
        <v>109</v>
      </c>
      <c r="D106" s="2">
        <v>1</v>
      </c>
      <c r="E106" s="2">
        <v>20000</v>
      </c>
      <c r="F106" s="2">
        <v>44501</v>
      </c>
      <c r="G106" s="3" t="s">
        <v>68</v>
      </c>
      <c r="H106" s="4">
        <f>AVERAGEIF(L:L,L106,E:E)</f>
        <v>35000</v>
      </c>
      <c r="I106" s="3">
        <f>SUMIF(L:L,L106,D:D)</f>
        <v>15</v>
      </c>
      <c r="J106" s="5">
        <f>E106/H106</f>
        <v>0.5714285714285714</v>
      </c>
      <c r="K106" s="4">
        <f>(H106*D106)-(E106*D106)</f>
        <v>15000</v>
      </c>
      <c r="L106" s="2" t="str">
        <f>IF(D106=1,B106,MID(B106,1,FIND(":",B106,1)-2))</f>
        <v>Command Aspect Distillation</v>
      </c>
      <c r="M106" s="7">
        <f>D106/I106</f>
        <v>6.6666666666666666E-2</v>
      </c>
      <c r="N106" s="1"/>
      <c r="O106" s="1"/>
    </row>
    <row r="107" spans="1:15" x14ac:dyDescent="0.25">
      <c r="A107" s="2">
        <v>20000</v>
      </c>
      <c r="B107" s="2" t="s">
        <v>110</v>
      </c>
      <c r="C107" s="2" t="s">
        <v>26</v>
      </c>
      <c r="D107" s="2">
        <v>8</v>
      </c>
      <c r="E107" s="2">
        <v>2500</v>
      </c>
      <c r="F107" s="6">
        <v>44501</v>
      </c>
      <c r="G107" s="3" t="s">
        <v>27</v>
      </c>
      <c r="H107" s="4">
        <f>AVERAGEIF(L:L,L107,E:E)</f>
        <v>4373.1010101010106</v>
      </c>
      <c r="I107" s="3">
        <f>SUMIF(L:L,L107,D:D)</f>
        <v>429</v>
      </c>
      <c r="J107" s="5">
        <f>E107/H107</f>
        <v>0.57167671046826662</v>
      </c>
      <c r="K107" s="4">
        <f>(H107*D107)-(E107*D107)</f>
        <v>14984.808080808085</v>
      </c>
      <c r="L107" s="2" t="str">
        <f>IF(D107=1,B107,MID(B107,1,FIND(":",B107,1)-2))</f>
        <v>Earth Aspect Core</v>
      </c>
      <c r="M107" s="7">
        <f>D107/I107</f>
        <v>1.8648018648018648E-2</v>
      </c>
      <c r="N107" s="1"/>
      <c r="O107" s="1"/>
    </row>
    <row r="108" spans="1:15" x14ac:dyDescent="0.25">
      <c r="A108" s="2">
        <v>40000</v>
      </c>
      <c r="B108" s="2" t="s">
        <v>111</v>
      </c>
      <c r="C108" s="2" t="s">
        <v>49</v>
      </c>
      <c r="D108" s="2">
        <v>5</v>
      </c>
      <c r="E108" s="2">
        <v>8000</v>
      </c>
      <c r="F108" s="2">
        <v>44501</v>
      </c>
      <c r="G108" s="3" t="s">
        <v>20</v>
      </c>
      <c r="H108" s="4">
        <f>AVERAGEIF(L:L,L108,E:E)</f>
        <v>10941.841698841698</v>
      </c>
      <c r="I108" s="3">
        <f>SUMIF(L:L,L108,D:D)</f>
        <v>69</v>
      </c>
      <c r="J108" s="5">
        <f>E108/H108</f>
        <v>0.73113834217203855</v>
      </c>
      <c r="K108" s="4">
        <f>(H108*D108)-(E108*D108)</f>
        <v>14709.208494208491</v>
      </c>
      <c r="L108" s="2" t="str">
        <f>IF(D108=1,B108,MID(B108,1,FIND(":",B108,1)-2))</f>
        <v>Fire Aspect Core</v>
      </c>
      <c r="M108" s="7">
        <f>D108/I108</f>
        <v>7.2463768115942032E-2</v>
      </c>
      <c r="N108" s="1"/>
      <c r="O108" s="1"/>
    </row>
    <row r="109" spans="1:15" x14ac:dyDescent="0.25">
      <c r="A109" s="2">
        <v>60000</v>
      </c>
      <c r="B109" s="2" t="s">
        <v>44</v>
      </c>
      <c r="C109" s="2" t="s">
        <v>104</v>
      </c>
      <c r="D109" s="2">
        <v>5</v>
      </c>
      <c r="E109" s="2">
        <v>12000</v>
      </c>
      <c r="F109" s="2">
        <v>44501</v>
      </c>
      <c r="G109" s="3" t="s">
        <v>57</v>
      </c>
      <c r="H109" s="4">
        <f>AVERAGEIF(L:L,L109,E:E)</f>
        <v>14921.99497991968</v>
      </c>
      <c r="I109" s="3">
        <f>SUMIF(L:L,L109,D:D)</f>
        <v>228</v>
      </c>
      <c r="J109" s="5">
        <f>E109/H109</f>
        <v>0.8041820156184365</v>
      </c>
      <c r="K109" s="4">
        <f>(H109*D109)-(E109*D109)</f>
        <v>14609.974899598397</v>
      </c>
      <c r="L109" s="2" t="str">
        <f>IF(D109=1,B109,MID(B109,1,FIND(":",B109,1)-2))</f>
        <v>Discipline Aspect Core</v>
      </c>
      <c r="M109" s="7">
        <f>D109/I109</f>
        <v>2.1929824561403508E-2</v>
      </c>
      <c r="N109" s="1"/>
      <c r="O109" s="1"/>
    </row>
    <row r="110" spans="1:15" x14ac:dyDescent="0.25">
      <c r="A110" s="2">
        <v>108000</v>
      </c>
      <c r="B110" s="2" t="s">
        <v>112</v>
      </c>
      <c r="C110" s="2" t="s">
        <v>95</v>
      </c>
      <c r="D110" s="2">
        <v>9</v>
      </c>
      <c r="E110" s="2">
        <v>12000</v>
      </c>
      <c r="F110" s="2">
        <v>44501</v>
      </c>
      <c r="G110" s="3" t="s">
        <v>57</v>
      </c>
      <c r="H110" s="4">
        <f>AVERAGEIF(L:L,L110,E:E)</f>
        <v>13553.846153846154</v>
      </c>
      <c r="I110" s="3">
        <f>SUMIF(L:L,L110,D:D)</f>
        <v>38</v>
      </c>
      <c r="J110" s="5">
        <f>E110/H110</f>
        <v>0.88535754824063562</v>
      </c>
      <c r="K110" s="4">
        <f>(H110*D110)-(E110*D110)</f>
        <v>13984.61538461539</v>
      </c>
      <c r="L110" s="2" t="str">
        <f>IF(D110=1,B110,MID(B110,1,FIND(":",B110,1)-2))</f>
        <v>Lyric Aspect Distillation</v>
      </c>
      <c r="M110" s="7">
        <f>D110/I110</f>
        <v>0.23684210526315788</v>
      </c>
      <c r="N110" s="1"/>
      <c r="O110" s="1"/>
    </row>
    <row r="111" spans="1:15" x14ac:dyDescent="0.25">
      <c r="A111" s="2">
        <v>90000</v>
      </c>
      <c r="B111" s="2" t="s">
        <v>113</v>
      </c>
      <c r="C111" s="2" t="s">
        <v>114</v>
      </c>
      <c r="D111" s="2">
        <v>50</v>
      </c>
      <c r="E111" s="2">
        <v>1800</v>
      </c>
      <c r="F111" s="6">
        <v>44501</v>
      </c>
      <c r="G111" s="3" t="s">
        <v>27</v>
      </c>
      <c r="H111" s="4">
        <f>AVERAGEIF(L:L,L111,E:E)</f>
        <v>2075.4877514642217</v>
      </c>
      <c r="I111" s="3">
        <f>SUMIF(L:L,L111,D:D)</f>
        <v>1554</v>
      </c>
      <c r="J111" s="5">
        <f>E111/H111</f>
        <v>0.86726601914664647</v>
      </c>
      <c r="K111" s="4">
        <f>(H111*D111)-(E111*D111)</f>
        <v>13774.38757321109</v>
      </c>
      <c r="L111" s="2" t="str">
        <f>IF(D111=1,B111,MID(B111,1,FIND(":",B111,1)-2))</f>
        <v>an arcane scroll</v>
      </c>
      <c r="M111" s="7">
        <f>D111/I111</f>
        <v>3.2175032175032175E-2</v>
      </c>
      <c r="N111" s="1"/>
      <c r="O111" s="1"/>
    </row>
    <row r="112" spans="1:15" x14ac:dyDescent="0.25">
      <c r="A112" s="2">
        <v>90000</v>
      </c>
      <c r="B112" s="2" t="s">
        <v>113</v>
      </c>
      <c r="C112" s="2" t="s">
        <v>114</v>
      </c>
      <c r="D112" s="2">
        <v>50</v>
      </c>
      <c r="E112" s="2">
        <v>1800</v>
      </c>
      <c r="F112" s="6">
        <v>44501</v>
      </c>
      <c r="G112" s="3" t="s">
        <v>27</v>
      </c>
      <c r="H112" s="4">
        <f>AVERAGEIF(L:L,L112,E:E)</f>
        <v>2075.4877514642217</v>
      </c>
      <c r="I112" s="3">
        <f>SUMIF(L:L,L112,D:D)</f>
        <v>1554</v>
      </c>
      <c r="J112" s="5">
        <f>E112/H112</f>
        <v>0.86726601914664647</v>
      </c>
      <c r="K112" s="4">
        <f>(H112*D112)-(E112*D112)</f>
        <v>13774.38757321109</v>
      </c>
      <c r="L112" s="2" t="str">
        <f>IF(D112=1,B112,MID(B112,1,FIND(":",B112,1)-2))</f>
        <v>an arcane scroll</v>
      </c>
      <c r="M112" s="7">
        <f>D112/I112</f>
        <v>3.2175032175032175E-2</v>
      </c>
      <c r="N112" s="1"/>
      <c r="O112" s="1"/>
    </row>
    <row r="113" spans="1:15" x14ac:dyDescent="0.25">
      <c r="A113" s="2">
        <v>90000</v>
      </c>
      <c r="B113" s="2" t="s">
        <v>113</v>
      </c>
      <c r="C113" s="2" t="s">
        <v>114</v>
      </c>
      <c r="D113" s="2">
        <v>50</v>
      </c>
      <c r="E113" s="2">
        <v>1800</v>
      </c>
      <c r="F113" s="6">
        <v>44501</v>
      </c>
      <c r="G113" s="3" t="s">
        <v>27</v>
      </c>
      <c r="H113" s="4">
        <f>AVERAGEIF(L:L,L113,E:E)</f>
        <v>2075.4877514642217</v>
      </c>
      <c r="I113" s="3">
        <f>SUMIF(L:L,L113,D:D)</f>
        <v>1554</v>
      </c>
      <c r="J113" s="5">
        <f>E113/H113</f>
        <v>0.86726601914664647</v>
      </c>
      <c r="K113" s="4">
        <f>(H113*D113)-(E113*D113)</f>
        <v>13774.38757321109</v>
      </c>
      <c r="L113" s="2" t="str">
        <f>IF(D113=1,B113,MID(B113,1,FIND(":",B113,1)-2))</f>
        <v>an arcane scroll</v>
      </c>
      <c r="M113" s="7">
        <f>D113/I113</f>
        <v>3.2175032175032175E-2</v>
      </c>
      <c r="N113" s="1"/>
      <c r="O113" s="1"/>
    </row>
    <row r="114" spans="1:15" x14ac:dyDescent="0.25">
      <c r="A114" s="2">
        <v>13000</v>
      </c>
      <c r="B114" s="2" t="s">
        <v>115</v>
      </c>
      <c r="C114" s="2" t="s">
        <v>116</v>
      </c>
      <c r="D114" s="2">
        <v>1</v>
      </c>
      <c r="E114" s="2">
        <v>13000</v>
      </c>
      <c r="F114" s="6">
        <v>44501</v>
      </c>
      <c r="G114" s="3" t="s">
        <v>48</v>
      </c>
      <c r="H114" s="4">
        <f>AVERAGEIF(L:L,L114,E:E)</f>
        <v>26499.5</v>
      </c>
      <c r="I114" s="3">
        <f>SUMIF(L:L,L114,D:D)</f>
        <v>2</v>
      </c>
      <c r="J114" s="5">
        <f>E114/H114</f>
        <v>0.49057529387346932</v>
      </c>
      <c r="K114" s="4">
        <f>(H114*D114)-(E114*D114)</f>
        <v>13499.5</v>
      </c>
      <c r="L114" s="2" t="str">
        <f>IF(D114=1,B114,MID(B114,1,FIND(":",B114,1)-2))</f>
        <v>metallic sky cloth</v>
      </c>
      <c r="M114" s="7">
        <f>D114/I114</f>
        <v>0.5</v>
      </c>
      <c r="N114" s="1"/>
      <c r="O114" s="1"/>
    </row>
    <row r="115" spans="1:15" x14ac:dyDescent="0.25">
      <c r="A115" s="2">
        <v>3500</v>
      </c>
      <c r="B115" s="2" t="s">
        <v>102</v>
      </c>
      <c r="C115" s="2" t="s">
        <v>117</v>
      </c>
      <c r="D115" s="2">
        <v>1</v>
      </c>
      <c r="E115" s="2">
        <v>3500</v>
      </c>
      <c r="F115" s="6">
        <v>44501</v>
      </c>
      <c r="G115" s="3" t="s">
        <v>17</v>
      </c>
      <c r="H115" s="4">
        <f>AVERAGEIF(L:L,L115,E:E)</f>
        <v>16908.227272727272</v>
      </c>
      <c r="I115" s="3">
        <f>SUMIF(L:L,L115,D:D)</f>
        <v>22</v>
      </c>
      <c r="J115" s="5">
        <f>E115/H115</f>
        <v>0.20699981988327362</v>
      </c>
      <c r="K115" s="4">
        <f>(H115*D115)-(E115*D115)</f>
        <v>13408.227272727272</v>
      </c>
      <c r="L115" s="2" t="str">
        <f>IF(D115=1,B115,MID(B115,1,FIND(":",B115,1)-2))</f>
        <v>exceptional spellbook</v>
      </c>
      <c r="M115" s="7">
        <f>D115/I115</f>
        <v>4.5454545454545456E-2</v>
      </c>
      <c r="N115" s="1"/>
      <c r="O115" s="1"/>
    </row>
    <row r="116" spans="1:15" x14ac:dyDescent="0.25">
      <c r="A116" s="2">
        <v>3500</v>
      </c>
      <c r="B116" s="2" t="s">
        <v>102</v>
      </c>
      <c r="C116" s="2" t="s">
        <v>117</v>
      </c>
      <c r="D116" s="2">
        <v>1</v>
      </c>
      <c r="E116" s="2">
        <v>3500</v>
      </c>
      <c r="F116" s="6">
        <v>44501</v>
      </c>
      <c r="G116" s="3" t="s">
        <v>17</v>
      </c>
      <c r="H116" s="4">
        <f>AVERAGEIF(L:L,L116,E:E)</f>
        <v>16908.227272727272</v>
      </c>
      <c r="I116" s="3">
        <f>SUMIF(L:L,L116,D:D)</f>
        <v>22</v>
      </c>
      <c r="J116" s="5">
        <f>E116/H116</f>
        <v>0.20699981988327362</v>
      </c>
      <c r="K116" s="4">
        <f>(H116*D116)-(E116*D116)</f>
        <v>13408.227272727272</v>
      </c>
      <c r="L116" s="2" t="str">
        <f>IF(D116=1,B116,MID(B116,1,FIND(":",B116,1)-2))</f>
        <v>exceptional spellbook</v>
      </c>
      <c r="M116" s="7">
        <f>D116/I116</f>
        <v>4.5454545454545456E-2</v>
      </c>
      <c r="N116" s="1"/>
      <c r="O116" s="1"/>
    </row>
    <row r="117" spans="1:15" x14ac:dyDescent="0.25">
      <c r="A117" s="2">
        <v>13999</v>
      </c>
      <c r="B117" s="2" t="s">
        <v>118</v>
      </c>
      <c r="C117" s="2" t="s">
        <v>71</v>
      </c>
      <c r="D117" s="2">
        <v>1</v>
      </c>
      <c r="E117" s="2">
        <v>13999</v>
      </c>
      <c r="F117" s="6">
        <v>44501</v>
      </c>
      <c r="G117" s="3" t="s">
        <v>27</v>
      </c>
      <c r="H117" s="4">
        <f>AVERAGEIF(L:L,L117,E:E)</f>
        <v>27364.594594594593</v>
      </c>
      <c r="I117" s="3">
        <f>SUMIF(L:L,L117,D:D)</f>
        <v>49</v>
      </c>
      <c r="J117" s="5">
        <f>E117/H117</f>
        <v>0.51157344763898904</v>
      </c>
      <c r="K117" s="4">
        <f>(H117*D117)-(E117*D117)</f>
        <v>13365.594594594593</v>
      </c>
      <c r="L117" s="2" t="str">
        <f>IF(D117=1,B117,MID(B117,1,FIND(":",B117,1)-2))</f>
        <v>Death Aspect Core</v>
      </c>
      <c r="M117" s="7">
        <f>D117/I117</f>
        <v>2.0408163265306121E-2</v>
      </c>
      <c r="N117" s="1"/>
      <c r="O117" s="1"/>
    </row>
    <row r="118" spans="1:15" x14ac:dyDescent="0.25">
      <c r="A118" s="2">
        <v>84000</v>
      </c>
      <c r="B118" s="2" t="s">
        <v>119</v>
      </c>
      <c r="C118" s="2" t="s">
        <v>49</v>
      </c>
      <c r="D118" s="2">
        <v>7</v>
      </c>
      <c r="E118" s="2">
        <v>12000</v>
      </c>
      <c r="F118" s="2">
        <v>44501</v>
      </c>
      <c r="G118" s="3" t="s">
        <v>20</v>
      </c>
      <c r="H118" s="4">
        <f>AVERAGEIF(L:L,L118,E:E)</f>
        <v>13895.833333333332</v>
      </c>
      <c r="I118" s="3">
        <f>SUMIF(L:L,L118,D:D)</f>
        <v>20</v>
      </c>
      <c r="J118" s="5">
        <f>E118/H118</f>
        <v>0.86356821589205401</v>
      </c>
      <c r="K118" s="4">
        <f>(H118*D118)-(E118*D118)</f>
        <v>13270.833333333328</v>
      </c>
      <c r="L118" s="2" t="str">
        <f>IF(D118=1,B118,MID(B118,1,FIND(":",B118,1)-2))</f>
        <v>musicianship skill mastery scroll</v>
      </c>
      <c r="M118" s="7">
        <f>D118/I118</f>
        <v>0.35</v>
      </c>
      <c r="N118" s="1"/>
      <c r="O118" s="1"/>
    </row>
    <row r="119" spans="1:15" x14ac:dyDescent="0.25">
      <c r="A119" s="2">
        <v>8888</v>
      </c>
      <c r="B119" s="2" t="s">
        <v>120</v>
      </c>
      <c r="C119" s="2" t="s">
        <v>121</v>
      </c>
      <c r="D119" s="2">
        <v>1</v>
      </c>
      <c r="E119" s="2">
        <v>8888</v>
      </c>
      <c r="F119" s="6">
        <v>44501</v>
      </c>
      <c r="G119" s="3" t="s">
        <v>14</v>
      </c>
      <c r="H119" s="4">
        <f>AVERAGEIF(L:L,L119,E:E)</f>
        <v>21984</v>
      </c>
      <c r="I119" s="3">
        <f>SUMIF(L:L,L119,D:D)</f>
        <v>7</v>
      </c>
      <c r="J119" s="5">
        <f>E119/H119</f>
        <v>0.40429403202328967</v>
      </c>
      <c r="K119" s="4">
        <f>(H119*D119)-(E119*D119)</f>
        <v>13096</v>
      </c>
      <c r="L119" s="2" t="str">
        <f>IF(D119=1,B119,MID(B119,1,FIND(":",B119,1)-2))</f>
        <v>book of necromancy</v>
      </c>
      <c r="M119" s="7">
        <f>D119/I119</f>
        <v>0.14285714285714285</v>
      </c>
      <c r="N119" s="1"/>
      <c r="O119" s="1"/>
    </row>
    <row r="120" spans="1:15" x14ac:dyDescent="0.25">
      <c r="A120" s="2">
        <v>45000</v>
      </c>
      <c r="B120" s="2" t="s">
        <v>122</v>
      </c>
      <c r="C120" s="2" t="s">
        <v>123</v>
      </c>
      <c r="D120" s="2">
        <v>1</v>
      </c>
      <c r="E120" s="2">
        <v>45000</v>
      </c>
      <c r="F120" s="6">
        <v>44501</v>
      </c>
      <c r="G120" s="3" t="s">
        <v>27</v>
      </c>
      <c r="H120" s="4">
        <f>AVERAGEIF(L:L,L120,E:E)</f>
        <v>58049.599999999999</v>
      </c>
      <c r="I120" s="3">
        <f>SUMIF(L:L,L120,D:D)</f>
        <v>10</v>
      </c>
      <c r="J120" s="5">
        <f>E120/H120</f>
        <v>0.77519914004575396</v>
      </c>
      <c r="K120" s="4">
        <f>(H120*D120)-(E120*D120)</f>
        <v>13049.599999999999</v>
      </c>
      <c r="L120" s="2" t="str">
        <f>IF(D120=1,B120,MID(B120,1,FIND(":",B120,1)-2))</f>
        <v>a rune tome</v>
      </c>
      <c r="M120" s="7">
        <f>D120/I120</f>
        <v>0.1</v>
      </c>
      <c r="N120" s="1"/>
      <c r="O120" s="1"/>
    </row>
    <row r="121" spans="1:15" x14ac:dyDescent="0.25">
      <c r="A121" s="2">
        <v>45000</v>
      </c>
      <c r="B121" s="2" t="s">
        <v>122</v>
      </c>
      <c r="C121" s="2" t="s">
        <v>123</v>
      </c>
      <c r="D121" s="2">
        <v>1</v>
      </c>
      <c r="E121" s="2">
        <v>45000</v>
      </c>
      <c r="F121" s="6">
        <v>44501</v>
      </c>
      <c r="G121" s="3" t="s">
        <v>27</v>
      </c>
      <c r="H121" s="4">
        <f>AVERAGEIF(L:L,L121,E:E)</f>
        <v>58049.599999999999</v>
      </c>
      <c r="I121" s="3">
        <f>SUMIF(L:L,L121,D:D)</f>
        <v>10</v>
      </c>
      <c r="J121" s="5">
        <f>E121/H121</f>
        <v>0.77519914004575396</v>
      </c>
      <c r="K121" s="4">
        <f>(H121*D121)-(E121*D121)</f>
        <v>13049.599999999999</v>
      </c>
      <c r="L121" s="2" t="str">
        <f>IF(D121=1,B121,MID(B121,1,FIND(":",B121,1)-2))</f>
        <v>a rune tome</v>
      </c>
      <c r="M121" s="7">
        <f>D121/I121</f>
        <v>0.1</v>
      </c>
      <c r="N121" s="1"/>
      <c r="O121" s="1"/>
    </row>
    <row r="122" spans="1:15" x14ac:dyDescent="0.25">
      <c r="A122" s="2">
        <v>45000</v>
      </c>
      <c r="B122" s="2" t="s">
        <v>122</v>
      </c>
      <c r="C122" s="2" t="s">
        <v>123</v>
      </c>
      <c r="D122" s="2">
        <v>1</v>
      </c>
      <c r="E122" s="2">
        <v>45000</v>
      </c>
      <c r="F122" s="6">
        <v>44501</v>
      </c>
      <c r="G122" s="3" t="s">
        <v>27</v>
      </c>
      <c r="H122" s="4">
        <f>AVERAGEIF(L:L,L122,E:E)</f>
        <v>58049.599999999999</v>
      </c>
      <c r="I122" s="3">
        <f>SUMIF(L:L,L122,D:D)</f>
        <v>10</v>
      </c>
      <c r="J122" s="5">
        <f>E122/H122</f>
        <v>0.77519914004575396</v>
      </c>
      <c r="K122" s="4">
        <f>(H122*D122)-(E122*D122)</f>
        <v>13049.599999999999</v>
      </c>
      <c r="L122" s="2" t="str">
        <f>IF(D122=1,B122,MID(B122,1,FIND(":",B122,1)-2))</f>
        <v>a rune tome</v>
      </c>
      <c r="M122" s="7">
        <f>D122/I122</f>
        <v>0.1</v>
      </c>
      <c r="N122" s="1"/>
      <c r="O122" s="1"/>
    </row>
    <row r="123" spans="1:15" x14ac:dyDescent="0.25">
      <c r="A123" s="2">
        <v>45000</v>
      </c>
      <c r="B123" s="2" t="s">
        <v>122</v>
      </c>
      <c r="C123" s="2" t="s">
        <v>123</v>
      </c>
      <c r="D123" s="2">
        <v>1</v>
      </c>
      <c r="E123" s="2">
        <v>45000</v>
      </c>
      <c r="F123" s="6">
        <v>44501</v>
      </c>
      <c r="G123" s="3" t="s">
        <v>27</v>
      </c>
      <c r="H123" s="4">
        <f>AVERAGEIF(L:L,L123,E:E)</f>
        <v>58049.599999999999</v>
      </c>
      <c r="I123" s="3">
        <f>SUMIF(L:L,L123,D:D)</f>
        <v>10</v>
      </c>
      <c r="J123" s="5">
        <f>E123/H123</f>
        <v>0.77519914004575396</v>
      </c>
      <c r="K123" s="4">
        <f>(H123*D123)-(E123*D123)</f>
        <v>13049.599999999999</v>
      </c>
      <c r="L123" s="2" t="str">
        <f>IF(D123=1,B123,MID(B123,1,FIND(":",B123,1)-2))</f>
        <v>a rune tome</v>
      </c>
      <c r="M123" s="7">
        <f>D123/I123</f>
        <v>0.1</v>
      </c>
      <c r="N123" s="1"/>
      <c r="O123" s="1"/>
    </row>
    <row r="124" spans="1:15" x14ac:dyDescent="0.25">
      <c r="A124" s="2">
        <v>150000</v>
      </c>
      <c r="B124" s="2" t="s">
        <v>124</v>
      </c>
      <c r="C124" s="2" t="s">
        <v>49</v>
      </c>
      <c r="D124" s="2">
        <v>7</v>
      </c>
      <c r="E124" s="2">
        <v>21428.571428571428</v>
      </c>
      <c r="F124" s="2">
        <v>44501</v>
      </c>
      <c r="G124" s="3" t="s">
        <v>20</v>
      </c>
      <c r="H124" s="4">
        <f>AVERAGEIF(L:L,L124,E:E)</f>
        <v>23271.99387755102</v>
      </c>
      <c r="I124" s="3">
        <f>SUMIF(L:L,L124,D:D)</f>
        <v>94</v>
      </c>
      <c r="J124" s="5">
        <f>E124/H124</f>
        <v>0.92078794543007236</v>
      </c>
      <c r="K124" s="4">
        <f>(H124*D124)-(E124*D124)</f>
        <v>12903.957142857136</v>
      </c>
      <c r="L124" s="2" t="str">
        <f>IF(D124=1,B124,MID(B124,1,FIND(":",B124,1)-2))</f>
        <v>animal lore skill mastery scroll</v>
      </c>
      <c r="M124" s="7">
        <f>D124/I124</f>
        <v>7.4468085106382975E-2</v>
      </c>
      <c r="N124" s="1"/>
      <c r="O124" s="1"/>
    </row>
    <row r="125" spans="1:15" x14ac:dyDescent="0.25">
      <c r="A125" s="2">
        <v>5000</v>
      </c>
      <c r="B125" s="2" t="s">
        <v>125</v>
      </c>
      <c r="C125" s="2" t="s">
        <v>126</v>
      </c>
      <c r="D125" s="2">
        <v>1</v>
      </c>
      <c r="E125" s="2">
        <v>5000</v>
      </c>
      <c r="F125" s="6">
        <v>44501</v>
      </c>
      <c r="G125" s="3" t="s">
        <v>38</v>
      </c>
      <c r="H125" s="4">
        <f>AVERAGEIF(L:L,L125,E:E)</f>
        <v>17500</v>
      </c>
      <c r="I125" s="3">
        <f>SUMIF(L:L,L125,D:D)</f>
        <v>2</v>
      </c>
      <c r="J125" s="5">
        <f>E125/H125</f>
        <v>0.2857142857142857</v>
      </c>
      <c r="K125" s="4">
        <f>(H125*D125)-(E125*D125)</f>
        <v>12500</v>
      </c>
      <c r="L125" s="2" t="str">
        <f>IF(D125=1,B125,MID(B125,1,FIND(":",B125,1)-2))</f>
        <v xml:space="preserve">  One Year Anniversary</v>
      </c>
      <c r="M125" s="7">
        <f>D125/I125</f>
        <v>0.5</v>
      </c>
      <c r="N125" s="1"/>
      <c r="O125" s="1"/>
    </row>
    <row r="126" spans="1:15" x14ac:dyDescent="0.25">
      <c r="A126" s="2">
        <v>75000</v>
      </c>
      <c r="B126" s="2" t="s">
        <v>127</v>
      </c>
      <c r="C126" s="2" t="s">
        <v>128</v>
      </c>
      <c r="D126" s="2">
        <v>20</v>
      </c>
      <c r="E126" s="2">
        <v>3750</v>
      </c>
      <c r="F126" s="2">
        <v>44501</v>
      </c>
      <c r="G126" s="3" t="s">
        <v>20</v>
      </c>
      <c r="H126" s="4">
        <f>AVERAGEIF(L:L,L126,E:E)</f>
        <v>4373.1010101010106</v>
      </c>
      <c r="I126" s="3">
        <f>SUMIF(L:L,L126,D:D)</f>
        <v>429</v>
      </c>
      <c r="J126" s="5">
        <f>E126/H126</f>
        <v>0.85751506570239999</v>
      </c>
      <c r="K126" s="4">
        <f>(H126*D126)-(E126*D126)</f>
        <v>12462.020202020212</v>
      </c>
      <c r="L126" s="2" t="str">
        <f>IF(D126=1,B126,MID(B126,1,FIND(":",B126,1)-2))</f>
        <v>Earth Aspect Core</v>
      </c>
      <c r="M126" s="7">
        <f>D126/I126</f>
        <v>4.6620046620046623E-2</v>
      </c>
      <c r="N126" s="1"/>
      <c r="O126" s="1"/>
    </row>
    <row r="127" spans="1:15" x14ac:dyDescent="0.25">
      <c r="A127" s="2">
        <v>20000</v>
      </c>
      <c r="B127" s="2" t="s">
        <v>79</v>
      </c>
      <c r="C127" s="2" t="s">
        <v>129</v>
      </c>
      <c r="D127" s="2">
        <v>1</v>
      </c>
      <c r="E127" s="2">
        <v>20000</v>
      </c>
      <c r="F127" s="6">
        <v>44501</v>
      </c>
      <c r="G127" s="3" t="s">
        <v>27</v>
      </c>
      <c r="H127" s="4">
        <f>AVERAGEIF(L:L,L127,E:E)</f>
        <v>32418.117647058825</v>
      </c>
      <c r="I127" s="3">
        <f>SUMIF(L:L,L127,D:D)</f>
        <v>17</v>
      </c>
      <c r="J127" s="5">
        <f>E127/H127</f>
        <v>0.61693896659094039</v>
      </c>
      <c r="K127" s="4">
        <f>(H127*D127)-(E127*D127)</f>
        <v>12418.117647058825</v>
      </c>
      <c r="L127" s="2" t="str">
        <f>IF(D127=1,B127,MID(B127,1,FIND(":",B127,1)-2))</f>
        <v>book of chivalry</v>
      </c>
      <c r="M127" s="7">
        <f>D127/I127</f>
        <v>5.8823529411764705E-2</v>
      </c>
      <c r="N127" s="1"/>
      <c r="O127" s="1"/>
    </row>
    <row r="128" spans="1:15" x14ac:dyDescent="0.25">
      <c r="A128" s="2">
        <v>33000</v>
      </c>
      <c r="B128" s="2" t="s">
        <v>130</v>
      </c>
      <c r="C128" s="2" t="s">
        <v>49</v>
      </c>
      <c r="D128" s="2">
        <v>3</v>
      </c>
      <c r="E128" s="2">
        <v>11000</v>
      </c>
      <c r="F128" s="2">
        <v>44501</v>
      </c>
      <c r="G128" s="3" t="s">
        <v>20</v>
      </c>
      <c r="H128" s="4">
        <f>AVERAGEIF(L:L,L128,E:E)</f>
        <v>15124.85</v>
      </c>
      <c r="I128" s="3">
        <f>SUMIF(L:L,L128,D:D)</f>
        <v>23</v>
      </c>
      <c r="J128" s="5">
        <f>E128/H128</f>
        <v>0.72727993996634677</v>
      </c>
      <c r="K128" s="4">
        <f>(H128*D128)-(E128*D128)</f>
        <v>12374.550000000003</v>
      </c>
      <c r="L128" s="2" t="str">
        <f>IF(D128=1,B128,MID(B128,1,FIND(":",B128,1)-2))</f>
        <v>Poison Aspect Extract</v>
      </c>
      <c r="M128" s="7">
        <f>D128/I128</f>
        <v>0.13043478260869565</v>
      </c>
      <c r="N128" s="1"/>
      <c r="O128" s="1"/>
    </row>
    <row r="129" spans="1:15" x14ac:dyDescent="0.25">
      <c r="A129" s="2">
        <v>14999</v>
      </c>
      <c r="B129" s="2" t="s">
        <v>118</v>
      </c>
      <c r="C129" s="2" t="s">
        <v>71</v>
      </c>
      <c r="D129" s="2">
        <v>1</v>
      </c>
      <c r="E129" s="2">
        <v>14999</v>
      </c>
      <c r="F129" s="6">
        <v>44501</v>
      </c>
      <c r="G129" s="3" t="s">
        <v>27</v>
      </c>
      <c r="H129" s="4">
        <f>AVERAGEIF(L:L,L129,E:E)</f>
        <v>27364.594594594593</v>
      </c>
      <c r="I129" s="3">
        <f>SUMIF(L:L,L129,D:D)</f>
        <v>49</v>
      </c>
      <c r="J129" s="5">
        <f>E129/H129</f>
        <v>0.5481170184396883</v>
      </c>
      <c r="K129" s="4">
        <f>(H129*D129)-(E129*D129)</f>
        <v>12365.594594594593</v>
      </c>
      <c r="L129" s="2" t="str">
        <f>IF(D129=1,B129,MID(B129,1,FIND(":",B129,1)-2))</f>
        <v>Death Aspect Core</v>
      </c>
      <c r="M129" s="7">
        <f>D129/I129</f>
        <v>2.0408163265306121E-2</v>
      </c>
      <c r="N129" s="1"/>
      <c r="O129" s="1"/>
    </row>
    <row r="130" spans="1:15" x14ac:dyDescent="0.25">
      <c r="A130" s="2">
        <v>30000</v>
      </c>
      <c r="B130" s="2" t="s">
        <v>92</v>
      </c>
      <c r="C130" s="2" t="s">
        <v>35</v>
      </c>
      <c r="D130" s="2">
        <v>5</v>
      </c>
      <c r="E130" s="2">
        <v>6000</v>
      </c>
      <c r="F130" s="6">
        <v>44501</v>
      </c>
      <c r="G130" s="3" t="s">
        <v>27</v>
      </c>
      <c r="H130" s="4">
        <f>AVERAGEIF(L:L,L130,E:E)</f>
        <v>8436.826086956522</v>
      </c>
      <c r="I130" s="3">
        <f>SUMIF(L:L,L130,D:D)</f>
        <v>84</v>
      </c>
      <c r="J130" s="5">
        <f>E130/H130</f>
        <v>0.71116791292831116</v>
      </c>
      <c r="K130" s="4">
        <f>(H130*D130)-(E130*D130)</f>
        <v>12184.130434782608</v>
      </c>
      <c r="L130" s="2" t="str">
        <f>IF(D130=1,B130,MID(B130,1,FIND(":",B130,1)-2))</f>
        <v>Water Aspect Core</v>
      </c>
      <c r="M130" s="7">
        <f>D130/I130</f>
        <v>5.9523809523809521E-2</v>
      </c>
      <c r="N130" s="1"/>
      <c r="O130" s="1"/>
    </row>
    <row r="131" spans="1:15" x14ac:dyDescent="0.25">
      <c r="A131" s="2">
        <v>60000</v>
      </c>
      <c r="B131" s="2" t="s">
        <v>131</v>
      </c>
      <c r="C131" s="2" t="s">
        <v>49</v>
      </c>
      <c r="D131" s="2">
        <v>5</v>
      </c>
      <c r="E131" s="2">
        <v>12000</v>
      </c>
      <c r="F131" s="2">
        <v>44501</v>
      </c>
      <c r="G131" s="3" t="s">
        <v>20</v>
      </c>
      <c r="H131" s="4">
        <f>AVERAGEIF(L:L,L131,E:E)</f>
        <v>14431.704545454546</v>
      </c>
      <c r="I131" s="3">
        <f>SUMIF(L:L,L131,D:D)</f>
        <v>155</v>
      </c>
      <c r="J131" s="5">
        <f>E131/H131</f>
        <v>0.83150261025677363</v>
      </c>
      <c r="K131" s="4">
        <f>(H131*D131)-(E131*D131)</f>
        <v>12158.522727272735</v>
      </c>
      <c r="L131" s="2" t="str">
        <f>IF(D131=1,B131,MID(B131,1,FIND(":",B131,1)-2))</f>
        <v>Lyric Aspect Core</v>
      </c>
      <c r="M131" s="7">
        <f>D131/I131</f>
        <v>3.2258064516129031E-2</v>
      </c>
      <c r="N131" s="1"/>
      <c r="O131" s="1"/>
    </row>
    <row r="132" spans="1:15" x14ac:dyDescent="0.25">
      <c r="A132" s="2">
        <v>6000</v>
      </c>
      <c r="B132" s="2" t="s">
        <v>132</v>
      </c>
      <c r="C132" s="2" t="s">
        <v>133</v>
      </c>
      <c r="D132" s="2">
        <v>1</v>
      </c>
      <c r="E132" s="2">
        <v>6000</v>
      </c>
      <c r="F132" s="6">
        <v>44501</v>
      </c>
      <c r="G132" s="3" t="s">
        <v>38</v>
      </c>
      <c r="H132" s="4">
        <f>AVERAGEIF(L:L,L132,E:E)</f>
        <v>17640.469696969696</v>
      </c>
      <c r="I132" s="3">
        <f>SUMIF(L:L,L132,D:D)</f>
        <v>45</v>
      </c>
      <c r="J132" s="5">
        <f>E132/H132</f>
        <v>0.34012699792402284</v>
      </c>
      <c r="K132" s="4">
        <f>(H132*D132)-(E132*D132)</f>
        <v>11640.469696969696</v>
      </c>
      <c r="L132" s="2" t="str">
        <f>IF(D132=1,B132,MID(B132,1,FIND(":",B132,1)-2))</f>
        <v>Discipline Aspect Extract</v>
      </c>
      <c r="M132" s="7">
        <f>D132/I132</f>
        <v>2.2222222222222223E-2</v>
      </c>
      <c r="N132" s="1"/>
      <c r="O132" s="1"/>
    </row>
    <row r="133" spans="1:15" x14ac:dyDescent="0.25">
      <c r="A133" s="2">
        <v>6000</v>
      </c>
      <c r="B133" s="2" t="s">
        <v>132</v>
      </c>
      <c r="C133" s="2" t="s">
        <v>133</v>
      </c>
      <c r="D133" s="2">
        <v>1</v>
      </c>
      <c r="E133" s="2">
        <v>6000</v>
      </c>
      <c r="F133" s="6">
        <v>44501</v>
      </c>
      <c r="G133" s="3" t="s">
        <v>38</v>
      </c>
      <c r="H133" s="4">
        <f>AVERAGEIF(L:L,L133,E:E)</f>
        <v>17640.469696969696</v>
      </c>
      <c r="I133" s="3">
        <f>SUMIF(L:L,L133,D:D)</f>
        <v>45</v>
      </c>
      <c r="J133" s="5">
        <f>E133/H133</f>
        <v>0.34012699792402284</v>
      </c>
      <c r="K133" s="4">
        <f>(H133*D133)-(E133*D133)</f>
        <v>11640.469696969696</v>
      </c>
      <c r="L133" s="2" t="str">
        <f>IF(D133=1,B133,MID(B133,1,FIND(":",B133,1)-2))</f>
        <v>Discipline Aspect Extract</v>
      </c>
      <c r="M133" s="7">
        <f>D133/I133</f>
        <v>2.2222222222222223E-2</v>
      </c>
      <c r="N133" s="1"/>
      <c r="O133" s="1"/>
    </row>
    <row r="134" spans="1:15" x14ac:dyDescent="0.25">
      <c r="A134" s="2">
        <v>16000</v>
      </c>
      <c r="B134" s="2" t="s">
        <v>118</v>
      </c>
      <c r="C134" s="2" t="s">
        <v>106</v>
      </c>
      <c r="D134" s="2">
        <v>1</v>
      </c>
      <c r="E134" s="2">
        <v>16000</v>
      </c>
      <c r="F134" s="6">
        <v>44501</v>
      </c>
      <c r="G134" s="3" t="s">
        <v>38</v>
      </c>
      <c r="H134" s="4">
        <f>AVERAGEIF(L:L,L134,E:E)</f>
        <v>27364.594594594593</v>
      </c>
      <c r="I134" s="3">
        <f>SUMIF(L:L,L134,D:D)</f>
        <v>49</v>
      </c>
      <c r="J134" s="5">
        <f>E134/H134</f>
        <v>0.58469713281118829</v>
      </c>
      <c r="K134" s="4">
        <f>(H134*D134)-(E134*D134)</f>
        <v>11364.594594594593</v>
      </c>
      <c r="L134" s="2" t="str">
        <f>IF(D134=1,B134,MID(B134,1,FIND(":",B134,1)-2))</f>
        <v>Death Aspect Core</v>
      </c>
      <c r="M134" s="7">
        <f>D134/I134</f>
        <v>2.0408163265306121E-2</v>
      </c>
      <c r="N134" s="1"/>
      <c r="O134" s="1"/>
    </row>
    <row r="135" spans="1:15" x14ac:dyDescent="0.25">
      <c r="A135" s="2">
        <v>16000</v>
      </c>
      <c r="B135" s="2" t="s">
        <v>118</v>
      </c>
      <c r="C135" s="2" t="s">
        <v>106</v>
      </c>
      <c r="D135" s="2">
        <v>1</v>
      </c>
      <c r="E135" s="2">
        <v>16000</v>
      </c>
      <c r="F135" s="6">
        <v>44501</v>
      </c>
      <c r="G135" s="3" t="s">
        <v>38</v>
      </c>
      <c r="H135" s="4">
        <f>AVERAGEIF(L:L,L135,E:E)</f>
        <v>27364.594594594593</v>
      </c>
      <c r="I135" s="3">
        <f>SUMIF(L:L,L135,D:D)</f>
        <v>49</v>
      </c>
      <c r="J135" s="5">
        <f>E135/H135</f>
        <v>0.58469713281118829</v>
      </c>
      <c r="K135" s="4">
        <f>(H135*D135)-(E135*D135)</f>
        <v>11364.594594594593</v>
      </c>
      <c r="L135" s="2" t="str">
        <f>IF(D135=1,B135,MID(B135,1,FIND(":",B135,1)-2))</f>
        <v>Death Aspect Core</v>
      </c>
      <c r="M135" s="7">
        <f>D135/I135</f>
        <v>2.0408163265306121E-2</v>
      </c>
      <c r="N135" s="1"/>
      <c r="O135" s="1"/>
    </row>
    <row r="136" spans="1:15" x14ac:dyDescent="0.25">
      <c r="A136" s="2">
        <v>16000</v>
      </c>
      <c r="B136" s="2" t="s">
        <v>118</v>
      </c>
      <c r="C136" s="2" t="s">
        <v>106</v>
      </c>
      <c r="D136" s="2">
        <v>1</v>
      </c>
      <c r="E136" s="2">
        <v>16000</v>
      </c>
      <c r="F136" s="6">
        <v>44501</v>
      </c>
      <c r="G136" s="3" t="s">
        <v>38</v>
      </c>
      <c r="H136" s="4">
        <f>AVERAGEIF(L:L,L136,E:E)</f>
        <v>27364.594594594593</v>
      </c>
      <c r="I136" s="3">
        <f>SUMIF(L:L,L136,D:D)</f>
        <v>49</v>
      </c>
      <c r="J136" s="5">
        <f>E136/H136</f>
        <v>0.58469713281118829</v>
      </c>
      <c r="K136" s="4">
        <f>(H136*D136)-(E136*D136)</f>
        <v>11364.594594594593</v>
      </c>
      <c r="L136" s="2" t="str">
        <f>IF(D136=1,B136,MID(B136,1,FIND(":",B136,1)-2))</f>
        <v>Death Aspect Core</v>
      </c>
      <c r="M136" s="7">
        <f>D136/I136</f>
        <v>2.0408163265306121E-2</v>
      </c>
      <c r="N136" s="1"/>
      <c r="O136" s="1"/>
    </row>
    <row r="137" spans="1:15" x14ac:dyDescent="0.25">
      <c r="A137" s="2">
        <v>16000</v>
      </c>
      <c r="B137" s="2" t="s">
        <v>118</v>
      </c>
      <c r="C137" s="2" t="s">
        <v>106</v>
      </c>
      <c r="D137" s="2">
        <v>1</v>
      </c>
      <c r="E137" s="2">
        <v>16000</v>
      </c>
      <c r="F137" s="6">
        <v>44501</v>
      </c>
      <c r="G137" s="3" t="s">
        <v>38</v>
      </c>
      <c r="H137" s="4">
        <f>AVERAGEIF(L:L,L137,E:E)</f>
        <v>27364.594594594593</v>
      </c>
      <c r="I137" s="3">
        <f>SUMIF(L:L,L137,D:D)</f>
        <v>49</v>
      </c>
      <c r="J137" s="5">
        <f>E137/H137</f>
        <v>0.58469713281118829</v>
      </c>
      <c r="K137" s="4">
        <f>(H137*D137)-(E137*D137)</f>
        <v>11364.594594594593</v>
      </c>
      <c r="L137" s="2" t="str">
        <f>IF(D137=1,B137,MID(B137,1,FIND(":",B137,1)-2))</f>
        <v>Death Aspect Core</v>
      </c>
      <c r="M137" s="7">
        <f>D137/I137</f>
        <v>2.0408163265306121E-2</v>
      </c>
      <c r="N137" s="1"/>
      <c r="O137" s="1"/>
    </row>
    <row r="138" spans="1:15" x14ac:dyDescent="0.25">
      <c r="A138" s="2">
        <v>16000</v>
      </c>
      <c r="B138" s="2" t="s">
        <v>118</v>
      </c>
      <c r="C138" s="2" t="s">
        <v>106</v>
      </c>
      <c r="D138" s="2">
        <v>1</v>
      </c>
      <c r="E138" s="2">
        <v>16000</v>
      </c>
      <c r="F138" s="6">
        <v>44501</v>
      </c>
      <c r="G138" s="3" t="s">
        <v>38</v>
      </c>
      <c r="H138" s="4">
        <f>AVERAGEIF(L:L,L138,E:E)</f>
        <v>27364.594594594593</v>
      </c>
      <c r="I138" s="3">
        <f>SUMIF(L:L,L138,D:D)</f>
        <v>49</v>
      </c>
      <c r="J138" s="5">
        <f>E138/H138</f>
        <v>0.58469713281118829</v>
      </c>
      <c r="K138" s="4">
        <f>(H138*D138)-(E138*D138)</f>
        <v>11364.594594594593</v>
      </c>
      <c r="L138" s="2" t="str">
        <f>IF(D138=1,B138,MID(B138,1,FIND(":",B138,1)-2))</f>
        <v>Death Aspect Core</v>
      </c>
      <c r="M138" s="7">
        <f>D138/I138</f>
        <v>2.0408163265306121E-2</v>
      </c>
      <c r="N138" s="1"/>
      <c r="O138" s="1"/>
    </row>
    <row r="139" spans="1:15" x14ac:dyDescent="0.25">
      <c r="A139" s="2">
        <v>16000</v>
      </c>
      <c r="B139" s="2" t="s">
        <v>118</v>
      </c>
      <c r="C139" s="2" t="s">
        <v>106</v>
      </c>
      <c r="D139" s="2">
        <v>1</v>
      </c>
      <c r="E139" s="2">
        <v>16000</v>
      </c>
      <c r="F139" s="6">
        <v>44501</v>
      </c>
      <c r="G139" s="3" t="s">
        <v>38</v>
      </c>
      <c r="H139" s="4">
        <f>AVERAGEIF(L:L,L139,E:E)</f>
        <v>27364.594594594593</v>
      </c>
      <c r="I139" s="3">
        <f>SUMIF(L:L,L139,D:D)</f>
        <v>49</v>
      </c>
      <c r="J139" s="5">
        <f>E139/H139</f>
        <v>0.58469713281118829</v>
      </c>
      <c r="K139" s="4">
        <f>(H139*D139)-(E139*D139)</f>
        <v>11364.594594594593</v>
      </c>
      <c r="L139" s="2" t="str">
        <f>IF(D139=1,B139,MID(B139,1,FIND(":",B139,1)-2))</f>
        <v>Death Aspect Core</v>
      </c>
      <c r="M139" s="7">
        <f>D139/I139</f>
        <v>2.0408163265306121E-2</v>
      </c>
      <c r="N139" s="1"/>
      <c r="O139" s="1"/>
    </row>
    <row r="140" spans="1:15" x14ac:dyDescent="0.25">
      <c r="A140" s="2">
        <v>105000</v>
      </c>
      <c r="B140" s="2" t="s">
        <v>134</v>
      </c>
      <c r="C140" s="2" t="s">
        <v>35</v>
      </c>
      <c r="D140" s="2">
        <v>5</v>
      </c>
      <c r="E140" s="2">
        <v>21000</v>
      </c>
      <c r="F140" s="6">
        <v>44501</v>
      </c>
      <c r="G140" s="3" t="s">
        <v>27</v>
      </c>
      <c r="H140" s="4">
        <f>AVERAGEIF(L:L,L140,E:E)</f>
        <v>23271.99387755102</v>
      </c>
      <c r="I140" s="3">
        <f>SUMIF(L:L,L140,D:D)</f>
        <v>94</v>
      </c>
      <c r="J140" s="5">
        <f>E140/H140</f>
        <v>0.902372186521471</v>
      </c>
      <c r="K140" s="4">
        <f>(H140*D140)-(E140*D140)</f>
        <v>11359.969387755104</v>
      </c>
      <c r="L140" s="2" t="str">
        <f>IF(D140=1,B140,MID(B140,1,FIND(":",B140,1)-2))</f>
        <v>animal lore skill mastery scroll</v>
      </c>
      <c r="M140" s="7">
        <f>D140/I140</f>
        <v>5.3191489361702128E-2</v>
      </c>
      <c r="N140" s="1"/>
      <c r="O140" s="1"/>
    </row>
    <row r="141" spans="1:15" x14ac:dyDescent="0.25">
      <c r="A141" s="2">
        <v>105000</v>
      </c>
      <c r="B141" s="2" t="s">
        <v>134</v>
      </c>
      <c r="C141" s="2" t="s">
        <v>35</v>
      </c>
      <c r="D141" s="2">
        <v>5</v>
      </c>
      <c r="E141" s="2">
        <v>21000</v>
      </c>
      <c r="F141" s="6">
        <v>44501</v>
      </c>
      <c r="G141" s="3" t="s">
        <v>27</v>
      </c>
      <c r="H141" s="4">
        <f>AVERAGEIF(L:L,L141,E:E)</f>
        <v>23271.99387755102</v>
      </c>
      <c r="I141" s="3">
        <f>SUMIF(L:L,L141,D:D)</f>
        <v>94</v>
      </c>
      <c r="J141" s="5">
        <f>E141/H141</f>
        <v>0.902372186521471</v>
      </c>
      <c r="K141" s="4">
        <f>(H141*D141)-(E141*D141)</f>
        <v>11359.969387755104</v>
      </c>
      <c r="L141" s="2" t="str">
        <f>IF(D141=1,B141,MID(B141,1,FIND(":",B141,1)-2))</f>
        <v>animal lore skill mastery scroll</v>
      </c>
      <c r="M141" s="7">
        <f>D141/I141</f>
        <v>5.3191489361702128E-2</v>
      </c>
      <c r="N141" s="1"/>
      <c r="O141" s="1"/>
    </row>
    <row r="142" spans="1:15" x14ac:dyDescent="0.25">
      <c r="A142" s="2">
        <v>22000</v>
      </c>
      <c r="B142" s="2" t="s">
        <v>135</v>
      </c>
      <c r="C142" s="2" t="s">
        <v>76</v>
      </c>
      <c r="D142" s="2">
        <v>5</v>
      </c>
      <c r="E142" s="2">
        <v>4400</v>
      </c>
      <c r="F142" s="2">
        <v>44501</v>
      </c>
      <c r="G142" s="3" t="s">
        <v>20</v>
      </c>
      <c r="H142" s="4">
        <f>AVERAGEIF(L:L,L142,E:E)</f>
        <v>6574.2279411764703</v>
      </c>
      <c r="I142" s="3">
        <f>SUMIF(L:L,L142,D:D)</f>
        <v>230</v>
      </c>
      <c r="J142" s="5">
        <f>E142/H142</f>
        <v>0.66928011005541921</v>
      </c>
      <c r="K142" s="4">
        <f>(H142*D142)-(E142*D142)</f>
        <v>10871.13970588235</v>
      </c>
      <c r="L142" s="2" t="str">
        <f>IF(D142=1,B142,MID(B142,1,FIND(":",B142,1)-2))</f>
        <v>Blood Aspect Core</v>
      </c>
      <c r="M142" s="7">
        <f>D142/I142</f>
        <v>2.1739130434782608E-2</v>
      </c>
      <c r="N142" s="1"/>
      <c r="O142" s="1"/>
    </row>
    <row r="143" spans="1:15" x14ac:dyDescent="0.25">
      <c r="A143" s="2">
        <v>22000</v>
      </c>
      <c r="B143" s="2" t="s">
        <v>136</v>
      </c>
      <c r="C143" s="2" t="s">
        <v>67</v>
      </c>
      <c r="D143" s="2">
        <v>2</v>
      </c>
      <c r="E143" s="2">
        <v>11000</v>
      </c>
      <c r="F143" s="2">
        <v>44501</v>
      </c>
      <c r="G143" s="3" t="s">
        <v>68</v>
      </c>
      <c r="H143" s="4">
        <f>AVERAGEIF(L:L,L143,E:E)</f>
        <v>16259.259259259257</v>
      </c>
      <c r="I143" s="3">
        <f>SUMIF(L:L,L143,D:D)</f>
        <v>21</v>
      </c>
      <c r="J143" s="5">
        <f>E143/H143</f>
        <v>0.6765375854214124</v>
      </c>
      <c r="K143" s="4">
        <f>(H143*D143)-(E143*D143)</f>
        <v>10518.518518518515</v>
      </c>
      <c r="L143" s="2" t="str">
        <f>IF(D143=1,B143,MID(B143,1,FIND(":",B143,1)-2))</f>
        <v>Void Aspect Extract</v>
      </c>
      <c r="M143" s="7">
        <f>D143/I143</f>
        <v>9.5238095238095233E-2</v>
      </c>
      <c r="N143" s="1"/>
      <c r="O143" s="1"/>
    </row>
    <row r="144" spans="1:15" x14ac:dyDescent="0.25">
      <c r="A144" s="2">
        <v>10000</v>
      </c>
      <c r="B144" s="2" t="s">
        <v>137</v>
      </c>
      <c r="C144" s="2" t="s">
        <v>26</v>
      </c>
      <c r="D144" s="2">
        <v>2</v>
      </c>
      <c r="E144" s="2">
        <v>5000</v>
      </c>
      <c r="F144" s="6">
        <v>44501</v>
      </c>
      <c r="G144" s="3" t="s">
        <v>27</v>
      </c>
      <c r="H144" s="4">
        <f>AVERAGEIF(L:L,L144,E:E)</f>
        <v>10174.85</v>
      </c>
      <c r="I144" s="3">
        <f>SUMIF(L:L,L144,D:D)</f>
        <v>22</v>
      </c>
      <c r="J144" s="5">
        <f>E144/H144</f>
        <v>0.491407735740576</v>
      </c>
      <c r="K144" s="4">
        <f>(H144*D144)-(E144*D144)</f>
        <v>10349.700000000001</v>
      </c>
      <c r="L144" s="2" t="str">
        <f>IF(D144=1,B144,MID(B144,1,FIND(":",B144,1)-2))</f>
        <v>Fire Aspect Extract</v>
      </c>
      <c r="M144" s="7">
        <f>D144/I144</f>
        <v>9.0909090909090912E-2</v>
      </c>
      <c r="N144" s="1"/>
      <c r="O144" s="1"/>
    </row>
    <row r="145" spans="1:15" x14ac:dyDescent="0.25">
      <c r="A145" s="2">
        <v>15000</v>
      </c>
      <c r="B145" s="2" t="s">
        <v>138</v>
      </c>
      <c r="C145" s="2" t="s">
        <v>23</v>
      </c>
      <c r="D145" s="2">
        <v>3</v>
      </c>
      <c r="E145" s="2">
        <v>5000</v>
      </c>
      <c r="F145" s="6">
        <v>44501</v>
      </c>
      <c r="G145" s="3" t="s">
        <v>24</v>
      </c>
      <c r="H145" s="4">
        <f>AVERAGEIF(L:L,L145,E:E)</f>
        <v>8436.826086956522</v>
      </c>
      <c r="I145" s="3">
        <f>SUMIF(L:L,L145,D:D)</f>
        <v>84</v>
      </c>
      <c r="J145" s="5">
        <f>E145/H145</f>
        <v>0.59263992744025928</v>
      </c>
      <c r="K145" s="4">
        <f>(H145*D145)-(E145*D145)</f>
        <v>10310.478260869568</v>
      </c>
      <c r="L145" s="2" t="str">
        <f>IF(D145=1,B145,MID(B145,1,FIND(":",B145,1)-2))</f>
        <v>Water Aspect Core</v>
      </c>
      <c r="M145" s="7">
        <f>D145/I145</f>
        <v>3.5714285714285712E-2</v>
      </c>
      <c r="N145" s="1"/>
      <c r="O145" s="1"/>
    </row>
    <row r="146" spans="1:15" x14ac:dyDescent="0.25">
      <c r="A146" s="2">
        <v>120000</v>
      </c>
      <c r="B146" s="2" t="s">
        <v>58</v>
      </c>
      <c r="C146" s="2" t="s">
        <v>139</v>
      </c>
      <c r="D146" s="2">
        <v>10</v>
      </c>
      <c r="E146" s="2">
        <v>12000</v>
      </c>
      <c r="F146" s="6">
        <v>44501</v>
      </c>
      <c r="G146" s="3" t="s">
        <v>27</v>
      </c>
      <c r="H146" s="4">
        <f>AVERAGEIF(L:L,L146,E:E)</f>
        <v>13000</v>
      </c>
      <c r="I146" s="3">
        <f>SUMIF(L:L,L146,D:D)</f>
        <v>34</v>
      </c>
      <c r="J146" s="5">
        <f>E146/H146</f>
        <v>0.92307692307692313</v>
      </c>
      <c r="K146" s="4">
        <f>(H146*D146)-(E146*D146)</f>
        <v>10000</v>
      </c>
      <c r="L146" s="2" t="str">
        <f>IF(D146=1,B146,MID(B146,1,FIND(":",B146,1)-2))</f>
        <v>taste id skill mastery scroll</v>
      </c>
      <c r="M146" s="7">
        <f>D146/I146</f>
        <v>0.29411764705882354</v>
      </c>
      <c r="N146" s="1"/>
      <c r="O146" s="1"/>
    </row>
    <row r="147" spans="1:15" x14ac:dyDescent="0.25">
      <c r="A147" s="2">
        <v>20000</v>
      </c>
      <c r="B147" s="2" t="s">
        <v>140</v>
      </c>
      <c r="C147" s="2" t="s">
        <v>93</v>
      </c>
      <c r="D147" s="2">
        <v>5</v>
      </c>
      <c r="E147" s="2">
        <v>4000</v>
      </c>
      <c r="F147" s="2">
        <v>44501</v>
      </c>
      <c r="G147" s="3" t="s">
        <v>20</v>
      </c>
      <c r="H147" s="4">
        <f>AVERAGEIF(L:L,L147,E:E)</f>
        <v>6000</v>
      </c>
      <c r="I147" s="3">
        <f>SUMIF(L:L,L147,D:D)</f>
        <v>21</v>
      </c>
      <c r="J147" s="5">
        <f>E147/H147</f>
        <v>0.66666666666666663</v>
      </c>
      <c r="K147" s="4">
        <f>(H147*D147)-(E147*D147)</f>
        <v>10000</v>
      </c>
      <c r="L147" s="2" t="str">
        <f>IF(D147=1,B147,MID(B147,1,FIND(":",B147,1)-2))</f>
        <v>Earth Aspect Distillation</v>
      </c>
      <c r="M147" s="7">
        <f>D147/I147</f>
        <v>0.23809523809523808</v>
      </c>
      <c r="N147" s="1"/>
      <c r="O147" s="1"/>
    </row>
    <row r="148" spans="1:15" x14ac:dyDescent="0.25">
      <c r="A148" s="2">
        <v>20000</v>
      </c>
      <c r="B148" s="2" t="s">
        <v>140</v>
      </c>
      <c r="C148" s="2" t="s">
        <v>93</v>
      </c>
      <c r="D148" s="2">
        <v>5</v>
      </c>
      <c r="E148" s="2">
        <v>4000</v>
      </c>
      <c r="F148" s="2">
        <v>44501</v>
      </c>
      <c r="G148" s="3" t="s">
        <v>20</v>
      </c>
      <c r="H148" s="4">
        <f>AVERAGEIF(L:L,L148,E:E)</f>
        <v>6000</v>
      </c>
      <c r="I148" s="3">
        <f>SUMIF(L:L,L148,D:D)</f>
        <v>21</v>
      </c>
      <c r="J148" s="5">
        <f>E148/H148</f>
        <v>0.66666666666666663</v>
      </c>
      <c r="K148" s="4">
        <f>(H148*D148)-(E148*D148)</f>
        <v>10000</v>
      </c>
      <c r="L148" s="2" t="str">
        <f>IF(D148=1,B148,MID(B148,1,FIND(":",B148,1)-2))</f>
        <v>Earth Aspect Distillation</v>
      </c>
      <c r="M148" s="7">
        <f>D148/I148</f>
        <v>0.23809523809523808</v>
      </c>
      <c r="N148" s="1"/>
      <c r="O148" s="1"/>
    </row>
    <row r="149" spans="1:15" x14ac:dyDescent="0.25">
      <c r="A149" s="2">
        <v>90000</v>
      </c>
      <c r="B149" s="2" t="s">
        <v>141</v>
      </c>
      <c r="C149" s="2" t="s">
        <v>26</v>
      </c>
      <c r="D149" s="2">
        <v>4</v>
      </c>
      <c r="E149" s="2">
        <v>22500</v>
      </c>
      <c r="F149" s="6">
        <v>44501</v>
      </c>
      <c r="G149" s="3" t="s">
        <v>27</v>
      </c>
      <c r="H149" s="4">
        <f>AVERAGEIF(L:L,L149,E:E)</f>
        <v>24979.308823529413</v>
      </c>
      <c r="I149" s="3">
        <f>SUMIF(L:L,L149,D:D)</f>
        <v>111</v>
      </c>
      <c r="J149" s="5">
        <f>E149/H149</f>
        <v>0.90074549936329651</v>
      </c>
      <c r="K149" s="4">
        <f>(H149*D149)-(E149*D149)</f>
        <v>9917.2352941176505</v>
      </c>
      <c r="L149" s="2" t="str">
        <f>IF(D149=1,B149,MID(B149,1,FIND(":",B149,1)-2))</f>
        <v>animal taming skill mastery scroll</v>
      </c>
      <c r="M149" s="7">
        <f>D149/I149</f>
        <v>3.6036036036036036E-2</v>
      </c>
      <c r="N149" s="1"/>
      <c r="O149" s="1"/>
    </row>
    <row r="150" spans="1:15" x14ac:dyDescent="0.25">
      <c r="A150" s="2">
        <v>17500</v>
      </c>
      <c r="B150" s="2" t="s">
        <v>118</v>
      </c>
      <c r="C150" s="2" t="s">
        <v>142</v>
      </c>
      <c r="D150" s="2">
        <v>1</v>
      </c>
      <c r="E150" s="2">
        <v>17500</v>
      </c>
      <c r="F150" s="6">
        <v>44501</v>
      </c>
      <c r="G150" s="3" t="s">
        <v>81</v>
      </c>
      <c r="H150" s="4">
        <f>AVERAGEIF(L:L,L150,E:E)</f>
        <v>27364.594594594593</v>
      </c>
      <c r="I150" s="3">
        <f>SUMIF(L:L,L150,D:D)</f>
        <v>49</v>
      </c>
      <c r="J150" s="5">
        <f>E150/H150</f>
        <v>0.63951248901223723</v>
      </c>
      <c r="K150" s="4">
        <f>(H150*D150)-(E150*D150)</f>
        <v>9864.5945945945932</v>
      </c>
      <c r="L150" s="2" t="str">
        <f>IF(D150=1,B150,MID(B150,1,FIND(":",B150,1)-2))</f>
        <v>Death Aspect Core</v>
      </c>
      <c r="M150" s="7">
        <f>D150/I150</f>
        <v>2.0408163265306121E-2</v>
      </c>
      <c r="N150" s="1"/>
      <c r="O150" s="1"/>
    </row>
    <row r="151" spans="1:15" x14ac:dyDescent="0.25">
      <c r="A151" s="2">
        <v>23000</v>
      </c>
      <c r="B151" s="2" t="s">
        <v>143</v>
      </c>
      <c r="C151" s="2" t="s">
        <v>144</v>
      </c>
      <c r="D151" s="2">
        <v>1</v>
      </c>
      <c r="E151" s="2">
        <v>23000</v>
      </c>
      <c r="F151" s="2">
        <v>44501</v>
      </c>
      <c r="G151" s="3" t="s">
        <v>52</v>
      </c>
      <c r="H151" s="4">
        <f>AVERAGEIF(L:L,L151,E:E)</f>
        <v>32800</v>
      </c>
      <c r="I151" s="3">
        <f>SUMIF(L:L,L151,D:D)</f>
        <v>5</v>
      </c>
      <c r="J151" s="5">
        <f>E151/H151</f>
        <v>0.70121951219512191</v>
      </c>
      <c r="K151" s="4">
        <f>(H151*D151)-(E151*D151)</f>
        <v>9800</v>
      </c>
      <c r="L151" s="2" t="str">
        <f>IF(D151=1,B151,MID(B151,1,FIND(":",B151,1)-2))</f>
        <v>Death Aspect Extract</v>
      </c>
      <c r="M151" s="7">
        <f>D151/I151</f>
        <v>0.2</v>
      </c>
      <c r="N151" s="1"/>
      <c r="O151" s="1"/>
    </row>
    <row r="152" spans="1:15" x14ac:dyDescent="0.25">
      <c r="A152" s="2">
        <v>26000</v>
      </c>
      <c r="B152" s="2" t="s">
        <v>145</v>
      </c>
      <c r="C152" s="2" t="s">
        <v>23</v>
      </c>
      <c r="D152" s="2">
        <v>1</v>
      </c>
      <c r="E152" s="2">
        <v>26000</v>
      </c>
      <c r="F152" s="6">
        <v>44501</v>
      </c>
      <c r="G152" s="3" t="s">
        <v>24</v>
      </c>
      <c r="H152" s="4">
        <f>AVERAGEIF(L:L,L152,E:E)</f>
        <v>35690.428571428572</v>
      </c>
      <c r="I152" s="3">
        <f>SUMIF(L:L,L152,D:D)</f>
        <v>42</v>
      </c>
      <c r="J152" s="5">
        <f>E152/H152</f>
        <v>0.72848662906821759</v>
      </c>
      <c r="K152" s="4">
        <f>(H152*D152)-(E152*D152)</f>
        <v>9690.4285714285725</v>
      </c>
      <c r="L152" s="2" t="str">
        <f>IF(D152=1,B152,MID(B152,1,FIND(":",B152,1)-2))</f>
        <v>research materials</v>
      </c>
      <c r="M152" s="7">
        <f>D152/I152</f>
        <v>2.3809523809523808E-2</v>
      </c>
      <c r="N152" s="1"/>
      <c r="O152" s="1"/>
    </row>
    <row r="153" spans="1:15" x14ac:dyDescent="0.25">
      <c r="A153" s="2">
        <v>26000</v>
      </c>
      <c r="B153" s="2" t="s">
        <v>145</v>
      </c>
      <c r="C153" s="2" t="s">
        <v>23</v>
      </c>
      <c r="D153" s="2">
        <v>1</v>
      </c>
      <c r="E153" s="2">
        <v>26000</v>
      </c>
      <c r="F153" s="6">
        <v>44501</v>
      </c>
      <c r="G153" s="3" t="s">
        <v>24</v>
      </c>
      <c r="H153" s="4">
        <f>AVERAGEIF(L:L,L153,E:E)</f>
        <v>35690.428571428572</v>
      </c>
      <c r="I153" s="3">
        <f>SUMIF(L:L,L153,D:D)</f>
        <v>42</v>
      </c>
      <c r="J153" s="5">
        <f>E153/H153</f>
        <v>0.72848662906821759</v>
      </c>
      <c r="K153" s="4">
        <f>(H153*D153)-(E153*D153)</f>
        <v>9690.4285714285725</v>
      </c>
      <c r="L153" s="2" t="str">
        <f>IF(D153=1,B153,MID(B153,1,FIND(":",B153,1)-2))</f>
        <v>research materials</v>
      </c>
      <c r="M153" s="7">
        <f>D153/I153</f>
        <v>2.3809523809523808E-2</v>
      </c>
      <c r="N153" s="1"/>
      <c r="O153" s="1"/>
    </row>
    <row r="154" spans="1:15" x14ac:dyDescent="0.25">
      <c r="A154" s="2">
        <v>26000</v>
      </c>
      <c r="B154" s="2" t="s">
        <v>145</v>
      </c>
      <c r="C154" s="2" t="s">
        <v>23</v>
      </c>
      <c r="D154" s="2">
        <v>1</v>
      </c>
      <c r="E154" s="2">
        <v>26000</v>
      </c>
      <c r="F154" s="6">
        <v>44501</v>
      </c>
      <c r="G154" s="3" t="s">
        <v>24</v>
      </c>
      <c r="H154" s="4">
        <f>AVERAGEIF(L:L,L154,E:E)</f>
        <v>35690.428571428572</v>
      </c>
      <c r="I154" s="3">
        <f>SUMIF(L:L,L154,D:D)</f>
        <v>42</v>
      </c>
      <c r="J154" s="5">
        <f>E154/H154</f>
        <v>0.72848662906821759</v>
      </c>
      <c r="K154" s="4">
        <f>(H154*D154)-(E154*D154)</f>
        <v>9690.4285714285725</v>
      </c>
      <c r="L154" s="2" t="str">
        <f>IF(D154=1,B154,MID(B154,1,FIND(":",B154,1)-2))</f>
        <v>research materials</v>
      </c>
      <c r="M154" s="7">
        <f>D154/I154</f>
        <v>2.3809523809523808E-2</v>
      </c>
      <c r="N154" s="1"/>
      <c r="O154" s="1"/>
    </row>
    <row r="155" spans="1:15" x14ac:dyDescent="0.25">
      <c r="A155" s="2">
        <v>26000</v>
      </c>
      <c r="B155" s="2" t="s">
        <v>145</v>
      </c>
      <c r="C155" s="2" t="s">
        <v>23</v>
      </c>
      <c r="D155" s="2">
        <v>1</v>
      </c>
      <c r="E155" s="2">
        <v>26000</v>
      </c>
      <c r="F155" s="6">
        <v>44501</v>
      </c>
      <c r="G155" s="3" t="s">
        <v>24</v>
      </c>
      <c r="H155" s="4">
        <f>AVERAGEIF(L:L,L155,E:E)</f>
        <v>35690.428571428572</v>
      </c>
      <c r="I155" s="3">
        <f>SUMIF(L:L,L155,D:D)</f>
        <v>42</v>
      </c>
      <c r="J155" s="5">
        <f>E155/H155</f>
        <v>0.72848662906821759</v>
      </c>
      <c r="K155" s="4">
        <f>(H155*D155)-(E155*D155)</f>
        <v>9690.4285714285725</v>
      </c>
      <c r="L155" s="2" t="str">
        <f>IF(D155=1,B155,MID(B155,1,FIND(":",B155,1)-2))</f>
        <v>research materials</v>
      </c>
      <c r="M155" s="7">
        <f>D155/I155</f>
        <v>2.3809523809523808E-2</v>
      </c>
      <c r="N155" s="1"/>
      <c r="O155" s="1"/>
    </row>
    <row r="156" spans="1:15" x14ac:dyDescent="0.25">
      <c r="A156" s="2">
        <v>26000</v>
      </c>
      <c r="B156" s="2" t="s">
        <v>145</v>
      </c>
      <c r="C156" s="2" t="s">
        <v>23</v>
      </c>
      <c r="D156" s="2">
        <v>1</v>
      </c>
      <c r="E156" s="2">
        <v>26000</v>
      </c>
      <c r="F156" s="6">
        <v>44501</v>
      </c>
      <c r="G156" s="3" t="s">
        <v>24</v>
      </c>
      <c r="H156" s="4">
        <f>AVERAGEIF(L:L,L156,E:E)</f>
        <v>35690.428571428572</v>
      </c>
      <c r="I156" s="3">
        <f>SUMIF(L:L,L156,D:D)</f>
        <v>42</v>
      </c>
      <c r="J156" s="5">
        <f>E156/H156</f>
        <v>0.72848662906821759</v>
      </c>
      <c r="K156" s="4">
        <f>(H156*D156)-(E156*D156)</f>
        <v>9690.4285714285725</v>
      </c>
      <c r="L156" s="2" t="str">
        <f>IF(D156=1,B156,MID(B156,1,FIND(":",B156,1)-2))</f>
        <v>research materials</v>
      </c>
      <c r="M156" s="7">
        <f>D156/I156</f>
        <v>2.3809523809523808E-2</v>
      </c>
      <c r="N156" s="1"/>
      <c r="O156" s="1"/>
    </row>
    <row r="157" spans="1:15" x14ac:dyDescent="0.25">
      <c r="A157" s="2">
        <v>26000</v>
      </c>
      <c r="B157" s="2" t="s">
        <v>145</v>
      </c>
      <c r="C157" s="2" t="s">
        <v>23</v>
      </c>
      <c r="D157" s="2">
        <v>1</v>
      </c>
      <c r="E157" s="2">
        <v>26000</v>
      </c>
      <c r="F157" s="6">
        <v>44501</v>
      </c>
      <c r="G157" s="3" t="s">
        <v>24</v>
      </c>
      <c r="H157" s="4">
        <f>AVERAGEIF(L:L,L157,E:E)</f>
        <v>35690.428571428572</v>
      </c>
      <c r="I157" s="3">
        <f>SUMIF(L:L,L157,D:D)</f>
        <v>42</v>
      </c>
      <c r="J157" s="5">
        <f>E157/H157</f>
        <v>0.72848662906821759</v>
      </c>
      <c r="K157" s="4">
        <f>(H157*D157)-(E157*D157)</f>
        <v>9690.4285714285725</v>
      </c>
      <c r="L157" s="2" t="str">
        <f>IF(D157=1,B157,MID(B157,1,FIND(":",B157,1)-2))</f>
        <v>research materials</v>
      </c>
      <c r="M157" s="7">
        <f>D157/I157</f>
        <v>2.3809523809523808E-2</v>
      </c>
      <c r="N157" s="1"/>
      <c r="O157" s="1"/>
    </row>
    <row r="158" spans="1:15" x14ac:dyDescent="0.25">
      <c r="A158" s="2">
        <v>26000</v>
      </c>
      <c r="B158" s="2" t="s">
        <v>145</v>
      </c>
      <c r="C158" s="2" t="s">
        <v>23</v>
      </c>
      <c r="D158" s="2">
        <v>1</v>
      </c>
      <c r="E158" s="2">
        <v>26000</v>
      </c>
      <c r="F158" s="6">
        <v>44501</v>
      </c>
      <c r="G158" s="3" t="s">
        <v>24</v>
      </c>
      <c r="H158" s="4">
        <f>AVERAGEIF(L:L,L158,E:E)</f>
        <v>35690.428571428572</v>
      </c>
      <c r="I158" s="3">
        <f>SUMIF(L:L,L158,D:D)</f>
        <v>42</v>
      </c>
      <c r="J158" s="5">
        <f>E158/H158</f>
        <v>0.72848662906821759</v>
      </c>
      <c r="K158" s="4">
        <f>(H158*D158)-(E158*D158)</f>
        <v>9690.4285714285725</v>
      </c>
      <c r="L158" s="2" t="str">
        <f>IF(D158=1,B158,MID(B158,1,FIND(":",B158,1)-2))</f>
        <v>research materials</v>
      </c>
      <c r="M158" s="7">
        <f>D158/I158</f>
        <v>2.3809523809523808E-2</v>
      </c>
      <c r="N158" s="1"/>
      <c r="O158" s="1"/>
    </row>
    <row r="159" spans="1:15" x14ac:dyDescent="0.25">
      <c r="A159" s="2">
        <v>26000</v>
      </c>
      <c r="B159" s="2" t="s">
        <v>145</v>
      </c>
      <c r="C159" s="2" t="s">
        <v>23</v>
      </c>
      <c r="D159" s="2">
        <v>1</v>
      </c>
      <c r="E159" s="2">
        <v>26000</v>
      </c>
      <c r="F159" s="6">
        <v>44501</v>
      </c>
      <c r="G159" s="3" t="s">
        <v>24</v>
      </c>
      <c r="H159" s="4">
        <f>AVERAGEIF(L:L,L159,E:E)</f>
        <v>35690.428571428572</v>
      </c>
      <c r="I159" s="3">
        <f>SUMIF(L:L,L159,D:D)</f>
        <v>42</v>
      </c>
      <c r="J159" s="5">
        <f>E159/H159</f>
        <v>0.72848662906821759</v>
      </c>
      <c r="K159" s="4">
        <f>(H159*D159)-(E159*D159)</f>
        <v>9690.4285714285725</v>
      </c>
      <c r="L159" s="2" t="str">
        <f>IF(D159=1,B159,MID(B159,1,FIND(":",B159,1)-2))</f>
        <v>research materials</v>
      </c>
      <c r="M159" s="7">
        <f>D159/I159</f>
        <v>2.3809523809523808E-2</v>
      </c>
      <c r="N159" s="1"/>
      <c r="O159" s="1"/>
    </row>
    <row r="160" spans="1:15" x14ac:dyDescent="0.25">
      <c r="A160" s="2">
        <v>5500</v>
      </c>
      <c r="B160" s="2" t="s">
        <v>146</v>
      </c>
      <c r="C160" s="2" t="s">
        <v>147</v>
      </c>
      <c r="D160" s="2">
        <v>1</v>
      </c>
      <c r="E160" s="2">
        <v>5500</v>
      </c>
      <c r="F160" s="2">
        <v>44501</v>
      </c>
      <c r="G160" s="3" t="s">
        <v>68</v>
      </c>
      <c r="H160" s="4">
        <f>AVERAGEIF(L:L,L160,E:E)</f>
        <v>15124.85</v>
      </c>
      <c r="I160" s="3">
        <f>SUMIF(L:L,L160,D:D)</f>
        <v>23</v>
      </c>
      <c r="J160" s="5">
        <f>E160/H160</f>
        <v>0.36363996998317338</v>
      </c>
      <c r="K160" s="4">
        <f>(H160*D160)-(E160*D160)</f>
        <v>9624.85</v>
      </c>
      <c r="L160" s="2" t="str">
        <f>IF(D160=1,B160,MID(B160,1,FIND(":",B160,1)-2))</f>
        <v>Poison Aspect Extract</v>
      </c>
      <c r="M160" s="7">
        <f>D160/I160</f>
        <v>4.3478260869565216E-2</v>
      </c>
      <c r="N160" s="1"/>
      <c r="O160" s="1"/>
    </row>
    <row r="161" spans="1:15" x14ac:dyDescent="0.25">
      <c r="A161" s="2">
        <v>48500</v>
      </c>
      <c r="B161" s="2" t="s">
        <v>122</v>
      </c>
      <c r="C161" s="2" t="s">
        <v>148</v>
      </c>
      <c r="D161" s="2">
        <v>1</v>
      </c>
      <c r="E161" s="2">
        <v>48500</v>
      </c>
      <c r="F161" s="6">
        <v>44501</v>
      </c>
      <c r="G161" s="3" t="s">
        <v>30</v>
      </c>
      <c r="H161" s="4">
        <f>AVERAGEIF(L:L,L161,E:E)</f>
        <v>58049.599999999999</v>
      </c>
      <c r="I161" s="3">
        <f>SUMIF(L:L,L161,D:D)</f>
        <v>10</v>
      </c>
      <c r="J161" s="5">
        <f>E161/H161</f>
        <v>0.83549240649375711</v>
      </c>
      <c r="K161" s="4">
        <f>(H161*D161)-(E161*D161)</f>
        <v>9549.5999999999985</v>
      </c>
      <c r="L161" s="2" t="str">
        <f>IF(D161=1,B161,MID(B161,1,FIND(":",B161,1)-2))</f>
        <v>a rune tome</v>
      </c>
      <c r="M161" s="7">
        <f>D161/I161</f>
        <v>0.1</v>
      </c>
      <c r="N161" s="1"/>
      <c r="O161" s="1"/>
    </row>
    <row r="162" spans="1:15" x14ac:dyDescent="0.25">
      <c r="A162" s="2">
        <v>18000</v>
      </c>
      <c r="B162" s="2" t="s">
        <v>118</v>
      </c>
      <c r="C162" s="2" t="s">
        <v>149</v>
      </c>
      <c r="D162" s="2">
        <v>1</v>
      </c>
      <c r="E162" s="2">
        <v>18000</v>
      </c>
      <c r="F162" s="6">
        <v>44501</v>
      </c>
      <c r="G162" s="3" t="s">
        <v>38</v>
      </c>
      <c r="H162" s="4">
        <f>AVERAGEIF(L:L,L162,E:E)</f>
        <v>27364.594594594593</v>
      </c>
      <c r="I162" s="3">
        <f>SUMIF(L:L,L162,D:D)</f>
        <v>49</v>
      </c>
      <c r="J162" s="5">
        <f>E162/H162</f>
        <v>0.6577842744125868</v>
      </c>
      <c r="K162" s="4">
        <f>(H162*D162)-(E162*D162)</f>
        <v>9364.5945945945932</v>
      </c>
      <c r="L162" s="2" t="str">
        <f>IF(D162=1,B162,MID(B162,1,FIND(":",B162,1)-2))</f>
        <v>Death Aspect Core</v>
      </c>
      <c r="M162" s="7">
        <f>D162/I162</f>
        <v>2.0408163265306121E-2</v>
      </c>
      <c r="N162" s="1"/>
      <c r="O162" s="1"/>
    </row>
    <row r="163" spans="1:15" x14ac:dyDescent="0.25">
      <c r="A163" s="2">
        <v>30000</v>
      </c>
      <c r="B163" s="2" t="s">
        <v>150</v>
      </c>
      <c r="C163" s="2" t="s">
        <v>104</v>
      </c>
      <c r="D163" s="2">
        <v>9</v>
      </c>
      <c r="E163" s="2">
        <v>3333.3333333333335</v>
      </c>
      <c r="F163" s="2">
        <v>44501</v>
      </c>
      <c r="G163" s="3" t="s">
        <v>57</v>
      </c>
      <c r="H163" s="4">
        <f>AVERAGEIF(L:L,L163,E:E)</f>
        <v>4373.1010101010106</v>
      </c>
      <c r="I163" s="3">
        <f>SUMIF(L:L,L163,D:D)</f>
        <v>429</v>
      </c>
      <c r="J163" s="5">
        <f>E163/H163</f>
        <v>0.76223561395768891</v>
      </c>
      <c r="K163" s="4">
        <f>(H163*D163)-(E163*D163)</f>
        <v>9357.9090909090955</v>
      </c>
      <c r="L163" s="2" t="str">
        <f>IF(D163=1,B163,MID(B163,1,FIND(":",B163,1)-2))</f>
        <v>Earth Aspect Core</v>
      </c>
      <c r="M163" s="7">
        <f>D163/I163</f>
        <v>2.097902097902098E-2</v>
      </c>
      <c r="N163" s="1"/>
      <c r="O163" s="1"/>
    </row>
    <row r="164" spans="1:15" x14ac:dyDescent="0.25">
      <c r="A164" s="2">
        <v>30000</v>
      </c>
      <c r="B164" s="2" t="s">
        <v>150</v>
      </c>
      <c r="C164" s="2" t="s">
        <v>104</v>
      </c>
      <c r="D164" s="2">
        <v>9</v>
      </c>
      <c r="E164" s="2">
        <v>3333.3333333333335</v>
      </c>
      <c r="F164" s="2">
        <v>44501</v>
      </c>
      <c r="G164" s="3" t="s">
        <v>57</v>
      </c>
      <c r="H164" s="4">
        <f>AVERAGEIF(L:L,L164,E:E)</f>
        <v>4373.1010101010106</v>
      </c>
      <c r="I164" s="3">
        <f>SUMIF(L:L,L164,D:D)</f>
        <v>429</v>
      </c>
      <c r="J164" s="5">
        <f>E164/H164</f>
        <v>0.76223561395768891</v>
      </c>
      <c r="K164" s="4">
        <f>(H164*D164)-(E164*D164)</f>
        <v>9357.9090909090955</v>
      </c>
      <c r="L164" s="2" t="str">
        <f>IF(D164=1,B164,MID(B164,1,FIND(":",B164,1)-2))</f>
        <v>Earth Aspect Core</v>
      </c>
      <c r="M164" s="7">
        <f>D164/I164</f>
        <v>2.097902097902098E-2</v>
      </c>
      <c r="N164" s="1"/>
      <c r="O164" s="1"/>
    </row>
    <row r="165" spans="1:15" x14ac:dyDescent="0.25">
      <c r="A165" s="2">
        <v>6000</v>
      </c>
      <c r="B165" s="2" t="s">
        <v>146</v>
      </c>
      <c r="C165" s="2" t="s">
        <v>67</v>
      </c>
      <c r="D165" s="2">
        <v>1</v>
      </c>
      <c r="E165" s="2">
        <v>6000</v>
      </c>
      <c r="F165" s="2">
        <v>44501</v>
      </c>
      <c r="G165" s="3" t="s">
        <v>68</v>
      </c>
      <c r="H165" s="4">
        <f>AVERAGEIF(L:L,L165,E:E)</f>
        <v>15124.85</v>
      </c>
      <c r="I165" s="3">
        <f>SUMIF(L:L,L165,D:D)</f>
        <v>23</v>
      </c>
      <c r="J165" s="5">
        <f>E165/H165</f>
        <v>0.3966981490725528</v>
      </c>
      <c r="K165" s="4">
        <f>(H165*D165)-(E165*D165)</f>
        <v>9124.85</v>
      </c>
      <c r="L165" s="2" t="str">
        <f>IF(D165=1,B165,MID(B165,1,FIND(":",B165,1)-2))</f>
        <v>Poison Aspect Extract</v>
      </c>
      <c r="M165" s="7">
        <f>D165/I165</f>
        <v>4.3478260869565216E-2</v>
      </c>
      <c r="N165" s="1"/>
      <c r="O165" s="1"/>
    </row>
    <row r="166" spans="1:15" x14ac:dyDescent="0.25">
      <c r="A166" s="2">
        <v>6000</v>
      </c>
      <c r="B166" s="2" t="s">
        <v>146</v>
      </c>
      <c r="C166" s="2" t="s">
        <v>151</v>
      </c>
      <c r="D166" s="2">
        <v>1</v>
      </c>
      <c r="E166" s="2">
        <v>6000</v>
      </c>
      <c r="F166" s="2">
        <v>44501</v>
      </c>
      <c r="G166" s="3" t="s">
        <v>68</v>
      </c>
      <c r="H166" s="4">
        <f>AVERAGEIF(L:L,L166,E:E)</f>
        <v>15124.85</v>
      </c>
      <c r="I166" s="3">
        <f>SUMIF(L:L,L166,D:D)</f>
        <v>23</v>
      </c>
      <c r="J166" s="5">
        <f>E166/H166</f>
        <v>0.3966981490725528</v>
      </c>
      <c r="K166" s="4">
        <f>(H166*D166)-(E166*D166)</f>
        <v>9124.85</v>
      </c>
      <c r="L166" s="2" t="str">
        <f>IF(D166=1,B166,MID(B166,1,FIND(":",B166,1)-2))</f>
        <v>Poison Aspect Extract</v>
      </c>
      <c r="M166" s="7">
        <f>D166/I166</f>
        <v>4.3478260869565216E-2</v>
      </c>
      <c r="N166" s="1"/>
      <c r="O166" s="1"/>
    </row>
    <row r="167" spans="1:15" x14ac:dyDescent="0.25">
      <c r="A167" s="2">
        <v>6000</v>
      </c>
      <c r="B167" s="2" t="s">
        <v>146</v>
      </c>
      <c r="C167" s="2" t="s">
        <v>151</v>
      </c>
      <c r="D167" s="2">
        <v>1</v>
      </c>
      <c r="E167" s="2">
        <v>6000</v>
      </c>
      <c r="F167" s="2">
        <v>44501</v>
      </c>
      <c r="G167" s="3" t="s">
        <v>68</v>
      </c>
      <c r="H167" s="4">
        <f>AVERAGEIF(L:L,L167,E:E)</f>
        <v>15124.85</v>
      </c>
      <c r="I167" s="3">
        <f>SUMIF(L:L,L167,D:D)</f>
        <v>23</v>
      </c>
      <c r="J167" s="5">
        <f>E167/H167</f>
        <v>0.3966981490725528</v>
      </c>
      <c r="K167" s="4">
        <f>(H167*D167)-(E167*D167)</f>
        <v>9124.85</v>
      </c>
      <c r="L167" s="2" t="str">
        <f>IF(D167=1,B167,MID(B167,1,FIND(":",B167,1)-2))</f>
        <v>Poison Aspect Extract</v>
      </c>
      <c r="M167" s="7">
        <f>D167/I167</f>
        <v>4.3478260869565216E-2</v>
      </c>
      <c r="N167" s="1"/>
      <c r="O167" s="1"/>
    </row>
    <row r="168" spans="1:15" x14ac:dyDescent="0.25">
      <c r="A168" s="2">
        <v>6000</v>
      </c>
      <c r="B168" s="2" t="s">
        <v>146</v>
      </c>
      <c r="C168" s="2" t="s">
        <v>151</v>
      </c>
      <c r="D168" s="2">
        <v>1</v>
      </c>
      <c r="E168" s="2">
        <v>6000</v>
      </c>
      <c r="F168" s="2">
        <v>44501</v>
      </c>
      <c r="G168" s="3" t="s">
        <v>68</v>
      </c>
      <c r="H168" s="4">
        <f>AVERAGEIF(L:L,L168,E:E)</f>
        <v>15124.85</v>
      </c>
      <c r="I168" s="3">
        <f>SUMIF(L:L,L168,D:D)</f>
        <v>23</v>
      </c>
      <c r="J168" s="5">
        <f>E168/H168</f>
        <v>0.3966981490725528</v>
      </c>
      <c r="K168" s="4">
        <f>(H168*D168)-(E168*D168)</f>
        <v>9124.85</v>
      </c>
      <c r="L168" s="2" t="str">
        <f>IF(D168=1,B168,MID(B168,1,FIND(":",B168,1)-2))</f>
        <v>Poison Aspect Extract</v>
      </c>
      <c r="M168" s="7">
        <f>D168/I168</f>
        <v>4.3478260869565216E-2</v>
      </c>
      <c r="N168" s="1"/>
      <c r="O168" s="1"/>
    </row>
    <row r="169" spans="1:15" x14ac:dyDescent="0.25">
      <c r="A169" s="2">
        <v>60000</v>
      </c>
      <c r="B169" s="2" t="s">
        <v>152</v>
      </c>
      <c r="C169" s="2" t="s">
        <v>67</v>
      </c>
      <c r="D169" s="2">
        <v>1</v>
      </c>
      <c r="E169" s="2">
        <v>60000</v>
      </c>
      <c r="F169" s="2">
        <v>44501</v>
      </c>
      <c r="G169" s="3" t="s">
        <v>68</v>
      </c>
      <c r="H169" s="4">
        <f>AVERAGEIF(L:L,L169,E:E)</f>
        <v>69030.303030303025</v>
      </c>
      <c r="I169" s="3">
        <f>SUMIF(L:L,L169,D:D)</f>
        <v>38</v>
      </c>
      <c r="J169" s="5">
        <f>E169/H169</f>
        <v>0.86918349429323971</v>
      </c>
      <c r="K169" s="4">
        <f>(H169*D169)-(E169*D169)</f>
        <v>9030.3030303030246</v>
      </c>
      <c r="L169" s="2" t="str">
        <f>IF(D169=1,B169,MID(B169,1,FIND(":",B169,1)-2))</f>
        <v>Command Aspect Core</v>
      </c>
      <c r="M169" s="7">
        <f>D169/I169</f>
        <v>2.6315789473684209E-2</v>
      </c>
      <c r="N169" s="1"/>
      <c r="O169" s="1"/>
    </row>
    <row r="170" spans="1:15" x14ac:dyDescent="0.25">
      <c r="A170" s="2">
        <v>15000</v>
      </c>
      <c r="B170" s="2" t="s">
        <v>153</v>
      </c>
      <c r="C170" s="2" t="s">
        <v>35</v>
      </c>
      <c r="D170" s="2">
        <v>5</v>
      </c>
      <c r="E170" s="2">
        <v>3000</v>
      </c>
      <c r="F170" s="6">
        <v>44501</v>
      </c>
      <c r="G170" s="3" t="s">
        <v>27</v>
      </c>
      <c r="H170" s="4">
        <f>AVERAGEIF(L:L,L170,E:E)</f>
        <v>4794.95</v>
      </c>
      <c r="I170" s="3">
        <f>SUMIF(L:L,L170,D:D)</f>
        <v>369</v>
      </c>
      <c r="J170" s="5">
        <f>E170/H170</f>
        <v>0.62565824461151842</v>
      </c>
      <c r="K170" s="4">
        <f>(H170*D170)-(E170*D170)</f>
        <v>8974.75</v>
      </c>
      <c r="L170" s="2" t="str">
        <f>IF(D170=1,B170,MID(B170,1,FIND(":",B170,1)-2))</f>
        <v>Poison Aspect Core</v>
      </c>
      <c r="M170" s="7">
        <f>D170/I170</f>
        <v>1.3550135501355014E-2</v>
      </c>
      <c r="N170" s="1"/>
      <c r="O170" s="1"/>
    </row>
    <row r="171" spans="1:15" x14ac:dyDescent="0.25">
      <c r="A171" s="2">
        <v>15000</v>
      </c>
      <c r="B171" s="2" t="s">
        <v>153</v>
      </c>
      <c r="C171" s="2" t="s">
        <v>35</v>
      </c>
      <c r="D171" s="2">
        <v>5</v>
      </c>
      <c r="E171" s="2">
        <v>3000</v>
      </c>
      <c r="F171" s="6">
        <v>44501</v>
      </c>
      <c r="G171" s="3" t="s">
        <v>27</v>
      </c>
      <c r="H171" s="4">
        <f>AVERAGEIF(L:L,L171,E:E)</f>
        <v>4794.95</v>
      </c>
      <c r="I171" s="3">
        <f>SUMIF(L:L,L171,D:D)</f>
        <v>369</v>
      </c>
      <c r="J171" s="5">
        <f>E171/H171</f>
        <v>0.62565824461151842</v>
      </c>
      <c r="K171" s="4">
        <f>(H171*D171)-(E171*D171)</f>
        <v>8974.75</v>
      </c>
      <c r="L171" s="2" t="str">
        <f>IF(D171=1,B171,MID(B171,1,FIND(":",B171,1)-2))</f>
        <v>Poison Aspect Core</v>
      </c>
      <c r="M171" s="7">
        <f>D171/I171</f>
        <v>1.3550135501355014E-2</v>
      </c>
      <c r="N171" s="1"/>
      <c r="O171" s="1"/>
    </row>
    <row r="172" spans="1:15" x14ac:dyDescent="0.25">
      <c r="A172" s="2">
        <v>15000</v>
      </c>
      <c r="B172" s="2" t="s">
        <v>153</v>
      </c>
      <c r="C172" s="2" t="s">
        <v>35</v>
      </c>
      <c r="D172" s="2">
        <v>5</v>
      </c>
      <c r="E172" s="2">
        <v>3000</v>
      </c>
      <c r="F172" s="6">
        <v>44501</v>
      </c>
      <c r="G172" s="3" t="s">
        <v>27</v>
      </c>
      <c r="H172" s="4">
        <f>AVERAGEIF(L:L,L172,E:E)</f>
        <v>4794.95</v>
      </c>
      <c r="I172" s="3">
        <f>SUMIF(L:L,L172,D:D)</f>
        <v>369</v>
      </c>
      <c r="J172" s="5">
        <f>E172/H172</f>
        <v>0.62565824461151842</v>
      </c>
      <c r="K172" s="4">
        <f>(H172*D172)-(E172*D172)</f>
        <v>8974.75</v>
      </c>
      <c r="L172" s="2" t="str">
        <f>IF(D172=1,B172,MID(B172,1,FIND(":",B172,1)-2))</f>
        <v>Poison Aspect Core</v>
      </c>
      <c r="M172" s="7">
        <f>D172/I172</f>
        <v>1.3550135501355014E-2</v>
      </c>
      <c r="N172" s="1"/>
      <c r="O172" s="1"/>
    </row>
    <row r="173" spans="1:15" x14ac:dyDescent="0.25">
      <c r="A173" s="2">
        <v>15000</v>
      </c>
      <c r="B173" s="2" t="s">
        <v>153</v>
      </c>
      <c r="C173" s="2" t="s">
        <v>35</v>
      </c>
      <c r="D173" s="2">
        <v>5</v>
      </c>
      <c r="E173" s="2">
        <v>3000</v>
      </c>
      <c r="F173" s="6">
        <v>44501</v>
      </c>
      <c r="G173" s="3" t="s">
        <v>27</v>
      </c>
      <c r="H173" s="4">
        <f>AVERAGEIF(L:L,L173,E:E)</f>
        <v>4794.95</v>
      </c>
      <c r="I173" s="3">
        <f>SUMIF(L:L,L173,D:D)</f>
        <v>369</v>
      </c>
      <c r="J173" s="5">
        <f>E173/H173</f>
        <v>0.62565824461151842</v>
      </c>
      <c r="K173" s="4">
        <f>(H173*D173)-(E173*D173)</f>
        <v>8974.75</v>
      </c>
      <c r="L173" s="2" t="str">
        <f>IF(D173=1,B173,MID(B173,1,FIND(":",B173,1)-2))</f>
        <v>Poison Aspect Core</v>
      </c>
      <c r="M173" s="7">
        <f>D173/I173</f>
        <v>1.3550135501355014E-2</v>
      </c>
      <c r="N173" s="1"/>
      <c r="O173" s="1"/>
    </row>
    <row r="174" spans="1:15" x14ac:dyDescent="0.25">
      <c r="A174" s="2">
        <v>6000</v>
      </c>
      <c r="B174" s="2" t="s">
        <v>154</v>
      </c>
      <c r="C174" s="2" t="s">
        <v>114</v>
      </c>
      <c r="D174" s="2">
        <v>1</v>
      </c>
      <c r="E174" s="2">
        <v>6000</v>
      </c>
      <c r="F174" s="6">
        <v>44501</v>
      </c>
      <c r="G174" s="3" t="s">
        <v>27</v>
      </c>
      <c r="H174" s="4">
        <f>AVERAGEIF(L:L,L174,E:E)</f>
        <v>14921.99497991968</v>
      </c>
      <c r="I174" s="3">
        <f>SUMIF(L:L,L174,D:D)</f>
        <v>228</v>
      </c>
      <c r="J174" s="5">
        <f>E174/H174</f>
        <v>0.40209100780921825</v>
      </c>
      <c r="K174" s="4">
        <f>(H174*D174)-(E174*D174)</f>
        <v>8921.9949799196802</v>
      </c>
      <c r="L174" s="2" t="str">
        <f>IF(D174=1,B174,MID(B174,1,FIND(":",B174,1)-2))</f>
        <v>Discipline Aspect Core</v>
      </c>
      <c r="M174" s="7">
        <f>D174/I174</f>
        <v>4.3859649122807015E-3</v>
      </c>
      <c r="N174" s="1"/>
      <c r="O174" s="1"/>
    </row>
    <row r="175" spans="1:15" x14ac:dyDescent="0.25">
      <c r="A175" s="2">
        <v>6000</v>
      </c>
      <c r="B175" s="2" t="s">
        <v>154</v>
      </c>
      <c r="C175" s="2" t="s">
        <v>114</v>
      </c>
      <c r="D175" s="2">
        <v>1</v>
      </c>
      <c r="E175" s="2">
        <v>6000</v>
      </c>
      <c r="F175" s="6">
        <v>44501</v>
      </c>
      <c r="G175" s="3" t="s">
        <v>27</v>
      </c>
      <c r="H175" s="4">
        <f>AVERAGEIF(L:L,L175,E:E)</f>
        <v>14921.99497991968</v>
      </c>
      <c r="I175" s="3">
        <f>SUMIF(L:L,L175,D:D)</f>
        <v>228</v>
      </c>
      <c r="J175" s="5">
        <f>E175/H175</f>
        <v>0.40209100780921825</v>
      </c>
      <c r="K175" s="4">
        <f>(H175*D175)-(E175*D175)</f>
        <v>8921.9949799196802</v>
      </c>
      <c r="L175" s="2" t="str">
        <f>IF(D175=1,B175,MID(B175,1,FIND(":",B175,1)-2))</f>
        <v>Discipline Aspect Core</v>
      </c>
      <c r="M175" s="7">
        <f>D175/I175</f>
        <v>4.3859649122807015E-3</v>
      </c>
      <c r="N175" s="1"/>
      <c r="O175" s="1"/>
    </row>
    <row r="176" spans="1:15" x14ac:dyDescent="0.25">
      <c r="A176" s="2">
        <v>6000</v>
      </c>
      <c r="B176" s="2" t="s">
        <v>154</v>
      </c>
      <c r="C176" s="2" t="s">
        <v>114</v>
      </c>
      <c r="D176" s="2">
        <v>1</v>
      </c>
      <c r="E176" s="2">
        <v>6000</v>
      </c>
      <c r="F176" s="6">
        <v>44501</v>
      </c>
      <c r="G176" s="3" t="s">
        <v>27</v>
      </c>
      <c r="H176" s="4">
        <f>AVERAGEIF(L:L,L176,E:E)</f>
        <v>14921.99497991968</v>
      </c>
      <c r="I176" s="3">
        <f>SUMIF(L:L,L176,D:D)</f>
        <v>228</v>
      </c>
      <c r="J176" s="5">
        <f>E176/H176</f>
        <v>0.40209100780921825</v>
      </c>
      <c r="K176" s="4">
        <f>(H176*D176)-(E176*D176)</f>
        <v>8921.9949799196802</v>
      </c>
      <c r="L176" s="2" t="str">
        <f>IF(D176=1,B176,MID(B176,1,FIND(":",B176,1)-2))</f>
        <v>Discipline Aspect Core</v>
      </c>
      <c r="M176" s="7">
        <f>D176/I176</f>
        <v>4.3859649122807015E-3</v>
      </c>
      <c r="N176" s="1"/>
      <c r="O176" s="1"/>
    </row>
    <row r="177" spans="1:15" x14ac:dyDescent="0.25">
      <c r="A177" s="2">
        <v>6000</v>
      </c>
      <c r="B177" s="2" t="s">
        <v>154</v>
      </c>
      <c r="C177" s="2" t="s">
        <v>114</v>
      </c>
      <c r="D177" s="2">
        <v>1</v>
      </c>
      <c r="E177" s="2">
        <v>6000</v>
      </c>
      <c r="F177" s="6">
        <v>44501</v>
      </c>
      <c r="G177" s="3" t="s">
        <v>27</v>
      </c>
      <c r="H177" s="4">
        <f>AVERAGEIF(L:L,L177,E:E)</f>
        <v>14921.99497991968</v>
      </c>
      <c r="I177" s="3">
        <f>SUMIF(L:L,L177,D:D)</f>
        <v>228</v>
      </c>
      <c r="J177" s="5">
        <f>E177/H177</f>
        <v>0.40209100780921825</v>
      </c>
      <c r="K177" s="4">
        <f>(H177*D177)-(E177*D177)</f>
        <v>8921.9949799196802</v>
      </c>
      <c r="L177" s="2" t="str">
        <f>IF(D177=1,B177,MID(B177,1,FIND(":",B177,1)-2))</f>
        <v>Discipline Aspect Core</v>
      </c>
      <c r="M177" s="7">
        <f>D177/I177</f>
        <v>4.3859649122807015E-3</v>
      </c>
      <c r="N177" s="1"/>
      <c r="O177" s="1"/>
    </row>
    <row r="178" spans="1:15" x14ac:dyDescent="0.25">
      <c r="A178" s="2">
        <v>6000</v>
      </c>
      <c r="B178" s="2" t="s">
        <v>154</v>
      </c>
      <c r="C178" s="2" t="s">
        <v>114</v>
      </c>
      <c r="D178" s="2">
        <v>1</v>
      </c>
      <c r="E178" s="2">
        <v>6000</v>
      </c>
      <c r="F178" s="6">
        <v>44501</v>
      </c>
      <c r="G178" s="3" t="s">
        <v>27</v>
      </c>
      <c r="H178" s="4">
        <f>AVERAGEIF(L:L,L178,E:E)</f>
        <v>14921.99497991968</v>
      </c>
      <c r="I178" s="3">
        <f>SUMIF(L:L,L178,D:D)</f>
        <v>228</v>
      </c>
      <c r="J178" s="5">
        <f>E178/H178</f>
        <v>0.40209100780921825</v>
      </c>
      <c r="K178" s="4">
        <f>(H178*D178)-(E178*D178)</f>
        <v>8921.9949799196802</v>
      </c>
      <c r="L178" s="2" t="str">
        <f>IF(D178=1,B178,MID(B178,1,FIND(":",B178,1)-2))</f>
        <v>Discipline Aspect Core</v>
      </c>
      <c r="M178" s="7">
        <f>D178/I178</f>
        <v>4.3859649122807015E-3</v>
      </c>
      <c r="N178" s="1"/>
      <c r="O178" s="1"/>
    </row>
    <row r="179" spans="1:15" x14ac:dyDescent="0.25">
      <c r="A179" s="2">
        <v>6000</v>
      </c>
      <c r="B179" s="2" t="s">
        <v>154</v>
      </c>
      <c r="C179" s="2" t="s">
        <v>76</v>
      </c>
      <c r="D179" s="2">
        <v>1</v>
      </c>
      <c r="E179" s="2">
        <v>6000</v>
      </c>
      <c r="F179" s="2">
        <v>44501</v>
      </c>
      <c r="G179" s="3" t="s">
        <v>20</v>
      </c>
      <c r="H179" s="4">
        <f>AVERAGEIF(L:L,L179,E:E)</f>
        <v>14921.99497991968</v>
      </c>
      <c r="I179" s="3">
        <f>SUMIF(L:L,L179,D:D)</f>
        <v>228</v>
      </c>
      <c r="J179" s="5">
        <f>E179/H179</f>
        <v>0.40209100780921825</v>
      </c>
      <c r="K179" s="4">
        <f>(H179*D179)-(E179*D179)</f>
        <v>8921.9949799196802</v>
      </c>
      <c r="L179" s="2" t="str">
        <f>IF(D179=1,B179,MID(B179,1,FIND(":",B179,1)-2))</f>
        <v>Discipline Aspect Core</v>
      </c>
      <c r="M179" s="7">
        <f>D179/I179</f>
        <v>4.3859649122807015E-3</v>
      </c>
      <c r="N179" s="1"/>
      <c r="O179" s="1"/>
    </row>
    <row r="180" spans="1:15" x14ac:dyDescent="0.25">
      <c r="A180" s="2">
        <v>6000</v>
      </c>
      <c r="B180" s="2" t="s">
        <v>154</v>
      </c>
      <c r="C180" s="2" t="s">
        <v>76</v>
      </c>
      <c r="D180" s="2">
        <v>1</v>
      </c>
      <c r="E180" s="2">
        <v>6000</v>
      </c>
      <c r="F180" s="2">
        <v>44501</v>
      </c>
      <c r="G180" s="3" t="s">
        <v>20</v>
      </c>
      <c r="H180" s="4">
        <f>AVERAGEIF(L:L,L180,E:E)</f>
        <v>14921.99497991968</v>
      </c>
      <c r="I180" s="3">
        <f>SUMIF(L:L,L180,D:D)</f>
        <v>228</v>
      </c>
      <c r="J180" s="5">
        <f>E180/H180</f>
        <v>0.40209100780921825</v>
      </c>
      <c r="K180" s="4">
        <f>(H180*D180)-(E180*D180)</f>
        <v>8921.9949799196802</v>
      </c>
      <c r="L180" s="2" t="str">
        <f>IF(D180=1,B180,MID(B180,1,FIND(":",B180,1)-2))</f>
        <v>Discipline Aspect Core</v>
      </c>
      <c r="M180" s="7">
        <f>D180/I180</f>
        <v>4.3859649122807015E-3</v>
      </c>
      <c r="N180" s="1"/>
      <c r="O180" s="1"/>
    </row>
    <row r="181" spans="1:15" x14ac:dyDescent="0.25">
      <c r="A181" s="2">
        <v>6000</v>
      </c>
      <c r="B181" s="2" t="s">
        <v>154</v>
      </c>
      <c r="C181" s="2" t="s">
        <v>76</v>
      </c>
      <c r="D181" s="2">
        <v>1</v>
      </c>
      <c r="E181" s="2">
        <v>6000</v>
      </c>
      <c r="F181" s="2">
        <v>44501</v>
      </c>
      <c r="G181" s="3" t="s">
        <v>20</v>
      </c>
      <c r="H181" s="4">
        <f>AVERAGEIF(L:L,L181,E:E)</f>
        <v>14921.99497991968</v>
      </c>
      <c r="I181" s="3">
        <f>SUMIF(L:L,L181,D:D)</f>
        <v>228</v>
      </c>
      <c r="J181" s="5">
        <f>E181/H181</f>
        <v>0.40209100780921825</v>
      </c>
      <c r="K181" s="4">
        <f>(H181*D181)-(E181*D181)</f>
        <v>8921.9949799196802</v>
      </c>
      <c r="L181" s="2" t="str">
        <f>IF(D181=1,B181,MID(B181,1,FIND(":",B181,1)-2))</f>
        <v>Discipline Aspect Core</v>
      </c>
      <c r="M181" s="7">
        <f>D181/I181</f>
        <v>4.3859649122807015E-3</v>
      </c>
      <c r="N181" s="1"/>
      <c r="O181" s="1"/>
    </row>
    <row r="182" spans="1:15" x14ac:dyDescent="0.25">
      <c r="A182" s="2">
        <v>6000</v>
      </c>
      <c r="B182" s="2" t="s">
        <v>154</v>
      </c>
      <c r="C182" s="2" t="s">
        <v>76</v>
      </c>
      <c r="D182" s="2">
        <v>1</v>
      </c>
      <c r="E182" s="2">
        <v>6000</v>
      </c>
      <c r="F182" s="2">
        <v>44501</v>
      </c>
      <c r="G182" s="3" t="s">
        <v>20</v>
      </c>
      <c r="H182" s="4">
        <f>AVERAGEIF(L:L,L182,E:E)</f>
        <v>14921.99497991968</v>
      </c>
      <c r="I182" s="3">
        <f>SUMIF(L:L,L182,D:D)</f>
        <v>228</v>
      </c>
      <c r="J182" s="5">
        <f>E182/H182</f>
        <v>0.40209100780921825</v>
      </c>
      <c r="K182" s="4">
        <f>(H182*D182)-(E182*D182)</f>
        <v>8921.9949799196802</v>
      </c>
      <c r="L182" s="2" t="str">
        <f>IF(D182=1,B182,MID(B182,1,FIND(":",B182,1)-2))</f>
        <v>Discipline Aspect Core</v>
      </c>
      <c r="M182" s="7">
        <f>D182/I182</f>
        <v>4.3859649122807015E-3</v>
      </c>
      <c r="N182" s="1"/>
      <c r="O182" s="1"/>
    </row>
    <row r="183" spans="1:15" x14ac:dyDescent="0.25">
      <c r="A183" s="2">
        <v>6000</v>
      </c>
      <c r="B183" s="2" t="s">
        <v>154</v>
      </c>
      <c r="C183" s="2" t="s">
        <v>76</v>
      </c>
      <c r="D183" s="2">
        <v>1</v>
      </c>
      <c r="E183" s="2">
        <v>6000</v>
      </c>
      <c r="F183" s="2">
        <v>44501</v>
      </c>
      <c r="G183" s="3" t="s">
        <v>20</v>
      </c>
      <c r="H183" s="4">
        <f>AVERAGEIF(L:L,L183,E:E)</f>
        <v>14921.99497991968</v>
      </c>
      <c r="I183" s="3">
        <f>SUMIF(L:L,L183,D:D)</f>
        <v>228</v>
      </c>
      <c r="J183" s="5">
        <f>E183/H183</f>
        <v>0.40209100780921825</v>
      </c>
      <c r="K183" s="4">
        <f>(H183*D183)-(E183*D183)</f>
        <v>8921.9949799196802</v>
      </c>
      <c r="L183" s="2" t="str">
        <f>IF(D183=1,B183,MID(B183,1,FIND(":",B183,1)-2))</f>
        <v>Discipline Aspect Core</v>
      </c>
      <c r="M183" s="7">
        <f>D183/I183</f>
        <v>4.3859649122807015E-3</v>
      </c>
      <c r="N183" s="1"/>
      <c r="O183" s="1"/>
    </row>
    <row r="184" spans="1:15" x14ac:dyDescent="0.25">
      <c r="A184" s="2">
        <v>12000</v>
      </c>
      <c r="B184" s="2" t="s">
        <v>155</v>
      </c>
      <c r="C184" s="2" t="s">
        <v>37</v>
      </c>
      <c r="D184" s="2">
        <v>2</v>
      </c>
      <c r="E184" s="2">
        <v>6000</v>
      </c>
      <c r="F184" s="6">
        <v>44501</v>
      </c>
      <c r="G184" s="3" t="s">
        <v>38</v>
      </c>
      <c r="H184" s="4">
        <f>AVERAGEIF(L:L,L184,E:E)</f>
        <v>10437.375</v>
      </c>
      <c r="I184" s="3">
        <f>SUMIF(L:L,L184,D:D)</f>
        <v>10</v>
      </c>
      <c r="J184" s="5">
        <f>E184/H184</f>
        <v>0.57485718391837026</v>
      </c>
      <c r="K184" s="4">
        <f>(H184*D184)-(E184*D184)</f>
        <v>8874.75</v>
      </c>
      <c r="L184" s="2" t="str">
        <f>IF(D184=1,B184,MID(B184,1,FIND(":",B184,1)-2))</f>
        <v>Shadow Aspect Extract</v>
      </c>
      <c r="M184" s="7">
        <f>D184/I184</f>
        <v>0.2</v>
      </c>
      <c r="N184" s="1"/>
      <c r="O184" s="1"/>
    </row>
    <row r="185" spans="1:15" x14ac:dyDescent="0.25">
      <c r="A185" s="2">
        <v>24000</v>
      </c>
      <c r="B185" s="2" t="s">
        <v>135</v>
      </c>
      <c r="C185" s="2" t="s">
        <v>93</v>
      </c>
      <c r="D185" s="2">
        <v>5</v>
      </c>
      <c r="E185" s="2">
        <v>4800</v>
      </c>
      <c r="F185" s="2">
        <v>44501</v>
      </c>
      <c r="G185" s="3" t="s">
        <v>20</v>
      </c>
      <c r="H185" s="4">
        <f>AVERAGEIF(L:L,L185,E:E)</f>
        <v>6574.2279411764703</v>
      </c>
      <c r="I185" s="3">
        <f>SUMIF(L:L,L185,D:D)</f>
        <v>230</v>
      </c>
      <c r="J185" s="5">
        <f>E185/H185</f>
        <v>0.73012375642409366</v>
      </c>
      <c r="K185" s="4">
        <f>(H185*D185)-(E185*D185)</f>
        <v>8871.1397058823495</v>
      </c>
      <c r="L185" s="2" t="str">
        <f>IF(D185=1,B185,MID(B185,1,FIND(":",B185,1)-2))</f>
        <v>Blood Aspect Core</v>
      </c>
      <c r="M185" s="7">
        <f>D185/I185</f>
        <v>2.1739130434782608E-2</v>
      </c>
      <c r="N185" s="1"/>
      <c r="O185" s="1"/>
    </row>
    <row r="186" spans="1:15" x14ac:dyDescent="0.25">
      <c r="A186" s="2">
        <v>24000</v>
      </c>
      <c r="B186" s="2" t="s">
        <v>135</v>
      </c>
      <c r="C186" s="2" t="s">
        <v>93</v>
      </c>
      <c r="D186" s="2">
        <v>5</v>
      </c>
      <c r="E186" s="2">
        <v>4800</v>
      </c>
      <c r="F186" s="2">
        <v>44501</v>
      </c>
      <c r="G186" s="3" t="s">
        <v>20</v>
      </c>
      <c r="H186" s="4">
        <f>AVERAGEIF(L:L,L186,E:E)</f>
        <v>6574.2279411764703</v>
      </c>
      <c r="I186" s="3">
        <f>SUMIF(L:L,L186,D:D)</f>
        <v>230</v>
      </c>
      <c r="J186" s="5">
        <f>E186/H186</f>
        <v>0.73012375642409366</v>
      </c>
      <c r="K186" s="4">
        <f>(H186*D186)-(E186*D186)</f>
        <v>8871.1397058823495</v>
      </c>
      <c r="L186" s="2" t="str">
        <f>IF(D186=1,B186,MID(B186,1,FIND(":",B186,1)-2))</f>
        <v>Blood Aspect Core</v>
      </c>
      <c r="M186" s="7">
        <f>D186/I186</f>
        <v>2.1739130434782608E-2</v>
      </c>
      <c r="N186" s="1"/>
      <c r="O186" s="1"/>
    </row>
    <row r="187" spans="1:15" x14ac:dyDescent="0.25">
      <c r="A187" s="2">
        <v>8888</v>
      </c>
      <c r="B187" s="2" t="s">
        <v>132</v>
      </c>
      <c r="C187" s="2" t="s">
        <v>156</v>
      </c>
      <c r="D187" s="2">
        <v>1</v>
      </c>
      <c r="E187" s="2">
        <v>8888</v>
      </c>
      <c r="F187" s="2">
        <v>44501</v>
      </c>
      <c r="G187" s="3" t="s">
        <v>57</v>
      </c>
      <c r="H187" s="4">
        <f>AVERAGEIF(L:L,L187,E:E)</f>
        <v>17640.469696969696</v>
      </c>
      <c r="I187" s="3">
        <f>SUMIF(L:L,L187,D:D)</f>
        <v>45</v>
      </c>
      <c r="J187" s="5">
        <f>E187/H187</f>
        <v>0.50384145959145255</v>
      </c>
      <c r="K187" s="4">
        <f>(H187*D187)-(E187*D187)</f>
        <v>8752.4696969696961</v>
      </c>
      <c r="L187" s="2" t="str">
        <f>IF(D187=1,B187,MID(B187,1,FIND(":",B187,1)-2))</f>
        <v>Discipline Aspect Extract</v>
      </c>
      <c r="M187" s="7">
        <f>D187/I187</f>
        <v>2.2222222222222223E-2</v>
      </c>
      <c r="N187" s="1"/>
      <c r="O187" s="1"/>
    </row>
    <row r="188" spans="1:15" x14ac:dyDescent="0.25">
      <c r="A188" s="2">
        <v>5000</v>
      </c>
      <c r="B188" s="2" t="s">
        <v>157</v>
      </c>
      <c r="C188" s="2" t="s">
        <v>158</v>
      </c>
      <c r="D188" s="2">
        <v>1</v>
      </c>
      <c r="E188" s="2">
        <v>5000</v>
      </c>
      <c r="F188" s="6">
        <v>44501</v>
      </c>
      <c r="G188" s="3" t="s">
        <v>27</v>
      </c>
      <c r="H188" s="4">
        <f>AVERAGEIF(L:L,L188,E:E)</f>
        <v>13750</v>
      </c>
      <c r="I188" s="3">
        <f>SUMIF(L:L,L188,D:D)</f>
        <v>4</v>
      </c>
      <c r="J188" s="5">
        <f>E188/H188</f>
        <v>0.36363636363636365</v>
      </c>
      <c r="K188" s="4">
        <f>(H188*D188)-(E188*D188)</f>
        <v>8750</v>
      </c>
      <c r="L188" s="2" t="str">
        <f>IF(D188=1,B188,MID(B188,1,FIND(":",B188,1)-2))</f>
        <v>metallic raspberry carpet dye</v>
      </c>
      <c r="M188" s="7">
        <f>D188/I188</f>
        <v>0.25</v>
      </c>
      <c r="N188" s="1"/>
      <c r="O188" s="1"/>
    </row>
    <row r="189" spans="1:15" x14ac:dyDescent="0.25">
      <c r="A189" s="2">
        <v>90000</v>
      </c>
      <c r="B189" s="2" t="s">
        <v>159</v>
      </c>
      <c r="C189" s="2" t="s">
        <v>23</v>
      </c>
      <c r="D189" s="2">
        <v>9</v>
      </c>
      <c r="E189" s="2">
        <v>10000</v>
      </c>
      <c r="F189" s="6">
        <v>44501</v>
      </c>
      <c r="G189" s="3" t="s">
        <v>24</v>
      </c>
      <c r="H189" s="4">
        <f>AVERAGEIF(L:L,L189,E:E)</f>
        <v>10941.841698841698</v>
      </c>
      <c r="I189" s="3">
        <f>SUMIF(L:L,L189,D:D)</f>
        <v>69</v>
      </c>
      <c r="J189" s="5">
        <f>E189/H189</f>
        <v>0.91392292771504813</v>
      </c>
      <c r="K189" s="4">
        <f>(H189*D189)-(E189*D189)</f>
        <v>8476.5752895752812</v>
      </c>
      <c r="L189" s="2" t="str">
        <f>IF(D189=1,B189,MID(B189,1,FIND(":",B189,1)-2))</f>
        <v>Fire Aspect Core</v>
      </c>
      <c r="M189" s="7">
        <f>D189/I189</f>
        <v>0.13043478260869565</v>
      </c>
      <c r="N189" s="1"/>
      <c r="O189" s="1"/>
    </row>
    <row r="190" spans="1:15" x14ac:dyDescent="0.25">
      <c r="A190" s="2">
        <v>19000</v>
      </c>
      <c r="B190" s="2" t="s">
        <v>118</v>
      </c>
      <c r="C190" s="2" t="s">
        <v>104</v>
      </c>
      <c r="D190" s="2">
        <v>1</v>
      </c>
      <c r="E190" s="2">
        <v>19000</v>
      </c>
      <c r="F190" s="2">
        <v>44501</v>
      </c>
      <c r="G190" s="3" t="s">
        <v>57</v>
      </c>
      <c r="H190" s="4">
        <f>AVERAGEIF(L:L,L190,E:E)</f>
        <v>27364.594594594593</v>
      </c>
      <c r="I190" s="3">
        <f>SUMIF(L:L,L190,D:D)</f>
        <v>49</v>
      </c>
      <c r="J190" s="5">
        <f>E190/H190</f>
        <v>0.69432784521328605</v>
      </c>
      <c r="K190" s="4">
        <f>(H190*D190)-(E190*D190)</f>
        <v>8364.5945945945932</v>
      </c>
      <c r="L190" s="2" t="str">
        <f>IF(D190=1,B190,MID(B190,1,FIND(":",B190,1)-2))</f>
        <v>Death Aspect Core</v>
      </c>
      <c r="M190" s="7">
        <f>D190/I190</f>
        <v>2.0408163265306121E-2</v>
      </c>
      <c r="N190" s="1"/>
      <c r="O190" s="1"/>
    </row>
    <row r="191" spans="1:15" x14ac:dyDescent="0.25">
      <c r="A191" s="2">
        <v>15000</v>
      </c>
      <c r="B191" s="2" t="s">
        <v>160</v>
      </c>
      <c r="C191" s="2" t="s">
        <v>16</v>
      </c>
      <c r="D191" s="2">
        <v>1</v>
      </c>
      <c r="E191" s="2">
        <v>15000</v>
      </c>
      <c r="F191" s="6">
        <v>44501</v>
      </c>
      <c r="G191" s="3" t="s">
        <v>17</v>
      </c>
      <c r="H191" s="4">
        <f>AVERAGEIF(L:L,L191,E:E)</f>
        <v>23271.99387755102</v>
      </c>
      <c r="I191" s="3">
        <f>SUMIF(L:L,L191,D:D)</f>
        <v>94</v>
      </c>
      <c r="J191" s="5">
        <f>E191/H191</f>
        <v>0.64455156180105067</v>
      </c>
      <c r="K191" s="4">
        <f>(H191*D191)-(E191*D191)</f>
        <v>8271.99387755102</v>
      </c>
      <c r="L191" s="2" t="str">
        <f>IF(D191=1,B191,MID(B191,1,FIND(":",B191,1)-2))</f>
        <v>animal lore skill mastery scroll</v>
      </c>
      <c r="M191" s="7">
        <f>D191/I191</f>
        <v>1.0638297872340425E-2</v>
      </c>
      <c r="N191" s="1"/>
      <c r="O191" s="1"/>
    </row>
    <row r="192" spans="1:15" x14ac:dyDescent="0.25">
      <c r="A192" s="2">
        <v>15000</v>
      </c>
      <c r="B192" s="2" t="s">
        <v>160</v>
      </c>
      <c r="C192" s="2" t="s">
        <v>16</v>
      </c>
      <c r="D192" s="2">
        <v>1</v>
      </c>
      <c r="E192" s="2">
        <v>15000</v>
      </c>
      <c r="F192" s="6">
        <v>44501</v>
      </c>
      <c r="G192" s="3" t="s">
        <v>17</v>
      </c>
      <c r="H192" s="4">
        <f>AVERAGEIF(L:L,L192,E:E)</f>
        <v>23271.99387755102</v>
      </c>
      <c r="I192" s="3">
        <f>SUMIF(L:L,L192,D:D)</f>
        <v>94</v>
      </c>
      <c r="J192" s="5">
        <f>E192/H192</f>
        <v>0.64455156180105067</v>
      </c>
      <c r="K192" s="4">
        <f>(H192*D192)-(E192*D192)</f>
        <v>8271.99387755102</v>
      </c>
      <c r="L192" s="2" t="str">
        <f>IF(D192=1,B192,MID(B192,1,FIND(":",B192,1)-2))</f>
        <v>animal lore skill mastery scroll</v>
      </c>
      <c r="M192" s="7">
        <f>D192/I192</f>
        <v>1.0638297872340425E-2</v>
      </c>
      <c r="N192" s="1"/>
      <c r="O192" s="1"/>
    </row>
    <row r="193" spans="1:15" x14ac:dyDescent="0.25">
      <c r="A193" s="2">
        <v>14000</v>
      </c>
      <c r="B193" s="2" t="s">
        <v>161</v>
      </c>
      <c r="C193" s="2" t="s">
        <v>74</v>
      </c>
      <c r="D193" s="2">
        <v>4</v>
      </c>
      <c r="E193" s="2">
        <v>3500</v>
      </c>
      <c r="F193" s="2">
        <v>44501</v>
      </c>
      <c r="G193" s="3" t="s">
        <v>57</v>
      </c>
      <c r="H193" s="4">
        <f>AVERAGEIF(L:L,L193,E:E)</f>
        <v>5544.3472322070456</v>
      </c>
      <c r="I193" s="3">
        <f>SUMIF(L:L,L193,D:D)</f>
        <v>210</v>
      </c>
      <c r="J193" s="5">
        <f>E193/H193</f>
        <v>0.63127359333999544</v>
      </c>
      <c r="K193" s="4">
        <f>(H193*D193)-(E193*D193)</f>
        <v>8177.3889288281825</v>
      </c>
      <c r="L193" s="2" t="str">
        <f>IF(D193=1,B193,MID(B193,1,FIND(":",B193,1)-2))</f>
        <v>Shadow Aspect Core</v>
      </c>
      <c r="M193" s="7">
        <f>D193/I193</f>
        <v>1.9047619047619049E-2</v>
      </c>
      <c r="N193" s="1"/>
      <c r="O193" s="1"/>
    </row>
    <row r="194" spans="1:15" x14ac:dyDescent="0.25">
      <c r="A194" s="2">
        <v>7000</v>
      </c>
      <c r="B194" s="2" t="s">
        <v>146</v>
      </c>
      <c r="C194" s="2" t="s">
        <v>162</v>
      </c>
      <c r="D194" s="2">
        <v>1</v>
      </c>
      <c r="E194" s="2">
        <v>7000</v>
      </c>
      <c r="F194" s="2">
        <v>44501</v>
      </c>
      <c r="G194" s="3" t="s">
        <v>163</v>
      </c>
      <c r="H194" s="4">
        <f>AVERAGEIF(L:L,L194,E:E)</f>
        <v>15124.85</v>
      </c>
      <c r="I194" s="3">
        <f>SUMIF(L:L,L194,D:D)</f>
        <v>23</v>
      </c>
      <c r="J194" s="5">
        <f>E194/H194</f>
        <v>0.46281450725131157</v>
      </c>
      <c r="K194" s="4">
        <f>(H194*D194)-(E194*D194)</f>
        <v>8124.85</v>
      </c>
      <c r="L194" s="2" t="str">
        <f>IF(D194=1,B194,MID(B194,1,FIND(":",B194,1)-2))</f>
        <v>Poison Aspect Extract</v>
      </c>
      <c r="M194" s="7">
        <f>D194/I194</f>
        <v>4.3478260869565216E-2</v>
      </c>
      <c r="N194" s="1"/>
      <c r="O194" s="1"/>
    </row>
    <row r="195" spans="1:15" x14ac:dyDescent="0.25">
      <c r="A195" s="2">
        <v>7000</v>
      </c>
      <c r="B195" s="2" t="s">
        <v>146</v>
      </c>
      <c r="C195" s="2" t="s">
        <v>162</v>
      </c>
      <c r="D195" s="2">
        <v>1</v>
      </c>
      <c r="E195" s="2">
        <v>7000</v>
      </c>
      <c r="F195" s="2">
        <v>44501</v>
      </c>
      <c r="G195" s="3" t="s">
        <v>163</v>
      </c>
      <c r="H195" s="4">
        <f>AVERAGEIF(L:L,L195,E:E)</f>
        <v>15124.85</v>
      </c>
      <c r="I195" s="3">
        <f>SUMIF(L:L,L195,D:D)</f>
        <v>23</v>
      </c>
      <c r="J195" s="5">
        <f>E195/H195</f>
        <v>0.46281450725131157</v>
      </c>
      <c r="K195" s="4">
        <f>(H195*D195)-(E195*D195)</f>
        <v>8124.85</v>
      </c>
      <c r="L195" s="2" t="str">
        <f>IF(D195=1,B195,MID(B195,1,FIND(":",B195,1)-2))</f>
        <v>Poison Aspect Extract</v>
      </c>
      <c r="M195" s="7">
        <f>D195/I195</f>
        <v>4.3478260869565216E-2</v>
      </c>
      <c r="N195" s="1"/>
      <c r="O195" s="1"/>
    </row>
    <row r="196" spans="1:15" x14ac:dyDescent="0.25">
      <c r="A196" s="2">
        <v>7000</v>
      </c>
      <c r="B196" s="2" t="s">
        <v>146</v>
      </c>
      <c r="C196" s="2" t="s">
        <v>162</v>
      </c>
      <c r="D196" s="2">
        <v>1</v>
      </c>
      <c r="E196" s="2">
        <v>7000</v>
      </c>
      <c r="F196" s="2">
        <v>44501</v>
      </c>
      <c r="G196" s="3" t="s">
        <v>163</v>
      </c>
      <c r="H196" s="4">
        <f>AVERAGEIF(L:L,L196,E:E)</f>
        <v>15124.85</v>
      </c>
      <c r="I196" s="3">
        <f>SUMIF(L:L,L196,D:D)</f>
        <v>23</v>
      </c>
      <c r="J196" s="5">
        <f>E196/H196</f>
        <v>0.46281450725131157</v>
      </c>
      <c r="K196" s="4">
        <f>(H196*D196)-(E196*D196)</f>
        <v>8124.85</v>
      </c>
      <c r="L196" s="2" t="str">
        <f>IF(D196=1,B196,MID(B196,1,FIND(":",B196,1)-2))</f>
        <v>Poison Aspect Extract</v>
      </c>
      <c r="M196" s="7">
        <f>D196/I196</f>
        <v>4.3478260869565216E-2</v>
      </c>
      <c r="N196" s="1"/>
      <c r="O196" s="1"/>
    </row>
    <row r="197" spans="1:15" x14ac:dyDescent="0.25">
      <c r="A197" s="2">
        <v>7000</v>
      </c>
      <c r="B197" s="2" t="s">
        <v>146</v>
      </c>
      <c r="C197" s="2" t="s">
        <v>162</v>
      </c>
      <c r="D197" s="2">
        <v>1</v>
      </c>
      <c r="E197" s="2">
        <v>7000</v>
      </c>
      <c r="F197" s="2">
        <v>44501</v>
      </c>
      <c r="G197" s="3" t="s">
        <v>163</v>
      </c>
      <c r="H197" s="4">
        <f>AVERAGEIF(L:L,L197,E:E)</f>
        <v>15124.85</v>
      </c>
      <c r="I197" s="3">
        <f>SUMIF(L:L,L197,D:D)</f>
        <v>23</v>
      </c>
      <c r="J197" s="5">
        <f>E197/H197</f>
        <v>0.46281450725131157</v>
      </c>
      <c r="K197" s="4">
        <f>(H197*D197)-(E197*D197)</f>
        <v>8124.85</v>
      </c>
      <c r="L197" s="2" t="str">
        <f>IF(D197=1,B197,MID(B197,1,FIND(":",B197,1)-2))</f>
        <v>Poison Aspect Extract</v>
      </c>
      <c r="M197" s="7">
        <f>D197/I197</f>
        <v>4.3478260869565216E-2</v>
      </c>
      <c r="N197" s="1"/>
      <c r="O197" s="1"/>
    </row>
    <row r="198" spans="1:15" x14ac:dyDescent="0.25">
      <c r="A198" s="2">
        <v>58888</v>
      </c>
      <c r="B198" s="2" t="s">
        <v>164</v>
      </c>
      <c r="C198" s="2" t="s">
        <v>121</v>
      </c>
      <c r="D198" s="2">
        <v>1</v>
      </c>
      <c r="E198" s="2">
        <v>58888</v>
      </c>
      <c r="F198" s="6">
        <v>44501</v>
      </c>
      <c r="G198" s="3" t="s">
        <v>14</v>
      </c>
      <c r="H198" s="4">
        <f>AVERAGEIF(L:L,L198,E:E)</f>
        <v>66972</v>
      </c>
      <c r="I198" s="3">
        <f>SUMIF(L:L,L198,D:D)</f>
        <v>4</v>
      </c>
      <c r="J198" s="5">
        <f>E198/H198</f>
        <v>0.87929283879830378</v>
      </c>
      <c r="K198" s="4">
        <f>(H198*D198)-(E198*D198)</f>
        <v>8084</v>
      </c>
      <c r="L198" s="2" t="str">
        <f>IF(D198=1,B198,MID(B198,1,FIND(":",B198,1)-2))</f>
        <v>summoner's tome</v>
      </c>
      <c r="M198" s="7">
        <f>D198/I198</f>
        <v>0.25</v>
      </c>
      <c r="N198" s="1"/>
      <c r="O198" s="1"/>
    </row>
    <row r="199" spans="1:15" x14ac:dyDescent="0.25">
      <c r="A199" s="2">
        <v>40000</v>
      </c>
      <c r="B199" s="2" t="s">
        <v>75</v>
      </c>
      <c r="C199" s="2" t="s">
        <v>139</v>
      </c>
      <c r="D199" s="2">
        <v>10</v>
      </c>
      <c r="E199" s="2">
        <v>4000</v>
      </c>
      <c r="F199" s="6">
        <v>44501</v>
      </c>
      <c r="G199" s="3" t="s">
        <v>27</v>
      </c>
      <c r="H199" s="4">
        <f>AVERAGEIF(L:L,L199,E:E)</f>
        <v>4794.95</v>
      </c>
      <c r="I199" s="3">
        <f>SUMIF(L:L,L199,D:D)</f>
        <v>369</v>
      </c>
      <c r="J199" s="5">
        <f>E199/H199</f>
        <v>0.83421099281535782</v>
      </c>
      <c r="K199" s="4">
        <f>(H199*D199)-(E199*D199)</f>
        <v>7949.5</v>
      </c>
      <c r="L199" s="2" t="str">
        <f>IF(D199=1,B199,MID(B199,1,FIND(":",B199,1)-2))</f>
        <v>Poison Aspect Core</v>
      </c>
      <c r="M199" s="7">
        <f>D199/I199</f>
        <v>2.7100271002710029E-2</v>
      </c>
      <c r="N199" s="1"/>
      <c r="O199" s="1"/>
    </row>
    <row r="200" spans="1:15" x14ac:dyDescent="0.25">
      <c r="A200" s="2">
        <v>40000</v>
      </c>
      <c r="B200" s="2" t="s">
        <v>75</v>
      </c>
      <c r="C200" s="2" t="s">
        <v>139</v>
      </c>
      <c r="D200" s="2">
        <v>10</v>
      </c>
      <c r="E200" s="2">
        <v>4000</v>
      </c>
      <c r="F200" s="6">
        <v>44501</v>
      </c>
      <c r="G200" s="3" t="s">
        <v>27</v>
      </c>
      <c r="H200" s="4">
        <f>AVERAGEIF(L:L,L200,E:E)</f>
        <v>4794.95</v>
      </c>
      <c r="I200" s="3">
        <f>SUMIF(L:L,L200,D:D)</f>
        <v>369</v>
      </c>
      <c r="J200" s="5">
        <f>E200/H200</f>
        <v>0.83421099281535782</v>
      </c>
      <c r="K200" s="4">
        <f>(H200*D200)-(E200*D200)</f>
        <v>7949.5</v>
      </c>
      <c r="L200" s="2" t="str">
        <f>IF(D200=1,B200,MID(B200,1,FIND(":",B200,1)-2))</f>
        <v>Poison Aspect Core</v>
      </c>
      <c r="M200" s="7">
        <f>D200/I200</f>
        <v>2.7100271002710029E-2</v>
      </c>
      <c r="N200" s="1"/>
      <c r="O200" s="1"/>
    </row>
    <row r="201" spans="1:15" x14ac:dyDescent="0.25">
      <c r="A201" s="2">
        <v>40000</v>
      </c>
      <c r="B201" s="2" t="s">
        <v>75</v>
      </c>
      <c r="C201" s="2" t="s">
        <v>139</v>
      </c>
      <c r="D201" s="2">
        <v>10</v>
      </c>
      <c r="E201" s="2">
        <v>4000</v>
      </c>
      <c r="F201" s="6">
        <v>44501</v>
      </c>
      <c r="G201" s="3" t="s">
        <v>27</v>
      </c>
      <c r="H201" s="4">
        <f>AVERAGEIF(L:L,L201,E:E)</f>
        <v>4794.95</v>
      </c>
      <c r="I201" s="3">
        <f>SUMIF(L:L,L201,D:D)</f>
        <v>369</v>
      </c>
      <c r="J201" s="5">
        <f>E201/H201</f>
        <v>0.83421099281535782</v>
      </c>
      <c r="K201" s="4">
        <f>(H201*D201)-(E201*D201)</f>
        <v>7949.5</v>
      </c>
      <c r="L201" s="2" t="str">
        <f>IF(D201=1,B201,MID(B201,1,FIND(":",B201,1)-2))</f>
        <v>Poison Aspect Core</v>
      </c>
      <c r="M201" s="7">
        <f>D201/I201</f>
        <v>2.7100271002710029E-2</v>
      </c>
      <c r="N201" s="1"/>
      <c r="O201" s="1"/>
    </row>
    <row r="202" spans="1:15" x14ac:dyDescent="0.25">
      <c r="A202" s="2">
        <v>40000</v>
      </c>
      <c r="B202" s="2" t="s">
        <v>75</v>
      </c>
      <c r="C202" s="2" t="s">
        <v>139</v>
      </c>
      <c r="D202" s="2">
        <v>10</v>
      </c>
      <c r="E202" s="2">
        <v>4000</v>
      </c>
      <c r="F202" s="6">
        <v>44501</v>
      </c>
      <c r="G202" s="3" t="s">
        <v>27</v>
      </c>
      <c r="H202" s="4">
        <f>AVERAGEIF(L:L,L202,E:E)</f>
        <v>4794.95</v>
      </c>
      <c r="I202" s="3">
        <f>SUMIF(L:L,L202,D:D)</f>
        <v>369</v>
      </c>
      <c r="J202" s="5">
        <f>E202/H202</f>
        <v>0.83421099281535782</v>
      </c>
      <c r="K202" s="4">
        <f>(H202*D202)-(E202*D202)</f>
        <v>7949.5</v>
      </c>
      <c r="L202" s="2" t="str">
        <f>IF(D202=1,B202,MID(B202,1,FIND(":",B202,1)-2))</f>
        <v>Poison Aspect Core</v>
      </c>
      <c r="M202" s="7">
        <f>D202/I202</f>
        <v>2.7100271002710029E-2</v>
      </c>
      <c r="N202" s="1"/>
      <c r="O202" s="1"/>
    </row>
    <row r="203" spans="1:15" x14ac:dyDescent="0.25">
      <c r="A203" s="2">
        <v>40000</v>
      </c>
      <c r="B203" s="2" t="s">
        <v>75</v>
      </c>
      <c r="C203" s="2" t="s">
        <v>139</v>
      </c>
      <c r="D203" s="2">
        <v>10</v>
      </c>
      <c r="E203" s="2">
        <v>4000</v>
      </c>
      <c r="F203" s="6">
        <v>44501</v>
      </c>
      <c r="G203" s="3" t="s">
        <v>27</v>
      </c>
      <c r="H203" s="4">
        <f>AVERAGEIF(L:L,L203,E:E)</f>
        <v>4794.95</v>
      </c>
      <c r="I203" s="3">
        <f>SUMIF(L:L,L203,D:D)</f>
        <v>369</v>
      </c>
      <c r="J203" s="5">
        <f>E203/H203</f>
        <v>0.83421099281535782</v>
      </c>
      <c r="K203" s="4">
        <f>(H203*D203)-(E203*D203)</f>
        <v>7949.5</v>
      </c>
      <c r="L203" s="2" t="str">
        <f>IF(D203=1,B203,MID(B203,1,FIND(":",B203,1)-2))</f>
        <v>Poison Aspect Core</v>
      </c>
      <c r="M203" s="7">
        <f>D203/I203</f>
        <v>2.7100271002710029E-2</v>
      </c>
      <c r="N203" s="1"/>
      <c r="O203" s="1"/>
    </row>
    <row r="204" spans="1:15" x14ac:dyDescent="0.25">
      <c r="A204" s="2">
        <v>40000</v>
      </c>
      <c r="B204" s="2" t="s">
        <v>75</v>
      </c>
      <c r="C204" s="2" t="s">
        <v>139</v>
      </c>
      <c r="D204" s="2">
        <v>10</v>
      </c>
      <c r="E204" s="2">
        <v>4000</v>
      </c>
      <c r="F204" s="6">
        <v>44501</v>
      </c>
      <c r="G204" s="3" t="s">
        <v>27</v>
      </c>
      <c r="H204" s="4">
        <f>AVERAGEIF(L:L,L204,E:E)</f>
        <v>4794.95</v>
      </c>
      <c r="I204" s="3">
        <f>SUMIF(L:L,L204,D:D)</f>
        <v>369</v>
      </c>
      <c r="J204" s="5">
        <f>E204/H204</f>
        <v>0.83421099281535782</v>
      </c>
      <c r="K204" s="4">
        <f>(H204*D204)-(E204*D204)</f>
        <v>7949.5</v>
      </c>
      <c r="L204" s="2" t="str">
        <f>IF(D204=1,B204,MID(B204,1,FIND(":",B204,1)-2))</f>
        <v>Poison Aspect Core</v>
      </c>
      <c r="M204" s="7">
        <f>D204/I204</f>
        <v>2.7100271002710029E-2</v>
      </c>
      <c r="N204" s="1"/>
      <c r="O204" s="1"/>
    </row>
    <row r="205" spans="1:15" x14ac:dyDescent="0.25">
      <c r="A205" s="2">
        <v>40000</v>
      </c>
      <c r="B205" s="2" t="s">
        <v>75</v>
      </c>
      <c r="C205" s="2" t="s">
        <v>139</v>
      </c>
      <c r="D205" s="2">
        <v>10</v>
      </c>
      <c r="E205" s="2">
        <v>4000</v>
      </c>
      <c r="F205" s="6">
        <v>44501</v>
      </c>
      <c r="G205" s="3" t="s">
        <v>27</v>
      </c>
      <c r="H205" s="4">
        <f>AVERAGEIF(L:L,L205,E:E)</f>
        <v>4794.95</v>
      </c>
      <c r="I205" s="3">
        <f>SUMIF(L:L,L205,D:D)</f>
        <v>369</v>
      </c>
      <c r="J205" s="5">
        <f>E205/H205</f>
        <v>0.83421099281535782</v>
      </c>
      <c r="K205" s="4">
        <f>(H205*D205)-(E205*D205)</f>
        <v>7949.5</v>
      </c>
      <c r="L205" s="2" t="str">
        <f>IF(D205=1,B205,MID(B205,1,FIND(":",B205,1)-2))</f>
        <v>Poison Aspect Core</v>
      </c>
      <c r="M205" s="7">
        <f>D205/I205</f>
        <v>2.7100271002710029E-2</v>
      </c>
      <c r="N205" s="1"/>
      <c r="O205" s="1"/>
    </row>
    <row r="206" spans="1:15" x14ac:dyDescent="0.25">
      <c r="A206" s="2">
        <v>40000</v>
      </c>
      <c r="B206" s="2" t="s">
        <v>75</v>
      </c>
      <c r="C206" s="2" t="s">
        <v>139</v>
      </c>
      <c r="D206" s="2">
        <v>10</v>
      </c>
      <c r="E206" s="2">
        <v>4000</v>
      </c>
      <c r="F206" s="6">
        <v>44501</v>
      </c>
      <c r="G206" s="3" t="s">
        <v>27</v>
      </c>
      <c r="H206" s="4">
        <f>AVERAGEIF(L:L,L206,E:E)</f>
        <v>4794.95</v>
      </c>
      <c r="I206" s="3">
        <f>SUMIF(L:L,L206,D:D)</f>
        <v>369</v>
      </c>
      <c r="J206" s="5">
        <f>E206/H206</f>
        <v>0.83421099281535782</v>
      </c>
      <c r="K206" s="4">
        <f>(H206*D206)-(E206*D206)</f>
        <v>7949.5</v>
      </c>
      <c r="L206" s="2" t="str">
        <f>IF(D206=1,B206,MID(B206,1,FIND(":",B206,1)-2))</f>
        <v>Poison Aspect Core</v>
      </c>
      <c r="M206" s="7">
        <f>D206/I206</f>
        <v>2.7100271002710029E-2</v>
      </c>
      <c r="N206" s="1"/>
      <c r="O206" s="1"/>
    </row>
    <row r="207" spans="1:15" x14ac:dyDescent="0.25">
      <c r="A207" s="2">
        <v>40000</v>
      </c>
      <c r="B207" s="2" t="s">
        <v>75</v>
      </c>
      <c r="C207" s="2" t="s">
        <v>139</v>
      </c>
      <c r="D207" s="2">
        <v>10</v>
      </c>
      <c r="E207" s="2">
        <v>4000</v>
      </c>
      <c r="F207" s="6">
        <v>44501</v>
      </c>
      <c r="G207" s="3" t="s">
        <v>27</v>
      </c>
      <c r="H207" s="4">
        <f>AVERAGEIF(L:L,L207,E:E)</f>
        <v>4794.95</v>
      </c>
      <c r="I207" s="3">
        <f>SUMIF(L:L,L207,D:D)</f>
        <v>369</v>
      </c>
      <c r="J207" s="5">
        <f>E207/H207</f>
        <v>0.83421099281535782</v>
      </c>
      <c r="K207" s="4">
        <f>(H207*D207)-(E207*D207)</f>
        <v>7949.5</v>
      </c>
      <c r="L207" s="2" t="str">
        <f>IF(D207=1,B207,MID(B207,1,FIND(":",B207,1)-2))</f>
        <v>Poison Aspect Core</v>
      </c>
      <c r="M207" s="7">
        <f>D207/I207</f>
        <v>2.7100271002710029E-2</v>
      </c>
      <c r="N207" s="1"/>
      <c r="O207" s="1"/>
    </row>
    <row r="208" spans="1:15" x14ac:dyDescent="0.25">
      <c r="A208" s="2">
        <v>40000</v>
      </c>
      <c r="B208" s="2" t="s">
        <v>75</v>
      </c>
      <c r="C208" s="2" t="s">
        <v>139</v>
      </c>
      <c r="D208" s="2">
        <v>10</v>
      </c>
      <c r="E208" s="2">
        <v>4000</v>
      </c>
      <c r="F208" s="6">
        <v>44501</v>
      </c>
      <c r="G208" s="3" t="s">
        <v>27</v>
      </c>
      <c r="H208" s="4">
        <f>AVERAGEIF(L:L,L208,E:E)</f>
        <v>4794.95</v>
      </c>
      <c r="I208" s="3">
        <f>SUMIF(L:L,L208,D:D)</f>
        <v>369</v>
      </c>
      <c r="J208" s="5">
        <f>E208/H208</f>
        <v>0.83421099281535782</v>
      </c>
      <c r="K208" s="4">
        <f>(H208*D208)-(E208*D208)</f>
        <v>7949.5</v>
      </c>
      <c r="L208" s="2" t="str">
        <f>IF(D208=1,B208,MID(B208,1,FIND(":",B208,1)-2))</f>
        <v>Poison Aspect Core</v>
      </c>
      <c r="M208" s="7">
        <f>D208/I208</f>
        <v>2.7100271002710029E-2</v>
      </c>
      <c r="N208" s="1"/>
      <c r="O208" s="1"/>
    </row>
    <row r="209" spans="1:15" x14ac:dyDescent="0.25">
      <c r="A209" s="2">
        <v>40000</v>
      </c>
      <c r="B209" s="2" t="s">
        <v>75</v>
      </c>
      <c r="C209" s="2" t="s">
        <v>139</v>
      </c>
      <c r="D209" s="2">
        <v>10</v>
      </c>
      <c r="E209" s="2">
        <v>4000</v>
      </c>
      <c r="F209" s="6">
        <v>44501</v>
      </c>
      <c r="G209" s="3" t="s">
        <v>27</v>
      </c>
      <c r="H209" s="4">
        <f>AVERAGEIF(L:L,L209,E:E)</f>
        <v>4794.95</v>
      </c>
      <c r="I209" s="3">
        <f>SUMIF(L:L,L209,D:D)</f>
        <v>369</v>
      </c>
      <c r="J209" s="5">
        <f>E209/H209</f>
        <v>0.83421099281535782</v>
      </c>
      <c r="K209" s="4">
        <f>(H209*D209)-(E209*D209)</f>
        <v>7949.5</v>
      </c>
      <c r="L209" s="2" t="str">
        <f>IF(D209=1,B209,MID(B209,1,FIND(":",B209,1)-2))</f>
        <v>Poison Aspect Core</v>
      </c>
      <c r="M209" s="7">
        <f>D209/I209</f>
        <v>2.7100271002710029E-2</v>
      </c>
      <c r="N209" s="1"/>
      <c r="O209" s="1"/>
    </row>
    <row r="210" spans="1:15" x14ac:dyDescent="0.25">
      <c r="A210" s="2">
        <v>40000</v>
      </c>
      <c r="B210" s="2" t="s">
        <v>75</v>
      </c>
      <c r="C210" s="2" t="s">
        <v>139</v>
      </c>
      <c r="D210" s="2">
        <v>10</v>
      </c>
      <c r="E210" s="2">
        <v>4000</v>
      </c>
      <c r="F210" s="6">
        <v>44501</v>
      </c>
      <c r="G210" s="3" t="s">
        <v>27</v>
      </c>
      <c r="H210" s="4">
        <f>AVERAGEIF(L:L,L210,E:E)</f>
        <v>4794.95</v>
      </c>
      <c r="I210" s="3">
        <f>SUMIF(L:L,L210,D:D)</f>
        <v>369</v>
      </c>
      <c r="J210" s="5">
        <f>E210/H210</f>
        <v>0.83421099281535782</v>
      </c>
      <c r="K210" s="4">
        <f>(H210*D210)-(E210*D210)</f>
        <v>7949.5</v>
      </c>
      <c r="L210" s="2" t="str">
        <f>IF(D210=1,B210,MID(B210,1,FIND(":",B210,1)-2))</f>
        <v>Poison Aspect Core</v>
      </c>
      <c r="M210" s="7">
        <f>D210/I210</f>
        <v>2.7100271002710029E-2</v>
      </c>
      <c r="N210" s="1"/>
      <c r="O210" s="1"/>
    </row>
    <row r="211" spans="1:15" x14ac:dyDescent="0.25">
      <c r="A211" s="2">
        <v>40000</v>
      </c>
      <c r="B211" s="2" t="s">
        <v>75</v>
      </c>
      <c r="C211" s="2" t="s">
        <v>139</v>
      </c>
      <c r="D211" s="2">
        <v>10</v>
      </c>
      <c r="E211" s="2">
        <v>4000</v>
      </c>
      <c r="F211" s="6">
        <v>44501</v>
      </c>
      <c r="G211" s="3" t="s">
        <v>27</v>
      </c>
      <c r="H211" s="4">
        <f>AVERAGEIF(L:L,L211,E:E)</f>
        <v>4794.95</v>
      </c>
      <c r="I211" s="3">
        <f>SUMIF(L:L,L211,D:D)</f>
        <v>369</v>
      </c>
      <c r="J211" s="5">
        <f>E211/H211</f>
        <v>0.83421099281535782</v>
      </c>
      <c r="K211" s="4">
        <f>(H211*D211)-(E211*D211)</f>
        <v>7949.5</v>
      </c>
      <c r="L211" s="2" t="str">
        <f>IF(D211=1,B211,MID(B211,1,FIND(":",B211,1)-2))</f>
        <v>Poison Aspect Core</v>
      </c>
      <c r="M211" s="7">
        <f>D211/I211</f>
        <v>2.7100271002710029E-2</v>
      </c>
      <c r="N211" s="1"/>
      <c r="O211" s="1"/>
    </row>
    <row r="212" spans="1:15" x14ac:dyDescent="0.25">
      <c r="A212" s="2">
        <v>40000</v>
      </c>
      <c r="B212" s="2" t="s">
        <v>75</v>
      </c>
      <c r="C212" s="2" t="s">
        <v>139</v>
      </c>
      <c r="D212" s="2">
        <v>10</v>
      </c>
      <c r="E212" s="2">
        <v>4000</v>
      </c>
      <c r="F212" s="6">
        <v>44501</v>
      </c>
      <c r="G212" s="3" t="s">
        <v>27</v>
      </c>
      <c r="H212" s="4">
        <f>AVERAGEIF(L:L,L212,E:E)</f>
        <v>4794.95</v>
      </c>
      <c r="I212" s="3">
        <f>SUMIF(L:L,L212,D:D)</f>
        <v>369</v>
      </c>
      <c r="J212" s="5">
        <f>E212/H212</f>
        <v>0.83421099281535782</v>
      </c>
      <c r="K212" s="4">
        <f>(H212*D212)-(E212*D212)</f>
        <v>7949.5</v>
      </c>
      <c r="L212" s="2" t="str">
        <f>IF(D212=1,B212,MID(B212,1,FIND(":",B212,1)-2))</f>
        <v>Poison Aspect Core</v>
      </c>
      <c r="M212" s="7">
        <f>D212/I212</f>
        <v>2.7100271002710029E-2</v>
      </c>
      <c r="N212" s="1"/>
      <c r="O212" s="1"/>
    </row>
    <row r="213" spans="1:15" x14ac:dyDescent="0.25">
      <c r="A213" s="2">
        <v>40000</v>
      </c>
      <c r="B213" s="2" t="s">
        <v>75</v>
      </c>
      <c r="C213" s="2" t="s">
        <v>139</v>
      </c>
      <c r="D213" s="2">
        <v>10</v>
      </c>
      <c r="E213" s="2">
        <v>4000</v>
      </c>
      <c r="F213" s="6">
        <v>44501</v>
      </c>
      <c r="G213" s="3" t="s">
        <v>27</v>
      </c>
      <c r="H213" s="4">
        <f>AVERAGEIF(L:L,L213,E:E)</f>
        <v>4794.95</v>
      </c>
      <c r="I213" s="3">
        <f>SUMIF(L:L,L213,D:D)</f>
        <v>369</v>
      </c>
      <c r="J213" s="5">
        <f>E213/H213</f>
        <v>0.83421099281535782</v>
      </c>
      <c r="K213" s="4">
        <f>(H213*D213)-(E213*D213)</f>
        <v>7949.5</v>
      </c>
      <c r="L213" s="2" t="str">
        <f>IF(D213=1,B213,MID(B213,1,FIND(":",B213,1)-2))</f>
        <v>Poison Aspect Core</v>
      </c>
      <c r="M213" s="7">
        <f>D213/I213</f>
        <v>2.7100271002710029E-2</v>
      </c>
      <c r="N213" s="1"/>
      <c r="O213" s="1"/>
    </row>
    <row r="214" spans="1:15" x14ac:dyDescent="0.25">
      <c r="A214" s="2">
        <v>40000</v>
      </c>
      <c r="B214" s="2" t="s">
        <v>75</v>
      </c>
      <c r="C214" s="2" t="s">
        <v>139</v>
      </c>
      <c r="D214" s="2">
        <v>10</v>
      </c>
      <c r="E214" s="2">
        <v>4000</v>
      </c>
      <c r="F214" s="6">
        <v>44501</v>
      </c>
      <c r="G214" s="3" t="s">
        <v>27</v>
      </c>
      <c r="H214" s="4">
        <f>AVERAGEIF(L:L,L214,E:E)</f>
        <v>4794.95</v>
      </c>
      <c r="I214" s="3">
        <f>SUMIF(L:L,L214,D:D)</f>
        <v>369</v>
      </c>
      <c r="J214" s="5">
        <f>E214/H214</f>
        <v>0.83421099281535782</v>
      </c>
      <c r="K214" s="4">
        <f>(H214*D214)-(E214*D214)</f>
        <v>7949.5</v>
      </c>
      <c r="L214" s="2" t="str">
        <f>IF(D214=1,B214,MID(B214,1,FIND(":",B214,1)-2))</f>
        <v>Poison Aspect Core</v>
      </c>
      <c r="M214" s="7">
        <f>D214/I214</f>
        <v>2.7100271002710029E-2</v>
      </c>
      <c r="N214" s="1"/>
      <c r="O214" s="1"/>
    </row>
    <row r="215" spans="1:15" x14ac:dyDescent="0.25">
      <c r="A215" s="2">
        <v>40000</v>
      </c>
      <c r="B215" s="2" t="s">
        <v>75</v>
      </c>
      <c r="C215" s="2" t="s">
        <v>139</v>
      </c>
      <c r="D215" s="2">
        <v>10</v>
      </c>
      <c r="E215" s="2">
        <v>4000</v>
      </c>
      <c r="F215" s="6">
        <v>44501</v>
      </c>
      <c r="G215" s="3" t="s">
        <v>27</v>
      </c>
      <c r="H215" s="4">
        <f>AVERAGEIF(L:L,L215,E:E)</f>
        <v>4794.95</v>
      </c>
      <c r="I215" s="3">
        <f>SUMIF(L:L,L215,D:D)</f>
        <v>369</v>
      </c>
      <c r="J215" s="5">
        <f>E215/H215</f>
        <v>0.83421099281535782</v>
      </c>
      <c r="K215" s="4">
        <f>(H215*D215)-(E215*D215)</f>
        <v>7949.5</v>
      </c>
      <c r="L215" s="2" t="str">
        <f>IF(D215=1,B215,MID(B215,1,FIND(":",B215,1)-2))</f>
        <v>Poison Aspect Core</v>
      </c>
      <c r="M215" s="7">
        <f>D215/I215</f>
        <v>2.7100271002710029E-2</v>
      </c>
      <c r="N215" s="1"/>
      <c r="O215" s="1"/>
    </row>
    <row r="216" spans="1:15" x14ac:dyDescent="0.25">
      <c r="A216" s="2">
        <v>40000</v>
      </c>
      <c r="B216" s="2" t="s">
        <v>75</v>
      </c>
      <c r="C216" s="2" t="s">
        <v>139</v>
      </c>
      <c r="D216" s="2">
        <v>10</v>
      </c>
      <c r="E216" s="2">
        <v>4000</v>
      </c>
      <c r="F216" s="6">
        <v>44501</v>
      </c>
      <c r="G216" s="3" t="s">
        <v>27</v>
      </c>
      <c r="H216" s="4">
        <f>AVERAGEIF(L:L,L216,E:E)</f>
        <v>4794.95</v>
      </c>
      <c r="I216" s="3">
        <f>SUMIF(L:L,L216,D:D)</f>
        <v>369</v>
      </c>
      <c r="J216" s="5">
        <f>E216/H216</f>
        <v>0.83421099281535782</v>
      </c>
      <c r="K216" s="4">
        <f>(H216*D216)-(E216*D216)</f>
        <v>7949.5</v>
      </c>
      <c r="L216" s="2" t="str">
        <f>IF(D216=1,B216,MID(B216,1,FIND(":",B216,1)-2))</f>
        <v>Poison Aspect Core</v>
      </c>
      <c r="M216" s="7">
        <f>D216/I216</f>
        <v>2.7100271002710029E-2</v>
      </c>
      <c r="N216" s="1"/>
      <c r="O216" s="1"/>
    </row>
    <row r="217" spans="1:15" x14ac:dyDescent="0.25">
      <c r="A217" s="2">
        <v>40000</v>
      </c>
      <c r="B217" s="2" t="s">
        <v>75</v>
      </c>
      <c r="C217" s="2" t="s">
        <v>139</v>
      </c>
      <c r="D217" s="2">
        <v>10</v>
      </c>
      <c r="E217" s="2">
        <v>4000</v>
      </c>
      <c r="F217" s="6">
        <v>44501</v>
      </c>
      <c r="G217" s="3" t="s">
        <v>27</v>
      </c>
      <c r="H217" s="4">
        <f>AVERAGEIF(L:L,L217,E:E)</f>
        <v>4794.95</v>
      </c>
      <c r="I217" s="3">
        <f>SUMIF(L:L,L217,D:D)</f>
        <v>369</v>
      </c>
      <c r="J217" s="5">
        <f>E217/H217</f>
        <v>0.83421099281535782</v>
      </c>
      <c r="K217" s="4">
        <f>(H217*D217)-(E217*D217)</f>
        <v>7949.5</v>
      </c>
      <c r="L217" s="2" t="str">
        <f>IF(D217=1,B217,MID(B217,1,FIND(":",B217,1)-2))</f>
        <v>Poison Aspect Core</v>
      </c>
      <c r="M217" s="7">
        <f>D217/I217</f>
        <v>2.7100271002710029E-2</v>
      </c>
      <c r="N217" s="1"/>
      <c r="O217" s="1"/>
    </row>
    <row r="218" spans="1:15" x14ac:dyDescent="0.25">
      <c r="A218" s="2">
        <v>40000</v>
      </c>
      <c r="B218" s="2" t="s">
        <v>75</v>
      </c>
      <c r="C218" s="2" t="s">
        <v>165</v>
      </c>
      <c r="D218" s="2">
        <v>10</v>
      </c>
      <c r="E218" s="2">
        <v>4000</v>
      </c>
      <c r="F218" s="6">
        <v>44501</v>
      </c>
      <c r="G218" s="3" t="s">
        <v>24</v>
      </c>
      <c r="H218" s="4">
        <f>AVERAGEIF(L:L,L218,E:E)</f>
        <v>4794.95</v>
      </c>
      <c r="I218" s="3">
        <f>SUMIF(L:L,L218,D:D)</f>
        <v>369</v>
      </c>
      <c r="J218" s="5">
        <f>E218/H218</f>
        <v>0.83421099281535782</v>
      </c>
      <c r="K218" s="4">
        <f>(H218*D218)-(E218*D218)</f>
        <v>7949.5</v>
      </c>
      <c r="L218" s="2" t="str">
        <f>IF(D218=1,B218,MID(B218,1,FIND(":",B218,1)-2))</f>
        <v>Poison Aspect Core</v>
      </c>
      <c r="M218" s="7">
        <f>D218/I218</f>
        <v>2.7100271002710029E-2</v>
      </c>
      <c r="N218" s="1"/>
      <c r="O218" s="1"/>
    </row>
    <row r="219" spans="1:15" x14ac:dyDescent="0.25">
      <c r="A219" s="2">
        <v>7000</v>
      </c>
      <c r="B219" s="2" t="s">
        <v>154</v>
      </c>
      <c r="C219" s="2" t="s">
        <v>166</v>
      </c>
      <c r="D219" s="2">
        <v>1</v>
      </c>
      <c r="E219" s="2">
        <v>7000</v>
      </c>
      <c r="F219" s="6">
        <v>44501</v>
      </c>
      <c r="G219" s="3" t="s">
        <v>38</v>
      </c>
      <c r="H219" s="4">
        <f>AVERAGEIF(L:L,L219,E:E)</f>
        <v>14921.99497991968</v>
      </c>
      <c r="I219" s="3">
        <f>SUMIF(L:L,L219,D:D)</f>
        <v>228</v>
      </c>
      <c r="J219" s="5">
        <f>E219/H219</f>
        <v>0.46910617577742131</v>
      </c>
      <c r="K219" s="4">
        <f>(H219*D219)-(E219*D219)</f>
        <v>7921.9949799196802</v>
      </c>
      <c r="L219" s="2" t="str">
        <f>IF(D219=1,B219,MID(B219,1,FIND(":",B219,1)-2))</f>
        <v>Discipline Aspect Core</v>
      </c>
      <c r="M219" s="7">
        <f>D219/I219</f>
        <v>4.3859649122807015E-3</v>
      </c>
      <c r="N219" s="1"/>
      <c r="O219" s="1"/>
    </row>
    <row r="220" spans="1:15" x14ac:dyDescent="0.25">
      <c r="A220" s="2">
        <v>7000</v>
      </c>
      <c r="B220" s="2" t="s">
        <v>154</v>
      </c>
      <c r="C220" s="2" t="s">
        <v>166</v>
      </c>
      <c r="D220" s="2">
        <v>1</v>
      </c>
      <c r="E220" s="2">
        <v>7000</v>
      </c>
      <c r="F220" s="6">
        <v>44501</v>
      </c>
      <c r="G220" s="3" t="s">
        <v>38</v>
      </c>
      <c r="H220" s="4">
        <f>AVERAGEIF(L:L,L220,E:E)</f>
        <v>14921.99497991968</v>
      </c>
      <c r="I220" s="3">
        <f>SUMIF(L:L,L220,D:D)</f>
        <v>228</v>
      </c>
      <c r="J220" s="5">
        <f>E220/H220</f>
        <v>0.46910617577742131</v>
      </c>
      <c r="K220" s="4">
        <f>(H220*D220)-(E220*D220)</f>
        <v>7921.9949799196802</v>
      </c>
      <c r="L220" s="2" t="str">
        <f>IF(D220=1,B220,MID(B220,1,FIND(":",B220,1)-2))</f>
        <v>Discipline Aspect Core</v>
      </c>
      <c r="M220" s="7">
        <f>D220/I220</f>
        <v>4.3859649122807015E-3</v>
      </c>
      <c r="N220" s="1"/>
      <c r="O220" s="1"/>
    </row>
    <row r="221" spans="1:15" x14ac:dyDescent="0.25">
      <c r="A221" s="2">
        <v>25000</v>
      </c>
      <c r="B221" s="2" t="s">
        <v>135</v>
      </c>
      <c r="C221" s="2" t="s">
        <v>35</v>
      </c>
      <c r="D221" s="2">
        <v>5</v>
      </c>
      <c r="E221" s="2">
        <v>5000</v>
      </c>
      <c r="F221" s="6">
        <v>44501</v>
      </c>
      <c r="G221" s="3" t="s">
        <v>27</v>
      </c>
      <c r="H221" s="4">
        <f>AVERAGEIF(L:L,L221,E:E)</f>
        <v>6574.2279411764703</v>
      </c>
      <c r="I221" s="3">
        <f>SUMIF(L:L,L221,D:D)</f>
        <v>230</v>
      </c>
      <c r="J221" s="5">
        <f>E221/H221</f>
        <v>0.76054557960843094</v>
      </c>
      <c r="K221" s="4">
        <f>(H221*D221)-(E221*D221)</f>
        <v>7871.1397058823495</v>
      </c>
      <c r="L221" s="2" t="str">
        <f>IF(D221=1,B221,MID(B221,1,FIND(":",B221,1)-2))</f>
        <v>Blood Aspect Core</v>
      </c>
      <c r="M221" s="7">
        <f>D221/I221</f>
        <v>2.1739130434782608E-2</v>
      </c>
      <c r="N221" s="1"/>
      <c r="O221" s="1"/>
    </row>
    <row r="222" spans="1:15" x14ac:dyDescent="0.25">
      <c r="A222" s="2">
        <v>25000</v>
      </c>
      <c r="B222" s="2" t="s">
        <v>135</v>
      </c>
      <c r="C222" s="2" t="s">
        <v>35</v>
      </c>
      <c r="D222" s="2">
        <v>5</v>
      </c>
      <c r="E222" s="2">
        <v>5000</v>
      </c>
      <c r="F222" s="6">
        <v>44501</v>
      </c>
      <c r="G222" s="3" t="s">
        <v>27</v>
      </c>
      <c r="H222" s="4">
        <f>AVERAGEIF(L:L,L222,E:E)</f>
        <v>6574.2279411764703</v>
      </c>
      <c r="I222" s="3">
        <f>SUMIF(L:L,L222,D:D)</f>
        <v>230</v>
      </c>
      <c r="J222" s="5">
        <f>E222/H222</f>
        <v>0.76054557960843094</v>
      </c>
      <c r="K222" s="4">
        <f>(H222*D222)-(E222*D222)</f>
        <v>7871.1397058823495</v>
      </c>
      <c r="L222" s="2" t="str">
        <f>IF(D222=1,B222,MID(B222,1,FIND(":",B222,1)-2))</f>
        <v>Blood Aspect Core</v>
      </c>
      <c r="M222" s="7">
        <f>D222/I222</f>
        <v>2.1739130434782608E-2</v>
      </c>
      <c r="N222" s="1"/>
      <c r="O222" s="1"/>
    </row>
    <row r="223" spans="1:15" x14ac:dyDescent="0.25">
      <c r="A223" s="2">
        <v>25000</v>
      </c>
      <c r="B223" s="2" t="s">
        <v>135</v>
      </c>
      <c r="C223" s="2" t="s">
        <v>35</v>
      </c>
      <c r="D223" s="2">
        <v>5</v>
      </c>
      <c r="E223" s="2">
        <v>5000</v>
      </c>
      <c r="F223" s="6">
        <v>44501</v>
      </c>
      <c r="G223" s="3" t="s">
        <v>27</v>
      </c>
      <c r="H223" s="4">
        <f>AVERAGEIF(L:L,L223,E:E)</f>
        <v>6574.2279411764703</v>
      </c>
      <c r="I223" s="3">
        <f>SUMIF(L:L,L223,D:D)</f>
        <v>230</v>
      </c>
      <c r="J223" s="5">
        <f>E223/H223</f>
        <v>0.76054557960843094</v>
      </c>
      <c r="K223" s="4">
        <f>(H223*D223)-(E223*D223)</f>
        <v>7871.1397058823495</v>
      </c>
      <c r="L223" s="2" t="str">
        <f>IF(D223=1,B223,MID(B223,1,FIND(":",B223,1)-2))</f>
        <v>Blood Aspect Core</v>
      </c>
      <c r="M223" s="7">
        <f>D223/I223</f>
        <v>2.1739130434782608E-2</v>
      </c>
      <c r="N223" s="1"/>
      <c r="O223" s="1"/>
    </row>
    <row r="224" spans="1:15" x14ac:dyDescent="0.25">
      <c r="A224" s="2">
        <v>25000</v>
      </c>
      <c r="B224" s="2" t="s">
        <v>135</v>
      </c>
      <c r="C224" s="2" t="s">
        <v>23</v>
      </c>
      <c r="D224" s="2">
        <v>5</v>
      </c>
      <c r="E224" s="2">
        <v>5000</v>
      </c>
      <c r="F224" s="6">
        <v>44501</v>
      </c>
      <c r="G224" s="3" t="s">
        <v>24</v>
      </c>
      <c r="H224" s="4">
        <f>AVERAGEIF(L:L,L224,E:E)</f>
        <v>6574.2279411764703</v>
      </c>
      <c r="I224" s="3">
        <f>SUMIF(L:L,L224,D:D)</f>
        <v>230</v>
      </c>
      <c r="J224" s="5">
        <f>E224/H224</f>
        <v>0.76054557960843094</v>
      </c>
      <c r="K224" s="4">
        <f>(H224*D224)-(E224*D224)</f>
        <v>7871.1397058823495</v>
      </c>
      <c r="L224" s="2" t="str">
        <f>IF(D224=1,B224,MID(B224,1,FIND(":",B224,1)-2))</f>
        <v>Blood Aspect Core</v>
      </c>
      <c r="M224" s="7">
        <f>D224/I224</f>
        <v>2.1739130434782608E-2</v>
      </c>
      <c r="N224" s="1"/>
      <c r="O224" s="1"/>
    </row>
    <row r="225" spans="1:15" x14ac:dyDescent="0.25">
      <c r="A225" s="2">
        <v>25000</v>
      </c>
      <c r="B225" s="2" t="s">
        <v>135</v>
      </c>
      <c r="C225" s="2" t="s">
        <v>104</v>
      </c>
      <c r="D225" s="2">
        <v>5</v>
      </c>
      <c r="E225" s="2">
        <v>5000</v>
      </c>
      <c r="F225" s="2">
        <v>44501</v>
      </c>
      <c r="G225" s="3" t="s">
        <v>57</v>
      </c>
      <c r="H225" s="4">
        <f>AVERAGEIF(L:L,L225,E:E)</f>
        <v>6574.2279411764703</v>
      </c>
      <c r="I225" s="3">
        <f>SUMIF(L:L,L225,D:D)</f>
        <v>230</v>
      </c>
      <c r="J225" s="5">
        <f>E225/H225</f>
        <v>0.76054557960843094</v>
      </c>
      <c r="K225" s="4">
        <f>(H225*D225)-(E225*D225)</f>
        <v>7871.1397058823495</v>
      </c>
      <c r="L225" s="2" t="str">
        <f>IF(D225=1,B225,MID(B225,1,FIND(":",B225,1)-2))</f>
        <v>Blood Aspect Core</v>
      </c>
      <c r="M225" s="7">
        <f>D225/I225</f>
        <v>2.1739130434782608E-2</v>
      </c>
      <c r="N225" s="1"/>
      <c r="O225" s="1"/>
    </row>
    <row r="226" spans="1:15" x14ac:dyDescent="0.25">
      <c r="A226" s="2">
        <v>25000</v>
      </c>
      <c r="B226" s="2" t="s">
        <v>143</v>
      </c>
      <c r="C226" s="2" t="s">
        <v>108</v>
      </c>
      <c r="D226" s="2">
        <v>1</v>
      </c>
      <c r="E226" s="2">
        <v>25000</v>
      </c>
      <c r="F226" s="6">
        <v>44501</v>
      </c>
      <c r="G226" s="3" t="s">
        <v>27</v>
      </c>
      <c r="H226" s="4">
        <f>AVERAGEIF(L:L,L226,E:E)</f>
        <v>32800</v>
      </c>
      <c r="I226" s="3">
        <f>SUMIF(L:L,L226,D:D)</f>
        <v>5</v>
      </c>
      <c r="J226" s="5">
        <f>E226/H226</f>
        <v>0.76219512195121952</v>
      </c>
      <c r="K226" s="4">
        <f>(H226*D226)-(E226*D226)</f>
        <v>7800</v>
      </c>
      <c r="L226" s="2" t="str">
        <f>IF(D226=1,B226,MID(B226,1,FIND(":",B226,1)-2))</f>
        <v>Death Aspect Extract</v>
      </c>
      <c r="M226" s="7">
        <f>D226/I226</f>
        <v>0.2</v>
      </c>
      <c r="N226" s="1"/>
      <c r="O226" s="1"/>
    </row>
    <row r="227" spans="1:15" x14ac:dyDescent="0.25">
      <c r="A227" s="2">
        <v>170000</v>
      </c>
      <c r="B227" s="2" t="s">
        <v>167</v>
      </c>
      <c r="C227" s="2" t="s">
        <v>49</v>
      </c>
      <c r="D227" s="2">
        <v>17</v>
      </c>
      <c r="E227" s="2">
        <v>10000</v>
      </c>
      <c r="F227" s="2">
        <v>44501</v>
      </c>
      <c r="G227" s="3" t="s">
        <v>20</v>
      </c>
      <c r="H227" s="4">
        <f>AVERAGEIF(L:L,L227,E:E)</f>
        <v>10456.45652173913</v>
      </c>
      <c r="I227" s="3">
        <f>SUMIF(L:L,L227,D:D)</f>
        <v>96</v>
      </c>
      <c r="J227" s="5">
        <f>E227/H227</f>
        <v>0.95634692108266794</v>
      </c>
      <c r="K227" s="4">
        <f>(H227*D227)-(E227*D227)</f>
        <v>7759.7608695652161</v>
      </c>
      <c r="L227" s="2" t="str">
        <f>IF(D227=1,B227,MID(B227,1,FIND(":",B227,1)-2))</f>
        <v>poisoning skill mastery scroll</v>
      </c>
      <c r="M227" s="7">
        <f>D227/I227</f>
        <v>0.17708333333333334</v>
      </c>
      <c r="N227" s="1"/>
      <c r="O227" s="1"/>
    </row>
    <row r="228" spans="1:15" x14ac:dyDescent="0.25">
      <c r="A228" s="2">
        <v>20000</v>
      </c>
      <c r="B228" s="2" t="s">
        <v>168</v>
      </c>
      <c r="C228" s="2" t="s">
        <v>114</v>
      </c>
      <c r="D228" s="2">
        <v>5</v>
      </c>
      <c r="E228" s="2">
        <v>4000</v>
      </c>
      <c r="F228" s="6">
        <v>44501</v>
      </c>
      <c r="G228" s="3" t="s">
        <v>27</v>
      </c>
      <c r="H228" s="4">
        <f>AVERAGEIF(L:L,L228,E:E)</f>
        <v>5544.3472322070456</v>
      </c>
      <c r="I228" s="3">
        <f>SUMIF(L:L,L228,D:D)</f>
        <v>210</v>
      </c>
      <c r="J228" s="5">
        <f>E228/H228</f>
        <v>0.72145553524570916</v>
      </c>
      <c r="K228" s="4">
        <f>(H228*D228)-(E228*D228)</f>
        <v>7721.7361610352273</v>
      </c>
      <c r="L228" s="2" t="str">
        <f>IF(D228=1,B228,MID(B228,1,FIND(":",B228,1)-2))</f>
        <v>Shadow Aspect Core</v>
      </c>
      <c r="M228" s="7">
        <f>D228/I228</f>
        <v>2.3809523809523808E-2</v>
      </c>
      <c r="N228" s="1"/>
      <c r="O228" s="1"/>
    </row>
    <row r="229" spans="1:15" x14ac:dyDescent="0.25">
      <c r="A229" s="2">
        <v>20000</v>
      </c>
      <c r="B229" s="2" t="s">
        <v>168</v>
      </c>
      <c r="C229" s="2" t="s">
        <v>114</v>
      </c>
      <c r="D229" s="2">
        <v>5</v>
      </c>
      <c r="E229" s="2">
        <v>4000</v>
      </c>
      <c r="F229" s="6">
        <v>44501</v>
      </c>
      <c r="G229" s="3" t="s">
        <v>27</v>
      </c>
      <c r="H229" s="4">
        <f>AVERAGEIF(L:L,L229,E:E)</f>
        <v>5544.3472322070456</v>
      </c>
      <c r="I229" s="3">
        <f>SUMIF(L:L,L229,D:D)</f>
        <v>210</v>
      </c>
      <c r="J229" s="5">
        <f>E229/H229</f>
        <v>0.72145553524570916</v>
      </c>
      <c r="K229" s="4">
        <f>(H229*D229)-(E229*D229)</f>
        <v>7721.7361610352273</v>
      </c>
      <c r="L229" s="2" t="str">
        <f>IF(D229=1,B229,MID(B229,1,FIND(":",B229,1)-2))</f>
        <v>Shadow Aspect Core</v>
      </c>
      <c r="M229" s="7">
        <f>D229/I229</f>
        <v>2.3809523809523808E-2</v>
      </c>
      <c r="N229" s="1"/>
      <c r="O229" s="1"/>
    </row>
    <row r="230" spans="1:15" x14ac:dyDescent="0.25">
      <c r="A230" s="2">
        <v>20000</v>
      </c>
      <c r="B230" s="2" t="s">
        <v>168</v>
      </c>
      <c r="C230" s="2" t="s">
        <v>35</v>
      </c>
      <c r="D230" s="2">
        <v>5</v>
      </c>
      <c r="E230" s="2">
        <v>4000</v>
      </c>
      <c r="F230" s="6">
        <v>44501</v>
      </c>
      <c r="G230" s="3" t="s">
        <v>27</v>
      </c>
      <c r="H230" s="4">
        <f>AVERAGEIF(L:L,L230,E:E)</f>
        <v>5544.3472322070456</v>
      </c>
      <c r="I230" s="3">
        <f>SUMIF(L:L,L230,D:D)</f>
        <v>210</v>
      </c>
      <c r="J230" s="5">
        <f>E230/H230</f>
        <v>0.72145553524570916</v>
      </c>
      <c r="K230" s="4">
        <f>(H230*D230)-(E230*D230)</f>
        <v>7721.7361610352273</v>
      </c>
      <c r="L230" s="2" t="str">
        <f>IF(D230=1,B230,MID(B230,1,FIND(":",B230,1)-2))</f>
        <v>Shadow Aspect Core</v>
      </c>
      <c r="M230" s="7">
        <f>D230/I230</f>
        <v>2.3809523809523808E-2</v>
      </c>
      <c r="N230" s="1"/>
      <c r="O230" s="1"/>
    </row>
    <row r="231" spans="1:15" x14ac:dyDescent="0.25">
      <c r="A231" s="2">
        <v>20000</v>
      </c>
      <c r="B231" s="2" t="s">
        <v>168</v>
      </c>
      <c r="C231" s="2" t="s">
        <v>35</v>
      </c>
      <c r="D231" s="2">
        <v>5</v>
      </c>
      <c r="E231" s="2">
        <v>4000</v>
      </c>
      <c r="F231" s="6">
        <v>44501</v>
      </c>
      <c r="G231" s="3" t="s">
        <v>27</v>
      </c>
      <c r="H231" s="4">
        <f>AVERAGEIF(L:L,L231,E:E)</f>
        <v>5544.3472322070456</v>
      </c>
      <c r="I231" s="3">
        <f>SUMIF(L:L,L231,D:D)</f>
        <v>210</v>
      </c>
      <c r="J231" s="5">
        <f>E231/H231</f>
        <v>0.72145553524570916</v>
      </c>
      <c r="K231" s="4">
        <f>(H231*D231)-(E231*D231)</f>
        <v>7721.7361610352273</v>
      </c>
      <c r="L231" s="2" t="str">
        <f>IF(D231=1,B231,MID(B231,1,FIND(":",B231,1)-2))</f>
        <v>Shadow Aspect Core</v>
      </c>
      <c r="M231" s="7">
        <f>D231/I231</f>
        <v>2.3809523809523808E-2</v>
      </c>
      <c r="N231" s="1"/>
      <c r="O231" s="1"/>
    </row>
    <row r="232" spans="1:15" x14ac:dyDescent="0.25">
      <c r="A232" s="2">
        <v>20000</v>
      </c>
      <c r="B232" s="2" t="s">
        <v>168</v>
      </c>
      <c r="C232" s="2" t="s">
        <v>35</v>
      </c>
      <c r="D232" s="2">
        <v>5</v>
      </c>
      <c r="E232" s="2">
        <v>4000</v>
      </c>
      <c r="F232" s="6">
        <v>44501</v>
      </c>
      <c r="G232" s="3" t="s">
        <v>27</v>
      </c>
      <c r="H232" s="4">
        <f>AVERAGEIF(L:L,L232,E:E)</f>
        <v>5544.3472322070456</v>
      </c>
      <c r="I232" s="3">
        <f>SUMIF(L:L,L232,D:D)</f>
        <v>210</v>
      </c>
      <c r="J232" s="5">
        <f>E232/H232</f>
        <v>0.72145553524570916</v>
      </c>
      <c r="K232" s="4">
        <f>(H232*D232)-(E232*D232)</f>
        <v>7721.7361610352273</v>
      </c>
      <c r="L232" s="2" t="str">
        <f>IF(D232=1,B232,MID(B232,1,FIND(":",B232,1)-2))</f>
        <v>Shadow Aspect Core</v>
      </c>
      <c r="M232" s="7">
        <f>D232/I232</f>
        <v>2.3809523809523808E-2</v>
      </c>
      <c r="N232" s="1"/>
      <c r="O232" s="1"/>
    </row>
    <row r="233" spans="1:15" x14ac:dyDescent="0.25">
      <c r="A233" s="2">
        <v>28000</v>
      </c>
      <c r="B233" s="2" t="s">
        <v>145</v>
      </c>
      <c r="C233" s="2" t="s">
        <v>26</v>
      </c>
      <c r="D233" s="2">
        <v>1</v>
      </c>
      <c r="E233" s="2">
        <v>28000</v>
      </c>
      <c r="F233" s="6">
        <v>44501</v>
      </c>
      <c r="G233" s="3" t="s">
        <v>27</v>
      </c>
      <c r="H233" s="4">
        <f>AVERAGEIF(L:L,L233,E:E)</f>
        <v>35690.428571428572</v>
      </c>
      <c r="I233" s="3">
        <f>SUMIF(L:L,L233,D:D)</f>
        <v>42</v>
      </c>
      <c r="J233" s="5">
        <f>E233/H233</f>
        <v>0.78452406207346503</v>
      </c>
      <c r="K233" s="4">
        <f>(H233*D233)-(E233*D233)</f>
        <v>7690.4285714285725</v>
      </c>
      <c r="L233" s="2" t="str">
        <f>IF(D233=1,B233,MID(B233,1,FIND(":",B233,1)-2))</f>
        <v>research materials</v>
      </c>
      <c r="M233" s="7">
        <f>D233/I233</f>
        <v>2.3809523809523808E-2</v>
      </c>
      <c r="N233" s="1"/>
      <c r="O233" s="1"/>
    </row>
    <row r="234" spans="1:15" x14ac:dyDescent="0.25">
      <c r="A234" s="2">
        <v>28000</v>
      </c>
      <c r="B234" s="2" t="s">
        <v>145</v>
      </c>
      <c r="C234" s="2" t="s">
        <v>26</v>
      </c>
      <c r="D234" s="2">
        <v>1</v>
      </c>
      <c r="E234" s="2">
        <v>28000</v>
      </c>
      <c r="F234" s="6">
        <v>44501</v>
      </c>
      <c r="G234" s="3" t="s">
        <v>27</v>
      </c>
      <c r="H234" s="4">
        <f>AVERAGEIF(L:L,L234,E:E)</f>
        <v>35690.428571428572</v>
      </c>
      <c r="I234" s="3">
        <f>SUMIF(L:L,L234,D:D)</f>
        <v>42</v>
      </c>
      <c r="J234" s="5">
        <f>E234/H234</f>
        <v>0.78452406207346503</v>
      </c>
      <c r="K234" s="4">
        <f>(H234*D234)-(E234*D234)</f>
        <v>7690.4285714285725</v>
      </c>
      <c r="L234" s="2" t="str">
        <f>IF(D234=1,B234,MID(B234,1,FIND(":",B234,1)-2))</f>
        <v>research materials</v>
      </c>
      <c r="M234" s="7">
        <f>D234/I234</f>
        <v>2.3809523809523808E-2</v>
      </c>
      <c r="N234" s="1"/>
      <c r="O234" s="1"/>
    </row>
    <row r="235" spans="1:15" x14ac:dyDescent="0.25">
      <c r="A235" s="2">
        <v>28000</v>
      </c>
      <c r="B235" s="2" t="s">
        <v>145</v>
      </c>
      <c r="C235" s="2" t="s">
        <v>26</v>
      </c>
      <c r="D235" s="2">
        <v>1</v>
      </c>
      <c r="E235" s="2">
        <v>28000</v>
      </c>
      <c r="F235" s="6">
        <v>44501</v>
      </c>
      <c r="G235" s="3" t="s">
        <v>27</v>
      </c>
      <c r="H235" s="4">
        <f>AVERAGEIF(L:L,L235,E:E)</f>
        <v>35690.428571428572</v>
      </c>
      <c r="I235" s="3">
        <f>SUMIF(L:L,L235,D:D)</f>
        <v>42</v>
      </c>
      <c r="J235" s="5">
        <f>E235/H235</f>
        <v>0.78452406207346503</v>
      </c>
      <c r="K235" s="4">
        <f>(H235*D235)-(E235*D235)</f>
        <v>7690.4285714285725</v>
      </c>
      <c r="L235" s="2" t="str">
        <f>IF(D235=1,B235,MID(B235,1,FIND(":",B235,1)-2))</f>
        <v>research materials</v>
      </c>
      <c r="M235" s="7">
        <f>D235/I235</f>
        <v>2.3809523809523808E-2</v>
      </c>
      <c r="N235" s="1"/>
      <c r="O235" s="1"/>
    </row>
    <row r="236" spans="1:15" x14ac:dyDescent="0.25">
      <c r="A236" s="2">
        <v>9999</v>
      </c>
      <c r="B236" s="2" t="s">
        <v>132</v>
      </c>
      <c r="C236" s="2" t="s">
        <v>169</v>
      </c>
      <c r="D236" s="2">
        <v>1</v>
      </c>
      <c r="E236" s="2">
        <v>9999</v>
      </c>
      <c r="F236" s="6">
        <v>44501</v>
      </c>
      <c r="G236" s="3" t="s">
        <v>14</v>
      </c>
      <c r="H236" s="4">
        <f>AVERAGEIF(L:L,L236,E:E)</f>
        <v>17640.469696969696</v>
      </c>
      <c r="I236" s="3">
        <f>SUMIF(L:L,L236,D:D)</f>
        <v>45</v>
      </c>
      <c r="J236" s="5">
        <f>E236/H236</f>
        <v>0.5668216420403841</v>
      </c>
      <c r="K236" s="4">
        <f>(H236*D236)-(E236*D236)</f>
        <v>7641.4696969696961</v>
      </c>
      <c r="L236" s="2" t="str">
        <f>IF(D236=1,B236,MID(B236,1,FIND(":",B236,1)-2))</f>
        <v>Discipline Aspect Extract</v>
      </c>
      <c r="M236" s="7">
        <f>D236/I236</f>
        <v>2.2222222222222223E-2</v>
      </c>
      <c r="N236" s="1"/>
      <c r="O236" s="1"/>
    </row>
    <row r="237" spans="1:15" x14ac:dyDescent="0.25">
      <c r="A237" s="2">
        <v>10000</v>
      </c>
      <c r="B237" s="2" t="s">
        <v>132</v>
      </c>
      <c r="C237" s="2" t="s">
        <v>170</v>
      </c>
      <c r="D237" s="2">
        <v>1</v>
      </c>
      <c r="E237" s="2">
        <v>10000</v>
      </c>
      <c r="F237" s="2">
        <v>44501</v>
      </c>
      <c r="G237" s="3" t="s">
        <v>57</v>
      </c>
      <c r="H237" s="4">
        <f>AVERAGEIF(L:L,L237,E:E)</f>
        <v>17640.469696969696</v>
      </c>
      <c r="I237" s="3">
        <f>SUMIF(L:L,L237,D:D)</f>
        <v>45</v>
      </c>
      <c r="J237" s="5">
        <f>E237/H237</f>
        <v>0.56687832987337139</v>
      </c>
      <c r="K237" s="4">
        <f>(H237*D237)-(E237*D237)</f>
        <v>7640.4696969696961</v>
      </c>
      <c r="L237" s="2" t="str">
        <f>IF(D237=1,B237,MID(B237,1,FIND(":",B237,1)-2))</f>
        <v>Discipline Aspect Extract</v>
      </c>
      <c r="M237" s="7">
        <f>D237/I237</f>
        <v>2.2222222222222223E-2</v>
      </c>
      <c r="N237" s="1"/>
      <c r="O237" s="1"/>
    </row>
    <row r="238" spans="1:15" x14ac:dyDescent="0.25">
      <c r="A238" s="2">
        <v>10000</v>
      </c>
      <c r="B238" s="2" t="s">
        <v>171</v>
      </c>
      <c r="C238" s="2" t="s">
        <v>49</v>
      </c>
      <c r="D238" s="2">
        <v>1</v>
      </c>
      <c r="E238" s="2">
        <v>10000</v>
      </c>
      <c r="F238" s="2">
        <v>44501</v>
      </c>
      <c r="G238" s="3" t="s">
        <v>20</v>
      </c>
      <c r="H238" s="4">
        <f>AVERAGEIF(L:L,L238,E:E)</f>
        <v>17600</v>
      </c>
      <c r="I238" s="3">
        <f>SUMIF(L:L,L238,D:D)</f>
        <v>5</v>
      </c>
      <c r="J238" s="5">
        <f>E238/H238</f>
        <v>0.56818181818181823</v>
      </c>
      <c r="K238" s="4">
        <f>(H238*D238)-(E238*D238)</f>
        <v>7600</v>
      </c>
      <c r="L238" s="2" t="str">
        <f>IF(D238=1,B238,MID(B238,1,FIND(":",B238,1)-2))</f>
        <v>dark salmon cloth</v>
      </c>
      <c r="M238" s="7">
        <f>D238/I238</f>
        <v>0.2</v>
      </c>
      <c r="N238" s="1"/>
      <c r="O238" s="1"/>
    </row>
    <row r="239" spans="1:15" x14ac:dyDescent="0.25">
      <c r="A239" s="2">
        <v>20000</v>
      </c>
      <c r="B239" s="2" t="s">
        <v>172</v>
      </c>
      <c r="C239" s="2" t="s">
        <v>173</v>
      </c>
      <c r="D239" s="2">
        <v>6</v>
      </c>
      <c r="E239" s="2">
        <v>3333.3333333333335</v>
      </c>
      <c r="F239" s="2">
        <v>44501</v>
      </c>
      <c r="G239" s="3" t="s">
        <v>20</v>
      </c>
      <c r="H239" s="4">
        <f>AVERAGEIF(L:L,L239,E:E)</f>
        <v>4592.5925925925931</v>
      </c>
      <c r="I239" s="3">
        <f>SUMIF(L:L,L239,D:D)</f>
        <v>14</v>
      </c>
      <c r="J239" s="5">
        <f>E239/H239</f>
        <v>0.72580645161290314</v>
      </c>
      <c r="K239" s="4">
        <f>(H239*D239)-(E239*D239)</f>
        <v>7555.5555555555584</v>
      </c>
      <c r="L239" s="2" t="str">
        <f>IF(D239=1,B239,MID(B239,1,FIND(":",B239,1)-2))</f>
        <v>nusero carpet dye</v>
      </c>
      <c r="M239" s="7">
        <f>D239/I239</f>
        <v>0.42857142857142855</v>
      </c>
      <c r="N239" s="1"/>
      <c r="O239" s="1"/>
    </row>
    <row r="240" spans="1:15" x14ac:dyDescent="0.25">
      <c r="A240" s="2">
        <v>20000</v>
      </c>
      <c r="B240" s="2" t="s">
        <v>174</v>
      </c>
      <c r="C240" s="2" t="s">
        <v>166</v>
      </c>
      <c r="D240" s="2">
        <v>1</v>
      </c>
      <c r="E240" s="2">
        <v>20000</v>
      </c>
      <c r="F240" s="6">
        <v>44501</v>
      </c>
      <c r="G240" s="3" t="s">
        <v>38</v>
      </c>
      <c r="H240" s="4">
        <f>AVERAGEIF(L:L,L240,E:E)</f>
        <v>27521.316239316238</v>
      </c>
      <c r="I240" s="3">
        <f>SUMIF(L:L,L240,D:D)</f>
        <v>80</v>
      </c>
      <c r="J240" s="5">
        <f>E240/H240</f>
        <v>0.72670942865110932</v>
      </c>
      <c r="K240" s="4">
        <f>(H240*D240)-(E240*D240)</f>
        <v>7521.3162393162384</v>
      </c>
      <c r="L240" s="2" t="str">
        <f>IF(D240=1,B240,MID(B240,1,FIND(":",B240,1)-2))</f>
        <v>Void Aspect Core</v>
      </c>
      <c r="M240" s="7">
        <f>D240/I240</f>
        <v>1.2500000000000001E-2</v>
      </c>
      <c r="N240" s="1"/>
      <c r="O240" s="1"/>
    </row>
    <row r="241" spans="1:15" x14ac:dyDescent="0.25">
      <c r="A241" s="2">
        <v>20000</v>
      </c>
      <c r="B241" s="2" t="s">
        <v>174</v>
      </c>
      <c r="C241" s="2" t="s">
        <v>166</v>
      </c>
      <c r="D241" s="2">
        <v>1</v>
      </c>
      <c r="E241" s="2">
        <v>20000</v>
      </c>
      <c r="F241" s="6">
        <v>44501</v>
      </c>
      <c r="G241" s="3" t="s">
        <v>38</v>
      </c>
      <c r="H241" s="4">
        <f>AVERAGEIF(L:L,L241,E:E)</f>
        <v>27521.316239316238</v>
      </c>
      <c r="I241" s="3">
        <f>SUMIF(L:L,L241,D:D)</f>
        <v>80</v>
      </c>
      <c r="J241" s="5">
        <f>E241/H241</f>
        <v>0.72670942865110932</v>
      </c>
      <c r="K241" s="4">
        <f>(H241*D241)-(E241*D241)</f>
        <v>7521.3162393162384</v>
      </c>
      <c r="L241" s="2" t="str">
        <f>IF(D241=1,B241,MID(B241,1,FIND(":",B241,1)-2))</f>
        <v>Void Aspect Core</v>
      </c>
      <c r="M241" s="7">
        <f>D241/I241</f>
        <v>1.2500000000000001E-2</v>
      </c>
      <c r="N241" s="1"/>
      <c r="O241" s="1"/>
    </row>
    <row r="242" spans="1:15" x14ac:dyDescent="0.25">
      <c r="A242" s="2">
        <v>100000</v>
      </c>
      <c r="B242" s="2" t="s">
        <v>175</v>
      </c>
      <c r="C242" s="2" t="s">
        <v>95</v>
      </c>
      <c r="D242" s="2">
        <v>10</v>
      </c>
      <c r="E242" s="2">
        <v>10000</v>
      </c>
      <c r="F242" s="2">
        <v>44501</v>
      </c>
      <c r="G242" s="3" t="s">
        <v>57</v>
      </c>
      <c r="H242" s="4">
        <f>AVERAGEIF(L:L,L242,E:E)</f>
        <v>10750</v>
      </c>
      <c r="I242" s="3">
        <f>SUMIF(L:L,L242,D:D)</f>
        <v>13</v>
      </c>
      <c r="J242" s="5">
        <f>E242/H242</f>
        <v>0.93023255813953487</v>
      </c>
      <c r="K242" s="4">
        <f>(H242*D242)-(E242*D242)</f>
        <v>7500</v>
      </c>
      <c r="L242" s="2" t="str">
        <f>IF(D242=1,B242,MID(B242,1,FIND(":",B242,1)-2))</f>
        <v>Eldritch Aspect Distillation</v>
      </c>
      <c r="M242" s="7">
        <f>D242/I242</f>
        <v>0.76923076923076927</v>
      </c>
      <c r="N242" s="1"/>
      <c r="O242" s="1"/>
    </row>
    <row r="243" spans="1:15" x14ac:dyDescent="0.25">
      <c r="A243" s="2">
        <v>8888</v>
      </c>
      <c r="B243" s="2" t="s">
        <v>105</v>
      </c>
      <c r="C243" s="2" t="s">
        <v>156</v>
      </c>
      <c r="D243" s="2">
        <v>1</v>
      </c>
      <c r="E243" s="2">
        <v>8888</v>
      </c>
      <c r="F243" s="2">
        <v>44501</v>
      </c>
      <c r="G243" s="3" t="s">
        <v>57</v>
      </c>
      <c r="H243" s="4">
        <f>AVERAGEIF(L:L,L243,E:E)</f>
        <v>16348.928571428571</v>
      </c>
      <c r="I243" s="3">
        <f>SUMIF(L:L,L243,D:D)</f>
        <v>14</v>
      </c>
      <c r="J243" s="5">
        <f>E243/H243</f>
        <v>0.54364418812940996</v>
      </c>
      <c r="K243" s="4">
        <f>(H243*D243)-(E243*D243)</f>
        <v>7460.9285714285706</v>
      </c>
      <c r="L243" s="2" t="str">
        <f>IF(D243=1,B243,MID(B243,1,FIND(":",B243,1)-2))</f>
        <v>Holy Aspect Extract</v>
      </c>
      <c r="M243" s="7">
        <f>D243/I243</f>
        <v>7.1428571428571425E-2</v>
      </c>
      <c r="N243" s="1"/>
      <c r="O243" s="1"/>
    </row>
    <row r="244" spans="1:15" x14ac:dyDescent="0.25">
      <c r="A244" s="2">
        <v>25000</v>
      </c>
      <c r="B244" s="2" t="s">
        <v>79</v>
      </c>
      <c r="C244" s="2" t="s">
        <v>123</v>
      </c>
      <c r="D244" s="2">
        <v>1</v>
      </c>
      <c r="E244" s="2">
        <v>25000</v>
      </c>
      <c r="F244" s="6">
        <v>44501</v>
      </c>
      <c r="G244" s="3" t="s">
        <v>27</v>
      </c>
      <c r="H244" s="4">
        <f>AVERAGEIF(L:L,L244,E:E)</f>
        <v>32418.117647058825</v>
      </c>
      <c r="I244" s="3">
        <f>SUMIF(L:L,L244,D:D)</f>
        <v>17</v>
      </c>
      <c r="J244" s="5">
        <f>E244/H244</f>
        <v>0.77117370823867548</v>
      </c>
      <c r="K244" s="4">
        <f>(H244*D244)-(E244*D244)</f>
        <v>7418.1176470588252</v>
      </c>
      <c r="L244" s="2" t="str">
        <f>IF(D244=1,B244,MID(B244,1,FIND(":",B244,1)-2))</f>
        <v>book of chivalry</v>
      </c>
      <c r="M244" s="7">
        <f>D244/I244</f>
        <v>5.8823529411764705E-2</v>
      </c>
      <c r="N244" s="1"/>
      <c r="O244" s="1"/>
    </row>
    <row r="245" spans="1:15" x14ac:dyDescent="0.25">
      <c r="A245" s="2">
        <v>25000</v>
      </c>
      <c r="B245" s="2" t="s">
        <v>79</v>
      </c>
      <c r="C245" s="2" t="s">
        <v>123</v>
      </c>
      <c r="D245" s="2">
        <v>1</v>
      </c>
      <c r="E245" s="2">
        <v>25000</v>
      </c>
      <c r="F245" s="6">
        <v>44501</v>
      </c>
      <c r="G245" s="3" t="s">
        <v>27</v>
      </c>
      <c r="H245" s="4">
        <f>AVERAGEIF(L:L,L245,E:E)</f>
        <v>32418.117647058825</v>
      </c>
      <c r="I245" s="3">
        <f>SUMIF(L:L,L245,D:D)</f>
        <v>17</v>
      </c>
      <c r="J245" s="5">
        <f>E245/H245</f>
        <v>0.77117370823867548</v>
      </c>
      <c r="K245" s="4">
        <f>(H245*D245)-(E245*D245)</f>
        <v>7418.1176470588252</v>
      </c>
      <c r="L245" s="2" t="str">
        <f>IF(D245=1,B245,MID(B245,1,FIND(":",B245,1)-2))</f>
        <v>book of chivalry</v>
      </c>
      <c r="M245" s="7">
        <f>D245/I245</f>
        <v>5.8823529411764705E-2</v>
      </c>
      <c r="N245" s="1"/>
      <c r="O245" s="1"/>
    </row>
    <row r="246" spans="1:15" x14ac:dyDescent="0.25">
      <c r="A246" s="2">
        <v>25000</v>
      </c>
      <c r="B246" s="2" t="s">
        <v>79</v>
      </c>
      <c r="C246" s="2" t="s">
        <v>123</v>
      </c>
      <c r="D246" s="2">
        <v>1</v>
      </c>
      <c r="E246" s="2">
        <v>25000</v>
      </c>
      <c r="F246" s="6">
        <v>44501</v>
      </c>
      <c r="G246" s="3" t="s">
        <v>27</v>
      </c>
      <c r="H246" s="4">
        <f>AVERAGEIF(L:L,L246,E:E)</f>
        <v>32418.117647058825</v>
      </c>
      <c r="I246" s="3">
        <f>SUMIF(L:L,L246,D:D)</f>
        <v>17</v>
      </c>
      <c r="J246" s="5">
        <f>E246/H246</f>
        <v>0.77117370823867548</v>
      </c>
      <c r="K246" s="4">
        <f>(H246*D246)-(E246*D246)</f>
        <v>7418.1176470588252</v>
      </c>
      <c r="L246" s="2" t="str">
        <f>IF(D246=1,B246,MID(B246,1,FIND(":",B246,1)-2))</f>
        <v>book of chivalry</v>
      </c>
      <c r="M246" s="7">
        <f>D246/I246</f>
        <v>5.8823529411764705E-2</v>
      </c>
      <c r="N246" s="1"/>
      <c r="O246" s="1"/>
    </row>
    <row r="247" spans="1:15" x14ac:dyDescent="0.25">
      <c r="A247" s="2">
        <v>25000</v>
      </c>
      <c r="B247" s="2" t="s">
        <v>79</v>
      </c>
      <c r="C247" s="2" t="s">
        <v>123</v>
      </c>
      <c r="D247" s="2">
        <v>1</v>
      </c>
      <c r="E247" s="2">
        <v>25000</v>
      </c>
      <c r="F247" s="6">
        <v>44501</v>
      </c>
      <c r="G247" s="3" t="s">
        <v>27</v>
      </c>
      <c r="H247" s="4">
        <f>AVERAGEIF(L:L,L247,E:E)</f>
        <v>32418.117647058825</v>
      </c>
      <c r="I247" s="3">
        <f>SUMIF(L:L,L247,D:D)</f>
        <v>17</v>
      </c>
      <c r="J247" s="5">
        <f>E247/H247</f>
        <v>0.77117370823867548</v>
      </c>
      <c r="K247" s="4">
        <f>(H247*D247)-(E247*D247)</f>
        <v>7418.1176470588252</v>
      </c>
      <c r="L247" s="2" t="str">
        <f>IF(D247=1,B247,MID(B247,1,FIND(":",B247,1)-2))</f>
        <v>book of chivalry</v>
      </c>
      <c r="M247" s="7">
        <f>D247/I247</f>
        <v>5.8823529411764705E-2</v>
      </c>
      <c r="N247" s="1"/>
      <c r="O247" s="1"/>
    </row>
    <row r="248" spans="1:15" x14ac:dyDescent="0.25">
      <c r="A248" s="2">
        <v>25000</v>
      </c>
      <c r="B248" s="2" t="s">
        <v>79</v>
      </c>
      <c r="C248" s="2" t="s">
        <v>123</v>
      </c>
      <c r="D248" s="2">
        <v>1</v>
      </c>
      <c r="E248" s="2">
        <v>25000</v>
      </c>
      <c r="F248" s="6">
        <v>44501</v>
      </c>
      <c r="G248" s="3" t="s">
        <v>27</v>
      </c>
      <c r="H248" s="4">
        <f>AVERAGEIF(L:L,L248,E:E)</f>
        <v>32418.117647058825</v>
      </c>
      <c r="I248" s="3">
        <f>SUMIF(L:L,L248,D:D)</f>
        <v>17</v>
      </c>
      <c r="J248" s="5">
        <f>E248/H248</f>
        <v>0.77117370823867548</v>
      </c>
      <c r="K248" s="4">
        <f>(H248*D248)-(E248*D248)</f>
        <v>7418.1176470588252</v>
      </c>
      <c r="L248" s="2" t="str">
        <f>IF(D248=1,B248,MID(B248,1,FIND(":",B248,1)-2))</f>
        <v>book of chivalry</v>
      </c>
      <c r="M248" s="7">
        <f>D248/I248</f>
        <v>5.8823529411764705E-2</v>
      </c>
      <c r="N248" s="1"/>
      <c r="O248" s="1"/>
    </row>
    <row r="249" spans="1:15" x14ac:dyDescent="0.25">
      <c r="A249" s="2">
        <v>20000</v>
      </c>
      <c r="B249" s="2" t="s">
        <v>118</v>
      </c>
      <c r="C249" s="2" t="s">
        <v>49</v>
      </c>
      <c r="D249" s="2">
        <v>1</v>
      </c>
      <c r="E249" s="2">
        <v>20000</v>
      </c>
      <c r="F249" s="2">
        <v>44501</v>
      </c>
      <c r="G249" s="3" t="s">
        <v>20</v>
      </c>
      <c r="H249" s="4">
        <f>AVERAGEIF(L:L,L249,E:E)</f>
        <v>27364.594594594593</v>
      </c>
      <c r="I249" s="3">
        <f>SUMIF(L:L,L249,D:D)</f>
        <v>49</v>
      </c>
      <c r="J249" s="5">
        <f>E249/H249</f>
        <v>0.73087141601398531</v>
      </c>
      <c r="K249" s="4">
        <f>(H249*D249)-(E249*D249)</f>
        <v>7364.5945945945932</v>
      </c>
      <c r="L249" s="2" t="str">
        <f>IF(D249=1,B249,MID(B249,1,FIND(":",B249,1)-2))</f>
        <v>Death Aspect Core</v>
      </c>
      <c r="M249" s="7">
        <f>D249/I249</f>
        <v>2.0408163265306121E-2</v>
      </c>
      <c r="N249" s="1"/>
      <c r="O249" s="1"/>
    </row>
    <row r="250" spans="1:15" x14ac:dyDescent="0.25">
      <c r="A250" s="2">
        <v>18000</v>
      </c>
      <c r="B250" s="2" t="s">
        <v>138</v>
      </c>
      <c r="C250" s="2" t="s">
        <v>37</v>
      </c>
      <c r="D250" s="2">
        <v>3</v>
      </c>
      <c r="E250" s="2">
        <v>6000</v>
      </c>
      <c r="F250" s="6">
        <v>44501</v>
      </c>
      <c r="G250" s="3" t="s">
        <v>38</v>
      </c>
      <c r="H250" s="4">
        <f>AVERAGEIF(L:L,L250,E:E)</f>
        <v>8436.826086956522</v>
      </c>
      <c r="I250" s="3">
        <f>SUMIF(L:L,L250,D:D)</f>
        <v>84</v>
      </c>
      <c r="J250" s="5">
        <f>E250/H250</f>
        <v>0.71116791292831116</v>
      </c>
      <c r="K250" s="4">
        <f>(H250*D250)-(E250*D250)</f>
        <v>7310.4782608695677</v>
      </c>
      <c r="L250" s="2" t="str">
        <f>IF(D250=1,B250,MID(B250,1,FIND(":",B250,1)-2))</f>
        <v>Water Aspect Core</v>
      </c>
      <c r="M250" s="7">
        <f>D250/I250</f>
        <v>3.5714285714285712E-2</v>
      </c>
      <c r="N250" s="1"/>
      <c r="O250" s="1"/>
    </row>
    <row r="251" spans="1:15" x14ac:dyDescent="0.25">
      <c r="A251" s="2">
        <v>2999</v>
      </c>
      <c r="B251" s="2" t="s">
        <v>176</v>
      </c>
      <c r="C251" s="2" t="s">
        <v>177</v>
      </c>
      <c r="D251" s="2">
        <v>1</v>
      </c>
      <c r="E251" s="2">
        <v>2999</v>
      </c>
      <c r="F251" s="6">
        <v>44501</v>
      </c>
      <c r="G251" s="3" t="s">
        <v>27</v>
      </c>
      <c r="H251" s="4">
        <f>AVERAGEIF(L:L,L251,E:E)</f>
        <v>10249.5</v>
      </c>
      <c r="I251" s="3">
        <f>SUMIF(L:L,L251,D:D)</f>
        <v>4</v>
      </c>
      <c r="J251" s="5">
        <f>E251/H251</f>
        <v>0.29259963900678082</v>
      </c>
      <c r="K251" s="4">
        <f>(H251*D251)-(E251*D251)</f>
        <v>7250.5</v>
      </c>
      <c r="L251" s="2" t="str">
        <f>IF(D251=1,B251,MID(B251,1,FIND(":",B251,1)-2))</f>
        <v>vanquishing magic spellbook</v>
      </c>
      <c r="M251" s="7">
        <f>D251/I251</f>
        <v>0.25</v>
      </c>
      <c r="N251" s="1"/>
      <c r="O251" s="1"/>
    </row>
    <row r="252" spans="1:15" x14ac:dyDescent="0.25">
      <c r="A252" s="2">
        <v>2999</v>
      </c>
      <c r="B252" s="2" t="s">
        <v>176</v>
      </c>
      <c r="C252" s="2" t="s">
        <v>177</v>
      </c>
      <c r="D252" s="2">
        <v>1</v>
      </c>
      <c r="E252" s="2">
        <v>2999</v>
      </c>
      <c r="F252" s="6">
        <v>44501</v>
      </c>
      <c r="G252" s="3" t="s">
        <v>27</v>
      </c>
      <c r="H252" s="4">
        <f>AVERAGEIF(L:L,L252,E:E)</f>
        <v>10249.5</v>
      </c>
      <c r="I252" s="3">
        <f>SUMIF(L:L,L252,D:D)</f>
        <v>4</v>
      </c>
      <c r="J252" s="5">
        <f>E252/H252</f>
        <v>0.29259963900678082</v>
      </c>
      <c r="K252" s="4">
        <f>(H252*D252)-(E252*D252)</f>
        <v>7250.5</v>
      </c>
      <c r="L252" s="2" t="str">
        <f>IF(D252=1,B252,MID(B252,1,FIND(":",B252,1)-2))</f>
        <v>vanquishing magic spellbook</v>
      </c>
      <c r="M252" s="7">
        <f>D252/I252</f>
        <v>0.25</v>
      </c>
      <c r="N252" s="1"/>
      <c r="O252" s="1"/>
    </row>
    <row r="253" spans="1:15" x14ac:dyDescent="0.25">
      <c r="A253" s="2">
        <v>4000</v>
      </c>
      <c r="B253" s="2" t="s">
        <v>178</v>
      </c>
      <c r="C253" s="2" t="s">
        <v>173</v>
      </c>
      <c r="D253" s="2">
        <v>1</v>
      </c>
      <c r="E253" s="2">
        <v>4000</v>
      </c>
      <c r="F253" s="2">
        <v>44501</v>
      </c>
      <c r="G253" s="3" t="s">
        <v>20</v>
      </c>
      <c r="H253" s="4">
        <f>AVERAGEIF(L:L,L253,E:E)</f>
        <v>11231.25</v>
      </c>
      <c r="I253" s="3">
        <f>SUMIF(L:L,L253,D:D)</f>
        <v>8</v>
      </c>
      <c r="J253" s="5">
        <f>E253/H253</f>
        <v>0.35614913745130772</v>
      </c>
      <c r="K253" s="4">
        <f>(H253*D253)-(E253*D253)</f>
        <v>7231.25</v>
      </c>
      <c r="L253" s="2" t="str">
        <f>IF(D253=1,B253,MID(B253,1,FIND(":",B253,1)-2))</f>
        <v>metallic chalk carpet dye</v>
      </c>
      <c r="M253" s="7">
        <f>D253/I253</f>
        <v>0.125</v>
      </c>
      <c r="N253" s="1"/>
      <c r="O253" s="1"/>
    </row>
    <row r="254" spans="1:15" x14ac:dyDescent="0.25">
      <c r="A254" s="2">
        <v>3000</v>
      </c>
      <c r="B254" s="2" t="s">
        <v>179</v>
      </c>
      <c r="C254" s="2" t="s">
        <v>180</v>
      </c>
      <c r="D254" s="2">
        <v>1</v>
      </c>
      <c r="E254" s="2">
        <v>3000</v>
      </c>
      <c r="F254" s="6">
        <v>44501</v>
      </c>
      <c r="G254" s="3" t="s">
        <v>181</v>
      </c>
      <c r="H254" s="4">
        <f>AVERAGEIF(L:L,L254,E:E)</f>
        <v>10166.666666666666</v>
      </c>
      <c r="I254" s="3">
        <f>SUMIF(L:L,L254,D:D)</f>
        <v>3</v>
      </c>
      <c r="J254" s="5">
        <f>E254/H254</f>
        <v>0.29508196721311475</v>
      </c>
      <c r="K254" s="4">
        <f>(H254*D254)-(E254*D254)</f>
        <v>7166.6666666666661</v>
      </c>
      <c r="L254" s="2" t="str">
        <f>IF(D254=1,B254,MID(B254,1,FIND(":",B254,1)-2))</f>
        <v>supremely accurate bow</v>
      </c>
      <c r="M254" s="7">
        <f>D254/I254</f>
        <v>0.33333333333333331</v>
      </c>
      <c r="N254" s="1"/>
      <c r="O254" s="1"/>
    </row>
    <row r="255" spans="1:15" x14ac:dyDescent="0.25">
      <c r="A255" s="2">
        <v>65000</v>
      </c>
      <c r="B255" s="2" t="s">
        <v>131</v>
      </c>
      <c r="C255" s="2" t="s">
        <v>35</v>
      </c>
      <c r="D255" s="2">
        <v>5</v>
      </c>
      <c r="E255" s="2">
        <v>13000</v>
      </c>
      <c r="F255" s="6">
        <v>44501</v>
      </c>
      <c r="G255" s="3" t="s">
        <v>27</v>
      </c>
      <c r="H255" s="4">
        <f>AVERAGEIF(L:L,L255,E:E)</f>
        <v>14431.704545454546</v>
      </c>
      <c r="I255" s="3">
        <f>SUMIF(L:L,L255,D:D)</f>
        <v>155</v>
      </c>
      <c r="J255" s="5">
        <f>E255/H255</f>
        <v>0.90079449444483817</v>
      </c>
      <c r="K255" s="4">
        <f>(H255*D255)-(E255*D255)</f>
        <v>7158.5227272727352</v>
      </c>
      <c r="L255" s="2" t="str">
        <f>IF(D255=1,B255,MID(B255,1,FIND(":",B255,1)-2))</f>
        <v>Lyric Aspect Core</v>
      </c>
      <c r="M255" s="7">
        <f>D255/I255</f>
        <v>3.2258064516129031E-2</v>
      </c>
      <c r="N255" s="1"/>
      <c r="O255" s="1"/>
    </row>
    <row r="256" spans="1:15" x14ac:dyDescent="0.25">
      <c r="A256" s="2">
        <v>65000</v>
      </c>
      <c r="B256" s="2" t="s">
        <v>131</v>
      </c>
      <c r="C256" s="2" t="s">
        <v>35</v>
      </c>
      <c r="D256" s="2">
        <v>5</v>
      </c>
      <c r="E256" s="2">
        <v>13000</v>
      </c>
      <c r="F256" s="6">
        <v>44501</v>
      </c>
      <c r="G256" s="3" t="s">
        <v>27</v>
      </c>
      <c r="H256" s="4">
        <f>AVERAGEIF(L:L,L256,E:E)</f>
        <v>14431.704545454546</v>
      </c>
      <c r="I256" s="3">
        <f>SUMIF(L:L,L256,D:D)</f>
        <v>155</v>
      </c>
      <c r="J256" s="5">
        <f>E256/H256</f>
        <v>0.90079449444483817</v>
      </c>
      <c r="K256" s="4">
        <f>(H256*D256)-(E256*D256)</f>
        <v>7158.5227272727352</v>
      </c>
      <c r="L256" s="2" t="str">
        <f>IF(D256=1,B256,MID(B256,1,FIND(":",B256,1)-2))</f>
        <v>Lyric Aspect Core</v>
      </c>
      <c r="M256" s="7">
        <f>D256/I256</f>
        <v>3.2258064516129031E-2</v>
      </c>
      <c r="N256" s="1"/>
      <c r="O256" s="1"/>
    </row>
    <row r="257" spans="1:15" x14ac:dyDescent="0.25">
      <c r="A257" s="2">
        <v>8000</v>
      </c>
      <c r="B257" s="2" t="s">
        <v>146</v>
      </c>
      <c r="C257" s="2" t="s">
        <v>182</v>
      </c>
      <c r="D257" s="2">
        <v>1</v>
      </c>
      <c r="E257" s="2">
        <v>8000</v>
      </c>
      <c r="F257" s="2">
        <v>44501</v>
      </c>
      <c r="G257" s="3" t="s">
        <v>68</v>
      </c>
      <c r="H257" s="4">
        <f>AVERAGEIF(L:L,L257,E:E)</f>
        <v>15124.85</v>
      </c>
      <c r="I257" s="3">
        <f>SUMIF(L:L,L257,D:D)</f>
        <v>23</v>
      </c>
      <c r="J257" s="5">
        <f>E257/H257</f>
        <v>0.5289308654300704</v>
      </c>
      <c r="K257" s="4">
        <f>(H257*D257)-(E257*D257)</f>
        <v>7124.85</v>
      </c>
      <c r="L257" s="2" t="str">
        <f>IF(D257=1,B257,MID(B257,1,FIND(":",B257,1)-2))</f>
        <v>Poison Aspect Extract</v>
      </c>
      <c r="M257" s="7">
        <f>D257/I257</f>
        <v>4.3478260869565216E-2</v>
      </c>
      <c r="N257" s="1"/>
      <c r="O257" s="1"/>
    </row>
    <row r="258" spans="1:15" x14ac:dyDescent="0.25">
      <c r="A258" s="2">
        <v>8000</v>
      </c>
      <c r="B258" s="2" t="s">
        <v>146</v>
      </c>
      <c r="C258" s="2" t="s">
        <v>182</v>
      </c>
      <c r="D258" s="2">
        <v>1</v>
      </c>
      <c r="E258" s="2">
        <v>8000</v>
      </c>
      <c r="F258" s="2">
        <v>44501</v>
      </c>
      <c r="G258" s="3" t="s">
        <v>68</v>
      </c>
      <c r="H258" s="4">
        <f>AVERAGEIF(L:L,L258,E:E)</f>
        <v>15124.85</v>
      </c>
      <c r="I258" s="3">
        <f>SUMIF(L:L,L258,D:D)</f>
        <v>23</v>
      </c>
      <c r="J258" s="5">
        <f>E258/H258</f>
        <v>0.5289308654300704</v>
      </c>
      <c r="K258" s="4">
        <f>(H258*D258)-(E258*D258)</f>
        <v>7124.85</v>
      </c>
      <c r="L258" s="2" t="str">
        <f>IF(D258=1,B258,MID(B258,1,FIND(":",B258,1)-2))</f>
        <v>Poison Aspect Extract</v>
      </c>
      <c r="M258" s="7">
        <f>D258/I258</f>
        <v>4.3478260869565216E-2</v>
      </c>
      <c r="N258" s="1"/>
      <c r="O258" s="1"/>
    </row>
    <row r="259" spans="1:15" x14ac:dyDescent="0.25">
      <c r="A259" s="2">
        <v>8000</v>
      </c>
      <c r="B259" s="2" t="s">
        <v>146</v>
      </c>
      <c r="C259" s="2" t="s">
        <v>182</v>
      </c>
      <c r="D259" s="2">
        <v>1</v>
      </c>
      <c r="E259" s="2">
        <v>8000</v>
      </c>
      <c r="F259" s="2">
        <v>44501</v>
      </c>
      <c r="G259" s="3" t="s">
        <v>68</v>
      </c>
      <c r="H259" s="4">
        <f>AVERAGEIF(L:L,L259,E:E)</f>
        <v>15124.85</v>
      </c>
      <c r="I259" s="3">
        <f>SUMIF(L:L,L259,D:D)</f>
        <v>23</v>
      </c>
      <c r="J259" s="5">
        <f>E259/H259</f>
        <v>0.5289308654300704</v>
      </c>
      <c r="K259" s="4">
        <f>(H259*D259)-(E259*D259)</f>
        <v>7124.85</v>
      </c>
      <c r="L259" s="2" t="str">
        <f>IF(D259=1,B259,MID(B259,1,FIND(":",B259,1)-2))</f>
        <v>Poison Aspect Extract</v>
      </c>
      <c r="M259" s="7">
        <f>D259/I259</f>
        <v>4.3478260869565216E-2</v>
      </c>
      <c r="N259" s="1"/>
      <c r="O259" s="1"/>
    </row>
    <row r="260" spans="1:15" x14ac:dyDescent="0.25">
      <c r="A260" s="2">
        <v>8000</v>
      </c>
      <c r="B260" s="2" t="s">
        <v>146</v>
      </c>
      <c r="C260" s="2" t="s">
        <v>182</v>
      </c>
      <c r="D260" s="2">
        <v>1</v>
      </c>
      <c r="E260" s="2">
        <v>8000</v>
      </c>
      <c r="F260" s="2">
        <v>44501</v>
      </c>
      <c r="G260" s="3" t="s">
        <v>68</v>
      </c>
      <c r="H260" s="4">
        <f>AVERAGEIF(L:L,L260,E:E)</f>
        <v>15124.85</v>
      </c>
      <c r="I260" s="3">
        <f>SUMIF(L:L,L260,D:D)</f>
        <v>23</v>
      </c>
      <c r="J260" s="5">
        <f>E260/H260</f>
        <v>0.5289308654300704</v>
      </c>
      <c r="K260" s="4">
        <f>(H260*D260)-(E260*D260)</f>
        <v>7124.85</v>
      </c>
      <c r="L260" s="2" t="str">
        <f>IF(D260=1,B260,MID(B260,1,FIND(":",B260,1)-2))</f>
        <v>Poison Aspect Extract</v>
      </c>
      <c r="M260" s="7">
        <f>D260/I260</f>
        <v>4.3478260869565216E-2</v>
      </c>
      <c r="N260" s="1"/>
      <c r="O260" s="1"/>
    </row>
    <row r="261" spans="1:15" x14ac:dyDescent="0.25">
      <c r="A261" s="2">
        <v>8000</v>
      </c>
      <c r="B261" s="2" t="s">
        <v>183</v>
      </c>
      <c r="C261" s="2" t="s">
        <v>129</v>
      </c>
      <c r="D261" s="2">
        <v>1</v>
      </c>
      <c r="E261" s="2">
        <v>8000</v>
      </c>
      <c r="F261" s="6">
        <v>44501</v>
      </c>
      <c r="G261" s="3" t="s">
        <v>27</v>
      </c>
      <c r="H261" s="4">
        <f>AVERAGEIF(L:L,L261,E:E)</f>
        <v>15100.786627335301</v>
      </c>
      <c r="I261" s="3">
        <f>SUMIF(L:L,L261,D:D)</f>
        <v>151</v>
      </c>
      <c r="J261" s="5">
        <f>E261/H261</f>
        <v>0.52977372619241414</v>
      </c>
      <c r="K261" s="4">
        <f>(H261*D261)-(E261*D261)</f>
        <v>7100.7866273353011</v>
      </c>
      <c r="L261" s="2" t="str">
        <f>IF(D261=1,B261,MID(B261,1,FIND(":",B261,1)-2))</f>
        <v>Holy Aspect Core</v>
      </c>
      <c r="M261" s="7">
        <f>D261/I261</f>
        <v>6.6225165562913907E-3</v>
      </c>
      <c r="N261" s="1"/>
      <c r="O261" s="1"/>
    </row>
    <row r="262" spans="1:15" x14ac:dyDescent="0.25">
      <c r="A262" s="2">
        <v>8000</v>
      </c>
      <c r="B262" s="2" t="s">
        <v>183</v>
      </c>
      <c r="C262" s="2" t="s">
        <v>149</v>
      </c>
      <c r="D262" s="2">
        <v>1</v>
      </c>
      <c r="E262" s="2">
        <v>8000</v>
      </c>
      <c r="F262" s="6">
        <v>44501</v>
      </c>
      <c r="G262" s="3" t="s">
        <v>38</v>
      </c>
      <c r="H262" s="4">
        <f>AVERAGEIF(L:L,L262,E:E)</f>
        <v>15100.786627335301</v>
      </c>
      <c r="I262" s="3">
        <f>SUMIF(L:L,L262,D:D)</f>
        <v>151</v>
      </c>
      <c r="J262" s="5">
        <f>E262/H262</f>
        <v>0.52977372619241414</v>
      </c>
      <c r="K262" s="4">
        <f>(H262*D262)-(E262*D262)</f>
        <v>7100.7866273353011</v>
      </c>
      <c r="L262" s="2" t="str">
        <f>IF(D262=1,B262,MID(B262,1,FIND(":",B262,1)-2))</f>
        <v>Holy Aspect Core</v>
      </c>
      <c r="M262" s="7">
        <f>D262/I262</f>
        <v>6.6225165562913907E-3</v>
      </c>
      <c r="N262" s="1"/>
      <c r="O262" s="1"/>
    </row>
    <row r="263" spans="1:15" x14ac:dyDescent="0.25">
      <c r="A263" s="2">
        <v>8000</v>
      </c>
      <c r="B263" s="2" t="s">
        <v>183</v>
      </c>
      <c r="C263" s="2" t="s">
        <v>149</v>
      </c>
      <c r="D263" s="2">
        <v>1</v>
      </c>
      <c r="E263" s="2">
        <v>8000</v>
      </c>
      <c r="F263" s="6">
        <v>44501</v>
      </c>
      <c r="G263" s="3" t="s">
        <v>38</v>
      </c>
      <c r="H263" s="4">
        <f>AVERAGEIF(L:L,L263,E:E)</f>
        <v>15100.786627335301</v>
      </c>
      <c r="I263" s="3">
        <f>SUMIF(L:L,L263,D:D)</f>
        <v>151</v>
      </c>
      <c r="J263" s="5">
        <f>E263/H263</f>
        <v>0.52977372619241414</v>
      </c>
      <c r="K263" s="4">
        <f>(H263*D263)-(E263*D263)</f>
        <v>7100.7866273353011</v>
      </c>
      <c r="L263" s="2" t="str">
        <f>IF(D263=1,B263,MID(B263,1,FIND(":",B263,1)-2))</f>
        <v>Holy Aspect Core</v>
      </c>
      <c r="M263" s="7">
        <f>D263/I263</f>
        <v>6.6225165562913907E-3</v>
      </c>
      <c r="N263" s="1"/>
      <c r="O263" s="1"/>
    </row>
    <row r="264" spans="1:15" x14ac:dyDescent="0.25">
      <c r="A264" s="2">
        <v>8000</v>
      </c>
      <c r="B264" s="2" t="s">
        <v>183</v>
      </c>
      <c r="C264" s="2" t="s">
        <v>149</v>
      </c>
      <c r="D264" s="2">
        <v>1</v>
      </c>
      <c r="E264" s="2">
        <v>8000</v>
      </c>
      <c r="F264" s="6">
        <v>44501</v>
      </c>
      <c r="G264" s="3" t="s">
        <v>38</v>
      </c>
      <c r="H264" s="4">
        <f>AVERAGEIF(L:L,L264,E:E)</f>
        <v>15100.786627335301</v>
      </c>
      <c r="I264" s="3">
        <f>SUMIF(L:L,L264,D:D)</f>
        <v>151</v>
      </c>
      <c r="J264" s="5">
        <f>E264/H264</f>
        <v>0.52977372619241414</v>
      </c>
      <c r="K264" s="4">
        <f>(H264*D264)-(E264*D264)</f>
        <v>7100.7866273353011</v>
      </c>
      <c r="L264" s="2" t="str">
        <f>IF(D264=1,B264,MID(B264,1,FIND(":",B264,1)-2))</f>
        <v>Holy Aspect Core</v>
      </c>
      <c r="M264" s="7">
        <f>D264/I264</f>
        <v>6.6225165562913907E-3</v>
      </c>
      <c r="N264" s="1"/>
      <c r="O264" s="1"/>
    </row>
    <row r="265" spans="1:15" x14ac:dyDescent="0.25">
      <c r="A265" s="2">
        <v>8000</v>
      </c>
      <c r="B265" s="2" t="s">
        <v>183</v>
      </c>
      <c r="C265" s="2" t="s">
        <v>149</v>
      </c>
      <c r="D265" s="2">
        <v>1</v>
      </c>
      <c r="E265" s="2">
        <v>8000</v>
      </c>
      <c r="F265" s="6">
        <v>44501</v>
      </c>
      <c r="G265" s="3" t="s">
        <v>38</v>
      </c>
      <c r="H265" s="4">
        <f>AVERAGEIF(L:L,L265,E:E)</f>
        <v>15100.786627335301</v>
      </c>
      <c r="I265" s="3">
        <f>SUMIF(L:L,L265,D:D)</f>
        <v>151</v>
      </c>
      <c r="J265" s="5">
        <f>E265/H265</f>
        <v>0.52977372619241414</v>
      </c>
      <c r="K265" s="4">
        <f>(H265*D265)-(E265*D265)</f>
        <v>7100.7866273353011</v>
      </c>
      <c r="L265" s="2" t="str">
        <f>IF(D265=1,B265,MID(B265,1,FIND(":",B265,1)-2))</f>
        <v>Holy Aspect Core</v>
      </c>
      <c r="M265" s="7">
        <f>D265/I265</f>
        <v>6.6225165562913907E-3</v>
      </c>
      <c r="N265" s="1"/>
      <c r="O265" s="1"/>
    </row>
    <row r="266" spans="1:15" x14ac:dyDescent="0.25">
      <c r="A266" s="2">
        <v>8000</v>
      </c>
      <c r="B266" s="2" t="s">
        <v>183</v>
      </c>
      <c r="C266" s="2" t="s">
        <v>149</v>
      </c>
      <c r="D266" s="2">
        <v>1</v>
      </c>
      <c r="E266" s="2">
        <v>8000</v>
      </c>
      <c r="F266" s="6">
        <v>44501</v>
      </c>
      <c r="G266" s="3" t="s">
        <v>38</v>
      </c>
      <c r="H266" s="4">
        <f>AVERAGEIF(L:L,L266,E:E)</f>
        <v>15100.786627335301</v>
      </c>
      <c r="I266" s="3">
        <f>SUMIF(L:L,L266,D:D)</f>
        <v>151</v>
      </c>
      <c r="J266" s="5">
        <f>E266/H266</f>
        <v>0.52977372619241414</v>
      </c>
      <c r="K266" s="4">
        <f>(H266*D266)-(E266*D266)</f>
        <v>7100.7866273353011</v>
      </c>
      <c r="L266" s="2" t="str">
        <f>IF(D266=1,B266,MID(B266,1,FIND(":",B266,1)-2))</f>
        <v>Holy Aspect Core</v>
      </c>
      <c r="M266" s="7">
        <f>D266/I266</f>
        <v>6.6225165562913907E-3</v>
      </c>
      <c r="N266" s="1"/>
      <c r="O266" s="1"/>
    </row>
    <row r="267" spans="1:15" x14ac:dyDescent="0.25">
      <c r="A267" s="2">
        <v>8000</v>
      </c>
      <c r="B267" s="2" t="s">
        <v>183</v>
      </c>
      <c r="C267" s="2" t="s">
        <v>149</v>
      </c>
      <c r="D267" s="2">
        <v>1</v>
      </c>
      <c r="E267" s="2">
        <v>8000</v>
      </c>
      <c r="F267" s="6">
        <v>44501</v>
      </c>
      <c r="G267" s="3" t="s">
        <v>38</v>
      </c>
      <c r="H267" s="4">
        <f>AVERAGEIF(L:L,L267,E:E)</f>
        <v>15100.786627335301</v>
      </c>
      <c r="I267" s="3">
        <f>SUMIF(L:L,L267,D:D)</f>
        <v>151</v>
      </c>
      <c r="J267" s="5">
        <f>E267/H267</f>
        <v>0.52977372619241414</v>
      </c>
      <c r="K267" s="4">
        <f>(H267*D267)-(E267*D267)</f>
        <v>7100.7866273353011</v>
      </c>
      <c r="L267" s="2" t="str">
        <f>IF(D267=1,B267,MID(B267,1,FIND(":",B267,1)-2))</f>
        <v>Holy Aspect Core</v>
      </c>
      <c r="M267" s="7">
        <f>D267/I267</f>
        <v>6.6225165562913907E-3</v>
      </c>
      <c r="N267" s="1"/>
      <c r="O267" s="1"/>
    </row>
    <row r="268" spans="1:15" x14ac:dyDescent="0.25">
      <c r="A268" s="2">
        <v>8000</v>
      </c>
      <c r="B268" s="2" t="s">
        <v>183</v>
      </c>
      <c r="C268" s="2" t="s">
        <v>149</v>
      </c>
      <c r="D268" s="2">
        <v>1</v>
      </c>
      <c r="E268" s="2">
        <v>8000</v>
      </c>
      <c r="F268" s="6">
        <v>44501</v>
      </c>
      <c r="G268" s="3" t="s">
        <v>38</v>
      </c>
      <c r="H268" s="4">
        <f>AVERAGEIF(L:L,L268,E:E)</f>
        <v>15100.786627335301</v>
      </c>
      <c r="I268" s="3">
        <f>SUMIF(L:L,L268,D:D)</f>
        <v>151</v>
      </c>
      <c r="J268" s="5">
        <f>E268/H268</f>
        <v>0.52977372619241414</v>
      </c>
      <c r="K268" s="4">
        <f>(H268*D268)-(E268*D268)</f>
        <v>7100.7866273353011</v>
      </c>
      <c r="L268" s="2" t="str">
        <f>IF(D268=1,B268,MID(B268,1,FIND(":",B268,1)-2))</f>
        <v>Holy Aspect Core</v>
      </c>
      <c r="M268" s="7">
        <f>D268/I268</f>
        <v>6.6225165562913907E-3</v>
      </c>
      <c r="N268" s="1"/>
      <c r="O268" s="1"/>
    </row>
    <row r="269" spans="1:15" x14ac:dyDescent="0.25">
      <c r="A269" s="2">
        <v>8000</v>
      </c>
      <c r="B269" s="2" t="s">
        <v>183</v>
      </c>
      <c r="C269" s="2" t="s">
        <v>151</v>
      </c>
      <c r="D269" s="2">
        <v>1</v>
      </c>
      <c r="E269" s="2">
        <v>8000</v>
      </c>
      <c r="F269" s="2">
        <v>44501</v>
      </c>
      <c r="G269" s="3" t="s">
        <v>68</v>
      </c>
      <c r="H269" s="4">
        <f>AVERAGEIF(L:L,L269,E:E)</f>
        <v>15100.786627335301</v>
      </c>
      <c r="I269" s="3">
        <f>SUMIF(L:L,L269,D:D)</f>
        <v>151</v>
      </c>
      <c r="J269" s="5">
        <f>E269/H269</f>
        <v>0.52977372619241414</v>
      </c>
      <c r="K269" s="4">
        <f>(H269*D269)-(E269*D269)</f>
        <v>7100.7866273353011</v>
      </c>
      <c r="L269" s="2" t="str">
        <f>IF(D269=1,B269,MID(B269,1,FIND(":",B269,1)-2))</f>
        <v>Holy Aspect Core</v>
      </c>
      <c r="M269" s="7">
        <f>D269/I269</f>
        <v>6.6225165562913907E-3</v>
      </c>
      <c r="N269" s="1"/>
      <c r="O269" s="1"/>
    </row>
    <row r="270" spans="1:15" x14ac:dyDescent="0.25">
      <c r="A270" s="2">
        <v>62000</v>
      </c>
      <c r="B270" s="2" t="s">
        <v>152</v>
      </c>
      <c r="C270" s="2" t="s">
        <v>149</v>
      </c>
      <c r="D270" s="2">
        <v>1</v>
      </c>
      <c r="E270" s="2">
        <v>62000</v>
      </c>
      <c r="F270" s="6">
        <v>44501</v>
      </c>
      <c r="G270" s="3" t="s">
        <v>38</v>
      </c>
      <c r="H270" s="4">
        <f>AVERAGEIF(L:L,L270,E:E)</f>
        <v>69030.303030303025</v>
      </c>
      <c r="I270" s="3">
        <f>SUMIF(L:L,L270,D:D)</f>
        <v>38</v>
      </c>
      <c r="J270" s="5">
        <f>E270/H270</f>
        <v>0.89815627743634774</v>
      </c>
      <c r="K270" s="4">
        <f>(H270*D270)-(E270*D270)</f>
        <v>7030.3030303030246</v>
      </c>
      <c r="L270" s="2" t="str">
        <f>IF(D270=1,B270,MID(B270,1,FIND(":",B270,1)-2))</f>
        <v>Command Aspect Core</v>
      </c>
      <c r="M270" s="7">
        <f>D270/I270</f>
        <v>2.6315789473684209E-2</v>
      </c>
      <c r="N270" s="1"/>
      <c r="O270" s="1"/>
    </row>
    <row r="271" spans="1:15" x14ac:dyDescent="0.25">
      <c r="A271" s="2">
        <v>62000</v>
      </c>
      <c r="B271" s="2" t="s">
        <v>152</v>
      </c>
      <c r="C271" s="2" t="s">
        <v>149</v>
      </c>
      <c r="D271" s="2">
        <v>1</v>
      </c>
      <c r="E271" s="2">
        <v>62000</v>
      </c>
      <c r="F271" s="6">
        <v>44501</v>
      </c>
      <c r="G271" s="3" t="s">
        <v>38</v>
      </c>
      <c r="H271" s="4">
        <f>AVERAGEIF(L:L,L271,E:E)</f>
        <v>69030.303030303025</v>
      </c>
      <c r="I271" s="3">
        <f>SUMIF(L:L,L271,D:D)</f>
        <v>38</v>
      </c>
      <c r="J271" s="5">
        <f>E271/H271</f>
        <v>0.89815627743634774</v>
      </c>
      <c r="K271" s="4">
        <f>(H271*D271)-(E271*D271)</f>
        <v>7030.3030303030246</v>
      </c>
      <c r="L271" s="2" t="str">
        <f>IF(D271=1,B271,MID(B271,1,FIND(":",B271,1)-2))</f>
        <v>Command Aspect Core</v>
      </c>
      <c r="M271" s="7">
        <f>D271/I271</f>
        <v>2.6315789473684209E-2</v>
      </c>
      <c r="N271" s="1"/>
      <c r="O271" s="1"/>
    </row>
    <row r="272" spans="1:15" x14ac:dyDescent="0.25">
      <c r="A272" s="2">
        <v>62000</v>
      </c>
      <c r="B272" s="2" t="s">
        <v>152</v>
      </c>
      <c r="C272" s="2" t="s">
        <v>106</v>
      </c>
      <c r="D272" s="2">
        <v>1</v>
      </c>
      <c r="E272" s="2">
        <v>62000</v>
      </c>
      <c r="F272" s="6">
        <v>44501</v>
      </c>
      <c r="G272" s="3" t="s">
        <v>38</v>
      </c>
      <c r="H272" s="4">
        <f>AVERAGEIF(L:L,L272,E:E)</f>
        <v>69030.303030303025</v>
      </c>
      <c r="I272" s="3">
        <f>SUMIF(L:L,L272,D:D)</f>
        <v>38</v>
      </c>
      <c r="J272" s="5">
        <f>E272/H272</f>
        <v>0.89815627743634774</v>
      </c>
      <c r="K272" s="4">
        <f>(H272*D272)-(E272*D272)</f>
        <v>7030.3030303030246</v>
      </c>
      <c r="L272" s="2" t="str">
        <f>IF(D272=1,B272,MID(B272,1,FIND(":",B272,1)-2))</f>
        <v>Command Aspect Core</v>
      </c>
      <c r="M272" s="7">
        <f>D272/I272</f>
        <v>2.6315789473684209E-2</v>
      </c>
      <c r="N272" s="1"/>
      <c r="O272" s="1"/>
    </row>
    <row r="273" spans="1:15" x14ac:dyDescent="0.25">
      <c r="A273" s="2">
        <v>62000</v>
      </c>
      <c r="B273" s="2" t="s">
        <v>152</v>
      </c>
      <c r="C273" s="2" t="s">
        <v>106</v>
      </c>
      <c r="D273" s="2">
        <v>1</v>
      </c>
      <c r="E273" s="2">
        <v>62000</v>
      </c>
      <c r="F273" s="6">
        <v>44501</v>
      </c>
      <c r="G273" s="3" t="s">
        <v>38</v>
      </c>
      <c r="H273" s="4">
        <f>AVERAGEIF(L:L,L273,E:E)</f>
        <v>69030.303030303025</v>
      </c>
      <c r="I273" s="3">
        <f>SUMIF(L:L,L273,D:D)</f>
        <v>38</v>
      </c>
      <c r="J273" s="5">
        <f>E273/H273</f>
        <v>0.89815627743634774</v>
      </c>
      <c r="K273" s="4">
        <f>(H273*D273)-(E273*D273)</f>
        <v>7030.3030303030246</v>
      </c>
      <c r="L273" s="2" t="str">
        <f>IF(D273=1,B273,MID(B273,1,FIND(":",B273,1)-2))</f>
        <v>Command Aspect Core</v>
      </c>
      <c r="M273" s="7">
        <f>D273/I273</f>
        <v>2.6315789473684209E-2</v>
      </c>
      <c r="N273" s="1"/>
      <c r="O273" s="1"/>
    </row>
    <row r="274" spans="1:15" x14ac:dyDescent="0.25">
      <c r="A274" s="2">
        <v>62000</v>
      </c>
      <c r="B274" s="2" t="s">
        <v>152</v>
      </c>
      <c r="C274" s="2" t="s">
        <v>106</v>
      </c>
      <c r="D274" s="2">
        <v>1</v>
      </c>
      <c r="E274" s="2">
        <v>62000</v>
      </c>
      <c r="F274" s="6">
        <v>44501</v>
      </c>
      <c r="G274" s="3" t="s">
        <v>38</v>
      </c>
      <c r="H274" s="4">
        <f>AVERAGEIF(L:L,L274,E:E)</f>
        <v>69030.303030303025</v>
      </c>
      <c r="I274" s="3">
        <f>SUMIF(L:L,L274,D:D)</f>
        <v>38</v>
      </c>
      <c r="J274" s="5">
        <f>E274/H274</f>
        <v>0.89815627743634774</v>
      </c>
      <c r="K274" s="4">
        <f>(H274*D274)-(E274*D274)</f>
        <v>7030.3030303030246</v>
      </c>
      <c r="L274" s="2" t="str">
        <f>IF(D274=1,B274,MID(B274,1,FIND(":",B274,1)-2))</f>
        <v>Command Aspect Core</v>
      </c>
      <c r="M274" s="7">
        <f>D274/I274</f>
        <v>2.6315789473684209E-2</v>
      </c>
      <c r="N274" s="1"/>
      <c r="O274" s="1"/>
    </row>
    <row r="275" spans="1:15" x14ac:dyDescent="0.25">
      <c r="A275" s="2">
        <v>8000</v>
      </c>
      <c r="B275" s="2" t="s">
        <v>154</v>
      </c>
      <c r="C275" s="2" t="s">
        <v>129</v>
      </c>
      <c r="D275" s="2">
        <v>1</v>
      </c>
      <c r="E275" s="2">
        <v>8000</v>
      </c>
      <c r="F275" s="6">
        <v>44501</v>
      </c>
      <c r="G275" s="3" t="s">
        <v>27</v>
      </c>
      <c r="H275" s="4">
        <f>AVERAGEIF(L:L,L275,E:E)</f>
        <v>14921.99497991968</v>
      </c>
      <c r="I275" s="3">
        <f>SUMIF(L:L,L275,D:D)</f>
        <v>228</v>
      </c>
      <c r="J275" s="5">
        <f>E275/H275</f>
        <v>0.53612134374562437</v>
      </c>
      <c r="K275" s="4">
        <f>(H275*D275)-(E275*D275)</f>
        <v>6921.9949799196802</v>
      </c>
      <c r="L275" s="2" t="str">
        <f>IF(D275=1,B275,MID(B275,1,FIND(":",B275,1)-2))</f>
        <v>Discipline Aspect Core</v>
      </c>
      <c r="M275" s="7">
        <f>D275/I275</f>
        <v>4.3859649122807015E-3</v>
      </c>
      <c r="N275" s="1"/>
      <c r="O275" s="1"/>
    </row>
    <row r="276" spans="1:15" x14ac:dyDescent="0.25">
      <c r="A276" s="2">
        <v>8000</v>
      </c>
      <c r="B276" s="2" t="s">
        <v>154</v>
      </c>
      <c r="C276" s="2" t="s">
        <v>184</v>
      </c>
      <c r="D276" s="2">
        <v>1</v>
      </c>
      <c r="E276" s="2">
        <v>8000</v>
      </c>
      <c r="F276" s="6">
        <v>44501</v>
      </c>
      <c r="G276" s="3" t="s">
        <v>27</v>
      </c>
      <c r="H276" s="4">
        <f>AVERAGEIF(L:L,L276,E:E)</f>
        <v>14921.99497991968</v>
      </c>
      <c r="I276" s="3">
        <f>SUMIF(L:L,L276,D:D)</f>
        <v>228</v>
      </c>
      <c r="J276" s="5">
        <f>E276/H276</f>
        <v>0.53612134374562437</v>
      </c>
      <c r="K276" s="4">
        <f>(H276*D276)-(E276*D276)</f>
        <v>6921.9949799196802</v>
      </c>
      <c r="L276" s="2" t="str">
        <f>IF(D276=1,B276,MID(B276,1,FIND(":",B276,1)-2))</f>
        <v>Discipline Aspect Core</v>
      </c>
      <c r="M276" s="7">
        <f>D276/I276</f>
        <v>4.3859649122807015E-3</v>
      </c>
      <c r="N276" s="1"/>
      <c r="O276" s="1"/>
    </row>
    <row r="277" spans="1:15" x14ac:dyDescent="0.25">
      <c r="A277" s="2">
        <v>8000</v>
      </c>
      <c r="B277" s="2" t="s">
        <v>154</v>
      </c>
      <c r="C277" s="2" t="s">
        <v>149</v>
      </c>
      <c r="D277" s="2">
        <v>1</v>
      </c>
      <c r="E277" s="2">
        <v>8000</v>
      </c>
      <c r="F277" s="6">
        <v>44501</v>
      </c>
      <c r="G277" s="3" t="s">
        <v>38</v>
      </c>
      <c r="H277" s="4">
        <f>AVERAGEIF(L:L,L277,E:E)</f>
        <v>14921.99497991968</v>
      </c>
      <c r="I277" s="3">
        <f>SUMIF(L:L,L277,D:D)</f>
        <v>228</v>
      </c>
      <c r="J277" s="5">
        <f>E277/H277</f>
        <v>0.53612134374562437</v>
      </c>
      <c r="K277" s="4">
        <f>(H277*D277)-(E277*D277)</f>
        <v>6921.9949799196802</v>
      </c>
      <c r="L277" s="2" t="str">
        <f>IF(D277=1,B277,MID(B277,1,FIND(":",B277,1)-2))</f>
        <v>Discipline Aspect Core</v>
      </c>
      <c r="M277" s="7">
        <f>D277/I277</f>
        <v>4.3859649122807015E-3</v>
      </c>
      <c r="N277" s="1"/>
      <c r="O277" s="1"/>
    </row>
    <row r="278" spans="1:15" x14ac:dyDescent="0.25">
      <c r="A278" s="2">
        <v>8000</v>
      </c>
      <c r="B278" s="2" t="s">
        <v>154</v>
      </c>
      <c r="C278" s="2" t="s">
        <v>149</v>
      </c>
      <c r="D278" s="2">
        <v>1</v>
      </c>
      <c r="E278" s="2">
        <v>8000</v>
      </c>
      <c r="F278" s="6">
        <v>44501</v>
      </c>
      <c r="G278" s="3" t="s">
        <v>38</v>
      </c>
      <c r="H278" s="4">
        <f>AVERAGEIF(L:L,L278,E:E)</f>
        <v>14921.99497991968</v>
      </c>
      <c r="I278" s="3">
        <f>SUMIF(L:L,L278,D:D)</f>
        <v>228</v>
      </c>
      <c r="J278" s="5">
        <f>E278/H278</f>
        <v>0.53612134374562437</v>
      </c>
      <c r="K278" s="4">
        <f>(H278*D278)-(E278*D278)</f>
        <v>6921.9949799196802</v>
      </c>
      <c r="L278" s="2" t="str">
        <f>IF(D278=1,B278,MID(B278,1,FIND(":",B278,1)-2))</f>
        <v>Discipline Aspect Core</v>
      </c>
      <c r="M278" s="7">
        <f>D278/I278</f>
        <v>4.3859649122807015E-3</v>
      </c>
      <c r="N278" s="1"/>
      <c r="O278" s="1"/>
    </row>
    <row r="279" spans="1:15" x14ac:dyDescent="0.25">
      <c r="A279" s="2">
        <v>8000</v>
      </c>
      <c r="B279" s="2" t="s">
        <v>154</v>
      </c>
      <c r="C279" s="2" t="s">
        <v>149</v>
      </c>
      <c r="D279" s="2">
        <v>1</v>
      </c>
      <c r="E279" s="2">
        <v>8000</v>
      </c>
      <c r="F279" s="6">
        <v>44501</v>
      </c>
      <c r="G279" s="3" t="s">
        <v>38</v>
      </c>
      <c r="H279" s="4">
        <f>AVERAGEIF(L:L,L279,E:E)</f>
        <v>14921.99497991968</v>
      </c>
      <c r="I279" s="3">
        <f>SUMIF(L:L,L279,D:D)</f>
        <v>228</v>
      </c>
      <c r="J279" s="5">
        <f>E279/H279</f>
        <v>0.53612134374562437</v>
      </c>
      <c r="K279" s="4">
        <f>(H279*D279)-(E279*D279)</f>
        <v>6921.9949799196802</v>
      </c>
      <c r="L279" s="2" t="str">
        <f>IF(D279=1,B279,MID(B279,1,FIND(":",B279,1)-2))</f>
        <v>Discipline Aspect Core</v>
      </c>
      <c r="M279" s="7">
        <f>D279/I279</f>
        <v>4.3859649122807015E-3</v>
      </c>
      <c r="N279" s="1"/>
      <c r="O279" s="1"/>
    </row>
    <row r="280" spans="1:15" x14ac:dyDescent="0.25">
      <c r="A280" s="2">
        <v>8000</v>
      </c>
      <c r="B280" s="2" t="s">
        <v>154</v>
      </c>
      <c r="C280" s="2" t="s">
        <v>149</v>
      </c>
      <c r="D280" s="2">
        <v>1</v>
      </c>
      <c r="E280" s="2">
        <v>8000</v>
      </c>
      <c r="F280" s="6">
        <v>44501</v>
      </c>
      <c r="G280" s="3" t="s">
        <v>38</v>
      </c>
      <c r="H280" s="4">
        <f>AVERAGEIF(L:L,L280,E:E)</f>
        <v>14921.99497991968</v>
      </c>
      <c r="I280" s="3">
        <f>SUMIF(L:L,L280,D:D)</f>
        <v>228</v>
      </c>
      <c r="J280" s="5">
        <f>E280/H280</f>
        <v>0.53612134374562437</v>
      </c>
      <c r="K280" s="4">
        <f>(H280*D280)-(E280*D280)</f>
        <v>6921.9949799196802</v>
      </c>
      <c r="L280" s="2" t="str">
        <f>IF(D280=1,B280,MID(B280,1,FIND(":",B280,1)-2))</f>
        <v>Discipline Aspect Core</v>
      </c>
      <c r="M280" s="7">
        <f>D280/I280</f>
        <v>4.3859649122807015E-3</v>
      </c>
      <c r="N280" s="1"/>
      <c r="O280" s="1"/>
    </row>
    <row r="281" spans="1:15" x14ac:dyDescent="0.25">
      <c r="A281" s="2">
        <v>8000</v>
      </c>
      <c r="B281" s="2" t="s">
        <v>154</v>
      </c>
      <c r="C281" s="2" t="s">
        <v>106</v>
      </c>
      <c r="D281" s="2">
        <v>1</v>
      </c>
      <c r="E281" s="2">
        <v>8000</v>
      </c>
      <c r="F281" s="6">
        <v>44501</v>
      </c>
      <c r="G281" s="3" t="s">
        <v>38</v>
      </c>
      <c r="H281" s="4">
        <f>AVERAGEIF(L:L,L281,E:E)</f>
        <v>14921.99497991968</v>
      </c>
      <c r="I281" s="3">
        <f>SUMIF(L:L,L281,D:D)</f>
        <v>228</v>
      </c>
      <c r="J281" s="5">
        <f>E281/H281</f>
        <v>0.53612134374562437</v>
      </c>
      <c r="K281" s="4">
        <f>(H281*D281)-(E281*D281)</f>
        <v>6921.9949799196802</v>
      </c>
      <c r="L281" s="2" t="str">
        <f>IF(D281=1,B281,MID(B281,1,FIND(":",B281,1)-2))</f>
        <v>Discipline Aspect Core</v>
      </c>
      <c r="M281" s="7">
        <f>D281/I281</f>
        <v>4.3859649122807015E-3</v>
      </c>
      <c r="N281" s="1"/>
      <c r="O281" s="1"/>
    </row>
    <row r="282" spans="1:15" x14ac:dyDescent="0.25">
      <c r="A282" s="2">
        <v>8000</v>
      </c>
      <c r="B282" s="2" t="s">
        <v>154</v>
      </c>
      <c r="C282" s="2" t="s">
        <v>106</v>
      </c>
      <c r="D282" s="2">
        <v>1</v>
      </c>
      <c r="E282" s="2">
        <v>8000</v>
      </c>
      <c r="F282" s="6">
        <v>44501</v>
      </c>
      <c r="G282" s="3" t="s">
        <v>38</v>
      </c>
      <c r="H282" s="4">
        <f>AVERAGEIF(L:L,L282,E:E)</f>
        <v>14921.99497991968</v>
      </c>
      <c r="I282" s="3">
        <f>SUMIF(L:L,L282,D:D)</f>
        <v>228</v>
      </c>
      <c r="J282" s="5">
        <f>E282/H282</f>
        <v>0.53612134374562437</v>
      </c>
      <c r="K282" s="4">
        <f>(H282*D282)-(E282*D282)</f>
        <v>6921.9949799196802</v>
      </c>
      <c r="L282" s="2" t="str">
        <f>IF(D282=1,B282,MID(B282,1,FIND(":",B282,1)-2))</f>
        <v>Discipline Aspect Core</v>
      </c>
      <c r="M282" s="7">
        <f>D282/I282</f>
        <v>4.3859649122807015E-3</v>
      </c>
      <c r="N282" s="1"/>
      <c r="O282" s="1"/>
    </row>
    <row r="283" spans="1:15" x14ac:dyDescent="0.25">
      <c r="A283" s="2">
        <v>8000</v>
      </c>
      <c r="B283" s="2" t="s">
        <v>154</v>
      </c>
      <c r="C283" s="2" t="s">
        <v>106</v>
      </c>
      <c r="D283" s="2">
        <v>1</v>
      </c>
      <c r="E283" s="2">
        <v>8000</v>
      </c>
      <c r="F283" s="6">
        <v>44501</v>
      </c>
      <c r="G283" s="3" t="s">
        <v>38</v>
      </c>
      <c r="H283" s="4">
        <f>AVERAGEIF(L:L,L283,E:E)</f>
        <v>14921.99497991968</v>
      </c>
      <c r="I283" s="3">
        <f>SUMIF(L:L,L283,D:D)</f>
        <v>228</v>
      </c>
      <c r="J283" s="5">
        <f>E283/H283</f>
        <v>0.53612134374562437</v>
      </c>
      <c r="K283" s="4">
        <f>(H283*D283)-(E283*D283)</f>
        <v>6921.9949799196802</v>
      </c>
      <c r="L283" s="2" t="str">
        <f>IF(D283=1,B283,MID(B283,1,FIND(":",B283,1)-2))</f>
        <v>Discipline Aspect Core</v>
      </c>
      <c r="M283" s="7">
        <f>D283/I283</f>
        <v>4.3859649122807015E-3</v>
      </c>
      <c r="N283" s="1"/>
      <c r="O283" s="1"/>
    </row>
    <row r="284" spans="1:15" x14ac:dyDescent="0.25">
      <c r="A284" s="2">
        <v>8000</v>
      </c>
      <c r="B284" s="2" t="s">
        <v>154</v>
      </c>
      <c r="C284" s="2" t="s">
        <v>106</v>
      </c>
      <c r="D284" s="2">
        <v>1</v>
      </c>
      <c r="E284" s="2">
        <v>8000</v>
      </c>
      <c r="F284" s="6">
        <v>44501</v>
      </c>
      <c r="G284" s="3" t="s">
        <v>38</v>
      </c>
      <c r="H284" s="4">
        <f>AVERAGEIF(L:L,L284,E:E)</f>
        <v>14921.99497991968</v>
      </c>
      <c r="I284" s="3">
        <f>SUMIF(L:L,L284,D:D)</f>
        <v>228</v>
      </c>
      <c r="J284" s="5">
        <f>E284/H284</f>
        <v>0.53612134374562437</v>
      </c>
      <c r="K284" s="4">
        <f>(H284*D284)-(E284*D284)</f>
        <v>6921.9949799196802</v>
      </c>
      <c r="L284" s="2" t="str">
        <f>IF(D284=1,B284,MID(B284,1,FIND(":",B284,1)-2))</f>
        <v>Discipline Aspect Core</v>
      </c>
      <c r="M284" s="7">
        <f>D284/I284</f>
        <v>4.3859649122807015E-3</v>
      </c>
      <c r="N284" s="1"/>
      <c r="O284" s="1"/>
    </row>
    <row r="285" spans="1:15" x14ac:dyDescent="0.25">
      <c r="A285" s="2">
        <v>8000</v>
      </c>
      <c r="B285" s="2" t="s">
        <v>154</v>
      </c>
      <c r="C285" s="2" t="s">
        <v>106</v>
      </c>
      <c r="D285" s="2">
        <v>1</v>
      </c>
      <c r="E285" s="2">
        <v>8000</v>
      </c>
      <c r="F285" s="6">
        <v>44501</v>
      </c>
      <c r="G285" s="3" t="s">
        <v>38</v>
      </c>
      <c r="H285" s="4">
        <f>AVERAGEIF(L:L,L285,E:E)</f>
        <v>14921.99497991968</v>
      </c>
      <c r="I285" s="3">
        <f>SUMIF(L:L,L285,D:D)</f>
        <v>228</v>
      </c>
      <c r="J285" s="5">
        <f>E285/H285</f>
        <v>0.53612134374562437</v>
      </c>
      <c r="K285" s="4">
        <f>(H285*D285)-(E285*D285)</f>
        <v>6921.9949799196802</v>
      </c>
      <c r="L285" s="2" t="str">
        <f>IF(D285=1,B285,MID(B285,1,FIND(":",B285,1)-2))</f>
        <v>Discipline Aspect Core</v>
      </c>
      <c r="M285" s="7">
        <f>D285/I285</f>
        <v>4.3859649122807015E-3</v>
      </c>
      <c r="N285" s="1"/>
      <c r="O285" s="1"/>
    </row>
    <row r="286" spans="1:15" x14ac:dyDescent="0.25">
      <c r="A286" s="2">
        <v>8000</v>
      </c>
      <c r="B286" s="2" t="s">
        <v>154</v>
      </c>
      <c r="C286" s="2" t="s">
        <v>106</v>
      </c>
      <c r="D286" s="2">
        <v>1</v>
      </c>
      <c r="E286" s="2">
        <v>8000</v>
      </c>
      <c r="F286" s="6">
        <v>44501</v>
      </c>
      <c r="G286" s="3" t="s">
        <v>38</v>
      </c>
      <c r="H286" s="4">
        <f>AVERAGEIF(L:L,L286,E:E)</f>
        <v>14921.99497991968</v>
      </c>
      <c r="I286" s="3">
        <f>SUMIF(L:L,L286,D:D)</f>
        <v>228</v>
      </c>
      <c r="J286" s="5">
        <f>E286/H286</f>
        <v>0.53612134374562437</v>
      </c>
      <c r="K286" s="4">
        <f>(H286*D286)-(E286*D286)</f>
        <v>6921.9949799196802</v>
      </c>
      <c r="L286" s="2" t="str">
        <f>IF(D286=1,B286,MID(B286,1,FIND(":",B286,1)-2))</f>
        <v>Discipline Aspect Core</v>
      </c>
      <c r="M286" s="7">
        <f>D286/I286</f>
        <v>4.3859649122807015E-3</v>
      </c>
      <c r="N286" s="1"/>
      <c r="O286" s="1"/>
    </row>
    <row r="287" spans="1:15" x14ac:dyDescent="0.25">
      <c r="A287" s="2">
        <v>8000</v>
      </c>
      <c r="B287" s="2" t="s">
        <v>154</v>
      </c>
      <c r="C287" s="2" t="s">
        <v>106</v>
      </c>
      <c r="D287" s="2">
        <v>1</v>
      </c>
      <c r="E287" s="2">
        <v>8000</v>
      </c>
      <c r="F287" s="6">
        <v>44501</v>
      </c>
      <c r="G287" s="3" t="s">
        <v>38</v>
      </c>
      <c r="H287" s="4">
        <f>AVERAGEIF(L:L,L287,E:E)</f>
        <v>14921.99497991968</v>
      </c>
      <c r="I287" s="3">
        <f>SUMIF(L:L,L287,D:D)</f>
        <v>228</v>
      </c>
      <c r="J287" s="5">
        <f>E287/H287</f>
        <v>0.53612134374562437</v>
      </c>
      <c r="K287" s="4">
        <f>(H287*D287)-(E287*D287)</f>
        <v>6921.9949799196802</v>
      </c>
      <c r="L287" s="2" t="str">
        <f>IF(D287=1,B287,MID(B287,1,FIND(":",B287,1)-2))</f>
        <v>Discipline Aspect Core</v>
      </c>
      <c r="M287" s="7">
        <f>D287/I287</f>
        <v>4.3859649122807015E-3</v>
      </c>
      <c r="N287" s="1"/>
      <c r="O287" s="1"/>
    </row>
    <row r="288" spans="1:15" x14ac:dyDescent="0.25">
      <c r="A288" s="2">
        <v>8000</v>
      </c>
      <c r="B288" s="2" t="s">
        <v>154</v>
      </c>
      <c r="C288" s="2" t="s">
        <v>106</v>
      </c>
      <c r="D288" s="2">
        <v>1</v>
      </c>
      <c r="E288" s="2">
        <v>8000</v>
      </c>
      <c r="F288" s="6">
        <v>44501</v>
      </c>
      <c r="G288" s="3" t="s">
        <v>38</v>
      </c>
      <c r="H288" s="4">
        <f>AVERAGEIF(L:L,L288,E:E)</f>
        <v>14921.99497991968</v>
      </c>
      <c r="I288" s="3">
        <f>SUMIF(L:L,L288,D:D)</f>
        <v>228</v>
      </c>
      <c r="J288" s="5">
        <f>E288/H288</f>
        <v>0.53612134374562437</v>
      </c>
      <c r="K288" s="4">
        <f>(H288*D288)-(E288*D288)</f>
        <v>6921.9949799196802</v>
      </c>
      <c r="L288" s="2" t="str">
        <f>IF(D288=1,B288,MID(B288,1,FIND(":",B288,1)-2))</f>
        <v>Discipline Aspect Core</v>
      </c>
      <c r="M288" s="7">
        <f>D288/I288</f>
        <v>4.3859649122807015E-3</v>
      </c>
      <c r="N288" s="1"/>
      <c r="O288" s="1"/>
    </row>
    <row r="289" spans="1:15" x14ac:dyDescent="0.25">
      <c r="A289" s="2">
        <v>8000</v>
      </c>
      <c r="B289" s="2" t="s">
        <v>154</v>
      </c>
      <c r="C289" s="2" t="s">
        <v>99</v>
      </c>
      <c r="D289" s="2">
        <v>1</v>
      </c>
      <c r="E289" s="2">
        <v>8000</v>
      </c>
      <c r="F289" s="6">
        <v>44501</v>
      </c>
      <c r="G289" s="3" t="s">
        <v>38</v>
      </c>
      <c r="H289" s="4">
        <f>AVERAGEIF(L:L,L289,E:E)</f>
        <v>14921.99497991968</v>
      </c>
      <c r="I289" s="3">
        <f>SUMIF(L:L,L289,D:D)</f>
        <v>228</v>
      </c>
      <c r="J289" s="5">
        <f>E289/H289</f>
        <v>0.53612134374562437</v>
      </c>
      <c r="K289" s="4">
        <f>(H289*D289)-(E289*D289)</f>
        <v>6921.9949799196802</v>
      </c>
      <c r="L289" s="2" t="str">
        <f>IF(D289=1,B289,MID(B289,1,FIND(":",B289,1)-2))</f>
        <v>Discipline Aspect Core</v>
      </c>
      <c r="M289" s="7">
        <f>D289/I289</f>
        <v>4.3859649122807015E-3</v>
      </c>
      <c r="N289" s="1"/>
      <c r="O289" s="1"/>
    </row>
    <row r="290" spans="1:15" x14ac:dyDescent="0.25">
      <c r="A290" s="2">
        <v>8000</v>
      </c>
      <c r="B290" s="2" t="s">
        <v>154</v>
      </c>
      <c r="C290" s="2" t="s">
        <v>99</v>
      </c>
      <c r="D290" s="2">
        <v>1</v>
      </c>
      <c r="E290" s="2">
        <v>8000</v>
      </c>
      <c r="F290" s="6">
        <v>44501</v>
      </c>
      <c r="G290" s="3" t="s">
        <v>38</v>
      </c>
      <c r="H290" s="4">
        <f>AVERAGEIF(L:L,L290,E:E)</f>
        <v>14921.99497991968</v>
      </c>
      <c r="I290" s="3">
        <f>SUMIF(L:L,L290,D:D)</f>
        <v>228</v>
      </c>
      <c r="J290" s="5">
        <f>E290/H290</f>
        <v>0.53612134374562437</v>
      </c>
      <c r="K290" s="4">
        <f>(H290*D290)-(E290*D290)</f>
        <v>6921.9949799196802</v>
      </c>
      <c r="L290" s="2" t="str">
        <f>IF(D290=1,B290,MID(B290,1,FIND(":",B290,1)-2))</f>
        <v>Discipline Aspect Core</v>
      </c>
      <c r="M290" s="7">
        <f>D290/I290</f>
        <v>4.3859649122807015E-3</v>
      </c>
      <c r="N290" s="1"/>
      <c r="O290" s="1"/>
    </row>
    <row r="291" spans="1:15" x14ac:dyDescent="0.25">
      <c r="A291" s="2">
        <v>8000</v>
      </c>
      <c r="B291" s="2" t="s">
        <v>154</v>
      </c>
      <c r="C291" s="2" t="s">
        <v>99</v>
      </c>
      <c r="D291" s="2">
        <v>1</v>
      </c>
      <c r="E291" s="2">
        <v>8000</v>
      </c>
      <c r="F291" s="6">
        <v>44501</v>
      </c>
      <c r="G291" s="3" t="s">
        <v>38</v>
      </c>
      <c r="H291" s="4">
        <f>AVERAGEIF(L:L,L291,E:E)</f>
        <v>14921.99497991968</v>
      </c>
      <c r="I291" s="3">
        <f>SUMIF(L:L,L291,D:D)</f>
        <v>228</v>
      </c>
      <c r="J291" s="5">
        <f>E291/H291</f>
        <v>0.53612134374562437</v>
      </c>
      <c r="K291" s="4">
        <f>(H291*D291)-(E291*D291)</f>
        <v>6921.9949799196802</v>
      </c>
      <c r="L291" s="2" t="str">
        <f>IF(D291=1,B291,MID(B291,1,FIND(":",B291,1)-2))</f>
        <v>Discipline Aspect Core</v>
      </c>
      <c r="M291" s="7">
        <f>D291/I291</f>
        <v>4.3859649122807015E-3</v>
      </c>
      <c r="N291" s="1"/>
      <c r="O291" s="1"/>
    </row>
    <row r="292" spans="1:15" x14ac:dyDescent="0.25">
      <c r="A292" s="2">
        <v>8000</v>
      </c>
      <c r="B292" s="2" t="s">
        <v>154</v>
      </c>
      <c r="C292" s="2" t="s">
        <v>185</v>
      </c>
      <c r="D292" s="2">
        <v>1</v>
      </c>
      <c r="E292" s="2">
        <v>8000</v>
      </c>
      <c r="F292" s="2">
        <v>44501</v>
      </c>
      <c r="G292" s="3" t="s">
        <v>20</v>
      </c>
      <c r="H292" s="4">
        <f>AVERAGEIF(L:L,L292,E:E)</f>
        <v>14921.99497991968</v>
      </c>
      <c r="I292" s="3">
        <f>SUMIF(L:L,L292,D:D)</f>
        <v>228</v>
      </c>
      <c r="J292" s="5">
        <f>E292/H292</f>
        <v>0.53612134374562437</v>
      </c>
      <c r="K292" s="4">
        <f>(H292*D292)-(E292*D292)</f>
        <v>6921.9949799196802</v>
      </c>
      <c r="L292" s="2" t="str">
        <f>IF(D292=1,B292,MID(B292,1,FIND(":",B292,1)-2))</f>
        <v>Discipline Aspect Core</v>
      </c>
      <c r="M292" s="7">
        <f>D292/I292</f>
        <v>4.3859649122807015E-3</v>
      </c>
      <c r="N292" s="1"/>
      <c r="O292" s="1"/>
    </row>
    <row r="293" spans="1:15" x14ac:dyDescent="0.25">
      <c r="A293" s="2">
        <v>8000</v>
      </c>
      <c r="B293" s="2" t="s">
        <v>154</v>
      </c>
      <c r="C293" s="2" t="s">
        <v>185</v>
      </c>
      <c r="D293" s="2">
        <v>1</v>
      </c>
      <c r="E293" s="2">
        <v>8000</v>
      </c>
      <c r="F293" s="2">
        <v>44501</v>
      </c>
      <c r="G293" s="3" t="s">
        <v>20</v>
      </c>
      <c r="H293" s="4">
        <f>AVERAGEIF(L:L,L293,E:E)</f>
        <v>14921.99497991968</v>
      </c>
      <c r="I293" s="3">
        <f>SUMIF(L:L,L293,D:D)</f>
        <v>228</v>
      </c>
      <c r="J293" s="5">
        <f>E293/H293</f>
        <v>0.53612134374562437</v>
      </c>
      <c r="K293" s="4">
        <f>(H293*D293)-(E293*D293)</f>
        <v>6921.9949799196802</v>
      </c>
      <c r="L293" s="2" t="str">
        <f>IF(D293=1,B293,MID(B293,1,FIND(":",B293,1)-2))</f>
        <v>Discipline Aspect Core</v>
      </c>
      <c r="M293" s="7">
        <f>D293/I293</f>
        <v>4.3859649122807015E-3</v>
      </c>
      <c r="N293" s="1"/>
      <c r="O293" s="1"/>
    </row>
    <row r="294" spans="1:15" x14ac:dyDescent="0.25">
      <c r="A294" s="2">
        <v>8000</v>
      </c>
      <c r="B294" s="2" t="s">
        <v>154</v>
      </c>
      <c r="C294" s="2" t="s">
        <v>185</v>
      </c>
      <c r="D294" s="2">
        <v>1</v>
      </c>
      <c r="E294" s="2">
        <v>8000</v>
      </c>
      <c r="F294" s="2">
        <v>44501</v>
      </c>
      <c r="G294" s="3" t="s">
        <v>20</v>
      </c>
      <c r="H294" s="4">
        <f>AVERAGEIF(L:L,L294,E:E)</f>
        <v>14921.99497991968</v>
      </c>
      <c r="I294" s="3">
        <f>SUMIF(L:L,L294,D:D)</f>
        <v>228</v>
      </c>
      <c r="J294" s="5">
        <f>E294/H294</f>
        <v>0.53612134374562437</v>
      </c>
      <c r="K294" s="4">
        <f>(H294*D294)-(E294*D294)</f>
        <v>6921.9949799196802</v>
      </c>
      <c r="L294" s="2" t="str">
        <f>IF(D294=1,B294,MID(B294,1,FIND(":",B294,1)-2))</f>
        <v>Discipline Aspect Core</v>
      </c>
      <c r="M294" s="7">
        <f>D294/I294</f>
        <v>4.3859649122807015E-3</v>
      </c>
      <c r="N294" s="1"/>
      <c r="O294" s="1"/>
    </row>
    <row r="295" spans="1:15" x14ac:dyDescent="0.25">
      <c r="A295" s="2">
        <v>8000</v>
      </c>
      <c r="B295" s="2" t="s">
        <v>154</v>
      </c>
      <c r="C295" s="2" t="s">
        <v>185</v>
      </c>
      <c r="D295" s="2">
        <v>1</v>
      </c>
      <c r="E295" s="2">
        <v>8000</v>
      </c>
      <c r="F295" s="2">
        <v>44501</v>
      </c>
      <c r="G295" s="3" t="s">
        <v>20</v>
      </c>
      <c r="H295" s="4">
        <f>AVERAGEIF(L:L,L295,E:E)</f>
        <v>14921.99497991968</v>
      </c>
      <c r="I295" s="3">
        <f>SUMIF(L:L,L295,D:D)</f>
        <v>228</v>
      </c>
      <c r="J295" s="5">
        <f>E295/H295</f>
        <v>0.53612134374562437</v>
      </c>
      <c r="K295" s="4">
        <f>(H295*D295)-(E295*D295)</f>
        <v>6921.9949799196802</v>
      </c>
      <c r="L295" s="2" t="str">
        <f>IF(D295=1,B295,MID(B295,1,FIND(":",B295,1)-2))</f>
        <v>Discipline Aspect Core</v>
      </c>
      <c r="M295" s="7">
        <f>D295/I295</f>
        <v>4.3859649122807015E-3</v>
      </c>
      <c r="N295" s="1"/>
      <c r="O295" s="1"/>
    </row>
    <row r="296" spans="1:15" x14ac:dyDescent="0.25">
      <c r="A296" s="2">
        <v>8000</v>
      </c>
      <c r="B296" s="2" t="s">
        <v>154</v>
      </c>
      <c r="C296" s="2" t="s">
        <v>186</v>
      </c>
      <c r="D296" s="2">
        <v>1</v>
      </c>
      <c r="E296" s="2">
        <v>8000</v>
      </c>
      <c r="F296" s="2">
        <v>44501</v>
      </c>
      <c r="G296" s="3" t="s">
        <v>20</v>
      </c>
      <c r="H296" s="4">
        <f>AVERAGEIF(L:L,L296,E:E)</f>
        <v>14921.99497991968</v>
      </c>
      <c r="I296" s="3">
        <f>SUMIF(L:L,L296,D:D)</f>
        <v>228</v>
      </c>
      <c r="J296" s="5">
        <f>E296/H296</f>
        <v>0.53612134374562437</v>
      </c>
      <c r="K296" s="4">
        <f>(H296*D296)-(E296*D296)</f>
        <v>6921.9949799196802</v>
      </c>
      <c r="L296" s="2" t="str">
        <f>IF(D296=1,B296,MID(B296,1,FIND(":",B296,1)-2))</f>
        <v>Discipline Aspect Core</v>
      </c>
      <c r="M296" s="7">
        <f>D296/I296</f>
        <v>4.3859649122807015E-3</v>
      </c>
      <c r="N296" s="1"/>
      <c r="O296" s="1"/>
    </row>
    <row r="297" spans="1:15" x14ac:dyDescent="0.25">
      <c r="A297" s="2">
        <v>8000</v>
      </c>
      <c r="B297" s="2" t="s">
        <v>154</v>
      </c>
      <c r="C297" s="2" t="s">
        <v>186</v>
      </c>
      <c r="D297" s="2">
        <v>1</v>
      </c>
      <c r="E297" s="2">
        <v>8000</v>
      </c>
      <c r="F297" s="2">
        <v>44501</v>
      </c>
      <c r="G297" s="3" t="s">
        <v>20</v>
      </c>
      <c r="H297" s="4">
        <f>AVERAGEIF(L:L,L297,E:E)</f>
        <v>14921.99497991968</v>
      </c>
      <c r="I297" s="3">
        <f>SUMIF(L:L,L297,D:D)</f>
        <v>228</v>
      </c>
      <c r="J297" s="5">
        <f>E297/H297</f>
        <v>0.53612134374562437</v>
      </c>
      <c r="K297" s="4">
        <f>(H297*D297)-(E297*D297)</f>
        <v>6921.9949799196802</v>
      </c>
      <c r="L297" s="2" t="str">
        <f>IF(D297=1,B297,MID(B297,1,FIND(":",B297,1)-2))</f>
        <v>Discipline Aspect Core</v>
      </c>
      <c r="M297" s="7">
        <f>D297/I297</f>
        <v>4.3859649122807015E-3</v>
      </c>
      <c r="N297" s="1"/>
      <c r="O297" s="1"/>
    </row>
    <row r="298" spans="1:15" x14ac:dyDescent="0.25">
      <c r="A298" s="2">
        <v>8000</v>
      </c>
      <c r="B298" s="2" t="s">
        <v>154</v>
      </c>
      <c r="C298" s="2" t="s">
        <v>186</v>
      </c>
      <c r="D298" s="2">
        <v>1</v>
      </c>
      <c r="E298" s="2">
        <v>8000</v>
      </c>
      <c r="F298" s="2">
        <v>44501</v>
      </c>
      <c r="G298" s="3" t="s">
        <v>20</v>
      </c>
      <c r="H298" s="4">
        <f>AVERAGEIF(L:L,L298,E:E)</f>
        <v>14921.99497991968</v>
      </c>
      <c r="I298" s="3">
        <f>SUMIF(L:L,L298,D:D)</f>
        <v>228</v>
      </c>
      <c r="J298" s="5">
        <f>E298/H298</f>
        <v>0.53612134374562437</v>
      </c>
      <c r="K298" s="4">
        <f>(H298*D298)-(E298*D298)</f>
        <v>6921.9949799196802</v>
      </c>
      <c r="L298" s="2" t="str">
        <f>IF(D298=1,B298,MID(B298,1,FIND(":",B298,1)-2))</f>
        <v>Discipline Aspect Core</v>
      </c>
      <c r="M298" s="7">
        <f>D298/I298</f>
        <v>4.3859649122807015E-3</v>
      </c>
      <c r="N298" s="1"/>
      <c r="O298" s="1"/>
    </row>
    <row r="299" spans="1:15" x14ac:dyDescent="0.25">
      <c r="A299" s="2">
        <v>8000</v>
      </c>
      <c r="B299" s="2" t="s">
        <v>154</v>
      </c>
      <c r="C299" s="2" t="s">
        <v>186</v>
      </c>
      <c r="D299" s="2">
        <v>1</v>
      </c>
      <c r="E299" s="2">
        <v>8000</v>
      </c>
      <c r="F299" s="2">
        <v>44501</v>
      </c>
      <c r="G299" s="3" t="s">
        <v>20</v>
      </c>
      <c r="H299" s="4">
        <f>AVERAGEIF(L:L,L299,E:E)</f>
        <v>14921.99497991968</v>
      </c>
      <c r="I299" s="3">
        <f>SUMIF(L:L,L299,D:D)</f>
        <v>228</v>
      </c>
      <c r="J299" s="5">
        <f>E299/H299</f>
        <v>0.53612134374562437</v>
      </c>
      <c r="K299" s="4">
        <f>(H299*D299)-(E299*D299)</f>
        <v>6921.9949799196802</v>
      </c>
      <c r="L299" s="2" t="str">
        <f>IF(D299=1,B299,MID(B299,1,FIND(":",B299,1)-2))</f>
        <v>Discipline Aspect Core</v>
      </c>
      <c r="M299" s="7">
        <f>D299/I299</f>
        <v>4.3859649122807015E-3</v>
      </c>
      <c r="N299" s="1"/>
      <c r="O299" s="1"/>
    </row>
    <row r="300" spans="1:15" x14ac:dyDescent="0.25">
      <c r="A300" s="2">
        <v>8000</v>
      </c>
      <c r="B300" s="2" t="s">
        <v>154</v>
      </c>
      <c r="C300" s="2" t="s">
        <v>186</v>
      </c>
      <c r="D300" s="2">
        <v>1</v>
      </c>
      <c r="E300" s="2">
        <v>8000</v>
      </c>
      <c r="F300" s="2">
        <v>44501</v>
      </c>
      <c r="G300" s="3" t="s">
        <v>20</v>
      </c>
      <c r="H300" s="4">
        <f>AVERAGEIF(L:L,L300,E:E)</f>
        <v>14921.99497991968</v>
      </c>
      <c r="I300" s="3">
        <f>SUMIF(L:L,L300,D:D)</f>
        <v>228</v>
      </c>
      <c r="J300" s="5">
        <f>E300/H300</f>
        <v>0.53612134374562437</v>
      </c>
      <c r="K300" s="4">
        <f>(H300*D300)-(E300*D300)</f>
        <v>6921.9949799196802</v>
      </c>
      <c r="L300" s="2" t="str">
        <f>IF(D300=1,B300,MID(B300,1,FIND(":",B300,1)-2))</f>
        <v>Discipline Aspect Core</v>
      </c>
      <c r="M300" s="7">
        <f>D300/I300</f>
        <v>4.3859649122807015E-3</v>
      </c>
      <c r="N300" s="1"/>
      <c r="O300" s="1"/>
    </row>
    <row r="301" spans="1:15" x14ac:dyDescent="0.25">
      <c r="A301" s="2">
        <v>8000</v>
      </c>
      <c r="B301" s="2" t="s">
        <v>154</v>
      </c>
      <c r="C301" s="2" t="s">
        <v>186</v>
      </c>
      <c r="D301" s="2">
        <v>1</v>
      </c>
      <c r="E301" s="2">
        <v>8000</v>
      </c>
      <c r="F301" s="2">
        <v>44501</v>
      </c>
      <c r="G301" s="3" t="s">
        <v>20</v>
      </c>
      <c r="H301" s="4">
        <f>AVERAGEIF(L:L,L301,E:E)</f>
        <v>14921.99497991968</v>
      </c>
      <c r="I301" s="3">
        <f>SUMIF(L:L,L301,D:D)</f>
        <v>228</v>
      </c>
      <c r="J301" s="5">
        <f>E301/H301</f>
        <v>0.53612134374562437</v>
      </c>
      <c r="K301" s="4">
        <f>(H301*D301)-(E301*D301)</f>
        <v>6921.9949799196802</v>
      </c>
      <c r="L301" s="2" t="str">
        <f>IF(D301=1,B301,MID(B301,1,FIND(":",B301,1)-2))</f>
        <v>Discipline Aspect Core</v>
      </c>
      <c r="M301" s="7">
        <f>D301/I301</f>
        <v>4.3859649122807015E-3</v>
      </c>
      <c r="N301" s="1"/>
      <c r="O301" s="1"/>
    </row>
    <row r="302" spans="1:15" x14ac:dyDescent="0.25">
      <c r="A302" s="2">
        <v>8000</v>
      </c>
      <c r="B302" s="2" t="s">
        <v>154</v>
      </c>
      <c r="C302" s="2" t="s">
        <v>186</v>
      </c>
      <c r="D302" s="2">
        <v>1</v>
      </c>
      <c r="E302" s="2">
        <v>8000</v>
      </c>
      <c r="F302" s="2">
        <v>44501</v>
      </c>
      <c r="G302" s="3" t="s">
        <v>20</v>
      </c>
      <c r="H302" s="4">
        <f>AVERAGEIF(L:L,L302,E:E)</f>
        <v>14921.99497991968</v>
      </c>
      <c r="I302" s="3">
        <f>SUMIF(L:L,L302,D:D)</f>
        <v>228</v>
      </c>
      <c r="J302" s="5">
        <f>E302/H302</f>
        <v>0.53612134374562437</v>
      </c>
      <c r="K302" s="4">
        <f>(H302*D302)-(E302*D302)</f>
        <v>6921.9949799196802</v>
      </c>
      <c r="L302" s="2" t="str">
        <f>IF(D302=1,B302,MID(B302,1,FIND(":",B302,1)-2))</f>
        <v>Discipline Aspect Core</v>
      </c>
      <c r="M302" s="7">
        <f>D302/I302</f>
        <v>4.3859649122807015E-3</v>
      </c>
      <c r="N302" s="1"/>
      <c r="O302" s="1"/>
    </row>
    <row r="303" spans="1:15" x14ac:dyDescent="0.25">
      <c r="A303" s="2">
        <v>8000</v>
      </c>
      <c r="B303" s="2" t="s">
        <v>154</v>
      </c>
      <c r="C303" s="2" t="s">
        <v>186</v>
      </c>
      <c r="D303" s="2">
        <v>1</v>
      </c>
      <c r="E303" s="2">
        <v>8000</v>
      </c>
      <c r="F303" s="2">
        <v>44501</v>
      </c>
      <c r="G303" s="3" t="s">
        <v>20</v>
      </c>
      <c r="H303" s="4">
        <f>AVERAGEIF(L:L,L303,E:E)</f>
        <v>14921.99497991968</v>
      </c>
      <c r="I303" s="3">
        <f>SUMIF(L:L,L303,D:D)</f>
        <v>228</v>
      </c>
      <c r="J303" s="5">
        <f>E303/H303</f>
        <v>0.53612134374562437</v>
      </c>
      <c r="K303" s="4">
        <f>(H303*D303)-(E303*D303)</f>
        <v>6921.9949799196802</v>
      </c>
      <c r="L303" s="2" t="str">
        <f>IF(D303=1,B303,MID(B303,1,FIND(":",B303,1)-2))</f>
        <v>Discipline Aspect Core</v>
      </c>
      <c r="M303" s="7">
        <f>D303/I303</f>
        <v>4.3859649122807015E-3</v>
      </c>
      <c r="N303" s="1"/>
      <c r="O303" s="1"/>
    </row>
    <row r="304" spans="1:15" x14ac:dyDescent="0.25">
      <c r="A304" s="2">
        <v>8000</v>
      </c>
      <c r="B304" s="2" t="s">
        <v>154</v>
      </c>
      <c r="C304" s="2" t="s">
        <v>186</v>
      </c>
      <c r="D304" s="2">
        <v>1</v>
      </c>
      <c r="E304" s="2">
        <v>8000</v>
      </c>
      <c r="F304" s="2">
        <v>44501</v>
      </c>
      <c r="G304" s="3" t="s">
        <v>20</v>
      </c>
      <c r="H304" s="4">
        <f>AVERAGEIF(L:L,L304,E:E)</f>
        <v>14921.99497991968</v>
      </c>
      <c r="I304" s="3">
        <f>SUMIF(L:L,L304,D:D)</f>
        <v>228</v>
      </c>
      <c r="J304" s="5">
        <f>E304/H304</f>
        <v>0.53612134374562437</v>
      </c>
      <c r="K304" s="4">
        <f>(H304*D304)-(E304*D304)</f>
        <v>6921.9949799196802</v>
      </c>
      <c r="L304" s="2" t="str">
        <f>IF(D304=1,B304,MID(B304,1,FIND(":",B304,1)-2))</f>
        <v>Discipline Aspect Core</v>
      </c>
      <c r="M304" s="7">
        <f>D304/I304</f>
        <v>4.3859649122807015E-3</v>
      </c>
      <c r="N304" s="1"/>
      <c r="O304" s="1"/>
    </row>
    <row r="305" spans="1:15" x14ac:dyDescent="0.25">
      <c r="A305" s="2">
        <v>20000</v>
      </c>
      <c r="B305" s="2" t="s">
        <v>187</v>
      </c>
      <c r="C305" s="2" t="s">
        <v>71</v>
      </c>
      <c r="D305" s="2">
        <v>1</v>
      </c>
      <c r="E305" s="2">
        <v>20000</v>
      </c>
      <c r="F305" s="6">
        <v>44501</v>
      </c>
      <c r="G305" s="3" t="s">
        <v>27</v>
      </c>
      <c r="H305" s="4">
        <f>AVERAGEIF(L:L,L305,E:E)</f>
        <v>26902.777777777777</v>
      </c>
      <c r="I305" s="3">
        <f>SUMIF(L:L,L305,D:D)</f>
        <v>83</v>
      </c>
      <c r="J305" s="5">
        <f>E305/H305</f>
        <v>0.74341765616933408</v>
      </c>
      <c r="K305" s="4">
        <f>(H305*D305)-(E305*D305)</f>
        <v>6902.7777777777774</v>
      </c>
      <c r="L305" s="2" t="str">
        <f>IF(D305=1,B305,MID(B305,1,FIND(":",B305,1)-2))</f>
        <v>Fortune Aspect Core</v>
      </c>
      <c r="M305" s="7">
        <f>D305/I305</f>
        <v>1.2048192771084338E-2</v>
      </c>
      <c r="N305" s="1"/>
      <c r="O305" s="1"/>
    </row>
    <row r="306" spans="1:15" x14ac:dyDescent="0.25">
      <c r="A306" s="2">
        <v>20000</v>
      </c>
      <c r="B306" s="2" t="s">
        <v>187</v>
      </c>
      <c r="C306" s="2" t="s">
        <v>71</v>
      </c>
      <c r="D306" s="2">
        <v>1</v>
      </c>
      <c r="E306" s="2">
        <v>20000</v>
      </c>
      <c r="F306" s="6">
        <v>44501</v>
      </c>
      <c r="G306" s="3" t="s">
        <v>27</v>
      </c>
      <c r="H306" s="4">
        <f>AVERAGEIF(L:L,L306,E:E)</f>
        <v>26902.777777777777</v>
      </c>
      <c r="I306" s="3">
        <f>SUMIF(L:L,L306,D:D)</f>
        <v>83</v>
      </c>
      <c r="J306" s="5">
        <f>E306/H306</f>
        <v>0.74341765616933408</v>
      </c>
      <c r="K306" s="4">
        <f>(H306*D306)-(E306*D306)</f>
        <v>6902.7777777777774</v>
      </c>
      <c r="L306" s="2" t="str">
        <f>IF(D306=1,B306,MID(B306,1,FIND(":",B306,1)-2))</f>
        <v>Fortune Aspect Core</v>
      </c>
      <c r="M306" s="7">
        <f>D306/I306</f>
        <v>1.2048192771084338E-2</v>
      </c>
      <c r="N306" s="1"/>
      <c r="O306" s="1"/>
    </row>
    <row r="307" spans="1:15" x14ac:dyDescent="0.25">
      <c r="A307" s="2">
        <v>20000</v>
      </c>
      <c r="B307" s="2" t="s">
        <v>187</v>
      </c>
      <c r="C307" s="2" t="s">
        <v>71</v>
      </c>
      <c r="D307" s="2">
        <v>1</v>
      </c>
      <c r="E307" s="2">
        <v>20000</v>
      </c>
      <c r="F307" s="6">
        <v>44501</v>
      </c>
      <c r="G307" s="3" t="s">
        <v>27</v>
      </c>
      <c r="H307" s="4">
        <f>AVERAGEIF(L:L,L307,E:E)</f>
        <v>26902.777777777777</v>
      </c>
      <c r="I307" s="3">
        <f>SUMIF(L:L,L307,D:D)</f>
        <v>83</v>
      </c>
      <c r="J307" s="5">
        <f>E307/H307</f>
        <v>0.74341765616933408</v>
      </c>
      <c r="K307" s="4">
        <f>(H307*D307)-(E307*D307)</f>
        <v>6902.7777777777774</v>
      </c>
      <c r="L307" s="2" t="str">
        <f>IF(D307=1,B307,MID(B307,1,FIND(":",B307,1)-2))</f>
        <v>Fortune Aspect Core</v>
      </c>
      <c r="M307" s="7">
        <f>D307/I307</f>
        <v>1.2048192771084338E-2</v>
      </c>
      <c r="N307" s="1"/>
      <c r="O307" s="1"/>
    </row>
    <row r="308" spans="1:15" x14ac:dyDescent="0.25">
      <c r="A308" s="2">
        <v>20000</v>
      </c>
      <c r="B308" s="2" t="s">
        <v>187</v>
      </c>
      <c r="C308" s="2" t="s">
        <v>170</v>
      </c>
      <c r="D308" s="2">
        <v>1</v>
      </c>
      <c r="E308" s="2">
        <v>20000</v>
      </c>
      <c r="F308" s="2">
        <v>44501</v>
      </c>
      <c r="G308" s="3" t="s">
        <v>57</v>
      </c>
      <c r="H308" s="4">
        <f>AVERAGEIF(L:L,L308,E:E)</f>
        <v>26902.777777777777</v>
      </c>
      <c r="I308" s="3">
        <f>SUMIF(L:L,L308,D:D)</f>
        <v>83</v>
      </c>
      <c r="J308" s="5">
        <f>E308/H308</f>
        <v>0.74341765616933408</v>
      </c>
      <c r="K308" s="4">
        <f>(H308*D308)-(E308*D308)</f>
        <v>6902.7777777777774</v>
      </c>
      <c r="L308" s="2" t="str">
        <f>IF(D308=1,B308,MID(B308,1,FIND(":",B308,1)-2))</f>
        <v>Fortune Aspect Core</v>
      </c>
      <c r="M308" s="7">
        <f>D308/I308</f>
        <v>1.2048192771084338E-2</v>
      </c>
      <c r="N308" s="1"/>
      <c r="O308" s="1"/>
    </row>
    <row r="309" spans="1:15" x14ac:dyDescent="0.25">
      <c r="A309" s="2">
        <v>20000</v>
      </c>
      <c r="B309" s="2" t="s">
        <v>187</v>
      </c>
      <c r="C309" s="2" t="s">
        <v>188</v>
      </c>
      <c r="D309" s="2">
        <v>1</v>
      </c>
      <c r="E309" s="2">
        <v>20000</v>
      </c>
      <c r="F309" s="2">
        <v>44501</v>
      </c>
      <c r="G309" s="3" t="s">
        <v>20</v>
      </c>
      <c r="H309" s="4">
        <f>AVERAGEIF(L:L,L309,E:E)</f>
        <v>26902.777777777777</v>
      </c>
      <c r="I309" s="3">
        <f>SUMIF(L:L,L309,D:D)</f>
        <v>83</v>
      </c>
      <c r="J309" s="5">
        <f>E309/H309</f>
        <v>0.74341765616933408</v>
      </c>
      <c r="K309" s="4">
        <f>(H309*D309)-(E309*D309)</f>
        <v>6902.7777777777774</v>
      </c>
      <c r="L309" s="2" t="str">
        <f>IF(D309=1,B309,MID(B309,1,FIND(":",B309,1)-2))</f>
        <v>Fortune Aspect Core</v>
      </c>
      <c r="M309" s="7">
        <f>D309/I309</f>
        <v>1.2048192771084338E-2</v>
      </c>
      <c r="N309" s="1"/>
      <c r="O309" s="1"/>
    </row>
    <row r="310" spans="1:15" x14ac:dyDescent="0.25">
      <c r="A310" s="2">
        <v>20000</v>
      </c>
      <c r="B310" s="2" t="s">
        <v>187</v>
      </c>
      <c r="C310" s="2" t="s">
        <v>162</v>
      </c>
      <c r="D310" s="2">
        <v>1</v>
      </c>
      <c r="E310" s="2">
        <v>20000</v>
      </c>
      <c r="F310" s="2">
        <v>44501</v>
      </c>
      <c r="G310" s="3" t="s">
        <v>163</v>
      </c>
      <c r="H310" s="4">
        <f>AVERAGEIF(L:L,L310,E:E)</f>
        <v>26902.777777777777</v>
      </c>
      <c r="I310" s="3">
        <f>SUMIF(L:L,L310,D:D)</f>
        <v>83</v>
      </c>
      <c r="J310" s="5">
        <f>E310/H310</f>
        <v>0.74341765616933408</v>
      </c>
      <c r="K310" s="4">
        <f>(H310*D310)-(E310*D310)</f>
        <v>6902.7777777777774</v>
      </c>
      <c r="L310" s="2" t="str">
        <f>IF(D310=1,B310,MID(B310,1,FIND(":",B310,1)-2))</f>
        <v>Fortune Aspect Core</v>
      </c>
      <c r="M310" s="7">
        <f>D310/I310</f>
        <v>1.2048192771084338E-2</v>
      </c>
      <c r="N310" s="1"/>
      <c r="O310" s="1"/>
    </row>
    <row r="311" spans="1:15" x14ac:dyDescent="0.25">
      <c r="A311" s="2">
        <v>20000</v>
      </c>
      <c r="B311" s="2" t="s">
        <v>187</v>
      </c>
      <c r="C311" s="2" t="s">
        <v>162</v>
      </c>
      <c r="D311" s="2">
        <v>1</v>
      </c>
      <c r="E311" s="2">
        <v>20000</v>
      </c>
      <c r="F311" s="2">
        <v>44501</v>
      </c>
      <c r="G311" s="3" t="s">
        <v>163</v>
      </c>
      <c r="H311" s="4">
        <f>AVERAGEIF(L:L,L311,E:E)</f>
        <v>26902.777777777777</v>
      </c>
      <c r="I311" s="3">
        <f>SUMIF(L:L,L311,D:D)</f>
        <v>83</v>
      </c>
      <c r="J311" s="5">
        <f>E311/H311</f>
        <v>0.74341765616933408</v>
      </c>
      <c r="K311" s="4">
        <f>(H311*D311)-(E311*D311)</f>
        <v>6902.7777777777774</v>
      </c>
      <c r="L311" s="2" t="str">
        <f>IF(D311=1,B311,MID(B311,1,FIND(":",B311,1)-2))</f>
        <v>Fortune Aspect Core</v>
      </c>
      <c r="M311" s="7">
        <f>D311/I311</f>
        <v>1.2048192771084338E-2</v>
      </c>
      <c r="N311" s="1"/>
      <c r="O311" s="1"/>
    </row>
    <row r="312" spans="1:15" x14ac:dyDescent="0.25">
      <c r="A312" s="2">
        <v>20000</v>
      </c>
      <c r="B312" s="2" t="s">
        <v>187</v>
      </c>
      <c r="C312" s="2" t="s">
        <v>162</v>
      </c>
      <c r="D312" s="2">
        <v>1</v>
      </c>
      <c r="E312" s="2">
        <v>20000</v>
      </c>
      <c r="F312" s="2">
        <v>44501</v>
      </c>
      <c r="G312" s="3" t="s">
        <v>163</v>
      </c>
      <c r="H312" s="4">
        <f>AVERAGEIF(L:L,L312,E:E)</f>
        <v>26902.777777777777</v>
      </c>
      <c r="I312" s="3">
        <f>SUMIF(L:L,L312,D:D)</f>
        <v>83</v>
      </c>
      <c r="J312" s="5">
        <f>E312/H312</f>
        <v>0.74341765616933408</v>
      </c>
      <c r="K312" s="4">
        <f>(H312*D312)-(E312*D312)</f>
        <v>6902.7777777777774</v>
      </c>
      <c r="L312" s="2" t="str">
        <f>IF(D312=1,B312,MID(B312,1,FIND(":",B312,1)-2))</f>
        <v>Fortune Aspect Core</v>
      </c>
      <c r="M312" s="7">
        <f>D312/I312</f>
        <v>1.2048192771084338E-2</v>
      </c>
      <c r="N312" s="1"/>
      <c r="O312" s="1"/>
    </row>
    <row r="313" spans="1:15" x14ac:dyDescent="0.25">
      <c r="A313" s="2">
        <v>20000</v>
      </c>
      <c r="B313" s="2" t="s">
        <v>187</v>
      </c>
      <c r="C313" s="2" t="s">
        <v>162</v>
      </c>
      <c r="D313" s="2">
        <v>1</v>
      </c>
      <c r="E313" s="2">
        <v>20000</v>
      </c>
      <c r="F313" s="2">
        <v>44501</v>
      </c>
      <c r="G313" s="3" t="s">
        <v>163</v>
      </c>
      <c r="H313" s="4">
        <f>AVERAGEIF(L:L,L313,E:E)</f>
        <v>26902.777777777777</v>
      </c>
      <c r="I313" s="3">
        <f>SUMIF(L:L,L313,D:D)</f>
        <v>83</v>
      </c>
      <c r="J313" s="5">
        <f>E313/H313</f>
        <v>0.74341765616933408</v>
      </c>
      <c r="K313" s="4">
        <f>(H313*D313)-(E313*D313)</f>
        <v>6902.7777777777774</v>
      </c>
      <c r="L313" s="2" t="str">
        <f>IF(D313=1,B313,MID(B313,1,FIND(":",B313,1)-2))</f>
        <v>Fortune Aspect Core</v>
      </c>
      <c r="M313" s="7">
        <f>D313/I313</f>
        <v>1.2048192771084338E-2</v>
      </c>
      <c r="N313" s="1"/>
      <c r="O313" s="1"/>
    </row>
    <row r="314" spans="1:15" x14ac:dyDescent="0.25">
      <c r="A314" s="2">
        <v>45000</v>
      </c>
      <c r="B314" s="2" t="s">
        <v>189</v>
      </c>
      <c r="C314" s="2" t="s">
        <v>190</v>
      </c>
      <c r="D314" s="2">
        <v>25</v>
      </c>
      <c r="E314" s="2">
        <v>1800</v>
      </c>
      <c r="F314" s="6">
        <v>44501</v>
      </c>
      <c r="G314" s="3" t="s">
        <v>81</v>
      </c>
      <c r="H314" s="4">
        <f>AVERAGEIF(L:L,L314,E:E)</f>
        <v>2075.4877514642217</v>
      </c>
      <c r="I314" s="3">
        <f>SUMIF(L:L,L314,D:D)</f>
        <v>1554</v>
      </c>
      <c r="J314" s="5">
        <f>E314/H314</f>
        <v>0.86726601914664647</v>
      </c>
      <c r="K314" s="4">
        <f>(H314*D314)-(E314*D314)</f>
        <v>6887.193786605545</v>
      </c>
      <c r="L314" s="2" t="str">
        <f>IF(D314=1,B314,MID(B314,1,FIND(":",B314,1)-2))</f>
        <v>an arcane scroll</v>
      </c>
      <c r="M314" s="7">
        <f>D314/I314</f>
        <v>1.6087516087516088E-2</v>
      </c>
      <c r="N314" s="1"/>
      <c r="O314" s="1"/>
    </row>
    <row r="315" spans="1:15" x14ac:dyDescent="0.25">
      <c r="A315" s="2">
        <v>45000</v>
      </c>
      <c r="B315" s="2" t="s">
        <v>189</v>
      </c>
      <c r="C315" s="2" t="s">
        <v>190</v>
      </c>
      <c r="D315" s="2">
        <v>25</v>
      </c>
      <c r="E315" s="2">
        <v>1800</v>
      </c>
      <c r="F315" s="6">
        <v>44501</v>
      </c>
      <c r="G315" s="3" t="s">
        <v>81</v>
      </c>
      <c r="H315" s="4">
        <f>AVERAGEIF(L:L,L315,E:E)</f>
        <v>2075.4877514642217</v>
      </c>
      <c r="I315" s="3">
        <f>SUMIF(L:L,L315,D:D)</f>
        <v>1554</v>
      </c>
      <c r="J315" s="5">
        <f>E315/H315</f>
        <v>0.86726601914664647</v>
      </c>
      <c r="K315" s="4">
        <f>(H315*D315)-(E315*D315)</f>
        <v>6887.193786605545</v>
      </c>
      <c r="L315" s="2" t="str">
        <f>IF(D315=1,B315,MID(B315,1,FIND(":",B315,1)-2))</f>
        <v>an arcane scroll</v>
      </c>
      <c r="M315" s="7">
        <f>D315/I315</f>
        <v>1.6087516087516088E-2</v>
      </c>
      <c r="N315" s="1"/>
      <c r="O315" s="1"/>
    </row>
    <row r="316" spans="1:15" x14ac:dyDescent="0.25">
      <c r="A316" s="2">
        <v>45000</v>
      </c>
      <c r="B316" s="2" t="s">
        <v>189</v>
      </c>
      <c r="C316" s="2" t="s">
        <v>190</v>
      </c>
      <c r="D316" s="2">
        <v>25</v>
      </c>
      <c r="E316" s="2">
        <v>1800</v>
      </c>
      <c r="F316" s="6">
        <v>44501</v>
      </c>
      <c r="G316" s="3" t="s">
        <v>81</v>
      </c>
      <c r="H316" s="4">
        <f>AVERAGEIF(L:L,L316,E:E)</f>
        <v>2075.4877514642217</v>
      </c>
      <c r="I316" s="3">
        <f>SUMIF(L:L,L316,D:D)</f>
        <v>1554</v>
      </c>
      <c r="J316" s="5">
        <f>E316/H316</f>
        <v>0.86726601914664647</v>
      </c>
      <c r="K316" s="4">
        <f>(H316*D316)-(E316*D316)</f>
        <v>6887.193786605545</v>
      </c>
      <c r="L316" s="2" t="str">
        <f>IF(D316=1,B316,MID(B316,1,FIND(":",B316,1)-2))</f>
        <v>an arcane scroll</v>
      </c>
      <c r="M316" s="7">
        <f>D316/I316</f>
        <v>1.6087516087516088E-2</v>
      </c>
      <c r="N316" s="1"/>
      <c r="O316" s="1"/>
    </row>
    <row r="317" spans="1:15" x14ac:dyDescent="0.25">
      <c r="A317" s="2">
        <v>45000</v>
      </c>
      <c r="B317" s="2" t="s">
        <v>189</v>
      </c>
      <c r="C317" s="2" t="s">
        <v>190</v>
      </c>
      <c r="D317" s="2">
        <v>25</v>
      </c>
      <c r="E317" s="2">
        <v>1800</v>
      </c>
      <c r="F317" s="6">
        <v>44501</v>
      </c>
      <c r="G317" s="3" t="s">
        <v>81</v>
      </c>
      <c r="H317" s="4">
        <f>AVERAGEIF(L:L,L317,E:E)</f>
        <v>2075.4877514642217</v>
      </c>
      <c r="I317" s="3">
        <f>SUMIF(L:L,L317,D:D)</f>
        <v>1554</v>
      </c>
      <c r="J317" s="5">
        <f>E317/H317</f>
        <v>0.86726601914664647</v>
      </c>
      <c r="K317" s="4">
        <f>(H317*D317)-(E317*D317)</f>
        <v>6887.193786605545</v>
      </c>
      <c r="L317" s="2" t="str">
        <f>IF(D317=1,B317,MID(B317,1,FIND(":",B317,1)-2))</f>
        <v>an arcane scroll</v>
      </c>
      <c r="M317" s="7">
        <f>D317/I317</f>
        <v>1.6087516087516088E-2</v>
      </c>
      <c r="N317" s="1"/>
      <c r="O317" s="1"/>
    </row>
    <row r="318" spans="1:15" x14ac:dyDescent="0.25">
      <c r="A318" s="2">
        <v>15000</v>
      </c>
      <c r="B318" s="2" t="s">
        <v>191</v>
      </c>
      <c r="C318" s="2" t="s">
        <v>35</v>
      </c>
      <c r="D318" s="2">
        <v>5</v>
      </c>
      <c r="E318" s="2">
        <v>3000</v>
      </c>
      <c r="F318" s="6">
        <v>44501</v>
      </c>
      <c r="G318" s="3" t="s">
        <v>27</v>
      </c>
      <c r="H318" s="4">
        <f>AVERAGEIF(L:L,L318,E:E)</f>
        <v>4373.1010101010106</v>
      </c>
      <c r="I318" s="3">
        <f>SUMIF(L:L,L318,D:D)</f>
        <v>429</v>
      </c>
      <c r="J318" s="5">
        <f>E318/H318</f>
        <v>0.68601205256191999</v>
      </c>
      <c r="K318" s="4">
        <f>(H318*D318)-(E318*D318)</f>
        <v>6865.5050505050531</v>
      </c>
      <c r="L318" s="2" t="str">
        <f>IF(D318=1,B318,MID(B318,1,FIND(":",B318,1)-2))</f>
        <v>Earth Aspect Core</v>
      </c>
      <c r="M318" s="7">
        <f>D318/I318</f>
        <v>1.1655011655011656E-2</v>
      </c>
      <c r="N318" s="1"/>
      <c r="O318" s="1"/>
    </row>
    <row r="319" spans="1:15" x14ac:dyDescent="0.25">
      <c r="A319" s="2">
        <v>15000</v>
      </c>
      <c r="B319" s="2" t="s">
        <v>191</v>
      </c>
      <c r="C319" s="2" t="s">
        <v>35</v>
      </c>
      <c r="D319" s="2">
        <v>5</v>
      </c>
      <c r="E319" s="2">
        <v>3000</v>
      </c>
      <c r="F319" s="6">
        <v>44501</v>
      </c>
      <c r="G319" s="3" t="s">
        <v>27</v>
      </c>
      <c r="H319" s="4">
        <f>AVERAGEIF(L:L,L319,E:E)</f>
        <v>4373.1010101010106</v>
      </c>
      <c r="I319" s="3">
        <f>SUMIF(L:L,L319,D:D)</f>
        <v>429</v>
      </c>
      <c r="J319" s="5">
        <f>E319/H319</f>
        <v>0.68601205256191999</v>
      </c>
      <c r="K319" s="4">
        <f>(H319*D319)-(E319*D319)</f>
        <v>6865.5050505050531</v>
      </c>
      <c r="L319" s="2" t="str">
        <f>IF(D319=1,B319,MID(B319,1,FIND(":",B319,1)-2))</f>
        <v>Earth Aspect Core</v>
      </c>
      <c r="M319" s="7">
        <f>D319/I319</f>
        <v>1.1655011655011656E-2</v>
      </c>
      <c r="N319" s="1"/>
      <c r="O319" s="1"/>
    </row>
    <row r="320" spans="1:15" x14ac:dyDescent="0.25">
      <c r="A320" s="2">
        <v>35000</v>
      </c>
      <c r="B320" s="2" t="s">
        <v>192</v>
      </c>
      <c r="C320" s="2" t="s">
        <v>186</v>
      </c>
      <c r="D320" s="2">
        <v>3</v>
      </c>
      <c r="E320" s="2">
        <v>11666.666666666666</v>
      </c>
      <c r="F320" s="2">
        <v>44501</v>
      </c>
      <c r="G320" s="3" t="s">
        <v>20</v>
      </c>
      <c r="H320" s="4">
        <f>AVERAGEIF(L:L,L320,E:E)</f>
        <v>13895.833333333332</v>
      </c>
      <c r="I320" s="3">
        <f>SUMIF(L:L,L320,D:D)</f>
        <v>20</v>
      </c>
      <c r="J320" s="5">
        <f>E320/H320</f>
        <v>0.83958020989505255</v>
      </c>
      <c r="K320" s="4">
        <f>(H320*D320)-(E320*D320)</f>
        <v>6687.5</v>
      </c>
      <c r="L320" s="2" t="str">
        <f>IF(D320=1,B320,MID(B320,1,FIND(":",B320,1)-2))</f>
        <v>musicianship skill mastery scroll</v>
      </c>
      <c r="M320" s="7">
        <f>D320/I320</f>
        <v>0.15</v>
      </c>
      <c r="N320" s="1"/>
      <c r="O320" s="1"/>
    </row>
    <row r="321" spans="1:15" x14ac:dyDescent="0.25">
      <c r="A321" s="2">
        <v>11000</v>
      </c>
      <c r="B321" s="2" t="s">
        <v>132</v>
      </c>
      <c r="C321" s="2" t="s">
        <v>193</v>
      </c>
      <c r="D321" s="2">
        <v>1</v>
      </c>
      <c r="E321" s="2">
        <v>11000</v>
      </c>
      <c r="F321" s="6">
        <v>44501</v>
      </c>
      <c r="G321" s="3" t="s">
        <v>194</v>
      </c>
      <c r="H321" s="4">
        <f>AVERAGEIF(L:L,L321,E:E)</f>
        <v>17640.469696969696</v>
      </c>
      <c r="I321" s="3">
        <f>SUMIF(L:L,L321,D:D)</f>
        <v>45</v>
      </c>
      <c r="J321" s="5">
        <f>E321/H321</f>
        <v>0.62356616286070854</v>
      </c>
      <c r="K321" s="4">
        <f>(H321*D321)-(E321*D321)</f>
        <v>6640.4696969696961</v>
      </c>
      <c r="L321" s="2" t="str">
        <f>IF(D321=1,B321,MID(B321,1,FIND(":",B321,1)-2))</f>
        <v>Discipline Aspect Extract</v>
      </c>
      <c r="M321" s="7">
        <f>D321/I321</f>
        <v>2.2222222222222223E-2</v>
      </c>
      <c r="N321" s="1"/>
      <c r="O321" s="1"/>
    </row>
    <row r="322" spans="1:15" x14ac:dyDescent="0.25">
      <c r="A322" s="2">
        <v>8500</v>
      </c>
      <c r="B322" s="2" t="s">
        <v>183</v>
      </c>
      <c r="C322" s="2" t="s">
        <v>106</v>
      </c>
      <c r="D322" s="2">
        <v>1</v>
      </c>
      <c r="E322" s="2">
        <v>8500</v>
      </c>
      <c r="F322" s="6">
        <v>44501</v>
      </c>
      <c r="G322" s="3" t="s">
        <v>38</v>
      </c>
      <c r="H322" s="4">
        <f>AVERAGEIF(L:L,L322,E:E)</f>
        <v>15100.786627335301</v>
      </c>
      <c r="I322" s="3">
        <f>SUMIF(L:L,L322,D:D)</f>
        <v>151</v>
      </c>
      <c r="J322" s="5">
        <f>E322/H322</f>
        <v>0.56288458407943998</v>
      </c>
      <c r="K322" s="4">
        <f>(H322*D322)-(E322*D322)</f>
        <v>6600.7866273353011</v>
      </c>
      <c r="L322" s="2" t="str">
        <f>IF(D322=1,B322,MID(B322,1,FIND(":",B322,1)-2))</f>
        <v>Holy Aspect Core</v>
      </c>
      <c r="M322" s="7">
        <f>D322/I322</f>
        <v>6.6225165562913907E-3</v>
      </c>
      <c r="N322" s="1"/>
      <c r="O322" s="1"/>
    </row>
    <row r="323" spans="1:15" x14ac:dyDescent="0.25">
      <c r="A323" s="2">
        <v>21000</v>
      </c>
      <c r="B323" s="2" t="s">
        <v>174</v>
      </c>
      <c r="C323" s="2" t="s">
        <v>195</v>
      </c>
      <c r="D323" s="2">
        <v>1</v>
      </c>
      <c r="E323" s="2">
        <v>21000</v>
      </c>
      <c r="F323" s="6">
        <v>44501</v>
      </c>
      <c r="G323" s="3" t="s">
        <v>48</v>
      </c>
      <c r="H323" s="4">
        <f>AVERAGEIF(L:L,L323,E:E)</f>
        <v>27521.316239316238</v>
      </c>
      <c r="I323" s="3">
        <f>SUMIF(L:L,L323,D:D)</f>
        <v>80</v>
      </c>
      <c r="J323" s="5">
        <f>E323/H323</f>
        <v>0.76304490008366477</v>
      </c>
      <c r="K323" s="4">
        <f>(H323*D323)-(E323*D323)</f>
        <v>6521.3162393162384</v>
      </c>
      <c r="L323" s="2" t="str">
        <f>IF(D323=1,B323,MID(B323,1,FIND(":",B323,1)-2))</f>
        <v>Void Aspect Core</v>
      </c>
      <c r="M323" s="7">
        <f>D323/I323</f>
        <v>1.2500000000000001E-2</v>
      </c>
      <c r="N323" s="1"/>
      <c r="O323" s="1"/>
    </row>
    <row r="324" spans="1:15" x14ac:dyDescent="0.25">
      <c r="A324" s="2">
        <v>21000</v>
      </c>
      <c r="B324" s="2" t="s">
        <v>174</v>
      </c>
      <c r="C324" s="2" t="s">
        <v>195</v>
      </c>
      <c r="D324" s="2">
        <v>1</v>
      </c>
      <c r="E324" s="2">
        <v>21000</v>
      </c>
      <c r="F324" s="6">
        <v>44501</v>
      </c>
      <c r="G324" s="3" t="s">
        <v>48</v>
      </c>
      <c r="H324" s="4">
        <f>AVERAGEIF(L:L,L324,E:E)</f>
        <v>27521.316239316238</v>
      </c>
      <c r="I324" s="3">
        <f>SUMIF(L:L,L324,D:D)</f>
        <v>80</v>
      </c>
      <c r="J324" s="5">
        <f>E324/H324</f>
        <v>0.76304490008366477</v>
      </c>
      <c r="K324" s="4">
        <f>(H324*D324)-(E324*D324)</f>
        <v>6521.3162393162384</v>
      </c>
      <c r="L324" s="2" t="str">
        <f>IF(D324=1,B324,MID(B324,1,FIND(":",B324,1)-2))</f>
        <v>Void Aspect Core</v>
      </c>
      <c r="M324" s="7">
        <f>D324/I324</f>
        <v>1.2500000000000001E-2</v>
      </c>
      <c r="N324" s="1"/>
      <c r="O324" s="1"/>
    </row>
    <row r="325" spans="1:15" x14ac:dyDescent="0.25">
      <c r="A325" s="2">
        <v>21000</v>
      </c>
      <c r="B325" s="2" t="s">
        <v>174</v>
      </c>
      <c r="C325" s="2" t="s">
        <v>195</v>
      </c>
      <c r="D325" s="2">
        <v>1</v>
      </c>
      <c r="E325" s="2">
        <v>21000</v>
      </c>
      <c r="F325" s="6">
        <v>44501</v>
      </c>
      <c r="G325" s="3" t="s">
        <v>48</v>
      </c>
      <c r="H325" s="4">
        <f>AVERAGEIF(L:L,L325,E:E)</f>
        <v>27521.316239316238</v>
      </c>
      <c r="I325" s="3">
        <f>SUMIF(L:L,L325,D:D)</f>
        <v>80</v>
      </c>
      <c r="J325" s="5">
        <f>E325/H325</f>
        <v>0.76304490008366477</v>
      </c>
      <c r="K325" s="4">
        <f>(H325*D325)-(E325*D325)</f>
        <v>6521.3162393162384</v>
      </c>
      <c r="L325" s="2" t="str">
        <f>IF(D325=1,B325,MID(B325,1,FIND(":",B325,1)-2))</f>
        <v>Void Aspect Core</v>
      </c>
      <c r="M325" s="7">
        <f>D325/I325</f>
        <v>1.2500000000000001E-2</v>
      </c>
      <c r="N325" s="1"/>
      <c r="O325" s="1"/>
    </row>
    <row r="326" spans="1:15" x14ac:dyDescent="0.25">
      <c r="A326" s="2">
        <v>8900</v>
      </c>
      <c r="B326" s="2" t="s">
        <v>196</v>
      </c>
      <c r="C326" s="2" t="s">
        <v>197</v>
      </c>
      <c r="D326" s="2">
        <v>1</v>
      </c>
      <c r="E326" s="2">
        <v>8900</v>
      </c>
      <c r="F326" s="2">
        <v>44501</v>
      </c>
      <c r="G326" s="3" t="s">
        <v>20</v>
      </c>
      <c r="H326" s="4">
        <f>AVERAGEIF(L:L,L326,E:E)</f>
        <v>15318.181818181818</v>
      </c>
      <c r="I326" s="3">
        <f>SUMIF(L:L,L326,D:D)</f>
        <v>11</v>
      </c>
      <c r="J326" s="5">
        <f>E326/H326</f>
        <v>0.58100890207715139</v>
      </c>
      <c r="K326" s="4">
        <f>(H326*D326)-(E326*D326)</f>
        <v>6418.181818181818</v>
      </c>
      <c r="L326" s="2" t="str">
        <f>IF(D326=1,B326,MID(B326,1,FIND(":",B326,1)-2))</f>
        <v>Description: pwnstarr gaming youtube</v>
      </c>
      <c r="M326" s="7">
        <f>D326/I326</f>
        <v>9.0909090909090912E-2</v>
      </c>
      <c r="N326" s="1"/>
      <c r="O326" s="1"/>
    </row>
    <row r="327" spans="1:15" x14ac:dyDescent="0.25">
      <c r="A327" s="2">
        <v>8900</v>
      </c>
      <c r="B327" s="2" t="s">
        <v>196</v>
      </c>
      <c r="C327" s="2" t="s">
        <v>197</v>
      </c>
      <c r="D327" s="2">
        <v>1</v>
      </c>
      <c r="E327" s="2">
        <v>8900</v>
      </c>
      <c r="F327" s="2">
        <v>44501</v>
      </c>
      <c r="G327" s="3" t="s">
        <v>20</v>
      </c>
      <c r="H327" s="4">
        <f>AVERAGEIF(L:L,L327,E:E)</f>
        <v>15318.181818181818</v>
      </c>
      <c r="I327" s="3">
        <f>SUMIF(L:L,L327,D:D)</f>
        <v>11</v>
      </c>
      <c r="J327" s="5">
        <f>E327/H327</f>
        <v>0.58100890207715139</v>
      </c>
      <c r="K327" s="4">
        <f>(H327*D327)-(E327*D327)</f>
        <v>6418.181818181818</v>
      </c>
      <c r="L327" s="2" t="str">
        <f>IF(D327=1,B327,MID(B327,1,FIND(":",B327,1)-2))</f>
        <v>Description: pwnstarr gaming youtube</v>
      </c>
      <c r="M327" s="7">
        <f>D327/I327</f>
        <v>9.0909090909090912E-2</v>
      </c>
      <c r="N327" s="1"/>
      <c r="O327" s="1"/>
    </row>
    <row r="328" spans="1:15" x14ac:dyDescent="0.25">
      <c r="A328" s="2">
        <v>8900</v>
      </c>
      <c r="B328" s="2" t="s">
        <v>196</v>
      </c>
      <c r="C328" s="2" t="s">
        <v>197</v>
      </c>
      <c r="D328" s="2">
        <v>1</v>
      </c>
      <c r="E328" s="2">
        <v>8900</v>
      </c>
      <c r="F328" s="2">
        <v>44501</v>
      </c>
      <c r="G328" s="3" t="s">
        <v>20</v>
      </c>
      <c r="H328" s="4">
        <f>AVERAGEIF(L:L,L328,E:E)</f>
        <v>15318.181818181818</v>
      </c>
      <c r="I328" s="3">
        <f>SUMIF(L:L,L328,D:D)</f>
        <v>11</v>
      </c>
      <c r="J328" s="5">
        <f>E328/H328</f>
        <v>0.58100890207715139</v>
      </c>
      <c r="K328" s="4">
        <f>(H328*D328)-(E328*D328)</f>
        <v>6418.181818181818</v>
      </c>
      <c r="L328" s="2" t="str">
        <f>IF(D328=1,B328,MID(B328,1,FIND(":",B328,1)-2))</f>
        <v>Description: pwnstarr gaming youtube</v>
      </c>
      <c r="M328" s="7">
        <f>D328/I328</f>
        <v>9.0909090909090912E-2</v>
      </c>
      <c r="N328" s="1"/>
      <c r="O328" s="1"/>
    </row>
    <row r="329" spans="1:15" x14ac:dyDescent="0.25">
      <c r="A329" s="2">
        <v>8900</v>
      </c>
      <c r="B329" s="2" t="s">
        <v>196</v>
      </c>
      <c r="C329" s="2" t="s">
        <v>197</v>
      </c>
      <c r="D329" s="2">
        <v>1</v>
      </c>
      <c r="E329" s="2">
        <v>8900</v>
      </c>
      <c r="F329" s="2">
        <v>44501</v>
      </c>
      <c r="G329" s="3" t="s">
        <v>20</v>
      </c>
      <c r="H329" s="4">
        <f>AVERAGEIF(L:L,L329,E:E)</f>
        <v>15318.181818181818</v>
      </c>
      <c r="I329" s="3">
        <f>SUMIF(L:L,L329,D:D)</f>
        <v>11</v>
      </c>
      <c r="J329" s="5">
        <f>E329/H329</f>
        <v>0.58100890207715139</v>
      </c>
      <c r="K329" s="4">
        <f>(H329*D329)-(E329*D329)</f>
        <v>6418.181818181818</v>
      </c>
      <c r="L329" s="2" t="str">
        <f>IF(D329=1,B329,MID(B329,1,FIND(":",B329,1)-2))</f>
        <v>Description: pwnstarr gaming youtube</v>
      </c>
      <c r="M329" s="7">
        <f>D329/I329</f>
        <v>9.0909090909090912E-2</v>
      </c>
      <c r="N329" s="1"/>
      <c r="O329" s="1"/>
    </row>
    <row r="330" spans="1:15" x14ac:dyDescent="0.25">
      <c r="A330" s="2">
        <v>8900</v>
      </c>
      <c r="B330" s="2" t="s">
        <v>196</v>
      </c>
      <c r="C330" s="2" t="s">
        <v>197</v>
      </c>
      <c r="D330" s="2">
        <v>1</v>
      </c>
      <c r="E330" s="2">
        <v>8900</v>
      </c>
      <c r="F330" s="2">
        <v>44501</v>
      </c>
      <c r="G330" s="3" t="s">
        <v>20</v>
      </c>
      <c r="H330" s="4">
        <f>AVERAGEIF(L:L,L330,E:E)</f>
        <v>15318.181818181818</v>
      </c>
      <c r="I330" s="3">
        <f>SUMIF(L:L,L330,D:D)</f>
        <v>11</v>
      </c>
      <c r="J330" s="5">
        <f>E330/H330</f>
        <v>0.58100890207715139</v>
      </c>
      <c r="K330" s="4">
        <f>(H330*D330)-(E330*D330)</f>
        <v>6418.181818181818</v>
      </c>
      <c r="L330" s="2" t="str">
        <f>IF(D330=1,B330,MID(B330,1,FIND(":",B330,1)-2))</f>
        <v>Description: pwnstarr gaming youtube</v>
      </c>
      <c r="M330" s="7">
        <f>D330/I330</f>
        <v>9.0909090909090912E-2</v>
      </c>
      <c r="N330" s="1"/>
      <c r="O330" s="1"/>
    </row>
    <row r="331" spans="1:15" x14ac:dyDescent="0.25">
      <c r="A331" s="2">
        <v>21000</v>
      </c>
      <c r="B331" s="2" t="s">
        <v>118</v>
      </c>
      <c r="C331" s="2" t="s">
        <v>198</v>
      </c>
      <c r="D331" s="2">
        <v>1</v>
      </c>
      <c r="E331" s="2">
        <v>21000</v>
      </c>
      <c r="F331" s="6">
        <v>44501</v>
      </c>
      <c r="G331" s="3" t="s">
        <v>81</v>
      </c>
      <c r="H331" s="4">
        <f>AVERAGEIF(L:L,L331,E:E)</f>
        <v>27364.594594594593</v>
      </c>
      <c r="I331" s="3">
        <f>SUMIF(L:L,L331,D:D)</f>
        <v>49</v>
      </c>
      <c r="J331" s="5">
        <f>E331/H331</f>
        <v>0.76741498681468467</v>
      </c>
      <c r="K331" s="4">
        <f>(H331*D331)-(E331*D331)</f>
        <v>6364.5945945945932</v>
      </c>
      <c r="L331" s="2" t="str">
        <f>IF(D331=1,B331,MID(B331,1,FIND(":",B331,1)-2))</f>
        <v>Death Aspect Core</v>
      </c>
      <c r="M331" s="7">
        <f>D331/I331</f>
        <v>2.0408163265306121E-2</v>
      </c>
      <c r="N331" s="1"/>
      <c r="O331" s="1"/>
    </row>
    <row r="332" spans="1:15" x14ac:dyDescent="0.25">
      <c r="A332" s="2">
        <v>21000</v>
      </c>
      <c r="B332" s="2" t="s">
        <v>118</v>
      </c>
      <c r="C332" s="2" t="s">
        <v>198</v>
      </c>
      <c r="D332" s="2">
        <v>1</v>
      </c>
      <c r="E332" s="2">
        <v>21000</v>
      </c>
      <c r="F332" s="6">
        <v>44501</v>
      </c>
      <c r="G332" s="3" t="s">
        <v>81</v>
      </c>
      <c r="H332" s="4">
        <f>AVERAGEIF(L:L,L332,E:E)</f>
        <v>27364.594594594593</v>
      </c>
      <c r="I332" s="3">
        <f>SUMIF(L:L,L332,D:D)</f>
        <v>49</v>
      </c>
      <c r="J332" s="5">
        <f>E332/H332</f>
        <v>0.76741498681468467</v>
      </c>
      <c r="K332" s="4">
        <f>(H332*D332)-(E332*D332)</f>
        <v>6364.5945945945932</v>
      </c>
      <c r="L332" s="2" t="str">
        <f>IF(D332=1,B332,MID(B332,1,FIND(":",B332,1)-2))</f>
        <v>Death Aspect Core</v>
      </c>
      <c r="M332" s="7">
        <f>D332/I332</f>
        <v>2.0408163265306121E-2</v>
      </c>
      <c r="N332" s="1"/>
      <c r="O332" s="1"/>
    </row>
    <row r="333" spans="1:15" x14ac:dyDescent="0.25">
      <c r="A333" s="2">
        <v>10000</v>
      </c>
      <c r="B333" s="2" t="s">
        <v>105</v>
      </c>
      <c r="C333" s="2" t="s">
        <v>170</v>
      </c>
      <c r="D333" s="2">
        <v>1</v>
      </c>
      <c r="E333" s="2">
        <v>10000</v>
      </c>
      <c r="F333" s="2">
        <v>44501</v>
      </c>
      <c r="G333" s="3" t="s">
        <v>57</v>
      </c>
      <c r="H333" s="4">
        <f>AVERAGEIF(L:L,L333,E:E)</f>
        <v>16348.928571428571</v>
      </c>
      <c r="I333" s="3">
        <f>SUMIF(L:L,L333,D:D)</f>
        <v>14</v>
      </c>
      <c r="J333" s="5">
        <f>E333/H333</f>
        <v>0.61166087773335953</v>
      </c>
      <c r="K333" s="4">
        <f>(H333*D333)-(E333*D333)</f>
        <v>6348.9285714285706</v>
      </c>
      <c r="L333" s="2" t="str">
        <f>IF(D333=1,B333,MID(B333,1,FIND(":",B333,1)-2))</f>
        <v>Holy Aspect Extract</v>
      </c>
      <c r="M333" s="7">
        <f>D333/I333</f>
        <v>7.1428571428571425E-2</v>
      </c>
      <c r="N333" s="1"/>
      <c r="O333" s="1"/>
    </row>
    <row r="334" spans="1:15" x14ac:dyDescent="0.25">
      <c r="A334" s="2">
        <v>10000</v>
      </c>
      <c r="B334" s="2" t="s">
        <v>105</v>
      </c>
      <c r="C334" s="2" t="s">
        <v>170</v>
      </c>
      <c r="D334" s="2">
        <v>1</v>
      </c>
      <c r="E334" s="2">
        <v>10000</v>
      </c>
      <c r="F334" s="2">
        <v>44501</v>
      </c>
      <c r="G334" s="3" t="s">
        <v>57</v>
      </c>
      <c r="H334" s="4">
        <f>AVERAGEIF(L:L,L334,E:E)</f>
        <v>16348.928571428571</v>
      </c>
      <c r="I334" s="3">
        <f>SUMIF(L:L,L334,D:D)</f>
        <v>14</v>
      </c>
      <c r="J334" s="5">
        <f>E334/H334</f>
        <v>0.61166087773335953</v>
      </c>
      <c r="K334" s="4">
        <f>(H334*D334)-(E334*D334)</f>
        <v>6348.9285714285706</v>
      </c>
      <c r="L334" s="2" t="str">
        <f>IF(D334=1,B334,MID(B334,1,FIND(":",B334,1)-2))</f>
        <v>Holy Aspect Extract</v>
      </c>
      <c r="M334" s="7">
        <f>D334/I334</f>
        <v>7.1428571428571425E-2</v>
      </c>
      <c r="N334" s="1"/>
      <c r="O334" s="1"/>
    </row>
    <row r="335" spans="1:15" x14ac:dyDescent="0.25">
      <c r="A335" s="2">
        <v>10000</v>
      </c>
      <c r="B335" s="2" t="s">
        <v>105</v>
      </c>
      <c r="C335" s="2" t="s">
        <v>170</v>
      </c>
      <c r="D335" s="2">
        <v>1</v>
      </c>
      <c r="E335" s="2">
        <v>10000</v>
      </c>
      <c r="F335" s="2">
        <v>44501</v>
      </c>
      <c r="G335" s="3" t="s">
        <v>57</v>
      </c>
      <c r="H335" s="4">
        <f>AVERAGEIF(L:L,L335,E:E)</f>
        <v>16348.928571428571</v>
      </c>
      <c r="I335" s="3">
        <f>SUMIF(L:L,L335,D:D)</f>
        <v>14</v>
      </c>
      <c r="J335" s="5">
        <f>E335/H335</f>
        <v>0.61166087773335953</v>
      </c>
      <c r="K335" s="4">
        <f>(H335*D335)-(E335*D335)</f>
        <v>6348.9285714285706</v>
      </c>
      <c r="L335" s="2" t="str">
        <f>IF(D335=1,B335,MID(B335,1,FIND(":",B335,1)-2))</f>
        <v>Holy Aspect Extract</v>
      </c>
      <c r="M335" s="7">
        <f>D335/I335</f>
        <v>7.1428571428571425E-2</v>
      </c>
      <c r="N335" s="1"/>
      <c r="O335" s="1"/>
    </row>
    <row r="336" spans="1:15" x14ac:dyDescent="0.25">
      <c r="A336" s="2">
        <v>10000</v>
      </c>
      <c r="B336" s="2" t="s">
        <v>105</v>
      </c>
      <c r="C336" s="2" t="s">
        <v>74</v>
      </c>
      <c r="D336" s="2">
        <v>1</v>
      </c>
      <c r="E336" s="2">
        <v>10000</v>
      </c>
      <c r="F336" s="2">
        <v>44501</v>
      </c>
      <c r="G336" s="3" t="s">
        <v>57</v>
      </c>
      <c r="H336" s="4">
        <f>AVERAGEIF(L:L,L336,E:E)</f>
        <v>16348.928571428571</v>
      </c>
      <c r="I336" s="3">
        <f>SUMIF(L:L,L336,D:D)</f>
        <v>14</v>
      </c>
      <c r="J336" s="5">
        <f>E336/H336</f>
        <v>0.61166087773335953</v>
      </c>
      <c r="K336" s="4">
        <f>(H336*D336)-(E336*D336)</f>
        <v>6348.9285714285706</v>
      </c>
      <c r="L336" s="2" t="str">
        <f>IF(D336=1,B336,MID(B336,1,FIND(":",B336,1)-2))</f>
        <v>Holy Aspect Extract</v>
      </c>
      <c r="M336" s="7">
        <f>D336/I336</f>
        <v>7.1428571428571425E-2</v>
      </c>
      <c r="N336" s="1"/>
      <c r="O336" s="1"/>
    </row>
    <row r="337" spans="1:15" x14ac:dyDescent="0.25">
      <c r="A337" s="2">
        <v>15000</v>
      </c>
      <c r="B337" s="2" t="s">
        <v>199</v>
      </c>
      <c r="C337" s="2" t="s">
        <v>200</v>
      </c>
      <c r="D337" s="2">
        <v>1</v>
      </c>
      <c r="E337" s="2">
        <v>15000</v>
      </c>
      <c r="F337" s="6">
        <v>44501</v>
      </c>
      <c r="G337" s="3" t="s">
        <v>81</v>
      </c>
      <c r="H337" s="4">
        <f>AVERAGEIF(L:L,L337,E:E)</f>
        <v>21250</v>
      </c>
      <c r="I337" s="3">
        <f>SUMIF(L:L,L337,D:D)</f>
        <v>4</v>
      </c>
      <c r="J337" s="5">
        <f>E337/H337</f>
        <v>0.70588235294117652</v>
      </c>
      <c r="K337" s="4">
        <f>(H337*D337)-(E337*D337)</f>
        <v>6250</v>
      </c>
      <c r="L337" s="2" t="str">
        <f>IF(D337=1,B337,MID(B337,1,FIND(":",B337,1)-2))</f>
        <v>fortune aspect cloth</v>
      </c>
      <c r="M337" s="7">
        <f>D337/I337</f>
        <v>0.25</v>
      </c>
      <c r="N337" s="1"/>
      <c r="O337" s="1"/>
    </row>
    <row r="338" spans="1:15" x14ac:dyDescent="0.25">
      <c r="A338" s="2">
        <v>24000</v>
      </c>
      <c r="B338" s="2" t="s">
        <v>201</v>
      </c>
      <c r="C338" s="2" t="s">
        <v>202</v>
      </c>
      <c r="D338" s="2">
        <v>2</v>
      </c>
      <c r="E338" s="2">
        <v>12000</v>
      </c>
      <c r="F338" s="2">
        <v>44501</v>
      </c>
      <c r="G338" s="3" t="s">
        <v>20</v>
      </c>
      <c r="H338" s="4">
        <f>AVERAGEIF(L:L,L338,E:E)</f>
        <v>15124.85</v>
      </c>
      <c r="I338" s="3">
        <f>SUMIF(L:L,L338,D:D)</f>
        <v>23</v>
      </c>
      <c r="J338" s="5">
        <f>E338/H338</f>
        <v>0.79339629814510559</v>
      </c>
      <c r="K338" s="4">
        <f>(H338*D338)-(E338*D338)</f>
        <v>6249.7000000000007</v>
      </c>
      <c r="L338" s="2" t="str">
        <f>IF(D338=1,B338,MID(B338,1,FIND(":",B338,1)-2))</f>
        <v>Poison Aspect Extract</v>
      </c>
      <c r="M338" s="7">
        <f>D338/I338</f>
        <v>8.6956521739130432E-2</v>
      </c>
      <c r="N338" s="1"/>
      <c r="O338" s="1"/>
    </row>
    <row r="339" spans="1:15" x14ac:dyDescent="0.25">
      <c r="A339" s="2">
        <v>5000</v>
      </c>
      <c r="B339" s="2" t="s">
        <v>178</v>
      </c>
      <c r="C339" s="2" t="s">
        <v>203</v>
      </c>
      <c r="D339" s="2">
        <v>1</v>
      </c>
      <c r="E339" s="2">
        <v>5000</v>
      </c>
      <c r="F339" s="6">
        <v>44501</v>
      </c>
      <c r="G339" s="3" t="s">
        <v>81</v>
      </c>
      <c r="H339" s="4">
        <f>AVERAGEIF(L:L,L339,E:E)</f>
        <v>11231.25</v>
      </c>
      <c r="I339" s="3">
        <f>SUMIF(L:L,L339,D:D)</f>
        <v>8</v>
      </c>
      <c r="J339" s="5">
        <f>E339/H339</f>
        <v>0.44518642181413465</v>
      </c>
      <c r="K339" s="4">
        <f>(H339*D339)-(E339*D339)</f>
        <v>6231.25</v>
      </c>
      <c r="L339" s="2" t="str">
        <f>IF(D339=1,B339,MID(B339,1,FIND(":",B339,1)-2))</f>
        <v>metallic chalk carpet dye</v>
      </c>
      <c r="M339" s="7">
        <f>D339/I339</f>
        <v>0.125</v>
      </c>
      <c r="N339" s="1"/>
      <c r="O339" s="1"/>
    </row>
    <row r="340" spans="1:15" x14ac:dyDescent="0.25">
      <c r="A340" s="2">
        <v>5000</v>
      </c>
      <c r="B340" s="2" t="s">
        <v>178</v>
      </c>
      <c r="C340" s="2" t="s">
        <v>182</v>
      </c>
      <c r="D340" s="2">
        <v>1</v>
      </c>
      <c r="E340" s="2">
        <v>5000</v>
      </c>
      <c r="F340" s="2">
        <v>44501</v>
      </c>
      <c r="G340" s="3" t="s">
        <v>68</v>
      </c>
      <c r="H340" s="4">
        <f>AVERAGEIF(L:L,L340,E:E)</f>
        <v>11231.25</v>
      </c>
      <c r="I340" s="3">
        <f>SUMIF(L:L,L340,D:D)</f>
        <v>8</v>
      </c>
      <c r="J340" s="5">
        <f>E340/H340</f>
        <v>0.44518642181413465</v>
      </c>
      <c r="K340" s="4">
        <f>(H340*D340)-(E340*D340)</f>
        <v>6231.25</v>
      </c>
      <c r="L340" s="2" t="str">
        <f>IF(D340=1,B340,MID(B340,1,FIND(":",B340,1)-2))</f>
        <v>metallic chalk carpet dye</v>
      </c>
      <c r="M340" s="7">
        <f>D340/I340</f>
        <v>0.125</v>
      </c>
      <c r="N340" s="1"/>
      <c r="O340" s="1"/>
    </row>
    <row r="341" spans="1:15" x14ac:dyDescent="0.25">
      <c r="A341" s="2">
        <v>5000</v>
      </c>
      <c r="B341" s="2" t="s">
        <v>178</v>
      </c>
      <c r="C341" s="2" t="s">
        <v>204</v>
      </c>
      <c r="D341" s="2">
        <v>1</v>
      </c>
      <c r="E341" s="2">
        <v>5000</v>
      </c>
      <c r="F341" s="2">
        <v>44501</v>
      </c>
      <c r="G341" s="3" t="s">
        <v>20</v>
      </c>
      <c r="H341" s="4">
        <f>AVERAGEIF(L:L,L341,E:E)</f>
        <v>11231.25</v>
      </c>
      <c r="I341" s="3">
        <f>SUMIF(L:L,L341,D:D)</f>
        <v>8</v>
      </c>
      <c r="J341" s="5">
        <f>E341/H341</f>
        <v>0.44518642181413465</v>
      </c>
      <c r="K341" s="4">
        <f>(H341*D341)-(E341*D341)</f>
        <v>6231.25</v>
      </c>
      <c r="L341" s="2" t="str">
        <f>IF(D341=1,B341,MID(B341,1,FIND(":",B341,1)-2))</f>
        <v>metallic chalk carpet dye</v>
      </c>
      <c r="M341" s="7">
        <f>D341/I341</f>
        <v>0.125</v>
      </c>
      <c r="N341" s="1"/>
      <c r="O341" s="1"/>
    </row>
    <row r="342" spans="1:15" x14ac:dyDescent="0.25">
      <c r="A342" s="2">
        <v>9000</v>
      </c>
      <c r="B342" s="2" t="s">
        <v>183</v>
      </c>
      <c r="C342" s="2" t="s">
        <v>165</v>
      </c>
      <c r="D342" s="2">
        <v>1</v>
      </c>
      <c r="E342" s="2">
        <v>9000</v>
      </c>
      <c r="F342" s="6">
        <v>44501</v>
      </c>
      <c r="G342" s="3" t="s">
        <v>24</v>
      </c>
      <c r="H342" s="4">
        <f>AVERAGEIF(L:L,L342,E:E)</f>
        <v>15100.786627335301</v>
      </c>
      <c r="I342" s="3">
        <f>SUMIF(L:L,L342,D:D)</f>
        <v>151</v>
      </c>
      <c r="J342" s="5">
        <f>E342/H342</f>
        <v>0.59599544196646581</v>
      </c>
      <c r="K342" s="4">
        <f>(H342*D342)-(E342*D342)</f>
        <v>6100.7866273353011</v>
      </c>
      <c r="L342" s="2" t="str">
        <f>IF(D342=1,B342,MID(B342,1,FIND(":",B342,1)-2))</f>
        <v>Holy Aspect Core</v>
      </c>
      <c r="M342" s="7">
        <f>D342/I342</f>
        <v>6.6225165562913907E-3</v>
      </c>
      <c r="N342" s="1"/>
      <c r="O342" s="1"/>
    </row>
    <row r="343" spans="1:15" x14ac:dyDescent="0.25">
      <c r="A343" s="2">
        <v>9000</v>
      </c>
      <c r="B343" s="2" t="s">
        <v>183</v>
      </c>
      <c r="C343" s="2" t="s">
        <v>205</v>
      </c>
      <c r="D343" s="2">
        <v>1</v>
      </c>
      <c r="E343" s="2">
        <v>9000</v>
      </c>
      <c r="F343" s="6">
        <v>44501</v>
      </c>
      <c r="G343" s="3" t="s">
        <v>14</v>
      </c>
      <c r="H343" s="4">
        <f>AVERAGEIF(L:L,L343,E:E)</f>
        <v>15100.786627335301</v>
      </c>
      <c r="I343" s="3">
        <f>SUMIF(L:L,L343,D:D)</f>
        <v>151</v>
      </c>
      <c r="J343" s="5">
        <f>E343/H343</f>
        <v>0.59599544196646581</v>
      </c>
      <c r="K343" s="4">
        <f>(H343*D343)-(E343*D343)</f>
        <v>6100.7866273353011</v>
      </c>
      <c r="L343" s="2" t="str">
        <f>IF(D343=1,B343,MID(B343,1,FIND(":",B343,1)-2))</f>
        <v>Holy Aspect Core</v>
      </c>
      <c r="M343" s="7">
        <f>D343/I343</f>
        <v>6.6225165562913907E-3</v>
      </c>
      <c r="N343" s="1"/>
      <c r="O343" s="1"/>
    </row>
    <row r="344" spans="1:15" x14ac:dyDescent="0.25">
      <c r="A344" s="2">
        <v>9000</v>
      </c>
      <c r="B344" s="2" t="s">
        <v>183</v>
      </c>
      <c r="C344" s="2" t="s">
        <v>185</v>
      </c>
      <c r="D344" s="2">
        <v>1</v>
      </c>
      <c r="E344" s="2">
        <v>9000</v>
      </c>
      <c r="F344" s="2">
        <v>44501</v>
      </c>
      <c r="G344" s="3" t="s">
        <v>20</v>
      </c>
      <c r="H344" s="4">
        <f>AVERAGEIF(L:L,L344,E:E)</f>
        <v>15100.786627335301</v>
      </c>
      <c r="I344" s="3">
        <f>SUMIF(L:L,L344,D:D)</f>
        <v>151</v>
      </c>
      <c r="J344" s="5">
        <f>E344/H344</f>
        <v>0.59599544196646581</v>
      </c>
      <c r="K344" s="4">
        <f>(H344*D344)-(E344*D344)</f>
        <v>6100.7866273353011</v>
      </c>
      <c r="L344" s="2" t="str">
        <f>IF(D344=1,B344,MID(B344,1,FIND(":",B344,1)-2))</f>
        <v>Holy Aspect Core</v>
      </c>
      <c r="M344" s="7">
        <f>D344/I344</f>
        <v>6.6225165562913907E-3</v>
      </c>
      <c r="N344" s="1"/>
      <c r="O344" s="1"/>
    </row>
    <row r="345" spans="1:15" x14ac:dyDescent="0.25">
      <c r="A345" s="2">
        <v>9000</v>
      </c>
      <c r="B345" s="2" t="s">
        <v>183</v>
      </c>
      <c r="C345" s="2" t="s">
        <v>185</v>
      </c>
      <c r="D345" s="2">
        <v>1</v>
      </c>
      <c r="E345" s="2">
        <v>9000</v>
      </c>
      <c r="F345" s="2">
        <v>44501</v>
      </c>
      <c r="G345" s="3" t="s">
        <v>20</v>
      </c>
      <c r="H345" s="4">
        <f>AVERAGEIF(L:L,L345,E:E)</f>
        <v>15100.786627335301</v>
      </c>
      <c r="I345" s="3">
        <f>SUMIF(L:L,L345,D:D)</f>
        <v>151</v>
      </c>
      <c r="J345" s="5">
        <f>E345/H345</f>
        <v>0.59599544196646581</v>
      </c>
      <c r="K345" s="4">
        <f>(H345*D345)-(E345*D345)</f>
        <v>6100.7866273353011</v>
      </c>
      <c r="L345" s="2" t="str">
        <f>IF(D345=1,B345,MID(B345,1,FIND(":",B345,1)-2))</f>
        <v>Holy Aspect Core</v>
      </c>
      <c r="M345" s="7">
        <f>D345/I345</f>
        <v>6.6225165562913907E-3</v>
      </c>
      <c r="N345" s="1"/>
      <c r="O345" s="1"/>
    </row>
    <row r="346" spans="1:15" x14ac:dyDescent="0.25">
      <c r="A346" s="2">
        <v>9000</v>
      </c>
      <c r="B346" s="2" t="s">
        <v>183</v>
      </c>
      <c r="C346" s="2" t="s">
        <v>49</v>
      </c>
      <c r="D346" s="2">
        <v>1</v>
      </c>
      <c r="E346" s="2">
        <v>9000</v>
      </c>
      <c r="F346" s="2">
        <v>44501</v>
      </c>
      <c r="G346" s="3" t="s">
        <v>20</v>
      </c>
      <c r="H346" s="4">
        <f>AVERAGEIF(L:L,L346,E:E)</f>
        <v>15100.786627335301</v>
      </c>
      <c r="I346" s="3">
        <f>SUMIF(L:L,L346,D:D)</f>
        <v>151</v>
      </c>
      <c r="J346" s="5">
        <f>E346/H346</f>
        <v>0.59599544196646581</v>
      </c>
      <c r="K346" s="4">
        <f>(H346*D346)-(E346*D346)</f>
        <v>6100.7866273353011</v>
      </c>
      <c r="L346" s="2" t="str">
        <f>IF(D346=1,B346,MID(B346,1,FIND(":",B346,1)-2))</f>
        <v>Holy Aspect Core</v>
      </c>
      <c r="M346" s="7">
        <f>D346/I346</f>
        <v>6.6225165562913907E-3</v>
      </c>
      <c r="N346" s="1"/>
      <c r="O346" s="1"/>
    </row>
    <row r="347" spans="1:15" x14ac:dyDescent="0.25">
      <c r="A347" s="2">
        <v>9000</v>
      </c>
      <c r="B347" s="2" t="s">
        <v>183</v>
      </c>
      <c r="C347" s="2" t="s">
        <v>49</v>
      </c>
      <c r="D347" s="2">
        <v>1</v>
      </c>
      <c r="E347" s="2">
        <v>9000</v>
      </c>
      <c r="F347" s="2">
        <v>44501</v>
      </c>
      <c r="G347" s="3" t="s">
        <v>20</v>
      </c>
      <c r="H347" s="4">
        <f>AVERAGEIF(L:L,L347,E:E)</f>
        <v>15100.786627335301</v>
      </c>
      <c r="I347" s="3">
        <f>SUMIF(L:L,L347,D:D)</f>
        <v>151</v>
      </c>
      <c r="J347" s="5">
        <f>E347/H347</f>
        <v>0.59599544196646581</v>
      </c>
      <c r="K347" s="4">
        <f>(H347*D347)-(E347*D347)</f>
        <v>6100.7866273353011</v>
      </c>
      <c r="L347" s="2" t="str">
        <f>IF(D347=1,B347,MID(B347,1,FIND(":",B347,1)-2))</f>
        <v>Holy Aspect Core</v>
      </c>
      <c r="M347" s="7">
        <f>D347/I347</f>
        <v>6.6225165562913907E-3</v>
      </c>
      <c r="N347" s="1"/>
      <c r="O347" s="1"/>
    </row>
    <row r="348" spans="1:15" x14ac:dyDescent="0.25">
      <c r="A348" s="2">
        <v>9000</v>
      </c>
      <c r="B348" s="2" t="s">
        <v>183</v>
      </c>
      <c r="C348" s="2" t="s">
        <v>49</v>
      </c>
      <c r="D348" s="2">
        <v>1</v>
      </c>
      <c r="E348" s="2">
        <v>9000</v>
      </c>
      <c r="F348" s="2">
        <v>44501</v>
      </c>
      <c r="G348" s="3" t="s">
        <v>20</v>
      </c>
      <c r="H348" s="4">
        <f>AVERAGEIF(L:L,L348,E:E)</f>
        <v>15100.786627335301</v>
      </c>
      <c r="I348" s="3">
        <f>SUMIF(L:L,L348,D:D)</f>
        <v>151</v>
      </c>
      <c r="J348" s="5">
        <f>E348/H348</f>
        <v>0.59599544196646581</v>
      </c>
      <c r="K348" s="4">
        <f>(H348*D348)-(E348*D348)</f>
        <v>6100.7866273353011</v>
      </c>
      <c r="L348" s="2" t="str">
        <f>IF(D348=1,B348,MID(B348,1,FIND(":",B348,1)-2))</f>
        <v>Holy Aspect Core</v>
      </c>
      <c r="M348" s="7">
        <f>D348/I348</f>
        <v>6.6225165562913907E-3</v>
      </c>
      <c r="N348" s="1"/>
      <c r="O348" s="1"/>
    </row>
    <row r="349" spans="1:15" x14ac:dyDescent="0.25">
      <c r="A349" s="2">
        <v>28000</v>
      </c>
      <c r="B349" s="2" t="s">
        <v>206</v>
      </c>
      <c r="C349" s="2" t="s">
        <v>67</v>
      </c>
      <c r="D349" s="2">
        <v>4</v>
      </c>
      <c r="E349" s="2">
        <v>7000</v>
      </c>
      <c r="F349" s="2">
        <v>44501</v>
      </c>
      <c r="G349" s="3" t="s">
        <v>68</v>
      </c>
      <c r="H349" s="4">
        <f>AVERAGEIF(L:L,L349,E:E)</f>
        <v>8513.253333333334</v>
      </c>
      <c r="I349" s="3">
        <f>SUMIF(L:L,L349,D:D)</f>
        <v>210</v>
      </c>
      <c r="J349" s="5">
        <f>E349/H349</f>
        <v>0.8222473507973449</v>
      </c>
      <c r="K349" s="4">
        <f>(H349*D349)-(E349*D349)</f>
        <v>6053.013333333336</v>
      </c>
      <c r="L349" s="2" t="str">
        <f>IF(D349=1,B349,MID(B349,1,FIND(":",B349,1)-2))</f>
        <v>Air Aspect Core</v>
      </c>
      <c r="M349" s="7">
        <f>D349/I349</f>
        <v>1.9047619047619049E-2</v>
      </c>
      <c r="N349" s="1"/>
      <c r="O349" s="1"/>
    </row>
    <row r="350" spans="1:15" x14ac:dyDescent="0.25">
      <c r="A350" s="2">
        <v>52000</v>
      </c>
      <c r="B350" s="2" t="s">
        <v>122</v>
      </c>
      <c r="C350" s="2" t="s">
        <v>207</v>
      </c>
      <c r="D350" s="2">
        <v>1</v>
      </c>
      <c r="E350" s="2">
        <v>52000</v>
      </c>
      <c r="F350" s="6">
        <v>44501</v>
      </c>
      <c r="G350" s="3" t="s">
        <v>14</v>
      </c>
      <c r="H350" s="4">
        <f>AVERAGEIF(L:L,L350,E:E)</f>
        <v>58049.599999999999</v>
      </c>
      <c r="I350" s="3">
        <f>SUMIF(L:L,L350,D:D)</f>
        <v>10</v>
      </c>
      <c r="J350" s="5">
        <f>E350/H350</f>
        <v>0.89578567294176015</v>
      </c>
      <c r="K350" s="4">
        <f>(H350*D350)-(E350*D350)</f>
        <v>6049.5999999999985</v>
      </c>
      <c r="L350" s="2" t="str">
        <f>IF(D350=1,B350,MID(B350,1,FIND(":",B350,1)-2))</f>
        <v>a rune tome</v>
      </c>
      <c r="M350" s="7">
        <f>D350/I350</f>
        <v>0.1</v>
      </c>
      <c r="N350" s="1"/>
      <c r="O350" s="1"/>
    </row>
    <row r="351" spans="1:15" x14ac:dyDescent="0.25">
      <c r="A351" s="2">
        <v>38000</v>
      </c>
      <c r="B351" s="2" t="s">
        <v>208</v>
      </c>
      <c r="C351" s="2" t="s">
        <v>165</v>
      </c>
      <c r="D351" s="2">
        <v>1</v>
      </c>
      <c r="E351" s="2">
        <v>38000</v>
      </c>
      <c r="F351" s="6">
        <v>44501</v>
      </c>
      <c r="G351" s="3" t="s">
        <v>24</v>
      </c>
      <c r="H351" s="4">
        <f>AVERAGEIF(L:L,L351,E:E)</f>
        <v>44000</v>
      </c>
      <c r="I351" s="3">
        <f>SUMIF(L:L,L351,D:D)</f>
        <v>2</v>
      </c>
      <c r="J351" s="5">
        <f>E351/H351</f>
        <v>0.86363636363636365</v>
      </c>
      <c r="K351" s="4">
        <f>(H351*D351)-(E351*D351)</f>
        <v>6000</v>
      </c>
      <c r="L351" s="2" t="str">
        <f>IF(D351=1,B351,MID(B351,1,FIND(":",B351,1)-2))</f>
        <v>powder peach cloth</v>
      </c>
      <c r="M351" s="7">
        <f>D351/I351</f>
        <v>0.5</v>
      </c>
      <c r="N351" s="1"/>
      <c r="O351" s="1"/>
    </row>
    <row r="352" spans="1:15" x14ac:dyDescent="0.25">
      <c r="A352" s="2">
        <v>5000</v>
      </c>
      <c r="B352" s="2" t="s">
        <v>209</v>
      </c>
      <c r="C352" s="2" t="s">
        <v>182</v>
      </c>
      <c r="D352" s="2">
        <v>1</v>
      </c>
      <c r="E352" s="2">
        <v>5000</v>
      </c>
      <c r="F352" s="2">
        <v>44501</v>
      </c>
      <c r="G352" s="3" t="s">
        <v>68</v>
      </c>
      <c r="H352" s="4">
        <f>AVERAGEIF(L:L,L352,E:E)</f>
        <v>11000</v>
      </c>
      <c r="I352" s="3">
        <f>SUMIF(L:L,L352,D:D)</f>
        <v>3</v>
      </c>
      <c r="J352" s="5">
        <f>E352/H352</f>
        <v>0.45454545454545453</v>
      </c>
      <c r="K352" s="4">
        <f>(H352*D352)-(E352*D352)</f>
        <v>6000</v>
      </c>
      <c r="L352" s="2" t="str">
        <f>IF(D352=1,B352,MID(B352,1,FIND(":",B352,1)-2))</f>
        <v>dark crimson carpet dye</v>
      </c>
      <c r="M352" s="7">
        <f>D352/I352</f>
        <v>0.33333333333333331</v>
      </c>
      <c r="N352" s="1"/>
      <c r="O352" s="1"/>
    </row>
    <row r="353" spans="1:15" x14ac:dyDescent="0.25">
      <c r="A353" s="2">
        <v>3000</v>
      </c>
      <c r="B353" s="2" t="s">
        <v>210</v>
      </c>
      <c r="C353" s="2" t="s">
        <v>133</v>
      </c>
      <c r="D353" s="2">
        <v>1</v>
      </c>
      <c r="E353" s="2">
        <v>3000</v>
      </c>
      <c r="F353" s="6">
        <v>44501</v>
      </c>
      <c r="G353" s="3" t="s">
        <v>38</v>
      </c>
      <c r="H353" s="4">
        <f>AVERAGEIF(L:L,L353,E:E)</f>
        <v>9000</v>
      </c>
      <c r="I353" s="3">
        <f>SUMIF(L:L,L353,D:D)</f>
        <v>2</v>
      </c>
      <c r="J353" s="5">
        <f>E353/H353</f>
        <v>0.33333333333333331</v>
      </c>
      <c r="K353" s="4">
        <f>(H353*D353)-(E353*D353)</f>
        <v>6000</v>
      </c>
      <c r="L353" s="2" t="str">
        <f>IF(D353=1,B353,MID(B353,1,FIND(":",B353,1)-2))</f>
        <v>verehide skinning map</v>
      </c>
      <c r="M353" s="7">
        <f>D353/I353</f>
        <v>0.5</v>
      </c>
      <c r="N353" s="1"/>
      <c r="O353" s="1"/>
    </row>
    <row r="354" spans="1:15" x14ac:dyDescent="0.25">
      <c r="A354" s="2">
        <v>9000</v>
      </c>
      <c r="B354" s="2" t="s">
        <v>154</v>
      </c>
      <c r="C354" s="2" t="s">
        <v>211</v>
      </c>
      <c r="D354" s="2">
        <v>1</v>
      </c>
      <c r="E354" s="2">
        <v>9000</v>
      </c>
      <c r="F354" s="6">
        <v>44501</v>
      </c>
      <c r="G354" s="3" t="s">
        <v>14</v>
      </c>
      <c r="H354" s="4">
        <f>AVERAGEIF(L:L,L354,E:E)</f>
        <v>14921.99497991968</v>
      </c>
      <c r="I354" s="3">
        <f>SUMIF(L:L,L354,D:D)</f>
        <v>228</v>
      </c>
      <c r="J354" s="5">
        <f>E354/H354</f>
        <v>0.60313651171382743</v>
      </c>
      <c r="K354" s="4">
        <f>(H354*D354)-(E354*D354)</f>
        <v>5921.9949799196802</v>
      </c>
      <c r="L354" s="2" t="str">
        <f>IF(D354=1,B354,MID(B354,1,FIND(":",B354,1)-2))</f>
        <v>Discipline Aspect Core</v>
      </c>
      <c r="M354" s="7">
        <f>D354/I354</f>
        <v>4.3859649122807015E-3</v>
      </c>
      <c r="N354" s="1"/>
      <c r="O354" s="1"/>
    </row>
    <row r="355" spans="1:15" x14ac:dyDescent="0.25">
      <c r="A355" s="2">
        <v>9000</v>
      </c>
      <c r="B355" s="2" t="s">
        <v>154</v>
      </c>
      <c r="C355" s="2" t="s">
        <v>193</v>
      </c>
      <c r="D355" s="2">
        <v>1</v>
      </c>
      <c r="E355" s="2">
        <v>9000</v>
      </c>
      <c r="F355" s="6">
        <v>44501</v>
      </c>
      <c r="G355" s="3" t="s">
        <v>194</v>
      </c>
      <c r="H355" s="4">
        <f>AVERAGEIF(L:L,L355,E:E)</f>
        <v>14921.99497991968</v>
      </c>
      <c r="I355" s="3">
        <f>SUMIF(L:L,L355,D:D)</f>
        <v>228</v>
      </c>
      <c r="J355" s="5">
        <f>E355/H355</f>
        <v>0.60313651171382743</v>
      </c>
      <c r="K355" s="4">
        <f>(H355*D355)-(E355*D355)</f>
        <v>5921.9949799196802</v>
      </c>
      <c r="L355" s="2" t="str">
        <f>IF(D355=1,B355,MID(B355,1,FIND(":",B355,1)-2))</f>
        <v>Discipline Aspect Core</v>
      </c>
      <c r="M355" s="7">
        <f>D355/I355</f>
        <v>4.3859649122807015E-3</v>
      </c>
      <c r="N355" s="1"/>
      <c r="O355" s="1"/>
    </row>
    <row r="356" spans="1:15" x14ac:dyDescent="0.25">
      <c r="A356" s="2">
        <v>9000</v>
      </c>
      <c r="B356" s="2" t="s">
        <v>154</v>
      </c>
      <c r="C356" s="2" t="s">
        <v>193</v>
      </c>
      <c r="D356" s="2">
        <v>1</v>
      </c>
      <c r="E356" s="2">
        <v>9000</v>
      </c>
      <c r="F356" s="6">
        <v>44501</v>
      </c>
      <c r="G356" s="3" t="s">
        <v>194</v>
      </c>
      <c r="H356" s="4">
        <f>AVERAGEIF(L:L,L356,E:E)</f>
        <v>14921.99497991968</v>
      </c>
      <c r="I356" s="3">
        <f>SUMIF(L:L,L356,D:D)</f>
        <v>228</v>
      </c>
      <c r="J356" s="5">
        <f>E356/H356</f>
        <v>0.60313651171382743</v>
      </c>
      <c r="K356" s="4">
        <f>(H356*D356)-(E356*D356)</f>
        <v>5921.9949799196802</v>
      </c>
      <c r="L356" s="2" t="str">
        <f>IF(D356=1,B356,MID(B356,1,FIND(":",B356,1)-2))</f>
        <v>Discipline Aspect Core</v>
      </c>
      <c r="M356" s="7">
        <f>D356/I356</f>
        <v>4.3859649122807015E-3</v>
      </c>
      <c r="N356" s="1"/>
      <c r="O356" s="1"/>
    </row>
    <row r="357" spans="1:15" x14ac:dyDescent="0.25">
      <c r="A357" s="2">
        <v>9000</v>
      </c>
      <c r="B357" s="2" t="s">
        <v>154</v>
      </c>
      <c r="C357" s="2" t="s">
        <v>193</v>
      </c>
      <c r="D357" s="2">
        <v>1</v>
      </c>
      <c r="E357" s="2">
        <v>9000</v>
      </c>
      <c r="F357" s="6">
        <v>44501</v>
      </c>
      <c r="G357" s="3" t="s">
        <v>194</v>
      </c>
      <c r="H357" s="4">
        <f>AVERAGEIF(L:L,L357,E:E)</f>
        <v>14921.99497991968</v>
      </c>
      <c r="I357" s="3">
        <f>SUMIF(L:L,L357,D:D)</f>
        <v>228</v>
      </c>
      <c r="J357" s="5">
        <f>E357/H357</f>
        <v>0.60313651171382743</v>
      </c>
      <c r="K357" s="4">
        <f>(H357*D357)-(E357*D357)</f>
        <v>5921.9949799196802</v>
      </c>
      <c r="L357" s="2" t="str">
        <f>IF(D357=1,B357,MID(B357,1,FIND(":",B357,1)-2))</f>
        <v>Discipline Aspect Core</v>
      </c>
      <c r="M357" s="7">
        <f>D357/I357</f>
        <v>4.3859649122807015E-3</v>
      </c>
      <c r="N357" s="1"/>
      <c r="O357" s="1"/>
    </row>
    <row r="358" spans="1:15" x14ac:dyDescent="0.25">
      <c r="A358" s="2">
        <v>9000</v>
      </c>
      <c r="B358" s="2" t="s">
        <v>154</v>
      </c>
      <c r="C358" s="2" t="s">
        <v>193</v>
      </c>
      <c r="D358" s="2">
        <v>1</v>
      </c>
      <c r="E358" s="2">
        <v>9000</v>
      </c>
      <c r="F358" s="6">
        <v>44501</v>
      </c>
      <c r="G358" s="3" t="s">
        <v>194</v>
      </c>
      <c r="H358" s="4">
        <f>AVERAGEIF(L:L,L358,E:E)</f>
        <v>14921.99497991968</v>
      </c>
      <c r="I358" s="3">
        <f>SUMIF(L:L,L358,D:D)</f>
        <v>228</v>
      </c>
      <c r="J358" s="5">
        <f>E358/H358</f>
        <v>0.60313651171382743</v>
      </c>
      <c r="K358" s="4">
        <f>(H358*D358)-(E358*D358)</f>
        <v>5921.9949799196802</v>
      </c>
      <c r="L358" s="2" t="str">
        <f>IF(D358=1,B358,MID(B358,1,FIND(":",B358,1)-2))</f>
        <v>Discipline Aspect Core</v>
      </c>
      <c r="M358" s="7">
        <f>D358/I358</f>
        <v>4.3859649122807015E-3</v>
      </c>
      <c r="N358" s="1"/>
      <c r="O358" s="1"/>
    </row>
    <row r="359" spans="1:15" x14ac:dyDescent="0.25">
      <c r="A359" s="2">
        <v>9000</v>
      </c>
      <c r="B359" s="2" t="s">
        <v>154</v>
      </c>
      <c r="C359" s="2" t="s">
        <v>193</v>
      </c>
      <c r="D359" s="2">
        <v>1</v>
      </c>
      <c r="E359" s="2">
        <v>9000</v>
      </c>
      <c r="F359" s="6">
        <v>44501</v>
      </c>
      <c r="G359" s="3" t="s">
        <v>194</v>
      </c>
      <c r="H359" s="4">
        <f>AVERAGEIF(L:L,L359,E:E)</f>
        <v>14921.99497991968</v>
      </c>
      <c r="I359" s="3">
        <f>SUMIF(L:L,L359,D:D)</f>
        <v>228</v>
      </c>
      <c r="J359" s="5">
        <f>E359/H359</f>
        <v>0.60313651171382743</v>
      </c>
      <c r="K359" s="4">
        <f>(H359*D359)-(E359*D359)</f>
        <v>5921.9949799196802</v>
      </c>
      <c r="L359" s="2" t="str">
        <f>IF(D359=1,B359,MID(B359,1,FIND(":",B359,1)-2))</f>
        <v>Discipline Aspect Core</v>
      </c>
      <c r="M359" s="7">
        <f>D359/I359</f>
        <v>4.3859649122807015E-3</v>
      </c>
      <c r="N359" s="1"/>
      <c r="O359" s="1"/>
    </row>
    <row r="360" spans="1:15" x14ac:dyDescent="0.25">
      <c r="A360" s="2">
        <v>9000</v>
      </c>
      <c r="B360" s="2" t="s">
        <v>154</v>
      </c>
      <c r="C360" s="2" t="s">
        <v>193</v>
      </c>
      <c r="D360" s="2">
        <v>1</v>
      </c>
      <c r="E360" s="2">
        <v>9000</v>
      </c>
      <c r="F360" s="6">
        <v>44501</v>
      </c>
      <c r="G360" s="3" t="s">
        <v>194</v>
      </c>
      <c r="H360" s="4">
        <f>AVERAGEIF(L:L,L360,E:E)</f>
        <v>14921.99497991968</v>
      </c>
      <c r="I360" s="3">
        <f>SUMIF(L:L,L360,D:D)</f>
        <v>228</v>
      </c>
      <c r="J360" s="5">
        <f>E360/H360</f>
        <v>0.60313651171382743</v>
      </c>
      <c r="K360" s="4">
        <f>(H360*D360)-(E360*D360)</f>
        <v>5921.9949799196802</v>
      </c>
      <c r="L360" s="2" t="str">
        <f>IF(D360=1,B360,MID(B360,1,FIND(":",B360,1)-2))</f>
        <v>Discipline Aspect Core</v>
      </c>
      <c r="M360" s="7">
        <f>D360/I360</f>
        <v>4.3859649122807015E-3</v>
      </c>
      <c r="N360" s="1"/>
      <c r="O360" s="1"/>
    </row>
    <row r="361" spans="1:15" x14ac:dyDescent="0.25">
      <c r="A361" s="2">
        <v>9000</v>
      </c>
      <c r="B361" s="2" t="s">
        <v>154</v>
      </c>
      <c r="C361" s="2" t="s">
        <v>182</v>
      </c>
      <c r="D361" s="2">
        <v>1</v>
      </c>
      <c r="E361" s="2">
        <v>9000</v>
      </c>
      <c r="F361" s="2">
        <v>44501</v>
      </c>
      <c r="G361" s="3" t="s">
        <v>68</v>
      </c>
      <c r="H361" s="4">
        <f>AVERAGEIF(L:L,L361,E:E)</f>
        <v>14921.99497991968</v>
      </c>
      <c r="I361" s="3">
        <f>SUMIF(L:L,L361,D:D)</f>
        <v>228</v>
      </c>
      <c r="J361" s="5">
        <f>E361/H361</f>
        <v>0.60313651171382743</v>
      </c>
      <c r="K361" s="4">
        <f>(H361*D361)-(E361*D361)</f>
        <v>5921.9949799196802</v>
      </c>
      <c r="L361" s="2" t="str">
        <f>IF(D361=1,B361,MID(B361,1,FIND(":",B361,1)-2))</f>
        <v>Discipline Aspect Core</v>
      </c>
      <c r="M361" s="7">
        <f>D361/I361</f>
        <v>4.3859649122807015E-3</v>
      </c>
      <c r="N361" s="1"/>
      <c r="O361" s="1"/>
    </row>
    <row r="362" spans="1:15" x14ac:dyDescent="0.25">
      <c r="A362" s="2">
        <v>9000</v>
      </c>
      <c r="B362" s="2" t="s">
        <v>154</v>
      </c>
      <c r="C362" s="2" t="s">
        <v>182</v>
      </c>
      <c r="D362" s="2">
        <v>1</v>
      </c>
      <c r="E362" s="2">
        <v>9000</v>
      </c>
      <c r="F362" s="2">
        <v>44501</v>
      </c>
      <c r="G362" s="3" t="s">
        <v>68</v>
      </c>
      <c r="H362" s="4">
        <f>AVERAGEIF(L:L,L362,E:E)</f>
        <v>14921.99497991968</v>
      </c>
      <c r="I362" s="3">
        <f>SUMIF(L:L,L362,D:D)</f>
        <v>228</v>
      </c>
      <c r="J362" s="5">
        <f>E362/H362</f>
        <v>0.60313651171382743</v>
      </c>
      <c r="K362" s="4">
        <f>(H362*D362)-(E362*D362)</f>
        <v>5921.9949799196802</v>
      </c>
      <c r="L362" s="2" t="str">
        <f>IF(D362=1,B362,MID(B362,1,FIND(":",B362,1)-2))</f>
        <v>Discipline Aspect Core</v>
      </c>
      <c r="M362" s="7">
        <f>D362/I362</f>
        <v>4.3859649122807015E-3</v>
      </c>
      <c r="N362" s="1"/>
      <c r="O362" s="1"/>
    </row>
    <row r="363" spans="1:15" x14ac:dyDescent="0.25">
      <c r="A363" s="2">
        <v>9000</v>
      </c>
      <c r="B363" s="2" t="s">
        <v>154</v>
      </c>
      <c r="C363" s="2" t="s">
        <v>182</v>
      </c>
      <c r="D363" s="2">
        <v>1</v>
      </c>
      <c r="E363" s="2">
        <v>9000</v>
      </c>
      <c r="F363" s="2">
        <v>44501</v>
      </c>
      <c r="G363" s="3" t="s">
        <v>68</v>
      </c>
      <c r="H363" s="4">
        <f>AVERAGEIF(L:L,L363,E:E)</f>
        <v>14921.99497991968</v>
      </c>
      <c r="I363" s="3">
        <f>SUMIF(L:L,L363,D:D)</f>
        <v>228</v>
      </c>
      <c r="J363" s="5">
        <f>E363/H363</f>
        <v>0.60313651171382743</v>
      </c>
      <c r="K363" s="4">
        <f>(H363*D363)-(E363*D363)</f>
        <v>5921.9949799196802</v>
      </c>
      <c r="L363" s="2" t="str">
        <f>IF(D363=1,B363,MID(B363,1,FIND(":",B363,1)-2))</f>
        <v>Discipline Aspect Core</v>
      </c>
      <c r="M363" s="7">
        <f>D363/I363</f>
        <v>4.3859649122807015E-3</v>
      </c>
      <c r="N363" s="1"/>
      <c r="O363" s="1"/>
    </row>
    <row r="364" spans="1:15" x14ac:dyDescent="0.25">
      <c r="A364" s="2">
        <v>9000</v>
      </c>
      <c r="B364" s="2" t="s">
        <v>154</v>
      </c>
      <c r="C364" s="2" t="s">
        <v>182</v>
      </c>
      <c r="D364" s="2">
        <v>1</v>
      </c>
      <c r="E364" s="2">
        <v>9000</v>
      </c>
      <c r="F364" s="2">
        <v>44501</v>
      </c>
      <c r="G364" s="3" t="s">
        <v>68</v>
      </c>
      <c r="H364" s="4">
        <f>AVERAGEIF(L:L,L364,E:E)</f>
        <v>14921.99497991968</v>
      </c>
      <c r="I364" s="3">
        <f>SUMIF(L:L,L364,D:D)</f>
        <v>228</v>
      </c>
      <c r="J364" s="5">
        <f>E364/H364</f>
        <v>0.60313651171382743</v>
      </c>
      <c r="K364" s="4">
        <f>(H364*D364)-(E364*D364)</f>
        <v>5921.9949799196802</v>
      </c>
      <c r="L364" s="2" t="str">
        <f>IF(D364=1,B364,MID(B364,1,FIND(":",B364,1)-2))</f>
        <v>Discipline Aspect Core</v>
      </c>
      <c r="M364" s="7">
        <f>D364/I364</f>
        <v>4.3859649122807015E-3</v>
      </c>
      <c r="N364" s="1"/>
      <c r="O364" s="1"/>
    </row>
    <row r="365" spans="1:15" x14ac:dyDescent="0.25">
      <c r="A365" s="2">
        <v>9000</v>
      </c>
      <c r="B365" s="2" t="s">
        <v>154</v>
      </c>
      <c r="C365" s="2" t="s">
        <v>182</v>
      </c>
      <c r="D365" s="2">
        <v>1</v>
      </c>
      <c r="E365" s="2">
        <v>9000</v>
      </c>
      <c r="F365" s="2">
        <v>44501</v>
      </c>
      <c r="G365" s="3" t="s">
        <v>68</v>
      </c>
      <c r="H365" s="4">
        <f>AVERAGEIF(L:L,L365,E:E)</f>
        <v>14921.99497991968</v>
      </c>
      <c r="I365" s="3">
        <f>SUMIF(L:L,L365,D:D)</f>
        <v>228</v>
      </c>
      <c r="J365" s="5">
        <f>E365/H365</f>
        <v>0.60313651171382743</v>
      </c>
      <c r="K365" s="4">
        <f>(H365*D365)-(E365*D365)</f>
        <v>5921.9949799196802</v>
      </c>
      <c r="L365" s="2" t="str">
        <f>IF(D365=1,B365,MID(B365,1,FIND(":",B365,1)-2))</f>
        <v>Discipline Aspect Core</v>
      </c>
      <c r="M365" s="7">
        <f>D365/I365</f>
        <v>4.3859649122807015E-3</v>
      </c>
      <c r="N365" s="1"/>
      <c r="O365" s="1"/>
    </row>
    <row r="366" spans="1:15" x14ac:dyDescent="0.25">
      <c r="A366" s="2">
        <v>9000</v>
      </c>
      <c r="B366" s="2" t="s">
        <v>154</v>
      </c>
      <c r="C366" s="2" t="s">
        <v>49</v>
      </c>
      <c r="D366" s="2">
        <v>1</v>
      </c>
      <c r="E366" s="2">
        <v>9000</v>
      </c>
      <c r="F366" s="2">
        <v>44501</v>
      </c>
      <c r="G366" s="3" t="s">
        <v>20</v>
      </c>
      <c r="H366" s="4">
        <f>AVERAGEIF(L:L,L366,E:E)</f>
        <v>14921.99497991968</v>
      </c>
      <c r="I366" s="3">
        <f>SUMIF(L:L,L366,D:D)</f>
        <v>228</v>
      </c>
      <c r="J366" s="5">
        <f>E366/H366</f>
        <v>0.60313651171382743</v>
      </c>
      <c r="K366" s="4">
        <f>(H366*D366)-(E366*D366)</f>
        <v>5921.9949799196802</v>
      </c>
      <c r="L366" s="2" t="str">
        <f>IF(D366=1,B366,MID(B366,1,FIND(":",B366,1)-2))</f>
        <v>Discipline Aspect Core</v>
      </c>
      <c r="M366" s="7">
        <f>D366/I366</f>
        <v>4.3859649122807015E-3</v>
      </c>
      <c r="N366" s="1"/>
      <c r="O366" s="1"/>
    </row>
    <row r="367" spans="1:15" x14ac:dyDescent="0.25">
      <c r="A367" s="2">
        <v>9000</v>
      </c>
      <c r="B367" s="2" t="s">
        <v>154</v>
      </c>
      <c r="C367" s="2" t="s">
        <v>49</v>
      </c>
      <c r="D367" s="2">
        <v>1</v>
      </c>
      <c r="E367" s="2">
        <v>9000</v>
      </c>
      <c r="F367" s="2">
        <v>44501</v>
      </c>
      <c r="G367" s="3" t="s">
        <v>20</v>
      </c>
      <c r="H367" s="4">
        <f>AVERAGEIF(L:L,L367,E:E)</f>
        <v>14921.99497991968</v>
      </c>
      <c r="I367" s="3">
        <f>SUMIF(L:L,L367,D:D)</f>
        <v>228</v>
      </c>
      <c r="J367" s="5">
        <f>E367/H367</f>
        <v>0.60313651171382743</v>
      </c>
      <c r="K367" s="4">
        <f>(H367*D367)-(E367*D367)</f>
        <v>5921.9949799196802</v>
      </c>
      <c r="L367" s="2" t="str">
        <f>IF(D367=1,B367,MID(B367,1,FIND(":",B367,1)-2))</f>
        <v>Discipline Aspect Core</v>
      </c>
      <c r="M367" s="7">
        <f>D367/I367</f>
        <v>4.3859649122807015E-3</v>
      </c>
      <c r="N367" s="1"/>
      <c r="O367" s="1"/>
    </row>
    <row r="368" spans="1:15" x14ac:dyDescent="0.25">
      <c r="A368" s="2">
        <v>22000</v>
      </c>
      <c r="B368" s="2" t="s">
        <v>212</v>
      </c>
      <c r="C368" s="2" t="s">
        <v>149</v>
      </c>
      <c r="D368" s="2">
        <v>1</v>
      </c>
      <c r="E368" s="2">
        <v>22000</v>
      </c>
      <c r="F368" s="6">
        <v>44501</v>
      </c>
      <c r="G368" s="3" t="s">
        <v>38</v>
      </c>
      <c r="H368" s="4">
        <f>AVERAGEIF(L:L,L368,E:E)</f>
        <v>27846.076923076922</v>
      </c>
      <c r="I368" s="3">
        <f>SUMIF(L:L,L368,D:D)</f>
        <v>13</v>
      </c>
      <c r="J368" s="5">
        <f>E368/H368</f>
        <v>0.79005743109787596</v>
      </c>
      <c r="K368" s="4">
        <f>(H368*D368)-(E368*D368)</f>
        <v>5846.076923076922</v>
      </c>
      <c r="L368" s="2" t="str">
        <f>IF(D368=1,B368,MID(B368,1,FIND(":",B368,1)-2))</f>
        <v>chivalry skill mastery scroll</v>
      </c>
      <c r="M368" s="7">
        <f>D368/I368</f>
        <v>7.6923076923076927E-2</v>
      </c>
      <c r="N368" s="1"/>
      <c r="O368" s="1"/>
    </row>
    <row r="369" spans="1:15" x14ac:dyDescent="0.25">
      <c r="A369" s="2">
        <v>23999</v>
      </c>
      <c r="B369" s="2" t="s">
        <v>213</v>
      </c>
      <c r="C369" s="2" t="s">
        <v>71</v>
      </c>
      <c r="D369" s="2">
        <v>2</v>
      </c>
      <c r="E369" s="2">
        <v>11999.5</v>
      </c>
      <c r="F369" s="6">
        <v>44501</v>
      </c>
      <c r="G369" s="3" t="s">
        <v>27</v>
      </c>
      <c r="H369" s="4">
        <f>AVERAGEIF(L:L,L369,E:E)</f>
        <v>14921.99497991968</v>
      </c>
      <c r="I369" s="3">
        <f>SUMIF(L:L,L369,D:D)</f>
        <v>228</v>
      </c>
      <c r="J369" s="5">
        <f>E369/H369</f>
        <v>0.80414850803445248</v>
      </c>
      <c r="K369" s="4">
        <f>(H369*D369)-(E369*D369)</f>
        <v>5844.9899598393604</v>
      </c>
      <c r="L369" s="2" t="str">
        <f>IF(D369=1,B369,MID(B369,1,FIND(":",B369,1)-2))</f>
        <v>Discipline Aspect Core</v>
      </c>
      <c r="M369" s="7">
        <f>D369/I369</f>
        <v>8.771929824561403E-3</v>
      </c>
      <c r="N369" s="1"/>
      <c r="O369" s="1"/>
    </row>
    <row r="370" spans="1:15" x14ac:dyDescent="0.25">
      <c r="A370" s="2">
        <v>7000</v>
      </c>
      <c r="B370" s="2" t="s">
        <v>214</v>
      </c>
      <c r="C370" s="2" t="s">
        <v>71</v>
      </c>
      <c r="D370" s="2">
        <v>1</v>
      </c>
      <c r="E370" s="2">
        <v>7000</v>
      </c>
      <c r="F370" s="6">
        <v>44501</v>
      </c>
      <c r="G370" s="3" t="s">
        <v>27</v>
      </c>
      <c r="H370" s="4">
        <f>AVERAGEIF(L:L,L370,E:E)</f>
        <v>12842.105263157895</v>
      </c>
      <c r="I370" s="3">
        <f>SUMIF(L:L,L370,D:D)</f>
        <v>23</v>
      </c>
      <c r="J370" s="5">
        <f>E370/H370</f>
        <v>0.54508196721311475</v>
      </c>
      <c r="K370" s="4">
        <f>(H370*D370)-(E370*D370)</f>
        <v>5842.105263157895</v>
      </c>
      <c r="L370" s="2" t="str">
        <f>IF(D370=1,B370,MID(B370,1,FIND(":",B370,1)-2))</f>
        <v>begging skill mastery scroll</v>
      </c>
      <c r="M370" s="7">
        <f>D370/I370</f>
        <v>4.3478260869565216E-2</v>
      </c>
      <c r="N370" s="1"/>
      <c r="O370" s="1"/>
    </row>
    <row r="371" spans="1:15" x14ac:dyDescent="0.25">
      <c r="A371" s="2">
        <v>7000</v>
      </c>
      <c r="B371" s="2" t="s">
        <v>214</v>
      </c>
      <c r="C371" s="2" t="s">
        <v>71</v>
      </c>
      <c r="D371" s="2">
        <v>1</v>
      </c>
      <c r="E371" s="2">
        <v>7000</v>
      </c>
      <c r="F371" s="6">
        <v>44501</v>
      </c>
      <c r="G371" s="3" t="s">
        <v>27</v>
      </c>
      <c r="H371" s="4">
        <f>AVERAGEIF(L:L,L371,E:E)</f>
        <v>12842.105263157895</v>
      </c>
      <c r="I371" s="3">
        <f>SUMIF(L:L,L371,D:D)</f>
        <v>23</v>
      </c>
      <c r="J371" s="5">
        <f>E371/H371</f>
        <v>0.54508196721311475</v>
      </c>
      <c r="K371" s="4">
        <f>(H371*D371)-(E371*D371)</f>
        <v>5842.105263157895</v>
      </c>
      <c r="L371" s="2" t="str">
        <f>IF(D371=1,B371,MID(B371,1,FIND(":",B371,1)-2))</f>
        <v>begging skill mastery scroll</v>
      </c>
      <c r="M371" s="7">
        <f>D371/I371</f>
        <v>4.3478260869565216E-2</v>
      </c>
      <c r="N371" s="1"/>
      <c r="O371" s="1"/>
    </row>
    <row r="372" spans="1:15" x14ac:dyDescent="0.25">
      <c r="A372" s="2">
        <v>15000</v>
      </c>
      <c r="B372" s="2" t="s">
        <v>215</v>
      </c>
      <c r="C372" s="2" t="s">
        <v>170</v>
      </c>
      <c r="D372" s="2">
        <v>10</v>
      </c>
      <c r="E372" s="2">
        <v>1500</v>
      </c>
      <c r="F372" s="2">
        <v>44501</v>
      </c>
      <c r="G372" s="3" t="s">
        <v>57</v>
      </c>
      <c r="H372" s="4">
        <f>AVERAGEIF(L:L,L372,E:E)</f>
        <v>2075.4877514642217</v>
      </c>
      <c r="I372" s="3">
        <f>SUMIF(L:L,L372,D:D)</f>
        <v>1554</v>
      </c>
      <c r="J372" s="5">
        <f>E372/H372</f>
        <v>0.72272168262220537</v>
      </c>
      <c r="K372" s="4">
        <f>(H372*D372)-(E372*D372)</f>
        <v>5754.8775146422158</v>
      </c>
      <c r="L372" s="2" t="str">
        <f>IF(D372=1,B372,MID(B372,1,FIND(":",B372,1)-2))</f>
        <v>an arcane scroll</v>
      </c>
      <c r="M372" s="7">
        <f>D372/I372</f>
        <v>6.4350064350064346E-3</v>
      </c>
      <c r="N372" s="1"/>
      <c r="O372" s="1"/>
    </row>
    <row r="373" spans="1:15" x14ac:dyDescent="0.25">
      <c r="A373" s="2">
        <v>15000</v>
      </c>
      <c r="B373" s="2" t="s">
        <v>215</v>
      </c>
      <c r="C373" s="2" t="s">
        <v>170</v>
      </c>
      <c r="D373" s="2">
        <v>10</v>
      </c>
      <c r="E373" s="2">
        <v>1500</v>
      </c>
      <c r="F373" s="2">
        <v>44501</v>
      </c>
      <c r="G373" s="3" t="s">
        <v>57</v>
      </c>
      <c r="H373" s="4">
        <f>AVERAGEIF(L:L,L373,E:E)</f>
        <v>2075.4877514642217</v>
      </c>
      <c r="I373" s="3">
        <f>SUMIF(L:L,L373,D:D)</f>
        <v>1554</v>
      </c>
      <c r="J373" s="5">
        <f>E373/H373</f>
        <v>0.72272168262220537</v>
      </c>
      <c r="K373" s="4">
        <f>(H373*D373)-(E373*D373)</f>
        <v>5754.8775146422158</v>
      </c>
      <c r="L373" s="2" t="str">
        <f>IF(D373=1,B373,MID(B373,1,FIND(":",B373,1)-2))</f>
        <v>an arcane scroll</v>
      </c>
      <c r="M373" s="7">
        <f>D373/I373</f>
        <v>6.4350064350064346E-3</v>
      </c>
      <c r="N373" s="1"/>
      <c r="O373" s="1"/>
    </row>
    <row r="374" spans="1:15" x14ac:dyDescent="0.25">
      <c r="A374" s="2">
        <v>15000</v>
      </c>
      <c r="B374" s="2" t="s">
        <v>215</v>
      </c>
      <c r="C374" s="2" t="s">
        <v>170</v>
      </c>
      <c r="D374" s="2">
        <v>10</v>
      </c>
      <c r="E374" s="2">
        <v>1500</v>
      </c>
      <c r="F374" s="2">
        <v>44501</v>
      </c>
      <c r="G374" s="3" t="s">
        <v>57</v>
      </c>
      <c r="H374" s="4">
        <f>AVERAGEIF(L:L,L374,E:E)</f>
        <v>2075.4877514642217</v>
      </c>
      <c r="I374" s="3">
        <f>SUMIF(L:L,L374,D:D)</f>
        <v>1554</v>
      </c>
      <c r="J374" s="5">
        <f>E374/H374</f>
        <v>0.72272168262220537</v>
      </c>
      <c r="K374" s="4">
        <f>(H374*D374)-(E374*D374)</f>
        <v>5754.8775146422158</v>
      </c>
      <c r="L374" s="2" t="str">
        <f>IF(D374=1,B374,MID(B374,1,FIND(":",B374,1)-2))</f>
        <v>an arcane scroll</v>
      </c>
      <c r="M374" s="7">
        <f>D374/I374</f>
        <v>6.4350064350064346E-3</v>
      </c>
      <c r="N374" s="1"/>
      <c r="O374" s="1"/>
    </row>
    <row r="375" spans="1:15" x14ac:dyDescent="0.25">
      <c r="A375" s="2">
        <v>15000</v>
      </c>
      <c r="B375" s="2" t="s">
        <v>215</v>
      </c>
      <c r="C375" s="2" t="s">
        <v>170</v>
      </c>
      <c r="D375" s="2">
        <v>10</v>
      </c>
      <c r="E375" s="2">
        <v>1500</v>
      </c>
      <c r="F375" s="2">
        <v>44501</v>
      </c>
      <c r="G375" s="3" t="s">
        <v>57</v>
      </c>
      <c r="H375" s="4">
        <f>AVERAGEIF(L:L,L375,E:E)</f>
        <v>2075.4877514642217</v>
      </c>
      <c r="I375" s="3">
        <f>SUMIF(L:L,L375,D:D)</f>
        <v>1554</v>
      </c>
      <c r="J375" s="5">
        <f>E375/H375</f>
        <v>0.72272168262220537</v>
      </c>
      <c r="K375" s="4">
        <f>(H375*D375)-(E375*D375)</f>
        <v>5754.8775146422158</v>
      </c>
      <c r="L375" s="2" t="str">
        <f>IF(D375=1,B375,MID(B375,1,FIND(":",B375,1)-2))</f>
        <v>an arcane scroll</v>
      </c>
      <c r="M375" s="7">
        <f>D375/I375</f>
        <v>6.4350064350064346E-3</v>
      </c>
      <c r="N375" s="1"/>
      <c r="O375" s="1"/>
    </row>
    <row r="376" spans="1:15" x14ac:dyDescent="0.25">
      <c r="A376" s="2">
        <v>15000</v>
      </c>
      <c r="B376" s="2" t="s">
        <v>215</v>
      </c>
      <c r="C376" s="2" t="s">
        <v>170</v>
      </c>
      <c r="D376" s="2">
        <v>10</v>
      </c>
      <c r="E376" s="2">
        <v>1500</v>
      </c>
      <c r="F376" s="2">
        <v>44501</v>
      </c>
      <c r="G376" s="3" t="s">
        <v>57</v>
      </c>
      <c r="H376" s="4">
        <f>AVERAGEIF(L:L,L376,E:E)</f>
        <v>2075.4877514642217</v>
      </c>
      <c r="I376" s="3">
        <f>SUMIF(L:L,L376,D:D)</f>
        <v>1554</v>
      </c>
      <c r="J376" s="5">
        <f>E376/H376</f>
        <v>0.72272168262220537</v>
      </c>
      <c r="K376" s="4">
        <f>(H376*D376)-(E376*D376)</f>
        <v>5754.8775146422158</v>
      </c>
      <c r="L376" s="2" t="str">
        <f>IF(D376=1,B376,MID(B376,1,FIND(":",B376,1)-2))</f>
        <v>an arcane scroll</v>
      </c>
      <c r="M376" s="7">
        <f>D376/I376</f>
        <v>6.4350064350064346E-3</v>
      </c>
      <c r="N376" s="1"/>
      <c r="O376" s="1"/>
    </row>
    <row r="377" spans="1:15" x14ac:dyDescent="0.25">
      <c r="A377" s="2">
        <v>15000</v>
      </c>
      <c r="B377" s="2" t="s">
        <v>215</v>
      </c>
      <c r="C377" s="2" t="s">
        <v>170</v>
      </c>
      <c r="D377" s="2">
        <v>10</v>
      </c>
      <c r="E377" s="2">
        <v>1500</v>
      </c>
      <c r="F377" s="2">
        <v>44501</v>
      </c>
      <c r="G377" s="3" t="s">
        <v>57</v>
      </c>
      <c r="H377" s="4">
        <f>AVERAGEIF(L:L,L377,E:E)</f>
        <v>2075.4877514642217</v>
      </c>
      <c r="I377" s="3">
        <f>SUMIF(L:L,L377,D:D)</f>
        <v>1554</v>
      </c>
      <c r="J377" s="5">
        <f>E377/H377</f>
        <v>0.72272168262220537</v>
      </c>
      <c r="K377" s="4">
        <f>(H377*D377)-(E377*D377)</f>
        <v>5754.8775146422158</v>
      </c>
      <c r="L377" s="2" t="str">
        <f>IF(D377=1,B377,MID(B377,1,FIND(":",B377,1)-2))</f>
        <v>an arcane scroll</v>
      </c>
      <c r="M377" s="7">
        <f>D377/I377</f>
        <v>6.4350064350064346E-3</v>
      </c>
      <c r="N377" s="1"/>
      <c r="O377" s="1"/>
    </row>
    <row r="378" spans="1:15" x14ac:dyDescent="0.25">
      <c r="A378" s="2">
        <v>15000</v>
      </c>
      <c r="B378" s="2" t="s">
        <v>215</v>
      </c>
      <c r="C378" s="2" t="s">
        <v>170</v>
      </c>
      <c r="D378" s="2">
        <v>10</v>
      </c>
      <c r="E378" s="2">
        <v>1500</v>
      </c>
      <c r="F378" s="2">
        <v>44501</v>
      </c>
      <c r="G378" s="3" t="s">
        <v>57</v>
      </c>
      <c r="H378" s="4">
        <f>AVERAGEIF(L:L,L378,E:E)</f>
        <v>2075.4877514642217</v>
      </c>
      <c r="I378" s="3">
        <f>SUMIF(L:L,L378,D:D)</f>
        <v>1554</v>
      </c>
      <c r="J378" s="5">
        <f>E378/H378</f>
        <v>0.72272168262220537</v>
      </c>
      <c r="K378" s="4">
        <f>(H378*D378)-(E378*D378)</f>
        <v>5754.8775146422158</v>
      </c>
      <c r="L378" s="2" t="str">
        <f>IF(D378=1,B378,MID(B378,1,FIND(":",B378,1)-2))</f>
        <v>an arcane scroll</v>
      </c>
      <c r="M378" s="7">
        <f>D378/I378</f>
        <v>6.4350064350064346E-3</v>
      </c>
      <c r="N378" s="1"/>
      <c r="O378" s="1"/>
    </row>
    <row r="379" spans="1:15" x14ac:dyDescent="0.25">
      <c r="A379" s="2">
        <v>15000</v>
      </c>
      <c r="B379" s="2" t="s">
        <v>215</v>
      </c>
      <c r="C379" s="2" t="s">
        <v>170</v>
      </c>
      <c r="D379" s="2">
        <v>10</v>
      </c>
      <c r="E379" s="2">
        <v>1500</v>
      </c>
      <c r="F379" s="2">
        <v>44501</v>
      </c>
      <c r="G379" s="3" t="s">
        <v>57</v>
      </c>
      <c r="H379" s="4">
        <f>AVERAGEIF(L:L,L379,E:E)</f>
        <v>2075.4877514642217</v>
      </c>
      <c r="I379" s="3">
        <f>SUMIF(L:L,L379,D:D)</f>
        <v>1554</v>
      </c>
      <c r="J379" s="5">
        <f>E379/H379</f>
        <v>0.72272168262220537</v>
      </c>
      <c r="K379" s="4">
        <f>(H379*D379)-(E379*D379)</f>
        <v>5754.8775146422158</v>
      </c>
      <c r="L379" s="2" t="str">
        <f>IF(D379=1,B379,MID(B379,1,FIND(":",B379,1)-2))</f>
        <v>an arcane scroll</v>
      </c>
      <c r="M379" s="7">
        <f>D379/I379</f>
        <v>6.4350064350064346E-3</v>
      </c>
      <c r="N379" s="1"/>
      <c r="O379" s="1"/>
    </row>
    <row r="380" spans="1:15" x14ac:dyDescent="0.25">
      <c r="A380" s="2">
        <v>15000</v>
      </c>
      <c r="B380" s="2" t="s">
        <v>215</v>
      </c>
      <c r="C380" s="2" t="s">
        <v>170</v>
      </c>
      <c r="D380" s="2">
        <v>10</v>
      </c>
      <c r="E380" s="2">
        <v>1500</v>
      </c>
      <c r="F380" s="2">
        <v>44501</v>
      </c>
      <c r="G380" s="3" t="s">
        <v>57</v>
      </c>
      <c r="H380" s="4">
        <f>AVERAGEIF(L:L,L380,E:E)</f>
        <v>2075.4877514642217</v>
      </c>
      <c r="I380" s="3">
        <f>SUMIF(L:L,L380,D:D)</f>
        <v>1554</v>
      </c>
      <c r="J380" s="5">
        <f>E380/H380</f>
        <v>0.72272168262220537</v>
      </c>
      <c r="K380" s="4">
        <f>(H380*D380)-(E380*D380)</f>
        <v>5754.8775146422158</v>
      </c>
      <c r="L380" s="2" t="str">
        <f>IF(D380=1,B380,MID(B380,1,FIND(":",B380,1)-2))</f>
        <v>an arcane scroll</v>
      </c>
      <c r="M380" s="7">
        <f>D380/I380</f>
        <v>6.4350064350064346E-3</v>
      </c>
      <c r="N380" s="1"/>
      <c r="O380" s="1"/>
    </row>
    <row r="381" spans="1:15" x14ac:dyDescent="0.25">
      <c r="A381" s="2">
        <v>15000</v>
      </c>
      <c r="B381" s="2" t="s">
        <v>215</v>
      </c>
      <c r="C381" s="2" t="s">
        <v>170</v>
      </c>
      <c r="D381" s="2">
        <v>10</v>
      </c>
      <c r="E381" s="2">
        <v>1500</v>
      </c>
      <c r="F381" s="2">
        <v>44501</v>
      </c>
      <c r="G381" s="3" t="s">
        <v>57</v>
      </c>
      <c r="H381" s="4">
        <f>AVERAGEIF(L:L,L381,E:E)</f>
        <v>2075.4877514642217</v>
      </c>
      <c r="I381" s="3">
        <f>SUMIF(L:L,L381,D:D)</f>
        <v>1554</v>
      </c>
      <c r="J381" s="5">
        <f>E381/H381</f>
        <v>0.72272168262220537</v>
      </c>
      <c r="K381" s="4">
        <f>(H381*D381)-(E381*D381)</f>
        <v>5754.8775146422158</v>
      </c>
      <c r="L381" s="2" t="str">
        <f>IF(D381=1,B381,MID(B381,1,FIND(":",B381,1)-2))</f>
        <v>an arcane scroll</v>
      </c>
      <c r="M381" s="7">
        <f>D381/I381</f>
        <v>6.4350064350064346E-3</v>
      </c>
      <c r="N381" s="1"/>
      <c r="O381" s="1"/>
    </row>
    <row r="382" spans="1:15" x14ac:dyDescent="0.25">
      <c r="A382" s="2">
        <v>15000</v>
      </c>
      <c r="B382" s="2" t="s">
        <v>215</v>
      </c>
      <c r="C382" s="2" t="s">
        <v>170</v>
      </c>
      <c r="D382" s="2">
        <v>10</v>
      </c>
      <c r="E382" s="2">
        <v>1500</v>
      </c>
      <c r="F382" s="2">
        <v>44501</v>
      </c>
      <c r="G382" s="3" t="s">
        <v>57</v>
      </c>
      <c r="H382" s="4">
        <f>AVERAGEIF(L:L,L382,E:E)</f>
        <v>2075.4877514642217</v>
      </c>
      <c r="I382" s="3">
        <f>SUMIF(L:L,L382,D:D)</f>
        <v>1554</v>
      </c>
      <c r="J382" s="5">
        <f>E382/H382</f>
        <v>0.72272168262220537</v>
      </c>
      <c r="K382" s="4">
        <f>(H382*D382)-(E382*D382)</f>
        <v>5754.8775146422158</v>
      </c>
      <c r="L382" s="2" t="str">
        <f>IF(D382=1,B382,MID(B382,1,FIND(":",B382,1)-2))</f>
        <v>an arcane scroll</v>
      </c>
      <c r="M382" s="7">
        <f>D382/I382</f>
        <v>6.4350064350064346E-3</v>
      </c>
      <c r="N382" s="1"/>
      <c r="O382" s="1"/>
    </row>
    <row r="383" spans="1:15" x14ac:dyDescent="0.25">
      <c r="A383" s="2">
        <v>60000</v>
      </c>
      <c r="B383" s="2" t="s">
        <v>216</v>
      </c>
      <c r="C383" s="2" t="s">
        <v>56</v>
      </c>
      <c r="D383" s="2">
        <v>10</v>
      </c>
      <c r="E383" s="2">
        <v>6000</v>
      </c>
      <c r="F383" s="2">
        <v>44501</v>
      </c>
      <c r="G383" s="3" t="s">
        <v>57</v>
      </c>
      <c r="H383" s="4">
        <f>AVERAGEIF(L:L,L383,E:E)</f>
        <v>6574.2279411764703</v>
      </c>
      <c r="I383" s="3">
        <f>SUMIF(L:L,L383,D:D)</f>
        <v>230</v>
      </c>
      <c r="J383" s="5">
        <f>E383/H383</f>
        <v>0.91265469553011713</v>
      </c>
      <c r="K383" s="4">
        <f>(H383*D383)-(E383*D383)</f>
        <v>5742.279411764699</v>
      </c>
      <c r="L383" s="2" t="str">
        <f>IF(D383=1,B383,MID(B383,1,FIND(":",B383,1)-2))</f>
        <v>Blood Aspect Core</v>
      </c>
      <c r="M383" s="7">
        <f>D383/I383</f>
        <v>4.3478260869565216E-2</v>
      </c>
      <c r="N383" s="1"/>
      <c r="O383" s="1"/>
    </row>
    <row r="384" spans="1:15" x14ac:dyDescent="0.25">
      <c r="A384" s="2">
        <v>29999</v>
      </c>
      <c r="B384" s="2" t="s">
        <v>145</v>
      </c>
      <c r="C384" s="2" t="s">
        <v>71</v>
      </c>
      <c r="D384" s="2">
        <v>1</v>
      </c>
      <c r="E384" s="2">
        <v>29999</v>
      </c>
      <c r="F384" s="6">
        <v>44501</v>
      </c>
      <c r="G384" s="3" t="s">
        <v>27</v>
      </c>
      <c r="H384" s="4">
        <f>AVERAGEIF(L:L,L384,E:E)</f>
        <v>35690.428571428572</v>
      </c>
      <c r="I384" s="3">
        <f>SUMIF(L:L,L384,D:D)</f>
        <v>42</v>
      </c>
      <c r="J384" s="5">
        <f>E384/H384</f>
        <v>0.84053347636220999</v>
      </c>
      <c r="K384" s="4">
        <f>(H384*D384)-(E384*D384)</f>
        <v>5691.4285714285725</v>
      </c>
      <c r="L384" s="2" t="str">
        <f>IF(D384=1,B384,MID(B384,1,FIND(":",B384,1)-2))</f>
        <v>research materials</v>
      </c>
      <c r="M384" s="7">
        <f>D384/I384</f>
        <v>2.3809523809523808E-2</v>
      </c>
      <c r="N384" s="1"/>
      <c r="O384" s="1"/>
    </row>
    <row r="385" spans="1:15" x14ac:dyDescent="0.25">
      <c r="A385" s="2">
        <v>29999</v>
      </c>
      <c r="B385" s="2" t="s">
        <v>145</v>
      </c>
      <c r="C385" s="2" t="s">
        <v>71</v>
      </c>
      <c r="D385" s="2">
        <v>1</v>
      </c>
      <c r="E385" s="2">
        <v>29999</v>
      </c>
      <c r="F385" s="6">
        <v>44501</v>
      </c>
      <c r="G385" s="3" t="s">
        <v>27</v>
      </c>
      <c r="H385" s="4">
        <f>AVERAGEIF(L:L,L385,E:E)</f>
        <v>35690.428571428572</v>
      </c>
      <c r="I385" s="3">
        <f>SUMIF(L:L,L385,D:D)</f>
        <v>42</v>
      </c>
      <c r="J385" s="5">
        <f>E385/H385</f>
        <v>0.84053347636220999</v>
      </c>
      <c r="K385" s="4">
        <f>(H385*D385)-(E385*D385)</f>
        <v>5691.4285714285725</v>
      </c>
      <c r="L385" s="2" t="str">
        <f>IF(D385=1,B385,MID(B385,1,FIND(":",B385,1)-2))</f>
        <v>research materials</v>
      </c>
      <c r="M385" s="7">
        <f>D385/I385</f>
        <v>2.3809523809523808E-2</v>
      </c>
      <c r="N385" s="1"/>
      <c r="O385" s="1"/>
    </row>
    <row r="386" spans="1:15" x14ac:dyDescent="0.25">
      <c r="A386" s="2">
        <v>30000</v>
      </c>
      <c r="B386" s="2" t="s">
        <v>145</v>
      </c>
      <c r="C386" s="2" t="s">
        <v>217</v>
      </c>
      <c r="D386" s="2">
        <v>1</v>
      </c>
      <c r="E386" s="2">
        <v>30000</v>
      </c>
      <c r="F386" s="6">
        <v>44501</v>
      </c>
      <c r="G386" s="3" t="s">
        <v>81</v>
      </c>
      <c r="H386" s="4">
        <f>AVERAGEIF(L:L,L386,E:E)</f>
        <v>35690.428571428572</v>
      </c>
      <c r="I386" s="3">
        <f>SUMIF(L:L,L386,D:D)</f>
        <v>42</v>
      </c>
      <c r="J386" s="5">
        <f>E386/H386</f>
        <v>0.84056149507871258</v>
      </c>
      <c r="K386" s="4">
        <f>(H386*D386)-(E386*D386)</f>
        <v>5690.4285714285725</v>
      </c>
      <c r="L386" s="2" t="str">
        <f>IF(D386=1,B386,MID(B386,1,FIND(":",B386,1)-2))</f>
        <v>research materials</v>
      </c>
      <c r="M386" s="7">
        <f>D386/I386</f>
        <v>2.3809523809523808E-2</v>
      </c>
      <c r="N386" s="1"/>
      <c r="O386" s="1"/>
    </row>
    <row r="387" spans="1:15" x14ac:dyDescent="0.25">
      <c r="A387" s="2">
        <v>6000</v>
      </c>
      <c r="B387" s="2" t="s">
        <v>218</v>
      </c>
      <c r="C387" s="2" t="s">
        <v>74</v>
      </c>
      <c r="D387" s="2">
        <v>1</v>
      </c>
      <c r="E387" s="2">
        <v>6000</v>
      </c>
      <c r="F387" s="2">
        <v>44501</v>
      </c>
      <c r="G387" s="3" t="s">
        <v>57</v>
      </c>
      <c r="H387" s="4">
        <f>AVERAGEIF(L:L,L387,E:E)</f>
        <v>11681.818181818182</v>
      </c>
      <c r="I387" s="3">
        <f>SUMIF(L:L,L387,D:D)</f>
        <v>24</v>
      </c>
      <c r="J387" s="5">
        <f>E387/H387</f>
        <v>0.51361867704280151</v>
      </c>
      <c r="K387" s="4">
        <f>(H387*D387)-(E387*D387)</f>
        <v>5681.818181818182</v>
      </c>
      <c r="L387" s="2" t="str">
        <f>IF(D387=1,B387,MID(B387,1,FIND(":",B387,1)-2))</f>
        <v>nusero cloth</v>
      </c>
      <c r="M387" s="7">
        <f>D387/I387</f>
        <v>4.1666666666666664E-2</v>
      </c>
      <c r="N387" s="1"/>
      <c r="O387" s="1"/>
    </row>
    <row r="388" spans="1:15" x14ac:dyDescent="0.25">
      <c r="A388" s="2">
        <v>12000</v>
      </c>
      <c r="B388" s="2" t="s">
        <v>132</v>
      </c>
      <c r="C388" s="2" t="s">
        <v>180</v>
      </c>
      <c r="D388" s="2">
        <v>1</v>
      </c>
      <c r="E388" s="2">
        <v>12000</v>
      </c>
      <c r="F388" s="6">
        <v>44501</v>
      </c>
      <c r="G388" s="3" t="s">
        <v>181</v>
      </c>
      <c r="H388" s="4">
        <f>AVERAGEIF(L:L,L388,E:E)</f>
        <v>17640.469696969696</v>
      </c>
      <c r="I388" s="3">
        <f>SUMIF(L:L,L388,D:D)</f>
        <v>45</v>
      </c>
      <c r="J388" s="5">
        <f>E388/H388</f>
        <v>0.68025399584804569</v>
      </c>
      <c r="K388" s="4">
        <f>(H388*D388)-(E388*D388)</f>
        <v>5640.4696969696961</v>
      </c>
      <c r="L388" s="2" t="str">
        <f>IF(D388=1,B388,MID(B388,1,FIND(":",B388,1)-2))</f>
        <v>Discipline Aspect Extract</v>
      </c>
      <c r="M388" s="7">
        <f>D388/I388</f>
        <v>2.2222222222222223E-2</v>
      </c>
      <c r="N388" s="1"/>
      <c r="O388" s="1"/>
    </row>
    <row r="389" spans="1:15" x14ac:dyDescent="0.25">
      <c r="A389" s="2">
        <v>12000</v>
      </c>
      <c r="B389" s="2" t="s">
        <v>132</v>
      </c>
      <c r="C389" s="2" t="s">
        <v>205</v>
      </c>
      <c r="D389" s="2">
        <v>1</v>
      </c>
      <c r="E389" s="2">
        <v>12000</v>
      </c>
      <c r="F389" s="6">
        <v>44501</v>
      </c>
      <c r="G389" s="3" t="s">
        <v>14</v>
      </c>
      <c r="H389" s="4">
        <f>AVERAGEIF(L:L,L389,E:E)</f>
        <v>17640.469696969696</v>
      </c>
      <c r="I389" s="3">
        <f>SUMIF(L:L,L389,D:D)</f>
        <v>45</v>
      </c>
      <c r="J389" s="5">
        <f>E389/H389</f>
        <v>0.68025399584804569</v>
      </c>
      <c r="K389" s="4">
        <f>(H389*D389)-(E389*D389)</f>
        <v>5640.4696969696961</v>
      </c>
      <c r="L389" s="2" t="str">
        <f>IF(D389=1,B389,MID(B389,1,FIND(":",B389,1)-2))</f>
        <v>Discipline Aspect Extract</v>
      </c>
      <c r="M389" s="7">
        <f>D389/I389</f>
        <v>2.2222222222222223E-2</v>
      </c>
      <c r="N389" s="1"/>
      <c r="O389" s="1"/>
    </row>
    <row r="390" spans="1:15" x14ac:dyDescent="0.25">
      <c r="A390" s="2">
        <v>12000</v>
      </c>
      <c r="B390" s="2" t="s">
        <v>132</v>
      </c>
      <c r="C390" s="2" t="s">
        <v>151</v>
      </c>
      <c r="D390" s="2">
        <v>1</v>
      </c>
      <c r="E390" s="2">
        <v>12000</v>
      </c>
      <c r="F390" s="2">
        <v>44501</v>
      </c>
      <c r="G390" s="3" t="s">
        <v>68</v>
      </c>
      <c r="H390" s="4">
        <f>AVERAGEIF(L:L,L390,E:E)</f>
        <v>17640.469696969696</v>
      </c>
      <c r="I390" s="3">
        <f>SUMIF(L:L,L390,D:D)</f>
        <v>45</v>
      </c>
      <c r="J390" s="5">
        <f>E390/H390</f>
        <v>0.68025399584804569</v>
      </c>
      <c r="K390" s="4">
        <f>(H390*D390)-(E390*D390)</f>
        <v>5640.4696969696961</v>
      </c>
      <c r="L390" s="2" t="str">
        <f>IF(D390=1,B390,MID(B390,1,FIND(":",B390,1)-2))</f>
        <v>Discipline Aspect Extract</v>
      </c>
      <c r="M390" s="7">
        <f>D390/I390</f>
        <v>2.2222222222222223E-2</v>
      </c>
      <c r="N390" s="1"/>
      <c r="O390" s="1"/>
    </row>
    <row r="391" spans="1:15" x14ac:dyDescent="0.25">
      <c r="A391" s="2">
        <v>12000</v>
      </c>
      <c r="B391" s="2" t="s">
        <v>132</v>
      </c>
      <c r="C391" s="2" t="s">
        <v>151</v>
      </c>
      <c r="D391" s="2">
        <v>1</v>
      </c>
      <c r="E391" s="2">
        <v>12000</v>
      </c>
      <c r="F391" s="2">
        <v>44501</v>
      </c>
      <c r="G391" s="3" t="s">
        <v>68</v>
      </c>
      <c r="H391" s="4">
        <f>AVERAGEIF(L:L,L391,E:E)</f>
        <v>17640.469696969696</v>
      </c>
      <c r="I391" s="3">
        <f>SUMIF(L:L,L391,D:D)</f>
        <v>45</v>
      </c>
      <c r="J391" s="5">
        <f>E391/H391</f>
        <v>0.68025399584804569</v>
      </c>
      <c r="K391" s="4">
        <f>(H391*D391)-(E391*D391)</f>
        <v>5640.4696969696961</v>
      </c>
      <c r="L391" s="2" t="str">
        <f>IF(D391=1,B391,MID(B391,1,FIND(":",B391,1)-2))</f>
        <v>Discipline Aspect Extract</v>
      </c>
      <c r="M391" s="7">
        <f>D391/I391</f>
        <v>2.2222222222222223E-2</v>
      </c>
      <c r="N391" s="1"/>
      <c r="O391" s="1"/>
    </row>
    <row r="392" spans="1:15" x14ac:dyDescent="0.25">
      <c r="A392" s="2">
        <v>12000</v>
      </c>
      <c r="B392" s="2" t="s">
        <v>132</v>
      </c>
      <c r="C392" s="2" t="s">
        <v>182</v>
      </c>
      <c r="D392" s="2">
        <v>1</v>
      </c>
      <c r="E392" s="2">
        <v>12000</v>
      </c>
      <c r="F392" s="2">
        <v>44501</v>
      </c>
      <c r="G392" s="3" t="s">
        <v>68</v>
      </c>
      <c r="H392" s="4">
        <f>AVERAGEIF(L:L,L392,E:E)</f>
        <v>17640.469696969696</v>
      </c>
      <c r="I392" s="3">
        <f>SUMIF(L:L,L392,D:D)</f>
        <v>45</v>
      </c>
      <c r="J392" s="5">
        <f>E392/H392</f>
        <v>0.68025399584804569</v>
      </c>
      <c r="K392" s="4">
        <f>(H392*D392)-(E392*D392)</f>
        <v>5640.4696969696961</v>
      </c>
      <c r="L392" s="2" t="str">
        <f>IF(D392=1,B392,MID(B392,1,FIND(":",B392,1)-2))</f>
        <v>Discipline Aspect Extract</v>
      </c>
      <c r="M392" s="7">
        <f>D392/I392</f>
        <v>2.2222222222222223E-2</v>
      </c>
      <c r="N392" s="1"/>
      <c r="O392" s="1"/>
    </row>
    <row r="393" spans="1:15" x14ac:dyDescent="0.25">
      <c r="A393" s="2">
        <v>20500</v>
      </c>
      <c r="B393" s="2" t="s">
        <v>219</v>
      </c>
      <c r="C393" s="2" t="s">
        <v>103</v>
      </c>
      <c r="D393" s="2">
        <v>1</v>
      </c>
      <c r="E393" s="2">
        <v>20500</v>
      </c>
      <c r="F393" s="6">
        <v>44501</v>
      </c>
      <c r="G393" s="3" t="s">
        <v>14</v>
      </c>
      <c r="H393" s="4">
        <f>AVERAGEIF(L:L,L393,E:E)</f>
        <v>26124.4375</v>
      </c>
      <c r="I393" s="3">
        <f>SUMIF(L:L,L393,D:D)</f>
        <v>16</v>
      </c>
      <c r="J393" s="5">
        <f>E393/H393</f>
        <v>0.78470589079669184</v>
      </c>
      <c r="K393" s="4">
        <f>(H393*D393)-(E393*D393)</f>
        <v>5624.4375</v>
      </c>
      <c r="L393" s="2" t="str">
        <f>IF(D393=1,B393,MID(B393,1,FIND(":",B393,1)-2))</f>
        <v>runebook</v>
      </c>
      <c r="M393" s="7">
        <f>D393/I393</f>
        <v>6.25E-2</v>
      </c>
      <c r="N393" s="1"/>
      <c r="O393" s="1"/>
    </row>
    <row r="394" spans="1:15" x14ac:dyDescent="0.25">
      <c r="A394" s="2">
        <v>20500</v>
      </c>
      <c r="B394" s="2" t="s">
        <v>219</v>
      </c>
      <c r="C394" s="2" t="s">
        <v>103</v>
      </c>
      <c r="D394" s="2">
        <v>1</v>
      </c>
      <c r="E394" s="2">
        <v>20500</v>
      </c>
      <c r="F394" s="6">
        <v>44501</v>
      </c>
      <c r="G394" s="3" t="s">
        <v>14</v>
      </c>
      <c r="H394" s="4">
        <f>AVERAGEIF(L:L,L394,E:E)</f>
        <v>26124.4375</v>
      </c>
      <c r="I394" s="3">
        <f>SUMIF(L:L,L394,D:D)</f>
        <v>16</v>
      </c>
      <c r="J394" s="5">
        <f>E394/H394</f>
        <v>0.78470589079669184</v>
      </c>
      <c r="K394" s="4">
        <f>(H394*D394)-(E394*D394)</f>
        <v>5624.4375</v>
      </c>
      <c r="L394" s="2" t="str">
        <f>IF(D394=1,B394,MID(B394,1,FIND(":",B394,1)-2))</f>
        <v>runebook</v>
      </c>
      <c r="M394" s="7">
        <f>D394/I394</f>
        <v>6.25E-2</v>
      </c>
      <c r="N394" s="1"/>
      <c r="O394" s="1"/>
    </row>
    <row r="395" spans="1:15" x14ac:dyDescent="0.25">
      <c r="A395" s="2">
        <v>20500</v>
      </c>
      <c r="B395" s="2" t="s">
        <v>219</v>
      </c>
      <c r="C395" s="2" t="s">
        <v>103</v>
      </c>
      <c r="D395" s="2">
        <v>1</v>
      </c>
      <c r="E395" s="2">
        <v>20500</v>
      </c>
      <c r="F395" s="6">
        <v>44501</v>
      </c>
      <c r="G395" s="3" t="s">
        <v>14</v>
      </c>
      <c r="H395" s="4">
        <f>AVERAGEIF(L:L,L395,E:E)</f>
        <v>26124.4375</v>
      </c>
      <c r="I395" s="3">
        <f>SUMIF(L:L,L395,D:D)</f>
        <v>16</v>
      </c>
      <c r="J395" s="5">
        <f>E395/H395</f>
        <v>0.78470589079669184</v>
      </c>
      <c r="K395" s="4">
        <f>(H395*D395)-(E395*D395)</f>
        <v>5624.4375</v>
      </c>
      <c r="L395" s="2" t="str">
        <f>IF(D395=1,B395,MID(B395,1,FIND(":",B395,1)-2))</f>
        <v>runebook</v>
      </c>
      <c r="M395" s="7">
        <f>D395/I395</f>
        <v>6.25E-2</v>
      </c>
      <c r="N395" s="1"/>
      <c r="O395" s="1"/>
    </row>
    <row r="396" spans="1:15" x14ac:dyDescent="0.25">
      <c r="A396" s="2">
        <v>20500</v>
      </c>
      <c r="B396" s="2" t="s">
        <v>219</v>
      </c>
      <c r="C396" s="2" t="s">
        <v>103</v>
      </c>
      <c r="D396" s="2">
        <v>1</v>
      </c>
      <c r="E396" s="2">
        <v>20500</v>
      </c>
      <c r="F396" s="6">
        <v>44501</v>
      </c>
      <c r="G396" s="3" t="s">
        <v>14</v>
      </c>
      <c r="H396" s="4">
        <f>AVERAGEIF(L:L,L396,E:E)</f>
        <v>26124.4375</v>
      </c>
      <c r="I396" s="3">
        <f>SUMIF(L:L,L396,D:D)</f>
        <v>16</v>
      </c>
      <c r="J396" s="5">
        <f>E396/H396</f>
        <v>0.78470589079669184</v>
      </c>
      <c r="K396" s="4">
        <f>(H396*D396)-(E396*D396)</f>
        <v>5624.4375</v>
      </c>
      <c r="L396" s="2" t="str">
        <f>IF(D396=1,B396,MID(B396,1,FIND(":",B396,1)-2))</f>
        <v>runebook</v>
      </c>
      <c r="M396" s="7">
        <f>D396/I396</f>
        <v>6.25E-2</v>
      </c>
      <c r="N396" s="1"/>
      <c r="O396" s="1"/>
    </row>
    <row r="397" spans="1:15" x14ac:dyDescent="0.25">
      <c r="A397" s="2">
        <v>7999</v>
      </c>
      <c r="B397" s="2" t="s">
        <v>220</v>
      </c>
      <c r="C397" s="2" t="s">
        <v>71</v>
      </c>
      <c r="D397" s="2">
        <v>1</v>
      </c>
      <c r="E397" s="2">
        <v>7999</v>
      </c>
      <c r="F397" s="6">
        <v>44501</v>
      </c>
      <c r="G397" s="3" t="s">
        <v>27</v>
      </c>
      <c r="H397" s="4">
        <f>AVERAGEIF(L:L,L397,E:E)</f>
        <v>13599.8</v>
      </c>
      <c r="I397" s="3">
        <f>SUMIF(L:L,L397,D:D)</f>
        <v>5</v>
      </c>
      <c r="J397" s="5">
        <f>E397/H397</f>
        <v>0.58817041427079808</v>
      </c>
      <c r="K397" s="4">
        <f>(H397*D397)-(E397*D397)</f>
        <v>5600.7999999999993</v>
      </c>
      <c r="L397" s="2" t="str">
        <f>IF(D397=1,B397,MID(B397,1,FIND(":",B397,1)-2))</f>
        <v>exceptional valehide spellbook</v>
      </c>
      <c r="M397" s="7">
        <f>D397/I397</f>
        <v>0.2</v>
      </c>
      <c r="N397" s="1"/>
      <c r="O397" s="1"/>
    </row>
    <row r="398" spans="1:15" x14ac:dyDescent="0.25">
      <c r="A398" s="2">
        <v>22000</v>
      </c>
      <c r="B398" s="2" t="s">
        <v>174</v>
      </c>
      <c r="C398" s="2" t="s">
        <v>221</v>
      </c>
      <c r="D398" s="2">
        <v>1</v>
      </c>
      <c r="E398" s="2">
        <v>22000</v>
      </c>
      <c r="F398" s="6">
        <v>44501</v>
      </c>
      <c r="G398" s="3" t="s">
        <v>38</v>
      </c>
      <c r="H398" s="4">
        <f>AVERAGEIF(L:L,L398,E:E)</f>
        <v>27521.316239316238</v>
      </c>
      <c r="I398" s="3">
        <f>SUMIF(L:L,L398,D:D)</f>
        <v>80</v>
      </c>
      <c r="J398" s="5">
        <f>E398/H398</f>
        <v>0.79938037151622021</v>
      </c>
      <c r="K398" s="4">
        <f>(H398*D398)-(E398*D398)</f>
        <v>5521.3162393162384</v>
      </c>
      <c r="L398" s="2" t="str">
        <f>IF(D398=1,B398,MID(B398,1,FIND(":",B398,1)-2))</f>
        <v>Void Aspect Core</v>
      </c>
      <c r="M398" s="7">
        <f>D398/I398</f>
        <v>1.2500000000000001E-2</v>
      </c>
      <c r="N398" s="1"/>
      <c r="O398" s="1"/>
    </row>
    <row r="399" spans="1:15" x14ac:dyDescent="0.25">
      <c r="A399" s="2">
        <v>22000</v>
      </c>
      <c r="B399" s="2" t="s">
        <v>174</v>
      </c>
      <c r="C399" s="2" t="s">
        <v>221</v>
      </c>
      <c r="D399" s="2">
        <v>1</v>
      </c>
      <c r="E399" s="2">
        <v>22000</v>
      </c>
      <c r="F399" s="6">
        <v>44501</v>
      </c>
      <c r="G399" s="3" t="s">
        <v>38</v>
      </c>
      <c r="H399" s="4">
        <f>AVERAGEIF(L:L,L399,E:E)</f>
        <v>27521.316239316238</v>
      </c>
      <c r="I399" s="3">
        <f>SUMIF(L:L,L399,D:D)</f>
        <v>80</v>
      </c>
      <c r="J399" s="5">
        <f>E399/H399</f>
        <v>0.79938037151622021</v>
      </c>
      <c r="K399" s="4">
        <f>(H399*D399)-(E399*D399)</f>
        <v>5521.3162393162384</v>
      </c>
      <c r="L399" s="2" t="str">
        <f>IF(D399=1,B399,MID(B399,1,FIND(":",B399,1)-2))</f>
        <v>Void Aspect Core</v>
      </c>
      <c r="M399" s="7">
        <f>D399/I399</f>
        <v>1.2500000000000001E-2</v>
      </c>
      <c r="N399" s="1"/>
      <c r="O399" s="1"/>
    </row>
    <row r="400" spans="1:15" x14ac:dyDescent="0.25">
      <c r="A400" s="2">
        <v>22000</v>
      </c>
      <c r="B400" s="2" t="s">
        <v>174</v>
      </c>
      <c r="C400" s="2" t="s">
        <v>221</v>
      </c>
      <c r="D400" s="2">
        <v>1</v>
      </c>
      <c r="E400" s="2">
        <v>22000</v>
      </c>
      <c r="F400" s="6">
        <v>44501</v>
      </c>
      <c r="G400" s="3" t="s">
        <v>38</v>
      </c>
      <c r="H400" s="4">
        <f>AVERAGEIF(L:L,L400,E:E)</f>
        <v>27521.316239316238</v>
      </c>
      <c r="I400" s="3">
        <f>SUMIF(L:L,L400,D:D)</f>
        <v>80</v>
      </c>
      <c r="J400" s="5">
        <f>E400/H400</f>
        <v>0.79938037151622021</v>
      </c>
      <c r="K400" s="4">
        <f>(H400*D400)-(E400*D400)</f>
        <v>5521.3162393162384</v>
      </c>
      <c r="L400" s="2" t="str">
        <f>IF(D400=1,B400,MID(B400,1,FIND(":",B400,1)-2))</f>
        <v>Void Aspect Core</v>
      </c>
      <c r="M400" s="7">
        <f>D400/I400</f>
        <v>1.2500000000000001E-2</v>
      </c>
      <c r="N400" s="1"/>
      <c r="O400" s="1"/>
    </row>
    <row r="401" spans="1:15" x14ac:dyDescent="0.25">
      <c r="A401" s="2">
        <v>22000</v>
      </c>
      <c r="B401" s="2" t="s">
        <v>174</v>
      </c>
      <c r="C401" s="2" t="s">
        <v>221</v>
      </c>
      <c r="D401" s="2">
        <v>1</v>
      </c>
      <c r="E401" s="2">
        <v>22000</v>
      </c>
      <c r="F401" s="6">
        <v>44501</v>
      </c>
      <c r="G401" s="3" t="s">
        <v>38</v>
      </c>
      <c r="H401" s="4">
        <f>AVERAGEIF(L:L,L401,E:E)</f>
        <v>27521.316239316238</v>
      </c>
      <c r="I401" s="3">
        <f>SUMIF(L:L,L401,D:D)</f>
        <v>80</v>
      </c>
      <c r="J401" s="5">
        <f>E401/H401</f>
        <v>0.79938037151622021</v>
      </c>
      <c r="K401" s="4">
        <f>(H401*D401)-(E401*D401)</f>
        <v>5521.3162393162384</v>
      </c>
      <c r="L401" s="2" t="str">
        <f>IF(D401=1,B401,MID(B401,1,FIND(":",B401,1)-2))</f>
        <v>Void Aspect Core</v>
      </c>
      <c r="M401" s="7">
        <f>D401/I401</f>
        <v>1.2500000000000001E-2</v>
      </c>
      <c r="N401" s="1"/>
      <c r="O401" s="1"/>
    </row>
    <row r="402" spans="1:15" x14ac:dyDescent="0.25">
      <c r="A402" s="2">
        <v>22000</v>
      </c>
      <c r="B402" s="2" t="s">
        <v>174</v>
      </c>
      <c r="C402" s="2" t="s">
        <v>221</v>
      </c>
      <c r="D402" s="2">
        <v>1</v>
      </c>
      <c r="E402" s="2">
        <v>22000</v>
      </c>
      <c r="F402" s="6">
        <v>44501</v>
      </c>
      <c r="G402" s="3" t="s">
        <v>38</v>
      </c>
      <c r="H402" s="4">
        <f>AVERAGEIF(L:L,L402,E:E)</f>
        <v>27521.316239316238</v>
      </c>
      <c r="I402" s="3">
        <f>SUMIF(L:L,L402,D:D)</f>
        <v>80</v>
      </c>
      <c r="J402" s="5">
        <f>E402/H402</f>
        <v>0.79938037151622021</v>
      </c>
      <c r="K402" s="4">
        <f>(H402*D402)-(E402*D402)</f>
        <v>5521.3162393162384</v>
      </c>
      <c r="L402" s="2" t="str">
        <f>IF(D402=1,B402,MID(B402,1,FIND(":",B402,1)-2))</f>
        <v>Void Aspect Core</v>
      </c>
      <c r="M402" s="7">
        <f>D402/I402</f>
        <v>1.2500000000000001E-2</v>
      </c>
      <c r="N402" s="1"/>
      <c r="O402" s="1"/>
    </row>
    <row r="403" spans="1:15" x14ac:dyDescent="0.25">
      <c r="A403" s="2">
        <v>22000</v>
      </c>
      <c r="B403" s="2" t="s">
        <v>174</v>
      </c>
      <c r="C403" s="2" t="s">
        <v>221</v>
      </c>
      <c r="D403" s="2">
        <v>1</v>
      </c>
      <c r="E403" s="2">
        <v>22000</v>
      </c>
      <c r="F403" s="6">
        <v>44501</v>
      </c>
      <c r="G403" s="3" t="s">
        <v>38</v>
      </c>
      <c r="H403" s="4">
        <f>AVERAGEIF(L:L,L403,E:E)</f>
        <v>27521.316239316238</v>
      </c>
      <c r="I403" s="3">
        <f>SUMIF(L:L,L403,D:D)</f>
        <v>80</v>
      </c>
      <c r="J403" s="5">
        <f>E403/H403</f>
        <v>0.79938037151622021</v>
      </c>
      <c r="K403" s="4">
        <f>(H403*D403)-(E403*D403)</f>
        <v>5521.3162393162384</v>
      </c>
      <c r="L403" s="2" t="str">
        <f>IF(D403=1,B403,MID(B403,1,FIND(":",B403,1)-2))</f>
        <v>Void Aspect Core</v>
      </c>
      <c r="M403" s="7">
        <f>D403/I403</f>
        <v>1.2500000000000001E-2</v>
      </c>
      <c r="N403" s="1"/>
      <c r="O403" s="1"/>
    </row>
    <row r="404" spans="1:15" x14ac:dyDescent="0.25">
      <c r="A404" s="2">
        <v>22000</v>
      </c>
      <c r="B404" s="2" t="s">
        <v>174</v>
      </c>
      <c r="C404" s="2" t="s">
        <v>104</v>
      </c>
      <c r="D404" s="2">
        <v>1</v>
      </c>
      <c r="E404" s="2">
        <v>22000</v>
      </c>
      <c r="F404" s="2">
        <v>44501</v>
      </c>
      <c r="G404" s="3" t="s">
        <v>57</v>
      </c>
      <c r="H404" s="4">
        <f>AVERAGEIF(L:L,L404,E:E)</f>
        <v>27521.316239316238</v>
      </c>
      <c r="I404" s="3">
        <f>SUMIF(L:L,L404,D:D)</f>
        <v>80</v>
      </c>
      <c r="J404" s="5">
        <f>E404/H404</f>
        <v>0.79938037151622021</v>
      </c>
      <c r="K404" s="4">
        <f>(H404*D404)-(E404*D404)</f>
        <v>5521.3162393162384</v>
      </c>
      <c r="L404" s="2" t="str">
        <f>IF(D404=1,B404,MID(B404,1,FIND(":",B404,1)-2))</f>
        <v>Void Aspect Core</v>
      </c>
      <c r="M404" s="7">
        <f>D404/I404</f>
        <v>1.2500000000000001E-2</v>
      </c>
      <c r="N404" s="1"/>
      <c r="O404" s="1"/>
    </row>
    <row r="405" spans="1:15" x14ac:dyDescent="0.25">
      <c r="A405" s="2">
        <v>50000</v>
      </c>
      <c r="B405" s="2" t="s">
        <v>222</v>
      </c>
      <c r="C405" s="2" t="s">
        <v>56</v>
      </c>
      <c r="D405" s="2">
        <v>10</v>
      </c>
      <c r="E405" s="2">
        <v>5000</v>
      </c>
      <c r="F405" s="2">
        <v>44501</v>
      </c>
      <c r="G405" s="3" t="s">
        <v>57</v>
      </c>
      <c r="H405" s="4">
        <f>AVERAGEIF(L:L,L405,E:E)</f>
        <v>5544.3472322070456</v>
      </c>
      <c r="I405" s="3">
        <f>SUMIF(L:L,L405,D:D)</f>
        <v>210</v>
      </c>
      <c r="J405" s="5">
        <f>E405/H405</f>
        <v>0.90181941905713636</v>
      </c>
      <c r="K405" s="4">
        <f>(H405*D405)-(E405*D405)</f>
        <v>5443.4723220704545</v>
      </c>
      <c r="L405" s="2" t="str">
        <f>IF(D405=1,B405,MID(B405,1,FIND(":",B405,1)-2))</f>
        <v>Shadow Aspect Core</v>
      </c>
      <c r="M405" s="7">
        <f>D405/I405</f>
        <v>4.7619047619047616E-2</v>
      </c>
      <c r="N405" s="1"/>
      <c r="O405" s="1"/>
    </row>
    <row r="406" spans="1:15" x14ac:dyDescent="0.25">
      <c r="A406" s="2">
        <v>40000</v>
      </c>
      <c r="B406" s="2" t="s">
        <v>223</v>
      </c>
      <c r="C406" s="2" t="s">
        <v>207</v>
      </c>
      <c r="D406" s="2">
        <v>5</v>
      </c>
      <c r="E406" s="2">
        <v>8000</v>
      </c>
      <c r="F406" s="6">
        <v>44501</v>
      </c>
      <c r="G406" s="3" t="s">
        <v>14</v>
      </c>
      <c r="H406" s="4">
        <f>AVERAGEIF(L:L,L406,E:E)</f>
        <v>9083.3333333333339</v>
      </c>
      <c r="I406" s="3">
        <f>SUMIF(L:L,L406,D:D)</f>
        <v>20</v>
      </c>
      <c r="J406" s="5">
        <f>E406/H406</f>
        <v>0.88073394495412838</v>
      </c>
      <c r="K406" s="4">
        <f>(H406*D406)-(E406*D406)</f>
        <v>5416.6666666666715</v>
      </c>
      <c r="L406" s="2" t="str">
        <f>IF(D406=1,B406,MID(B406,1,FIND(":",B406,1)-2))</f>
        <v>carpentry skill mastery scroll</v>
      </c>
      <c r="M406" s="7">
        <f>D406/I406</f>
        <v>0.25</v>
      </c>
      <c r="N406" s="1"/>
      <c r="O406" s="1"/>
    </row>
    <row r="407" spans="1:15" x14ac:dyDescent="0.25">
      <c r="A407" s="2">
        <v>40000</v>
      </c>
      <c r="B407" s="2" t="s">
        <v>223</v>
      </c>
      <c r="C407" s="2" t="s">
        <v>207</v>
      </c>
      <c r="D407" s="2">
        <v>5</v>
      </c>
      <c r="E407" s="2">
        <v>8000</v>
      </c>
      <c r="F407" s="6">
        <v>44501</v>
      </c>
      <c r="G407" s="3" t="s">
        <v>14</v>
      </c>
      <c r="H407" s="4">
        <f>AVERAGEIF(L:L,L407,E:E)</f>
        <v>9083.3333333333339</v>
      </c>
      <c r="I407" s="3">
        <f>SUMIF(L:L,L407,D:D)</f>
        <v>20</v>
      </c>
      <c r="J407" s="5">
        <f>E407/H407</f>
        <v>0.88073394495412838</v>
      </c>
      <c r="K407" s="4">
        <f>(H407*D407)-(E407*D407)</f>
        <v>5416.6666666666715</v>
      </c>
      <c r="L407" s="2" t="str">
        <f>IF(D407=1,B407,MID(B407,1,FIND(":",B407,1)-2))</f>
        <v>carpentry skill mastery scroll</v>
      </c>
      <c r="M407" s="7">
        <f>D407/I407</f>
        <v>0.25</v>
      </c>
      <c r="N407" s="1"/>
      <c r="O407" s="1"/>
    </row>
    <row r="408" spans="1:15" x14ac:dyDescent="0.25">
      <c r="A408" s="2">
        <v>7500</v>
      </c>
      <c r="B408" s="2" t="s">
        <v>214</v>
      </c>
      <c r="C408" s="2" t="s">
        <v>85</v>
      </c>
      <c r="D408" s="2">
        <v>1</v>
      </c>
      <c r="E408" s="2">
        <v>7500</v>
      </c>
      <c r="F408" s="6">
        <v>44501</v>
      </c>
      <c r="G408" s="3" t="s">
        <v>14</v>
      </c>
      <c r="H408" s="4">
        <f>AVERAGEIF(L:L,L408,E:E)</f>
        <v>12842.105263157895</v>
      </c>
      <c r="I408" s="3">
        <f>SUMIF(L:L,L408,D:D)</f>
        <v>23</v>
      </c>
      <c r="J408" s="5">
        <f>E408/H408</f>
        <v>0.58401639344262291</v>
      </c>
      <c r="K408" s="4">
        <f>(H408*D408)-(E408*D408)</f>
        <v>5342.105263157895</v>
      </c>
      <c r="L408" s="2" t="str">
        <f>IF(D408=1,B408,MID(B408,1,FIND(":",B408,1)-2))</f>
        <v>begging skill mastery scroll</v>
      </c>
      <c r="M408" s="7">
        <f>D408/I408</f>
        <v>4.3478260869565216E-2</v>
      </c>
      <c r="N408" s="1"/>
      <c r="O408" s="1"/>
    </row>
    <row r="409" spans="1:15" x14ac:dyDescent="0.25">
      <c r="A409" s="2">
        <v>7500</v>
      </c>
      <c r="B409" s="2" t="s">
        <v>214</v>
      </c>
      <c r="C409" s="2" t="s">
        <v>149</v>
      </c>
      <c r="D409" s="2">
        <v>1</v>
      </c>
      <c r="E409" s="2">
        <v>7500</v>
      </c>
      <c r="F409" s="6">
        <v>44501</v>
      </c>
      <c r="G409" s="3" t="s">
        <v>38</v>
      </c>
      <c r="H409" s="4">
        <f>AVERAGEIF(L:L,L409,E:E)</f>
        <v>12842.105263157895</v>
      </c>
      <c r="I409" s="3">
        <f>SUMIF(L:L,L409,D:D)</f>
        <v>23</v>
      </c>
      <c r="J409" s="5">
        <f>E409/H409</f>
        <v>0.58401639344262291</v>
      </c>
      <c r="K409" s="4">
        <f>(H409*D409)-(E409*D409)</f>
        <v>5342.105263157895</v>
      </c>
      <c r="L409" s="2" t="str">
        <f>IF(D409=1,B409,MID(B409,1,FIND(":",B409,1)-2))</f>
        <v>begging skill mastery scroll</v>
      </c>
      <c r="M409" s="7">
        <f>D409/I409</f>
        <v>4.3478260869565216E-2</v>
      </c>
      <c r="N409" s="1"/>
      <c r="O409" s="1"/>
    </row>
    <row r="410" spans="1:15" x14ac:dyDescent="0.25">
      <c r="A410" s="2">
        <v>7500</v>
      </c>
      <c r="B410" s="2" t="s">
        <v>214</v>
      </c>
      <c r="C410" s="2" t="s">
        <v>149</v>
      </c>
      <c r="D410" s="2">
        <v>1</v>
      </c>
      <c r="E410" s="2">
        <v>7500</v>
      </c>
      <c r="F410" s="6">
        <v>44501</v>
      </c>
      <c r="G410" s="3" t="s">
        <v>38</v>
      </c>
      <c r="H410" s="4">
        <f>AVERAGEIF(L:L,L410,E:E)</f>
        <v>12842.105263157895</v>
      </c>
      <c r="I410" s="3">
        <f>SUMIF(L:L,L410,D:D)</f>
        <v>23</v>
      </c>
      <c r="J410" s="5">
        <f>E410/H410</f>
        <v>0.58401639344262291</v>
      </c>
      <c r="K410" s="4">
        <f>(H410*D410)-(E410*D410)</f>
        <v>5342.105263157895</v>
      </c>
      <c r="L410" s="2" t="str">
        <f>IF(D410=1,B410,MID(B410,1,FIND(":",B410,1)-2))</f>
        <v>begging skill mastery scroll</v>
      </c>
      <c r="M410" s="7">
        <f>D410/I410</f>
        <v>4.3478260869565216E-2</v>
      </c>
      <c r="N410" s="1"/>
      <c r="O410" s="1"/>
    </row>
    <row r="411" spans="1:15" x14ac:dyDescent="0.25">
      <c r="A411" s="2">
        <v>7500</v>
      </c>
      <c r="B411" s="2" t="s">
        <v>214</v>
      </c>
      <c r="C411" s="2" t="s">
        <v>99</v>
      </c>
      <c r="D411" s="2">
        <v>1</v>
      </c>
      <c r="E411" s="2">
        <v>7500</v>
      </c>
      <c r="F411" s="6">
        <v>44501</v>
      </c>
      <c r="G411" s="3" t="s">
        <v>38</v>
      </c>
      <c r="H411" s="4">
        <f>AVERAGEIF(L:L,L411,E:E)</f>
        <v>12842.105263157895</v>
      </c>
      <c r="I411" s="3">
        <f>SUMIF(L:L,L411,D:D)</f>
        <v>23</v>
      </c>
      <c r="J411" s="5">
        <f>E411/H411</f>
        <v>0.58401639344262291</v>
      </c>
      <c r="K411" s="4">
        <f>(H411*D411)-(E411*D411)</f>
        <v>5342.105263157895</v>
      </c>
      <c r="L411" s="2" t="str">
        <f>IF(D411=1,B411,MID(B411,1,FIND(":",B411,1)-2))</f>
        <v>begging skill mastery scroll</v>
      </c>
      <c r="M411" s="7">
        <f>D411/I411</f>
        <v>4.3478260869565216E-2</v>
      </c>
      <c r="N411" s="1"/>
      <c r="O411" s="1"/>
    </row>
    <row r="412" spans="1:15" x14ac:dyDescent="0.25">
      <c r="A412" s="2">
        <v>7500</v>
      </c>
      <c r="B412" s="2" t="s">
        <v>214</v>
      </c>
      <c r="C412" s="2" t="s">
        <v>99</v>
      </c>
      <c r="D412" s="2">
        <v>1</v>
      </c>
      <c r="E412" s="2">
        <v>7500</v>
      </c>
      <c r="F412" s="6">
        <v>44501</v>
      </c>
      <c r="G412" s="3" t="s">
        <v>38</v>
      </c>
      <c r="H412" s="4">
        <f>AVERAGEIF(L:L,L412,E:E)</f>
        <v>12842.105263157895</v>
      </c>
      <c r="I412" s="3">
        <f>SUMIF(L:L,L412,D:D)</f>
        <v>23</v>
      </c>
      <c r="J412" s="5">
        <f>E412/H412</f>
        <v>0.58401639344262291</v>
      </c>
      <c r="K412" s="4">
        <f>(H412*D412)-(E412*D412)</f>
        <v>5342.105263157895</v>
      </c>
      <c r="L412" s="2" t="str">
        <f>IF(D412=1,B412,MID(B412,1,FIND(":",B412,1)-2))</f>
        <v>begging skill mastery scroll</v>
      </c>
      <c r="M412" s="7">
        <f>D412/I412</f>
        <v>4.3478260869565216E-2</v>
      </c>
      <c r="N412" s="1"/>
      <c r="O412" s="1"/>
    </row>
    <row r="413" spans="1:15" x14ac:dyDescent="0.25">
      <c r="A413" s="2">
        <v>7500</v>
      </c>
      <c r="B413" s="2" t="s">
        <v>214</v>
      </c>
      <c r="C413" s="2" t="s">
        <v>99</v>
      </c>
      <c r="D413" s="2">
        <v>1</v>
      </c>
      <c r="E413" s="2">
        <v>7500</v>
      </c>
      <c r="F413" s="6">
        <v>44501</v>
      </c>
      <c r="G413" s="3" t="s">
        <v>38</v>
      </c>
      <c r="H413" s="4">
        <f>AVERAGEIF(L:L,L413,E:E)</f>
        <v>12842.105263157895</v>
      </c>
      <c r="I413" s="3">
        <f>SUMIF(L:L,L413,D:D)</f>
        <v>23</v>
      </c>
      <c r="J413" s="5">
        <f>E413/H413</f>
        <v>0.58401639344262291</v>
      </c>
      <c r="K413" s="4">
        <f>(H413*D413)-(E413*D413)</f>
        <v>5342.105263157895</v>
      </c>
      <c r="L413" s="2" t="str">
        <f>IF(D413=1,B413,MID(B413,1,FIND(":",B413,1)-2))</f>
        <v>begging skill mastery scroll</v>
      </c>
      <c r="M413" s="7">
        <f>D413/I413</f>
        <v>4.3478260869565216E-2</v>
      </c>
      <c r="N413" s="1"/>
      <c r="O413" s="1"/>
    </row>
    <row r="414" spans="1:15" x14ac:dyDescent="0.25">
      <c r="A414" s="2">
        <v>7500</v>
      </c>
      <c r="B414" s="2" t="s">
        <v>214</v>
      </c>
      <c r="C414" s="2" t="s">
        <v>99</v>
      </c>
      <c r="D414" s="2">
        <v>1</v>
      </c>
      <c r="E414" s="2">
        <v>7500</v>
      </c>
      <c r="F414" s="6">
        <v>44501</v>
      </c>
      <c r="G414" s="3" t="s">
        <v>38</v>
      </c>
      <c r="H414" s="4">
        <f>AVERAGEIF(L:L,L414,E:E)</f>
        <v>12842.105263157895</v>
      </c>
      <c r="I414" s="3">
        <f>SUMIF(L:L,L414,D:D)</f>
        <v>23</v>
      </c>
      <c r="J414" s="5">
        <f>E414/H414</f>
        <v>0.58401639344262291</v>
      </c>
      <c r="K414" s="4">
        <f>(H414*D414)-(E414*D414)</f>
        <v>5342.105263157895</v>
      </c>
      <c r="L414" s="2" t="str">
        <f>IF(D414=1,B414,MID(B414,1,FIND(":",B414,1)-2))</f>
        <v>begging skill mastery scroll</v>
      </c>
      <c r="M414" s="7">
        <f>D414/I414</f>
        <v>4.3478260869565216E-2</v>
      </c>
      <c r="N414" s="1"/>
      <c r="O414" s="1"/>
    </row>
    <row r="415" spans="1:15" x14ac:dyDescent="0.25">
      <c r="A415" s="2">
        <v>7500</v>
      </c>
      <c r="B415" s="2" t="s">
        <v>214</v>
      </c>
      <c r="C415" s="2" t="s">
        <v>182</v>
      </c>
      <c r="D415" s="2">
        <v>1</v>
      </c>
      <c r="E415" s="2">
        <v>7500</v>
      </c>
      <c r="F415" s="2">
        <v>44501</v>
      </c>
      <c r="G415" s="3" t="s">
        <v>68</v>
      </c>
      <c r="H415" s="4">
        <f>AVERAGEIF(L:L,L415,E:E)</f>
        <v>12842.105263157895</v>
      </c>
      <c r="I415" s="3">
        <f>SUMIF(L:L,L415,D:D)</f>
        <v>23</v>
      </c>
      <c r="J415" s="5">
        <f>E415/H415</f>
        <v>0.58401639344262291</v>
      </c>
      <c r="K415" s="4">
        <f>(H415*D415)-(E415*D415)</f>
        <v>5342.105263157895</v>
      </c>
      <c r="L415" s="2" t="str">
        <f>IF(D415=1,B415,MID(B415,1,FIND(":",B415,1)-2))</f>
        <v>begging skill mastery scroll</v>
      </c>
      <c r="M415" s="7">
        <f>D415/I415</f>
        <v>4.3478260869565216E-2</v>
      </c>
      <c r="N415" s="1"/>
      <c r="O415" s="1"/>
    </row>
    <row r="416" spans="1:15" x14ac:dyDescent="0.25">
      <c r="A416" s="2">
        <v>25000</v>
      </c>
      <c r="B416" s="2" t="s">
        <v>90</v>
      </c>
      <c r="C416" s="2" t="s">
        <v>104</v>
      </c>
      <c r="D416" s="2">
        <v>2</v>
      </c>
      <c r="E416" s="2">
        <v>12500</v>
      </c>
      <c r="F416" s="2">
        <v>44501</v>
      </c>
      <c r="G416" s="3" t="s">
        <v>57</v>
      </c>
      <c r="H416" s="4">
        <f>AVERAGEIF(L:L,L416,E:E)</f>
        <v>15100.786627335301</v>
      </c>
      <c r="I416" s="3">
        <f>SUMIF(L:L,L416,D:D)</f>
        <v>151</v>
      </c>
      <c r="J416" s="5">
        <f>E416/H416</f>
        <v>0.82777144717564699</v>
      </c>
      <c r="K416" s="4">
        <f>(H416*D416)-(E416*D416)</f>
        <v>5201.5732546706022</v>
      </c>
      <c r="L416" s="2" t="str">
        <f>IF(D416=1,B416,MID(B416,1,FIND(":",B416,1)-2))</f>
        <v>Holy Aspect Core</v>
      </c>
      <c r="M416" s="7">
        <f>D416/I416</f>
        <v>1.3245033112582781E-2</v>
      </c>
      <c r="N416" s="1"/>
      <c r="O416" s="1"/>
    </row>
    <row r="417" spans="1:15" x14ac:dyDescent="0.25">
      <c r="A417" s="2">
        <v>14000</v>
      </c>
      <c r="B417" s="2" t="s">
        <v>224</v>
      </c>
      <c r="C417" s="2" t="s">
        <v>170</v>
      </c>
      <c r="D417" s="2">
        <v>4</v>
      </c>
      <c r="E417" s="2">
        <v>3500</v>
      </c>
      <c r="F417" s="2">
        <v>44501</v>
      </c>
      <c r="G417" s="3" t="s">
        <v>57</v>
      </c>
      <c r="H417" s="4">
        <f>AVERAGEIF(L:L,L417,E:E)</f>
        <v>4794.95</v>
      </c>
      <c r="I417" s="3">
        <f>SUMIF(L:L,L417,D:D)</f>
        <v>369</v>
      </c>
      <c r="J417" s="5">
        <f>E417/H417</f>
        <v>0.72993461871343812</v>
      </c>
      <c r="K417" s="4">
        <f>(H417*D417)-(E417*D417)</f>
        <v>5179.7999999999993</v>
      </c>
      <c r="L417" s="2" t="str">
        <f>IF(D417=1,B417,MID(B417,1,FIND(":",B417,1)-2))</f>
        <v>Poison Aspect Core</v>
      </c>
      <c r="M417" s="7">
        <f>D417/I417</f>
        <v>1.0840108401084011E-2</v>
      </c>
      <c r="N417" s="1"/>
      <c r="O417" s="1"/>
    </row>
    <row r="418" spans="1:15" x14ac:dyDescent="0.25">
      <c r="A418" s="2">
        <v>80000</v>
      </c>
      <c r="B418" s="2" t="s">
        <v>225</v>
      </c>
      <c r="C418" s="2" t="s">
        <v>139</v>
      </c>
      <c r="D418" s="2">
        <v>10</v>
      </c>
      <c r="E418" s="2">
        <v>8000</v>
      </c>
      <c r="F418" s="6">
        <v>44501</v>
      </c>
      <c r="G418" s="3" t="s">
        <v>27</v>
      </c>
      <c r="H418" s="4">
        <f>AVERAGEIF(L:L,L418,E:E)</f>
        <v>8513.253333333334</v>
      </c>
      <c r="I418" s="3">
        <f>SUMIF(L:L,L418,D:D)</f>
        <v>210</v>
      </c>
      <c r="J418" s="5">
        <f>E418/H418</f>
        <v>0.93971125805410849</v>
      </c>
      <c r="K418" s="4">
        <f>(H418*D418)-(E418*D418)</f>
        <v>5132.5333333333401</v>
      </c>
      <c r="L418" s="2" t="str">
        <f>IF(D418=1,B418,MID(B418,1,FIND(":",B418,1)-2))</f>
        <v>Air Aspect Core</v>
      </c>
      <c r="M418" s="7">
        <f>D418/I418</f>
        <v>4.7619047619047616E-2</v>
      </c>
      <c r="N418" s="1"/>
      <c r="O418" s="1"/>
    </row>
    <row r="419" spans="1:15" x14ac:dyDescent="0.25">
      <c r="A419" s="2">
        <v>80000</v>
      </c>
      <c r="B419" s="2" t="s">
        <v>225</v>
      </c>
      <c r="C419" s="2" t="s">
        <v>139</v>
      </c>
      <c r="D419" s="2">
        <v>10</v>
      </c>
      <c r="E419" s="2">
        <v>8000</v>
      </c>
      <c r="F419" s="6">
        <v>44501</v>
      </c>
      <c r="G419" s="3" t="s">
        <v>27</v>
      </c>
      <c r="H419" s="4">
        <f>AVERAGEIF(L:L,L419,E:E)</f>
        <v>8513.253333333334</v>
      </c>
      <c r="I419" s="3">
        <f>SUMIF(L:L,L419,D:D)</f>
        <v>210</v>
      </c>
      <c r="J419" s="5">
        <f>E419/H419</f>
        <v>0.93971125805410849</v>
      </c>
      <c r="K419" s="4">
        <f>(H419*D419)-(E419*D419)</f>
        <v>5132.5333333333401</v>
      </c>
      <c r="L419" s="2" t="str">
        <f>IF(D419=1,B419,MID(B419,1,FIND(":",B419,1)-2))</f>
        <v>Air Aspect Core</v>
      </c>
      <c r="M419" s="7">
        <f>D419/I419</f>
        <v>4.7619047619047616E-2</v>
      </c>
      <c r="N419" s="1"/>
      <c r="O419" s="1"/>
    </row>
    <row r="420" spans="1:15" x14ac:dyDescent="0.25">
      <c r="A420" s="2">
        <v>80000</v>
      </c>
      <c r="B420" s="2" t="s">
        <v>225</v>
      </c>
      <c r="C420" s="2" t="s">
        <v>139</v>
      </c>
      <c r="D420" s="2">
        <v>10</v>
      </c>
      <c r="E420" s="2">
        <v>8000</v>
      </c>
      <c r="F420" s="6">
        <v>44501</v>
      </c>
      <c r="G420" s="3" t="s">
        <v>27</v>
      </c>
      <c r="H420" s="4">
        <f>AVERAGEIF(L:L,L420,E:E)</f>
        <v>8513.253333333334</v>
      </c>
      <c r="I420" s="3">
        <f>SUMIF(L:L,L420,D:D)</f>
        <v>210</v>
      </c>
      <c r="J420" s="5">
        <f>E420/H420</f>
        <v>0.93971125805410849</v>
      </c>
      <c r="K420" s="4">
        <f>(H420*D420)-(E420*D420)</f>
        <v>5132.5333333333401</v>
      </c>
      <c r="L420" s="2" t="str">
        <f>IF(D420=1,B420,MID(B420,1,FIND(":",B420,1)-2))</f>
        <v>Air Aspect Core</v>
      </c>
      <c r="M420" s="7">
        <f>D420/I420</f>
        <v>4.7619047619047616E-2</v>
      </c>
      <c r="N420" s="1"/>
      <c r="O420" s="1"/>
    </row>
    <row r="421" spans="1:15" x14ac:dyDescent="0.25">
      <c r="A421" s="2">
        <v>80000</v>
      </c>
      <c r="B421" s="2" t="s">
        <v>225</v>
      </c>
      <c r="C421" s="2" t="s">
        <v>139</v>
      </c>
      <c r="D421" s="2">
        <v>10</v>
      </c>
      <c r="E421" s="2">
        <v>8000</v>
      </c>
      <c r="F421" s="6">
        <v>44501</v>
      </c>
      <c r="G421" s="3" t="s">
        <v>27</v>
      </c>
      <c r="H421" s="4">
        <f>AVERAGEIF(L:L,L421,E:E)</f>
        <v>8513.253333333334</v>
      </c>
      <c r="I421" s="3">
        <f>SUMIF(L:L,L421,D:D)</f>
        <v>210</v>
      </c>
      <c r="J421" s="5">
        <f>E421/H421</f>
        <v>0.93971125805410849</v>
      </c>
      <c r="K421" s="4">
        <f>(H421*D421)-(E421*D421)</f>
        <v>5132.5333333333401</v>
      </c>
      <c r="L421" s="2" t="str">
        <f>IF(D421=1,B421,MID(B421,1,FIND(":",B421,1)-2))</f>
        <v>Air Aspect Core</v>
      </c>
      <c r="M421" s="7">
        <f>D421/I421</f>
        <v>4.7619047619047616E-2</v>
      </c>
      <c r="N421" s="1"/>
      <c r="O421" s="1"/>
    </row>
    <row r="422" spans="1:15" x14ac:dyDescent="0.25">
      <c r="A422" s="2">
        <v>80000</v>
      </c>
      <c r="B422" s="2" t="s">
        <v>225</v>
      </c>
      <c r="C422" s="2" t="s">
        <v>139</v>
      </c>
      <c r="D422" s="2">
        <v>10</v>
      </c>
      <c r="E422" s="2">
        <v>8000</v>
      </c>
      <c r="F422" s="6">
        <v>44501</v>
      </c>
      <c r="G422" s="3" t="s">
        <v>27</v>
      </c>
      <c r="H422" s="4">
        <f>AVERAGEIF(L:L,L422,E:E)</f>
        <v>8513.253333333334</v>
      </c>
      <c r="I422" s="3">
        <f>SUMIF(L:L,L422,D:D)</f>
        <v>210</v>
      </c>
      <c r="J422" s="5">
        <f>E422/H422</f>
        <v>0.93971125805410849</v>
      </c>
      <c r="K422" s="4">
        <f>(H422*D422)-(E422*D422)</f>
        <v>5132.5333333333401</v>
      </c>
      <c r="L422" s="2" t="str">
        <f>IF(D422=1,B422,MID(B422,1,FIND(":",B422,1)-2))</f>
        <v>Air Aspect Core</v>
      </c>
      <c r="M422" s="7">
        <f>D422/I422</f>
        <v>4.7619047619047616E-2</v>
      </c>
      <c r="N422" s="1"/>
      <c r="O422" s="1"/>
    </row>
    <row r="423" spans="1:15" x14ac:dyDescent="0.25">
      <c r="A423" s="2">
        <v>80000</v>
      </c>
      <c r="B423" s="2" t="s">
        <v>225</v>
      </c>
      <c r="C423" s="2" t="s">
        <v>139</v>
      </c>
      <c r="D423" s="2">
        <v>10</v>
      </c>
      <c r="E423" s="2">
        <v>8000</v>
      </c>
      <c r="F423" s="6">
        <v>44501</v>
      </c>
      <c r="G423" s="3" t="s">
        <v>27</v>
      </c>
      <c r="H423" s="4">
        <f>AVERAGEIF(L:L,L423,E:E)</f>
        <v>8513.253333333334</v>
      </c>
      <c r="I423" s="3">
        <f>SUMIF(L:L,L423,D:D)</f>
        <v>210</v>
      </c>
      <c r="J423" s="5">
        <f>E423/H423</f>
        <v>0.93971125805410849</v>
      </c>
      <c r="K423" s="4">
        <f>(H423*D423)-(E423*D423)</f>
        <v>5132.5333333333401</v>
      </c>
      <c r="L423" s="2" t="str">
        <f>IF(D423=1,B423,MID(B423,1,FIND(":",B423,1)-2))</f>
        <v>Air Aspect Core</v>
      </c>
      <c r="M423" s="7">
        <f>D423/I423</f>
        <v>4.7619047619047616E-2</v>
      </c>
      <c r="N423" s="1"/>
      <c r="O423" s="1"/>
    </row>
    <row r="424" spans="1:15" x14ac:dyDescent="0.25">
      <c r="A424" s="2">
        <v>80000</v>
      </c>
      <c r="B424" s="2" t="s">
        <v>225</v>
      </c>
      <c r="C424" s="2" t="s">
        <v>139</v>
      </c>
      <c r="D424" s="2">
        <v>10</v>
      </c>
      <c r="E424" s="2">
        <v>8000</v>
      </c>
      <c r="F424" s="6">
        <v>44501</v>
      </c>
      <c r="G424" s="3" t="s">
        <v>27</v>
      </c>
      <c r="H424" s="4">
        <f>AVERAGEIF(L:L,L424,E:E)</f>
        <v>8513.253333333334</v>
      </c>
      <c r="I424" s="3">
        <f>SUMIF(L:L,L424,D:D)</f>
        <v>210</v>
      </c>
      <c r="J424" s="5">
        <f>E424/H424</f>
        <v>0.93971125805410849</v>
      </c>
      <c r="K424" s="4">
        <f>(H424*D424)-(E424*D424)</f>
        <v>5132.5333333333401</v>
      </c>
      <c r="L424" s="2" t="str">
        <f>IF(D424=1,B424,MID(B424,1,FIND(":",B424,1)-2))</f>
        <v>Air Aspect Core</v>
      </c>
      <c r="M424" s="7">
        <f>D424/I424</f>
        <v>4.7619047619047616E-2</v>
      </c>
      <c r="N424" s="1"/>
      <c r="O424" s="1"/>
    </row>
    <row r="425" spans="1:15" x14ac:dyDescent="0.25">
      <c r="A425" s="2">
        <v>80000</v>
      </c>
      <c r="B425" s="2" t="s">
        <v>225</v>
      </c>
      <c r="C425" s="2" t="s">
        <v>139</v>
      </c>
      <c r="D425" s="2">
        <v>10</v>
      </c>
      <c r="E425" s="2">
        <v>8000</v>
      </c>
      <c r="F425" s="6">
        <v>44501</v>
      </c>
      <c r="G425" s="3" t="s">
        <v>27</v>
      </c>
      <c r="H425" s="4">
        <f>AVERAGEIF(L:L,L425,E:E)</f>
        <v>8513.253333333334</v>
      </c>
      <c r="I425" s="3">
        <f>SUMIF(L:L,L425,D:D)</f>
        <v>210</v>
      </c>
      <c r="J425" s="5">
        <f>E425/H425</f>
        <v>0.93971125805410849</v>
      </c>
      <c r="K425" s="4">
        <f>(H425*D425)-(E425*D425)</f>
        <v>5132.5333333333401</v>
      </c>
      <c r="L425" s="2" t="str">
        <f>IF(D425=1,B425,MID(B425,1,FIND(":",B425,1)-2))</f>
        <v>Air Aspect Core</v>
      </c>
      <c r="M425" s="7">
        <f>D425/I425</f>
        <v>4.7619047619047616E-2</v>
      </c>
      <c r="N425" s="1"/>
      <c r="O425" s="1"/>
    </row>
    <row r="426" spans="1:15" x14ac:dyDescent="0.25">
      <c r="A426" s="2">
        <v>80000</v>
      </c>
      <c r="B426" s="2" t="s">
        <v>225</v>
      </c>
      <c r="C426" s="2" t="s">
        <v>139</v>
      </c>
      <c r="D426" s="2">
        <v>10</v>
      </c>
      <c r="E426" s="2">
        <v>8000</v>
      </c>
      <c r="F426" s="6">
        <v>44501</v>
      </c>
      <c r="G426" s="3" t="s">
        <v>27</v>
      </c>
      <c r="H426" s="4">
        <f>AVERAGEIF(L:L,L426,E:E)</f>
        <v>8513.253333333334</v>
      </c>
      <c r="I426" s="3">
        <f>SUMIF(L:L,L426,D:D)</f>
        <v>210</v>
      </c>
      <c r="J426" s="5">
        <f>E426/H426</f>
        <v>0.93971125805410849</v>
      </c>
      <c r="K426" s="4">
        <f>(H426*D426)-(E426*D426)</f>
        <v>5132.5333333333401</v>
      </c>
      <c r="L426" s="2" t="str">
        <f>IF(D426=1,B426,MID(B426,1,FIND(":",B426,1)-2))</f>
        <v>Air Aspect Core</v>
      </c>
      <c r="M426" s="7">
        <f>D426/I426</f>
        <v>4.7619047619047616E-2</v>
      </c>
      <c r="N426" s="1"/>
      <c r="O426" s="1"/>
    </row>
    <row r="427" spans="1:15" x14ac:dyDescent="0.25">
      <c r="A427" s="2">
        <v>80000</v>
      </c>
      <c r="B427" s="2" t="s">
        <v>225</v>
      </c>
      <c r="C427" s="2" t="s">
        <v>139</v>
      </c>
      <c r="D427" s="2">
        <v>10</v>
      </c>
      <c r="E427" s="2">
        <v>8000</v>
      </c>
      <c r="F427" s="6">
        <v>44501</v>
      </c>
      <c r="G427" s="3" t="s">
        <v>27</v>
      </c>
      <c r="H427" s="4">
        <f>AVERAGEIF(L:L,L427,E:E)</f>
        <v>8513.253333333334</v>
      </c>
      <c r="I427" s="3">
        <f>SUMIF(L:L,L427,D:D)</f>
        <v>210</v>
      </c>
      <c r="J427" s="5">
        <f>E427/H427</f>
        <v>0.93971125805410849</v>
      </c>
      <c r="K427" s="4">
        <f>(H427*D427)-(E427*D427)</f>
        <v>5132.5333333333401</v>
      </c>
      <c r="L427" s="2" t="str">
        <f>IF(D427=1,B427,MID(B427,1,FIND(":",B427,1)-2))</f>
        <v>Air Aspect Core</v>
      </c>
      <c r="M427" s="7">
        <f>D427/I427</f>
        <v>4.7619047619047616E-2</v>
      </c>
      <c r="N427" s="1"/>
      <c r="O427" s="1"/>
    </row>
    <row r="428" spans="1:15" x14ac:dyDescent="0.25">
      <c r="A428" s="2">
        <v>80000</v>
      </c>
      <c r="B428" s="2" t="s">
        <v>225</v>
      </c>
      <c r="C428" s="2" t="s">
        <v>139</v>
      </c>
      <c r="D428" s="2">
        <v>10</v>
      </c>
      <c r="E428" s="2">
        <v>8000</v>
      </c>
      <c r="F428" s="6">
        <v>44501</v>
      </c>
      <c r="G428" s="3" t="s">
        <v>27</v>
      </c>
      <c r="H428" s="4">
        <f>AVERAGEIF(L:L,L428,E:E)</f>
        <v>8513.253333333334</v>
      </c>
      <c r="I428" s="3">
        <f>SUMIF(L:L,L428,D:D)</f>
        <v>210</v>
      </c>
      <c r="J428" s="5">
        <f>E428/H428</f>
        <v>0.93971125805410849</v>
      </c>
      <c r="K428" s="4">
        <f>(H428*D428)-(E428*D428)</f>
        <v>5132.5333333333401</v>
      </c>
      <c r="L428" s="2" t="str">
        <f>IF(D428=1,B428,MID(B428,1,FIND(":",B428,1)-2))</f>
        <v>Air Aspect Core</v>
      </c>
      <c r="M428" s="7">
        <f>D428/I428</f>
        <v>4.7619047619047616E-2</v>
      </c>
      <c r="N428" s="1"/>
      <c r="O428" s="1"/>
    </row>
    <row r="429" spans="1:15" x14ac:dyDescent="0.25">
      <c r="A429" s="2">
        <v>80000</v>
      </c>
      <c r="B429" s="2" t="s">
        <v>225</v>
      </c>
      <c r="C429" s="2" t="s">
        <v>23</v>
      </c>
      <c r="D429" s="2">
        <v>10</v>
      </c>
      <c r="E429" s="2">
        <v>8000</v>
      </c>
      <c r="F429" s="6">
        <v>44501</v>
      </c>
      <c r="G429" s="3" t="s">
        <v>24</v>
      </c>
      <c r="H429" s="4">
        <f>AVERAGEIF(L:L,L429,E:E)</f>
        <v>8513.253333333334</v>
      </c>
      <c r="I429" s="3">
        <f>SUMIF(L:L,L429,D:D)</f>
        <v>210</v>
      </c>
      <c r="J429" s="5">
        <f>E429/H429</f>
        <v>0.93971125805410849</v>
      </c>
      <c r="K429" s="4">
        <f>(H429*D429)-(E429*D429)</f>
        <v>5132.5333333333401</v>
      </c>
      <c r="L429" s="2" t="str">
        <f>IF(D429=1,B429,MID(B429,1,FIND(":",B429,1)-2))</f>
        <v>Air Aspect Core</v>
      </c>
      <c r="M429" s="7">
        <f>D429/I429</f>
        <v>4.7619047619047616E-2</v>
      </c>
      <c r="N429" s="1"/>
      <c r="O429" s="1"/>
    </row>
    <row r="430" spans="1:15" x14ac:dyDescent="0.25">
      <c r="A430" s="2">
        <v>14000</v>
      </c>
      <c r="B430" s="2" t="s">
        <v>226</v>
      </c>
      <c r="C430" s="2" t="s">
        <v>227</v>
      </c>
      <c r="D430" s="2">
        <v>1</v>
      </c>
      <c r="E430" s="2">
        <v>14000</v>
      </c>
      <c r="F430" s="2">
        <v>44501</v>
      </c>
      <c r="G430" s="3" t="s">
        <v>20</v>
      </c>
      <c r="H430" s="4">
        <f>AVERAGEIF(L:L,L430,E:E)</f>
        <v>19132.338235294119</v>
      </c>
      <c r="I430" s="3">
        <f>SUMIF(L:L,L430,D:D)</f>
        <v>68</v>
      </c>
      <c r="J430" s="5">
        <f>E430/H430</f>
        <v>0.73174537413172491</v>
      </c>
      <c r="K430" s="4">
        <f>(H430*D430)-(E430*D430)</f>
        <v>5132.3382352941189</v>
      </c>
      <c r="L430" s="2" t="str">
        <f>IF(D430=1,B430,MID(B430,1,FIND(":",B430,1)-2))</f>
        <v>expertly drawn treasure map: level 2</v>
      </c>
      <c r="M430" s="7">
        <f>D430/I430</f>
        <v>1.4705882352941176E-2</v>
      </c>
      <c r="N430" s="1"/>
      <c r="O430" s="1"/>
    </row>
    <row r="431" spans="1:15" x14ac:dyDescent="0.25">
      <c r="A431" s="2">
        <v>14000</v>
      </c>
      <c r="B431" s="2" t="s">
        <v>226</v>
      </c>
      <c r="C431" s="2" t="s">
        <v>227</v>
      </c>
      <c r="D431" s="2">
        <v>1</v>
      </c>
      <c r="E431" s="2">
        <v>14000</v>
      </c>
      <c r="F431" s="2">
        <v>44501</v>
      </c>
      <c r="G431" s="3" t="s">
        <v>20</v>
      </c>
      <c r="H431" s="4">
        <f>AVERAGEIF(L:L,L431,E:E)</f>
        <v>19132.338235294119</v>
      </c>
      <c r="I431" s="3">
        <f>SUMIF(L:L,L431,D:D)</f>
        <v>68</v>
      </c>
      <c r="J431" s="5">
        <f>E431/H431</f>
        <v>0.73174537413172491</v>
      </c>
      <c r="K431" s="4">
        <f>(H431*D431)-(E431*D431)</f>
        <v>5132.3382352941189</v>
      </c>
      <c r="L431" s="2" t="str">
        <f>IF(D431=1,B431,MID(B431,1,FIND(":",B431,1)-2))</f>
        <v>expertly drawn treasure map: level 2</v>
      </c>
      <c r="M431" s="7">
        <f>D431/I431</f>
        <v>1.4705882352941176E-2</v>
      </c>
      <c r="N431" s="1"/>
      <c r="O431" s="1"/>
    </row>
    <row r="432" spans="1:15" x14ac:dyDescent="0.25">
      <c r="A432" s="2">
        <v>14000</v>
      </c>
      <c r="B432" s="2" t="s">
        <v>226</v>
      </c>
      <c r="C432" s="2" t="s">
        <v>227</v>
      </c>
      <c r="D432" s="2">
        <v>1</v>
      </c>
      <c r="E432" s="2">
        <v>14000</v>
      </c>
      <c r="F432" s="2">
        <v>44501</v>
      </c>
      <c r="G432" s="3" t="s">
        <v>20</v>
      </c>
      <c r="H432" s="4">
        <f>AVERAGEIF(L:L,L432,E:E)</f>
        <v>19132.338235294119</v>
      </c>
      <c r="I432" s="3">
        <f>SUMIF(L:L,L432,D:D)</f>
        <v>68</v>
      </c>
      <c r="J432" s="5">
        <f>E432/H432</f>
        <v>0.73174537413172491</v>
      </c>
      <c r="K432" s="4">
        <f>(H432*D432)-(E432*D432)</f>
        <v>5132.3382352941189</v>
      </c>
      <c r="L432" s="2" t="str">
        <f>IF(D432=1,B432,MID(B432,1,FIND(":",B432,1)-2))</f>
        <v>expertly drawn treasure map: level 2</v>
      </c>
      <c r="M432" s="7">
        <f>D432/I432</f>
        <v>1.4705882352941176E-2</v>
      </c>
      <c r="N432" s="1"/>
      <c r="O432" s="1"/>
    </row>
    <row r="433" spans="1:15" x14ac:dyDescent="0.25">
      <c r="A433" s="2">
        <v>14000</v>
      </c>
      <c r="B433" s="2" t="s">
        <v>226</v>
      </c>
      <c r="C433" s="2" t="s">
        <v>227</v>
      </c>
      <c r="D433" s="2">
        <v>1</v>
      </c>
      <c r="E433" s="2">
        <v>14000</v>
      </c>
      <c r="F433" s="2">
        <v>44501</v>
      </c>
      <c r="G433" s="3" t="s">
        <v>20</v>
      </c>
      <c r="H433" s="4">
        <f>AVERAGEIF(L:L,L433,E:E)</f>
        <v>19132.338235294119</v>
      </c>
      <c r="I433" s="3">
        <f>SUMIF(L:L,L433,D:D)</f>
        <v>68</v>
      </c>
      <c r="J433" s="5">
        <f>E433/H433</f>
        <v>0.73174537413172491</v>
      </c>
      <c r="K433" s="4">
        <f>(H433*D433)-(E433*D433)</f>
        <v>5132.3382352941189</v>
      </c>
      <c r="L433" s="2" t="str">
        <f>IF(D433=1,B433,MID(B433,1,FIND(":",B433,1)-2))</f>
        <v>expertly drawn treasure map: level 2</v>
      </c>
      <c r="M433" s="7">
        <f>D433/I433</f>
        <v>1.4705882352941176E-2</v>
      </c>
      <c r="N433" s="1"/>
      <c r="O433" s="1"/>
    </row>
    <row r="434" spans="1:15" x14ac:dyDescent="0.25">
      <c r="A434" s="2">
        <v>14000</v>
      </c>
      <c r="B434" s="2" t="s">
        <v>226</v>
      </c>
      <c r="C434" s="2" t="s">
        <v>227</v>
      </c>
      <c r="D434" s="2">
        <v>1</v>
      </c>
      <c r="E434" s="2">
        <v>14000</v>
      </c>
      <c r="F434" s="2">
        <v>44501</v>
      </c>
      <c r="G434" s="3" t="s">
        <v>20</v>
      </c>
      <c r="H434" s="4">
        <f>AVERAGEIF(L:L,L434,E:E)</f>
        <v>19132.338235294119</v>
      </c>
      <c r="I434" s="3">
        <f>SUMIF(L:L,L434,D:D)</f>
        <v>68</v>
      </c>
      <c r="J434" s="5">
        <f>E434/H434</f>
        <v>0.73174537413172491</v>
      </c>
      <c r="K434" s="4">
        <f>(H434*D434)-(E434*D434)</f>
        <v>5132.3382352941189</v>
      </c>
      <c r="L434" s="2" t="str">
        <f>IF(D434=1,B434,MID(B434,1,FIND(":",B434,1)-2))</f>
        <v>expertly drawn treasure map: level 2</v>
      </c>
      <c r="M434" s="7">
        <f>D434/I434</f>
        <v>1.4705882352941176E-2</v>
      </c>
      <c r="N434" s="1"/>
      <c r="O434" s="1"/>
    </row>
    <row r="435" spans="1:15" x14ac:dyDescent="0.25">
      <c r="A435" s="2">
        <v>14000</v>
      </c>
      <c r="B435" s="2" t="s">
        <v>226</v>
      </c>
      <c r="C435" s="2" t="s">
        <v>227</v>
      </c>
      <c r="D435" s="2">
        <v>1</v>
      </c>
      <c r="E435" s="2">
        <v>14000</v>
      </c>
      <c r="F435" s="2">
        <v>44501</v>
      </c>
      <c r="G435" s="3" t="s">
        <v>20</v>
      </c>
      <c r="H435" s="4">
        <f>AVERAGEIF(L:L,L435,E:E)</f>
        <v>19132.338235294119</v>
      </c>
      <c r="I435" s="3">
        <f>SUMIF(L:L,L435,D:D)</f>
        <v>68</v>
      </c>
      <c r="J435" s="5">
        <f>E435/H435</f>
        <v>0.73174537413172491</v>
      </c>
      <c r="K435" s="4">
        <f>(H435*D435)-(E435*D435)</f>
        <v>5132.3382352941189</v>
      </c>
      <c r="L435" s="2" t="str">
        <f>IF(D435=1,B435,MID(B435,1,FIND(":",B435,1)-2))</f>
        <v>expertly drawn treasure map: level 2</v>
      </c>
      <c r="M435" s="7">
        <f>D435/I435</f>
        <v>1.4705882352941176E-2</v>
      </c>
      <c r="N435" s="1"/>
      <c r="O435" s="1"/>
    </row>
    <row r="436" spans="1:15" x14ac:dyDescent="0.25">
      <c r="A436" s="2">
        <v>14000</v>
      </c>
      <c r="B436" s="2" t="s">
        <v>226</v>
      </c>
      <c r="C436" s="2" t="s">
        <v>227</v>
      </c>
      <c r="D436" s="2">
        <v>1</v>
      </c>
      <c r="E436" s="2">
        <v>14000</v>
      </c>
      <c r="F436" s="2">
        <v>44501</v>
      </c>
      <c r="G436" s="3" t="s">
        <v>20</v>
      </c>
      <c r="H436" s="4">
        <f>AVERAGEIF(L:L,L436,E:E)</f>
        <v>19132.338235294119</v>
      </c>
      <c r="I436" s="3">
        <f>SUMIF(L:L,L436,D:D)</f>
        <v>68</v>
      </c>
      <c r="J436" s="5">
        <f>E436/H436</f>
        <v>0.73174537413172491</v>
      </c>
      <c r="K436" s="4">
        <f>(H436*D436)-(E436*D436)</f>
        <v>5132.3382352941189</v>
      </c>
      <c r="L436" s="2" t="str">
        <f>IF(D436=1,B436,MID(B436,1,FIND(":",B436,1)-2))</f>
        <v>expertly drawn treasure map: level 2</v>
      </c>
      <c r="M436" s="7">
        <f>D436/I436</f>
        <v>1.4705882352941176E-2</v>
      </c>
      <c r="N436" s="1"/>
      <c r="O436" s="1"/>
    </row>
    <row r="437" spans="1:15" x14ac:dyDescent="0.25">
      <c r="A437" s="2">
        <v>14000</v>
      </c>
      <c r="B437" s="2" t="s">
        <v>226</v>
      </c>
      <c r="C437" s="2" t="s">
        <v>227</v>
      </c>
      <c r="D437" s="2">
        <v>1</v>
      </c>
      <c r="E437" s="2">
        <v>14000</v>
      </c>
      <c r="F437" s="2">
        <v>44501</v>
      </c>
      <c r="G437" s="3" t="s">
        <v>20</v>
      </c>
      <c r="H437" s="4">
        <f>AVERAGEIF(L:L,L437,E:E)</f>
        <v>19132.338235294119</v>
      </c>
      <c r="I437" s="3">
        <f>SUMIF(L:L,L437,D:D)</f>
        <v>68</v>
      </c>
      <c r="J437" s="5">
        <f>E437/H437</f>
        <v>0.73174537413172491</v>
      </c>
      <c r="K437" s="4">
        <f>(H437*D437)-(E437*D437)</f>
        <v>5132.3382352941189</v>
      </c>
      <c r="L437" s="2" t="str">
        <f>IF(D437=1,B437,MID(B437,1,FIND(":",B437,1)-2))</f>
        <v>expertly drawn treasure map: level 2</v>
      </c>
      <c r="M437" s="7">
        <f>D437/I437</f>
        <v>1.4705882352941176E-2</v>
      </c>
      <c r="N437" s="1"/>
      <c r="O437" s="1"/>
    </row>
    <row r="438" spans="1:15" x14ac:dyDescent="0.25">
      <c r="A438" s="2">
        <v>14000</v>
      </c>
      <c r="B438" s="2" t="s">
        <v>226</v>
      </c>
      <c r="C438" s="2" t="s">
        <v>227</v>
      </c>
      <c r="D438" s="2">
        <v>1</v>
      </c>
      <c r="E438" s="2">
        <v>14000</v>
      </c>
      <c r="F438" s="2">
        <v>44501</v>
      </c>
      <c r="G438" s="3" t="s">
        <v>20</v>
      </c>
      <c r="H438" s="4">
        <f>AVERAGEIF(L:L,L438,E:E)</f>
        <v>19132.338235294119</v>
      </c>
      <c r="I438" s="3">
        <f>SUMIF(L:L,L438,D:D)</f>
        <v>68</v>
      </c>
      <c r="J438" s="5">
        <f>E438/H438</f>
        <v>0.73174537413172491</v>
      </c>
      <c r="K438" s="4">
        <f>(H438*D438)-(E438*D438)</f>
        <v>5132.3382352941189</v>
      </c>
      <c r="L438" s="2" t="str">
        <f>IF(D438=1,B438,MID(B438,1,FIND(":",B438,1)-2))</f>
        <v>expertly drawn treasure map: level 2</v>
      </c>
      <c r="M438" s="7">
        <f>D438/I438</f>
        <v>1.4705882352941176E-2</v>
      </c>
      <c r="N438" s="1"/>
      <c r="O438" s="1"/>
    </row>
    <row r="439" spans="1:15" x14ac:dyDescent="0.25">
      <c r="A439" s="2">
        <v>14000</v>
      </c>
      <c r="B439" s="2" t="s">
        <v>226</v>
      </c>
      <c r="C439" s="2" t="s">
        <v>227</v>
      </c>
      <c r="D439" s="2">
        <v>1</v>
      </c>
      <c r="E439" s="2">
        <v>14000</v>
      </c>
      <c r="F439" s="2">
        <v>44501</v>
      </c>
      <c r="G439" s="3" t="s">
        <v>20</v>
      </c>
      <c r="H439" s="4">
        <f>AVERAGEIF(L:L,L439,E:E)</f>
        <v>19132.338235294119</v>
      </c>
      <c r="I439" s="3">
        <f>SUMIF(L:L,L439,D:D)</f>
        <v>68</v>
      </c>
      <c r="J439" s="5">
        <f>E439/H439</f>
        <v>0.73174537413172491</v>
      </c>
      <c r="K439" s="4">
        <f>(H439*D439)-(E439*D439)</f>
        <v>5132.3382352941189</v>
      </c>
      <c r="L439" s="2" t="str">
        <f>IF(D439=1,B439,MID(B439,1,FIND(":",B439,1)-2))</f>
        <v>expertly drawn treasure map: level 2</v>
      </c>
      <c r="M439" s="7">
        <f>D439/I439</f>
        <v>1.4705882352941176E-2</v>
      </c>
      <c r="N439" s="1"/>
      <c r="O439" s="1"/>
    </row>
    <row r="440" spans="1:15" x14ac:dyDescent="0.25">
      <c r="A440" s="2">
        <v>14000</v>
      </c>
      <c r="B440" s="2" t="s">
        <v>226</v>
      </c>
      <c r="C440" s="2" t="s">
        <v>227</v>
      </c>
      <c r="D440" s="2">
        <v>1</v>
      </c>
      <c r="E440" s="2">
        <v>14000</v>
      </c>
      <c r="F440" s="2">
        <v>44501</v>
      </c>
      <c r="G440" s="3" t="s">
        <v>20</v>
      </c>
      <c r="H440" s="4">
        <f>AVERAGEIF(L:L,L440,E:E)</f>
        <v>19132.338235294119</v>
      </c>
      <c r="I440" s="3">
        <f>SUMIF(L:L,L440,D:D)</f>
        <v>68</v>
      </c>
      <c r="J440" s="5">
        <f>E440/H440</f>
        <v>0.73174537413172491</v>
      </c>
      <c r="K440" s="4">
        <f>(H440*D440)-(E440*D440)</f>
        <v>5132.3382352941189</v>
      </c>
      <c r="L440" s="2" t="str">
        <f>IF(D440=1,B440,MID(B440,1,FIND(":",B440,1)-2))</f>
        <v>expertly drawn treasure map: level 2</v>
      </c>
      <c r="M440" s="7">
        <f>D440/I440</f>
        <v>1.4705882352941176E-2</v>
      </c>
      <c r="N440" s="1"/>
      <c r="O440" s="1"/>
    </row>
    <row r="441" spans="1:15" x14ac:dyDescent="0.25">
      <c r="A441" s="2">
        <v>14000</v>
      </c>
      <c r="B441" s="2" t="s">
        <v>226</v>
      </c>
      <c r="C441" s="2" t="s">
        <v>227</v>
      </c>
      <c r="D441" s="2">
        <v>1</v>
      </c>
      <c r="E441" s="2">
        <v>14000</v>
      </c>
      <c r="F441" s="2">
        <v>44501</v>
      </c>
      <c r="G441" s="3" t="s">
        <v>20</v>
      </c>
      <c r="H441" s="4">
        <f>AVERAGEIF(L:L,L441,E:E)</f>
        <v>19132.338235294119</v>
      </c>
      <c r="I441" s="3">
        <f>SUMIF(L:L,L441,D:D)</f>
        <v>68</v>
      </c>
      <c r="J441" s="5">
        <f>E441/H441</f>
        <v>0.73174537413172491</v>
      </c>
      <c r="K441" s="4">
        <f>(H441*D441)-(E441*D441)</f>
        <v>5132.3382352941189</v>
      </c>
      <c r="L441" s="2" t="str">
        <f>IF(D441=1,B441,MID(B441,1,FIND(":",B441,1)-2))</f>
        <v>expertly drawn treasure map: level 2</v>
      </c>
      <c r="M441" s="7">
        <f>D441/I441</f>
        <v>1.4705882352941176E-2</v>
      </c>
      <c r="N441" s="1"/>
      <c r="O441" s="1"/>
    </row>
    <row r="442" spans="1:15" x14ac:dyDescent="0.25">
      <c r="A442" s="2">
        <v>14000</v>
      </c>
      <c r="B442" s="2" t="s">
        <v>226</v>
      </c>
      <c r="C442" s="2" t="s">
        <v>227</v>
      </c>
      <c r="D442" s="2">
        <v>1</v>
      </c>
      <c r="E442" s="2">
        <v>14000</v>
      </c>
      <c r="F442" s="2">
        <v>44501</v>
      </c>
      <c r="G442" s="3" t="s">
        <v>228</v>
      </c>
      <c r="H442" s="4">
        <f>AVERAGEIF(L:L,L442,E:E)</f>
        <v>19132.338235294119</v>
      </c>
      <c r="I442" s="3">
        <f>SUMIF(L:L,L442,D:D)</f>
        <v>68</v>
      </c>
      <c r="J442" s="5">
        <f>E442/H442</f>
        <v>0.73174537413172491</v>
      </c>
      <c r="K442" s="4">
        <f>(H442*D442)-(E442*D442)</f>
        <v>5132.3382352941189</v>
      </c>
      <c r="L442" s="2" t="str">
        <f>IF(D442=1,B442,MID(B442,1,FIND(":",B442,1)-2))</f>
        <v>expertly drawn treasure map: level 2</v>
      </c>
      <c r="M442" s="7">
        <f>D442/I442</f>
        <v>1.4705882352941176E-2</v>
      </c>
      <c r="N442" s="1"/>
      <c r="O442" s="1"/>
    </row>
    <row r="443" spans="1:15" x14ac:dyDescent="0.25">
      <c r="A443" s="2">
        <v>14000</v>
      </c>
      <c r="B443" s="2" t="s">
        <v>226</v>
      </c>
      <c r="C443" s="2" t="s">
        <v>227</v>
      </c>
      <c r="D443" s="2">
        <v>1</v>
      </c>
      <c r="E443" s="2">
        <v>14000</v>
      </c>
      <c r="F443" s="2">
        <v>44501</v>
      </c>
      <c r="G443" s="3" t="s">
        <v>228</v>
      </c>
      <c r="H443" s="4">
        <f>AVERAGEIF(L:L,L443,E:E)</f>
        <v>19132.338235294119</v>
      </c>
      <c r="I443" s="3">
        <f>SUMIF(L:L,L443,D:D)</f>
        <v>68</v>
      </c>
      <c r="J443" s="5">
        <f>E443/H443</f>
        <v>0.73174537413172491</v>
      </c>
      <c r="K443" s="4">
        <f>(H443*D443)-(E443*D443)</f>
        <v>5132.3382352941189</v>
      </c>
      <c r="L443" s="2" t="str">
        <f>IF(D443=1,B443,MID(B443,1,FIND(":",B443,1)-2))</f>
        <v>expertly drawn treasure map: level 2</v>
      </c>
      <c r="M443" s="7">
        <f>D443/I443</f>
        <v>1.4705882352941176E-2</v>
      </c>
      <c r="N443" s="1"/>
      <c r="O443" s="1"/>
    </row>
    <row r="444" spans="1:15" x14ac:dyDescent="0.25">
      <c r="A444" s="2">
        <v>14000</v>
      </c>
      <c r="B444" s="2" t="s">
        <v>226</v>
      </c>
      <c r="C444" s="2" t="s">
        <v>227</v>
      </c>
      <c r="D444" s="2">
        <v>1</v>
      </c>
      <c r="E444" s="2">
        <v>14000</v>
      </c>
      <c r="F444" s="2">
        <v>44501</v>
      </c>
      <c r="G444" s="3" t="s">
        <v>228</v>
      </c>
      <c r="H444" s="4">
        <f>AVERAGEIF(L:L,L444,E:E)</f>
        <v>19132.338235294119</v>
      </c>
      <c r="I444" s="3">
        <f>SUMIF(L:L,L444,D:D)</f>
        <v>68</v>
      </c>
      <c r="J444" s="5">
        <f>E444/H444</f>
        <v>0.73174537413172491</v>
      </c>
      <c r="K444" s="4">
        <f>(H444*D444)-(E444*D444)</f>
        <v>5132.3382352941189</v>
      </c>
      <c r="L444" s="2" t="str">
        <f>IF(D444=1,B444,MID(B444,1,FIND(":",B444,1)-2))</f>
        <v>expertly drawn treasure map: level 2</v>
      </c>
      <c r="M444" s="7">
        <f>D444/I444</f>
        <v>1.4705882352941176E-2</v>
      </c>
      <c r="N444" s="1"/>
      <c r="O444" s="1"/>
    </row>
    <row r="445" spans="1:15" x14ac:dyDescent="0.25">
      <c r="A445" s="2">
        <v>14000</v>
      </c>
      <c r="B445" s="2" t="s">
        <v>226</v>
      </c>
      <c r="C445" s="2" t="s">
        <v>227</v>
      </c>
      <c r="D445" s="2">
        <v>1</v>
      </c>
      <c r="E445" s="2">
        <v>14000</v>
      </c>
      <c r="F445" s="2">
        <v>44501</v>
      </c>
      <c r="G445" s="3" t="s">
        <v>228</v>
      </c>
      <c r="H445" s="4">
        <f>AVERAGEIF(L:L,L445,E:E)</f>
        <v>19132.338235294119</v>
      </c>
      <c r="I445" s="3">
        <f>SUMIF(L:L,L445,D:D)</f>
        <v>68</v>
      </c>
      <c r="J445" s="5">
        <f>E445/H445</f>
        <v>0.73174537413172491</v>
      </c>
      <c r="K445" s="4">
        <f>(H445*D445)-(E445*D445)</f>
        <v>5132.3382352941189</v>
      </c>
      <c r="L445" s="2" t="str">
        <f>IF(D445=1,B445,MID(B445,1,FIND(":",B445,1)-2))</f>
        <v>expertly drawn treasure map: level 2</v>
      </c>
      <c r="M445" s="7">
        <f>D445/I445</f>
        <v>1.4705882352941176E-2</v>
      </c>
      <c r="N445" s="1"/>
      <c r="O445" s="1"/>
    </row>
    <row r="446" spans="1:15" x14ac:dyDescent="0.25">
      <c r="A446" s="2">
        <v>14000</v>
      </c>
      <c r="B446" s="2" t="s">
        <v>226</v>
      </c>
      <c r="C446" s="2" t="s">
        <v>227</v>
      </c>
      <c r="D446" s="2">
        <v>1</v>
      </c>
      <c r="E446" s="2">
        <v>14000</v>
      </c>
      <c r="F446" s="2">
        <v>44501</v>
      </c>
      <c r="G446" s="3" t="s">
        <v>228</v>
      </c>
      <c r="H446" s="4">
        <f>AVERAGEIF(L:L,L446,E:E)</f>
        <v>19132.338235294119</v>
      </c>
      <c r="I446" s="3">
        <f>SUMIF(L:L,L446,D:D)</f>
        <v>68</v>
      </c>
      <c r="J446" s="5">
        <f>E446/H446</f>
        <v>0.73174537413172491</v>
      </c>
      <c r="K446" s="4">
        <f>(H446*D446)-(E446*D446)</f>
        <v>5132.3382352941189</v>
      </c>
      <c r="L446" s="2" t="str">
        <f>IF(D446=1,B446,MID(B446,1,FIND(":",B446,1)-2))</f>
        <v>expertly drawn treasure map: level 2</v>
      </c>
      <c r="M446" s="7">
        <f>D446/I446</f>
        <v>1.4705882352941176E-2</v>
      </c>
      <c r="N446" s="1"/>
      <c r="O446" s="1"/>
    </row>
    <row r="447" spans="1:15" x14ac:dyDescent="0.25">
      <c r="A447" s="2">
        <v>14000</v>
      </c>
      <c r="B447" s="2" t="s">
        <v>226</v>
      </c>
      <c r="C447" s="2" t="s">
        <v>227</v>
      </c>
      <c r="D447" s="2">
        <v>1</v>
      </c>
      <c r="E447" s="2">
        <v>14000</v>
      </c>
      <c r="F447" s="2">
        <v>44501</v>
      </c>
      <c r="G447" s="3" t="s">
        <v>228</v>
      </c>
      <c r="H447" s="4">
        <f>AVERAGEIF(L:L,L447,E:E)</f>
        <v>19132.338235294119</v>
      </c>
      <c r="I447" s="3">
        <f>SUMIF(L:L,L447,D:D)</f>
        <v>68</v>
      </c>
      <c r="J447" s="5">
        <f>E447/H447</f>
        <v>0.73174537413172491</v>
      </c>
      <c r="K447" s="4">
        <f>(H447*D447)-(E447*D447)</f>
        <v>5132.3382352941189</v>
      </c>
      <c r="L447" s="2" t="str">
        <f>IF(D447=1,B447,MID(B447,1,FIND(":",B447,1)-2))</f>
        <v>expertly drawn treasure map: level 2</v>
      </c>
      <c r="M447" s="7">
        <f>D447/I447</f>
        <v>1.4705882352941176E-2</v>
      </c>
      <c r="N447" s="1"/>
      <c r="O447" s="1"/>
    </row>
    <row r="448" spans="1:15" x14ac:dyDescent="0.25">
      <c r="A448" s="2">
        <v>14000</v>
      </c>
      <c r="B448" s="2" t="s">
        <v>226</v>
      </c>
      <c r="C448" s="2" t="s">
        <v>227</v>
      </c>
      <c r="D448" s="2">
        <v>1</v>
      </c>
      <c r="E448" s="2">
        <v>14000</v>
      </c>
      <c r="F448" s="2">
        <v>44501</v>
      </c>
      <c r="G448" s="3" t="s">
        <v>228</v>
      </c>
      <c r="H448" s="4">
        <f>AVERAGEIF(L:L,L448,E:E)</f>
        <v>19132.338235294119</v>
      </c>
      <c r="I448" s="3">
        <f>SUMIF(L:L,L448,D:D)</f>
        <v>68</v>
      </c>
      <c r="J448" s="5">
        <f>E448/H448</f>
        <v>0.73174537413172491</v>
      </c>
      <c r="K448" s="4">
        <f>(H448*D448)-(E448*D448)</f>
        <v>5132.3382352941189</v>
      </c>
      <c r="L448" s="2" t="str">
        <f>IF(D448=1,B448,MID(B448,1,FIND(":",B448,1)-2))</f>
        <v>expertly drawn treasure map: level 2</v>
      </c>
      <c r="M448" s="7">
        <f>D448/I448</f>
        <v>1.4705882352941176E-2</v>
      </c>
      <c r="N448" s="1"/>
      <c r="O448" s="1"/>
    </row>
    <row r="449" spans="1:15" x14ac:dyDescent="0.25">
      <c r="A449" s="2">
        <v>14000</v>
      </c>
      <c r="B449" s="2" t="s">
        <v>226</v>
      </c>
      <c r="C449" s="2" t="s">
        <v>227</v>
      </c>
      <c r="D449" s="2">
        <v>1</v>
      </c>
      <c r="E449" s="2">
        <v>14000</v>
      </c>
      <c r="F449" s="2">
        <v>44501</v>
      </c>
      <c r="G449" s="3" t="s">
        <v>228</v>
      </c>
      <c r="H449" s="4">
        <f>AVERAGEIF(L:L,L449,E:E)</f>
        <v>19132.338235294119</v>
      </c>
      <c r="I449" s="3">
        <f>SUMIF(L:L,L449,D:D)</f>
        <v>68</v>
      </c>
      <c r="J449" s="5">
        <f>E449/H449</f>
        <v>0.73174537413172491</v>
      </c>
      <c r="K449" s="4">
        <f>(H449*D449)-(E449*D449)</f>
        <v>5132.3382352941189</v>
      </c>
      <c r="L449" s="2" t="str">
        <f>IF(D449=1,B449,MID(B449,1,FIND(":",B449,1)-2))</f>
        <v>expertly drawn treasure map: level 2</v>
      </c>
      <c r="M449" s="7">
        <f>D449/I449</f>
        <v>1.4705882352941176E-2</v>
      </c>
      <c r="N449" s="1"/>
      <c r="O449" s="1"/>
    </row>
    <row r="450" spans="1:15" x14ac:dyDescent="0.25">
      <c r="A450" s="2">
        <v>14000</v>
      </c>
      <c r="B450" s="2" t="s">
        <v>226</v>
      </c>
      <c r="C450" s="2" t="s">
        <v>227</v>
      </c>
      <c r="D450" s="2">
        <v>1</v>
      </c>
      <c r="E450" s="2">
        <v>14000</v>
      </c>
      <c r="F450" s="2">
        <v>44501</v>
      </c>
      <c r="G450" s="3" t="s">
        <v>228</v>
      </c>
      <c r="H450" s="4">
        <f>AVERAGEIF(L:L,L450,E:E)</f>
        <v>19132.338235294119</v>
      </c>
      <c r="I450" s="3">
        <f>SUMIF(L:L,L450,D:D)</f>
        <v>68</v>
      </c>
      <c r="J450" s="5">
        <f>E450/H450</f>
        <v>0.73174537413172491</v>
      </c>
      <c r="K450" s="4">
        <f>(H450*D450)-(E450*D450)</f>
        <v>5132.3382352941189</v>
      </c>
      <c r="L450" s="2" t="str">
        <f>IF(D450=1,B450,MID(B450,1,FIND(":",B450,1)-2))</f>
        <v>expertly drawn treasure map: level 2</v>
      </c>
      <c r="M450" s="7">
        <f>D450/I450</f>
        <v>1.4705882352941176E-2</v>
      </c>
      <c r="N450" s="1"/>
      <c r="O450" s="1"/>
    </row>
    <row r="451" spans="1:15" x14ac:dyDescent="0.25">
      <c r="A451" s="2">
        <v>14000</v>
      </c>
      <c r="B451" s="2" t="s">
        <v>226</v>
      </c>
      <c r="C451" s="2" t="s">
        <v>227</v>
      </c>
      <c r="D451" s="2">
        <v>1</v>
      </c>
      <c r="E451" s="2">
        <v>14000</v>
      </c>
      <c r="F451" s="2">
        <v>44501</v>
      </c>
      <c r="G451" s="3" t="s">
        <v>228</v>
      </c>
      <c r="H451" s="4">
        <f>AVERAGEIF(L:L,L451,E:E)</f>
        <v>19132.338235294119</v>
      </c>
      <c r="I451" s="3">
        <f>SUMIF(L:L,L451,D:D)</f>
        <v>68</v>
      </c>
      <c r="J451" s="5">
        <f>E451/H451</f>
        <v>0.73174537413172491</v>
      </c>
      <c r="K451" s="4">
        <f>(H451*D451)-(E451*D451)</f>
        <v>5132.3382352941189</v>
      </c>
      <c r="L451" s="2" t="str">
        <f>IF(D451=1,B451,MID(B451,1,FIND(":",B451,1)-2))</f>
        <v>expertly drawn treasure map: level 2</v>
      </c>
      <c r="M451" s="7">
        <f>D451/I451</f>
        <v>1.4705882352941176E-2</v>
      </c>
      <c r="N451" s="1"/>
      <c r="O451" s="1"/>
    </row>
    <row r="452" spans="1:15" x14ac:dyDescent="0.25">
      <c r="A452" s="2">
        <v>14000</v>
      </c>
      <c r="B452" s="2" t="s">
        <v>226</v>
      </c>
      <c r="C452" s="2" t="s">
        <v>227</v>
      </c>
      <c r="D452" s="2">
        <v>1</v>
      </c>
      <c r="E452" s="2">
        <v>14000</v>
      </c>
      <c r="F452" s="2">
        <v>44501</v>
      </c>
      <c r="G452" s="3" t="s">
        <v>228</v>
      </c>
      <c r="H452" s="4">
        <f>AVERAGEIF(L:L,L452,E:E)</f>
        <v>19132.338235294119</v>
      </c>
      <c r="I452" s="3">
        <f>SUMIF(L:L,L452,D:D)</f>
        <v>68</v>
      </c>
      <c r="J452" s="5">
        <f>E452/H452</f>
        <v>0.73174537413172491</v>
      </c>
      <c r="K452" s="4">
        <f>(H452*D452)-(E452*D452)</f>
        <v>5132.3382352941189</v>
      </c>
      <c r="L452" s="2" t="str">
        <f>IF(D452=1,B452,MID(B452,1,FIND(":",B452,1)-2))</f>
        <v>expertly drawn treasure map: level 2</v>
      </c>
      <c r="M452" s="7">
        <f>D452/I452</f>
        <v>1.4705882352941176E-2</v>
      </c>
      <c r="N452" s="1"/>
      <c r="O452" s="1"/>
    </row>
    <row r="453" spans="1:15" x14ac:dyDescent="0.25">
      <c r="A453" s="2">
        <v>14000</v>
      </c>
      <c r="B453" s="2" t="s">
        <v>226</v>
      </c>
      <c r="C453" s="2" t="s">
        <v>227</v>
      </c>
      <c r="D453" s="2">
        <v>1</v>
      </c>
      <c r="E453" s="2">
        <v>14000</v>
      </c>
      <c r="F453" s="2">
        <v>44501</v>
      </c>
      <c r="G453" s="3" t="s">
        <v>228</v>
      </c>
      <c r="H453" s="4">
        <f>AVERAGEIF(L:L,L453,E:E)</f>
        <v>19132.338235294119</v>
      </c>
      <c r="I453" s="3">
        <f>SUMIF(L:L,L453,D:D)</f>
        <v>68</v>
      </c>
      <c r="J453" s="5">
        <f>E453/H453</f>
        <v>0.73174537413172491</v>
      </c>
      <c r="K453" s="4">
        <f>(H453*D453)-(E453*D453)</f>
        <v>5132.3382352941189</v>
      </c>
      <c r="L453" s="2" t="str">
        <f>IF(D453=1,B453,MID(B453,1,FIND(":",B453,1)-2))</f>
        <v>expertly drawn treasure map: level 2</v>
      </c>
      <c r="M453" s="7">
        <f>D453/I453</f>
        <v>1.4705882352941176E-2</v>
      </c>
      <c r="N453" s="1"/>
      <c r="O453" s="1"/>
    </row>
    <row r="454" spans="1:15" x14ac:dyDescent="0.25">
      <c r="A454" s="2">
        <v>9999</v>
      </c>
      <c r="B454" s="2" t="s">
        <v>146</v>
      </c>
      <c r="C454" s="2" t="s">
        <v>67</v>
      </c>
      <c r="D454" s="2">
        <v>1</v>
      </c>
      <c r="E454" s="2">
        <v>9999</v>
      </c>
      <c r="F454" s="2">
        <v>44501</v>
      </c>
      <c r="G454" s="3" t="s">
        <v>68</v>
      </c>
      <c r="H454" s="4">
        <f>AVERAGEIF(L:L,L454,E:E)</f>
        <v>15124.85</v>
      </c>
      <c r="I454" s="3">
        <f>SUMIF(L:L,L454,D:D)</f>
        <v>23</v>
      </c>
      <c r="J454" s="5">
        <f>E454/H454</f>
        <v>0.66109746542940917</v>
      </c>
      <c r="K454" s="4">
        <f>(H454*D454)-(E454*D454)</f>
        <v>5125.8500000000004</v>
      </c>
      <c r="L454" s="2" t="str">
        <f>IF(D454=1,B454,MID(B454,1,FIND(":",B454,1)-2))</f>
        <v>Poison Aspect Extract</v>
      </c>
      <c r="M454" s="7">
        <f>D454/I454</f>
        <v>4.3478260869565216E-2</v>
      </c>
      <c r="N454" s="1"/>
      <c r="O454" s="1"/>
    </row>
    <row r="455" spans="1:15" x14ac:dyDescent="0.25">
      <c r="A455" s="2">
        <v>9999</v>
      </c>
      <c r="B455" s="2" t="s">
        <v>146</v>
      </c>
      <c r="C455" s="2" t="s">
        <v>93</v>
      </c>
      <c r="D455" s="2">
        <v>1</v>
      </c>
      <c r="E455" s="2">
        <v>9999</v>
      </c>
      <c r="F455" s="2">
        <v>44501</v>
      </c>
      <c r="G455" s="3" t="s">
        <v>20</v>
      </c>
      <c r="H455" s="4">
        <f>AVERAGEIF(L:L,L455,E:E)</f>
        <v>15124.85</v>
      </c>
      <c r="I455" s="3">
        <f>SUMIF(L:L,L455,D:D)</f>
        <v>23</v>
      </c>
      <c r="J455" s="5">
        <f>E455/H455</f>
        <v>0.66109746542940917</v>
      </c>
      <c r="K455" s="4">
        <f>(H455*D455)-(E455*D455)</f>
        <v>5125.8500000000004</v>
      </c>
      <c r="L455" s="2" t="str">
        <f>IF(D455=1,B455,MID(B455,1,FIND(":",B455,1)-2))</f>
        <v>Poison Aspect Extract</v>
      </c>
      <c r="M455" s="7">
        <f>D455/I455</f>
        <v>4.3478260869565216E-2</v>
      </c>
      <c r="N455" s="1"/>
      <c r="O455" s="1"/>
    </row>
    <row r="456" spans="1:15" x14ac:dyDescent="0.25">
      <c r="A456" s="2">
        <v>10000</v>
      </c>
      <c r="B456" s="2" t="s">
        <v>183</v>
      </c>
      <c r="C456" s="2" t="s">
        <v>114</v>
      </c>
      <c r="D456" s="2">
        <v>1</v>
      </c>
      <c r="E456" s="2">
        <v>10000</v>
      </c>
      <c r="F456" s="6">
        <v>44501</v>
      </c>
      <c r="G456" s="3" t="s">
        <v>27</v>
      </c>
      <c r="H456" s="4">
        <f>AVERAGEIF(L:L,L456,E:E)</f>
        <v>15100.786627335301</v>
      </c>
      <c r="I456" s="3">
        <f>SUMIF(L:L,L456,D:D)</f>
        <v>151</v>
      </c>
      <c r="J456" s="5">
        <f>E456/H456</f>
        <v>0.66221715774051759</v>
      </c>
      <c r="K456" s="4">
        <f>(H456*D456)-(E456*D456)</f>
        <v>5100.7866273353011</v>
      </c>
      <c r="L456" s="2" t="str">
        <f>IF(D456=1,B456,MID(B456,1,FIND(":",B456,1)-2))</f>
        <v>Holy Aspect Core</v>
      </c>
      <c r="M456" s="7">
        <f>D456/I456</f>
        <v>6.6225165562913907E-3</v>
      </c>
      <c r="N456" s="1"/>
      <c r="O456" s="1"/>
    </row>
    <row r="457" spans="1:15" x14ac:dyDescent="0.25">
      <c r="A457" s="2">
        <v>10000</v>
      </c>
      <c r="B457" s="2" t="s">
        <v>183</v>
      </c>
      <c r="C457" s="2" t="s">
        <v>114</v>
      </c>
      <c r="D457" s="2">
        <v>1</v>
      </c>
      <c r="E457" s="2">
        <v>10000</v>
      </c>
      <c r="F457" s="6">
        <v>44501</v>
      </c>
      <c r="G457" s="3" t="s">
        <v>27</v>
      </c>
      <c r="H457" s="4">
        <f>AVERAGEIF(L:L,L457,E:E)</f>
        <v>15100.786627335301</v>
      </c>
      <c r="I457" s="3">
        <f>SUMIF(L:L,L457,D:D)</f>
        <v>151</v>
      </c>
      <c r="J457" s="5">
        <f>E457/H457</f>
        <v>0.66221715774051759</v>
      </c>
      <c r="K457" s="4">
        <f>(H457*D457)-(E457*D457)</f>
        <v>5100.7866273353011</v>
      </c>
      <c r="L457" s="2" t="str">
        <f>IF(D457=1,B457,MID(B457,1,FIND(":",B457,1)-2))</f>
        <v>Holy Aspect Core</v>
      </c>
      <c r="M457" s="7">
        <f>D457/I457</f>
        <v>6.6225165562913907E-3</v>
      </c>
      <c r="N457" s="1"/>
      <c r="O457" s="1"/>
    </row>
    <row r="458" spans="1:15" x14ac:dyDescent="0.25">
      <c r="A458" s="2">
        <v>10000</v>
      </c>
      <c r="B458" s="2" t="s">
        <v>183</v>
      </c>
      <c r="C458" s="2" t="s">
        <v>114</v>
      </c>
      <c r="D458" s="2">
        <v>1</v>
      </c>
      <c r="E458" s="2">
        <v>10000</v>
      </c>
      <c r="F458" s="6">
        <v>44501</v>
      </c>
      <c r="G458" s="3" t="s">
        <v>27</v>
      </c>
      <c r="H458" s="4">
        <f>AVERAGEIF(L:L,L458,E:E)</f>
        <v>15100.786627335301</v>
      </c>
      <c r="I458" s="3">
        <f>SUMIF(L:L,L458,D:D)</f>
        <v>151</v>
      </c>
      <c r="J458" s="5">
        <f>E458/H458</f>
        <v>0.66221715774051759</v>
      </c>
      <c r="K458" s="4">
        <f>(H458*D458)-(E458*D458)</f>
        <v>5100.7866273353011</v>
      </c>
      <c r="L458" s="2" t="str">
        <f>IF(D458=1,B458,MID(B458,1,FIND(":",B458,1)-2))</f>
        <v>Holy Aspect Core</v>
      </c>
      <c r="M458" s="7">
        <f>D458/I458</f>
        <v>6.6225165562913907E-3</v>
      </c>
      <c r="N458" s="1"/>
      <c r="O458" s="1"/>
    </row>
    <row r="459" spans="1:15" x14ac:dyDescent="0.25">
      <c r="A459" s="2">
        <v>10000</v>
      </c>
      <c r="B459" s="2" t="s">
        <v>183</v>
      </c>
      <c r="C459" s="2" t="s">
        <v>114</v>
      </c>
      <c r="D459" s="2">
        <v>1</v>
      </c>
      <c r="E459" s="2">
        <v>10000</v>
      </c>
      <c r="F459" s="6">
        <v>44501</v>
      </c>
      <c r="G459" s="3" t="s">
        <v>27</v>
      </c>
      <c r="H459" s="4">
        <f>AVERAGEIF(L:L,L459,E:E)</f>
        <v>15100.786627335301</v>
      </c>
      <c r="I459" s="3">
        <f>SUMIF(L:L,L459,D:D)</f>
        <v>151</v>
      </c>
      <c r="J459" s="5">
        <f>E459/H459</f>
        <v>0.66221715774051759</v>
      </c>
      <c r="K459" s="4">
        <f>(H459*D459)-(E459*D459)</f>
        <v>5100.7866273353011</v>
      </c>
      <c r="L459" s="2" t="str">
        <f>IF(D459=1,B459,MID(B459,1,FIND(":",B459,1)-2))</f>
        <v>Holy Aspect Core</v>
      </c>
      <c r="M459" s="7">
        <f>D459/I459</f>
        <v>6.6225165562913907E-3</v>
      </c>
      <c r="N459" s="1"/>
      <c r="O459" s="1"/>
    </row>
    <row r="460" spans="1:15" x14ac:dyDescent="0.25">
      <c r="A460" s="2">
        <v>10000</v>
      </c>
      <c r="B460" s="2" t="s">
        <v>183</v>
      </c>
      <c r="C460" s="2" t="s">
        <v>114</v>
      </c>
      <c r="D460" s="2">
        <v>1</v>
      </c>
      <c r="E460" s="2">
        <v>10000</v>
      </c>
      <c r="F460" s="6">
        <v>44501</v>
      </c>
      <c r="G460" s="3" t="s">
        <v>27</v>
      </c>
      <c r="H460" s="4">
        <f>AVERAGEIF(L:L,L460,E:E)</f>
        <v>15100.786627335301</v>
      </c>
      <c r="I460" s="3">
        <f>SUMIF(L:L,L460,D:D)</f>
        <v>151</v>
      </c>
      <c r="J460" s="5">
        <f>E460/H460</f>
        <v>0.66221715774051759</v>
      </c>
      <c r="K460" s="4">
        <f>(H460*D460)-(E460*D460)</f>
        <v>5100.7866273353011</v>
      </c>
      <c r="L460" s="2" t="str">
        <f>IF(D460=1,B460,MID(B460,1,FIND(":",B460,1)-2))</f>
        <v>Holy Aspect Core</v>
      </c>
      <c r="M460" s="7">
        <f>D460/I460</f>
        <v>6.6225165562913907E-3</v>
      </c>
      <c r="N460" s="1"/>
      <c r="O460" s="1"/>
    </row>
    <row r="461" spans="1:15" x14ac:dyDescent="0.25">
      <c r="A461" s="2">
        <v>10000</v>
      </c>
      <c r="B461" s="2" t="s">
        <v>183</v>
      </c>
      <c r="C461" s="2" t="s">
        <v>114</v>
      </c>
      <c r="D461" s="2">
        <v>1</v>
      </c>
      <c r="E461" s="2">
        <v>10000</v>
      </c>
      <c r="F461" s="6">
        <v>44501</v>
      </c>
      <c r="G461" s="3" t="s">
        <v>27</v>
      </c>
      <c r="H461" s="4">
        <f>AVERAGEIF(L:L,L461,E:E)</f>
        <v>15100.786627335301</v>
      </c>
      <c r="I461" s="3">
        <f>SUMIF(L:L,L461,D:D)</f>
        <v>151</v>
      </c>
      <c r="J461" s="5">
        <f>E461/H461</f>
        <v>0.66221715774051759</v>
      </c>
      <c r="K461" s="4">
        <f>(H461*D461)-(E461*D461)</f>
        <v>5100.7866273353011</v>
      </c>
      <c r="L461" s="2" t="str">
        <f>IF(D461=1,B461,MID(B461,1,FIND(":",B461,1)-2))</f>
        <v>Holy Aspect Core</v>
      </c>
      <c r="M461" s="7">
        <f>D461/I461</f>
        <v>6.6225165562913907E-3</v>
      </c>
      <c r="N461" s="1"/>
      <c r="O461" s="1"/>
    </row>
    <row r="462" spans="1:15" x14ac:dyDescent="0.25">
      <c r="A462" s="2">
        <v>10000</v>
      </c>
      <c r="B462" s="2" t="s">
        <v>183</v>
      </c>
      <c r="C462" s="2" t="s">
        <v>211</v>
      </c>
      <c r="D462" s="2">
        <v>1</v>
      </c>
      <c r="E462" s="2">
        <v>10000</v>
      </c>
      <c r="F462" s="6">
        <v>44501</v>
      </c>
      <c r="G462" s="3" t="s">
        <v>14</v>
      </c>
      <c r="H462" s="4">
        <f>AVERAGEIF(L:L,L462,E:E)</f>
        <v>15100.786627335301</v>
      </c>
      <c r="I462" s="3">
        <f>SUMIF(L:L,L462,D:D)</f>
        <v>151</v>
      </c>
      <c r="J462" s="5">
        <f>E462/H462</f>
        <v>0.66221715774051759</v>
      </c>
      <c r="K462" s="4">
        <f>(H462*D462)-(E462*D462)</f>
        <v>5100.7866273353011</v>
      </c>
      <c r="L462" s="2" t="str">
        <f>IF(D462=1,B462,MID(B462,1,FIND(":",B462,1)-2))</f>
        <v>Holy Aspect Core</v>
      </c>
      <c r="M462" s="7">
        <f>D462/I462</f>
        <v>6.6225165562913907E-3</v>
      </c>
      <c r="N462" s="1"/>
      <c r="O462" s="1"/>
    </row>
    <row r="463" spans="1:15" x14ac:dyDescent="0.25">
      <c r="A463" s="2">
        <v>10000</v>
      </c>
      <c r="B463" s="2" t="s">
        <v>183</v>
      </c>
      <c r="C463" s="2" t="s">
        <v>211</v>
      </c>
      <c r="D463" s="2">
        <v>1</v>
      </c>
      <c r="E463" s="2">
        <v>10000</v>
      </c>
      <c r="F463" s="6">
        <v>44501</v>
      </c>
      <c r="G463" s="3" t="s">
        <v>14</v>
      </c>
      <c r="H463" s="4">
        <f>AVERAGEIF(L:L,L463,E:E)</f>
        <v>15100.786627335301</v>
      </c>
      <c r="I463" s="3">
        <f>SUMIF(L:L,L463,D:D)</f>
        <v>151</v>
      </c>
      <c r="J463" s="5">
        <f>E463/H463</f>
        <v>0.66221715774051759</v>
      </c>
      <c r="K463" s="4">
        <f>(H463*D463)-(E463*D463)</f>
        <v>5100.7866273353011</v>
      </c>
      <c r="L463" s="2" t="str">
        <f>IF(D463=1,B463,MID(B463,1,FIND(":",B463,1)-2))</f>
        <v>Holy Aspect Core</v>
      </c>
      <c r="M463" s="7">
        <f>D463/I463</f>
        <v>6.6225165562913907E-3</v>
      </c>
      <c r="N463" s="1"/>
      <c r="O463" s="1"/>
    </row>
    <row r="464" spans="1:15" x14ac:dyDescent="0.25">
      <c r="A464" s="2">
        <v>10000</v>
      </c>
      <c r="B464" s="2" t="s">
        <v>183</v>
      </c>
      <c r="C464" s="2" t="s">
        <v>211</v>
      </c>
      <c r="D464" s="2">
        <v>1</v>
      </c>
      <c r="E464" s="2">
        <v>10000</v>
      </c>
      <c r="F464" s="6">
        <v>44501</v>
      </c>
      <c r="G464" s="3" t="s">
        <v>14</v>
      </c>
      <c r="H464" s="4">
        <f>AVERAGEIF(L:L,L464,E:E)</f>
        <v>15100.786627335301</v>
      </c>
      <c r="I464" s="3">
        <f>SUMIF(L:L,L464,D:D)</f>
        <v>151</v>
      </c>
      <c r="J464" s="5">
        <f>E464/H464</f>
        <v>0.66221715774051759</v>
      </c>
      <c r="K464" s="4">
        <f>(H464*D464)-(E464*D464)</f>
        <v>5100.7866273353011</v>
      </c>
      <c r="L464" s="2" t="str">
        <f>IF(D464=1,B464,MID(B464,1,FIND(":",B464,1)-2))</f>
        <v>Holy Aspect Core</v>
      </c>
      <c r="M464" s="7">
        <f>D464/I464</f>
        <v>6.6225165562913907E-3</v>
      </c>
      <c r="N464" s="1"/>
      <c r="O464" s="1"/>
    </row>
    <row r="465" spans="1:15" x14ac:dyDescent="0.25">
      <c r="A465" s="2">
        <v>10000</v>
      </c>
      <c r="B465" s="2" t="s">
        <v>183</v>
      </c>
      <c r="C465" s="2" t="s">
        <v>166</v>
      </c>
      <c r="D465" s="2">
        <v>1</v>
      </c>
      <c r="E465" s="2">
        <v>10000</v>
      </c>
      <c r="F465" s="6">
        <v>44501</v>
      </c>
      <c r="G465" s="3" t="s">
        <v>38</v>
      </c>
      <c r="H465" s="4">
        <f>AVERAGEIF(L:L,L465,E:E)</f>
        <v>15100.786627335301</v>
      </c>
      <c r="I465" s="3">
        <f>SUMIF(L:L,L465,D:D)</f>
        <v>151</v>
      </c>
      <c r="J465" s="5">
        <f>E465/H465</f>
        <v>0.66221715774051759</v>
      </c>
      <c r="K465" s="4">
        <f>(H465*D465)-(E465*D465)</f>
        <v>5100.7866273353011</v>
      </c>
      <c r="L465" s="2" t="str">
        <f>IF(D465=1,B465,MID(B465,1,FIND(":",B465,1)-2))</f>
        <v>Holy Aspect Core</v>
      </c>
      <c r="M465" s="7">
        <f>D465/I465</f>
        <v>6.6225165562913907E-3</v>
      </c>
      <c r="N465" s="1"/>
      <c r="O465" s="1"/>
    </row>
    <row r="466" spans="1:15" x14ac:dyDescent="0.25">
      <c r="A466" s="2">
        <v>10000</v>
      </c>
      <c r="B466" s="2" t="s">
        <v>183</v>
      </c>
      <c r="C466" s="2" t="s">
        <v>166</v>
      </c>
      <c r="D466" s="2">
        <v>1</v>
      </c>
      <c r="E466" s="2">
        <v>10000</v>
      </c>
      <c r="F466" s="6">
        <v>44501</v>
      </c>
      <c r="G466" s="3" t="s">
        <v>38</v>
      </c>
      <c r="H466" s="4">
        <f>AVERAGEIF(L:L,L466,E:E)</f>
        <v>15100.786627335301</v>
      </c>
      <c r="I466" s="3">
        <f>SUMIF(L:L,L466,D:D)</f>
        <v>151</v>
      </c>
      <c r="J466" s="5">
        <f>E466/H466</f>
        <v>0.66221715774051759</v>
      </c>
      <c r="K466" s="4">
        <f>(H466*D466)-(E466*D466)</f>
        <v>5100.7866273353011</v>
      </c>
      <c r="L466" s="2" t="str">
        <f>IF(D466=1,B466,MID(B466,1,FIND(":",B466,1)-2))</f>
        <v>Holy Aspect Core</v>
      </c>
      <c r="M466" s="7">
        <f>D466/I466</f>
        <v>6.6225165562913907E-3</v>
      </c>
      <c r="N466" s="1"/>
      <c r="O466" s="1"/>
    </row>
    <row r="467" spans="1:15" x14ac:dyDescent="0.25">
      <c r="A467" s="2">
        <v>10000</v>
      </c>
      <c r="B467" s="2" t="s">
        <v>183</v>
      </c>
      <c r="C467" s="2" t="s">
        <v>166</v>
      </c>
      <c r="D467" s="2">
        <v>1</v>
      </c>
      <c r="E467" s="2">
        <v>10000</v>
      </c>
      <c r="F467" s="6">
        <v>44501</v>
      </c>
      <c r="G467" s="3" t="s">
        <v>38</v>
      </c>
      <c r="H467" s="4">
        <f>AVERAGEIF(L:L,L467,E:E)</f>
        <v>15100.786627335301</v>
      </c>
      <c r="I467" s="3">
        <f>SUMIF(L:L,L467,D:D)</f>
        <v>151</v>
      </c>
      <c r="J467" s="5">
        <f>E467/H467</f>
        <v>0.66221715774051759</v>
      </c>
      <c r="K467" s="4">
        <f>(H467*D467)-(E467*D467)</f>
        <v>5100.7866273353011</v>
      </c>
      <c r="L467" s="2" t="str">
        <f>IF(D467=1,B467,MID(B467,1,FIND(":",B467,1)-2))</f>
        <v>Holy Aspect Core</v>
      </c>
      <c r="M467" s="7">
        <f>D467/I467</f>
        <v>6.6225165562913907E-3</v>
      </c>
      <c r="N467" s="1"/>
      <c r="O467" s="1"/>
    </row>
    <row r="468" spans="1:15" x14ac:dyDescent="0.25">
      <c r="A468" s="2">
        <v>10000</v>
      </c>
      <c r="B468" s="2" t="s">
        <v>183</v>
      </c>
      <c r="C468" s="2" t="s">
        <v>229</v>
      </c>
      <c r="D468" s="2">
        <v>1</v>
      </c>
      <c r="E468" s="2">
        <v>10000</v>
      </c>
      <c r="F468" s="6">
        <v>44501</v>
      </c>
      <c r="G468" s="3" t="s">
        <v>81</v>
      </c>
      <c r="H468" s="4">
        <f>AVERAGEIF(L:L,L468,E:E)</f>
        <v>15100.786627335301</v>
      </c>
      <c r="I468" s="3">
        <f>SUMIF(L:L,L468,D:D)</f>
        <v>151</v>
      </c>
      <c r="J468" s="5">
        <f>E468/H468</f>
        <v>0.66221715774051759</v>
      </c>
      <c r="K468" s="4">
        <f>(H468*D468)-(E468*D468)</f>
        <v>5100.7866273353011</v>
      </c>
      <c r="L468" s="2" t="str">
        <f>IF(D468=1,B468,MID(B468,1,FIND(":",B468,1)-2))</f>
        <v>Holy Aspect Core</v>
      </c>
      <c r="M468" s="7">
        <f>D468/I468</f>
        <v>6.6225165562913907E-3</v>
      </c>
      <c r="N468" s="1"/>
      <c r="O468" s="1"/>
    </row>
    <row r="469" spans="1:15" x14ac:dyDescent="0.25">
      <c r="A469" s="2">
        <v>10000</v>
      </c>
      <c r="B469" s="2" t="s">
        <v>183</v>
      </c>
      <c r="C469" s="2" t="s">
        <v>170</v>
      </c>
      <c r="D469" s="2">
        <v>1</v>
      </c>
      <c r="E469" s="2">
        <v>10000</v>
      </c>
      <c r="F469" s="2">
        <v>44501</v>
      </c>
      <c r="G469" s="3" t="s">
        <v>57</v>
      </c>
      <c r="H469" s="4">
        <f>AVERAGEIF(L:L,L469,E:E)</f>
        <v>15100.786627335301</v>
      </c>
      <c r="I469" s="3">
        <f>SUMIF(L:L,L469,D:D)</f>
        <v>151</v>
      </c>
      <c r="J469" s="5">
        <f>E469/H469</f>
        <v>0.66221715774051759</v>
      </c>
      <c r="K469" s="4">
        <f>(H469*D469)-(E469*D469)</f>
        <v>5100.7866273353011</v>
      </c>
      <c r="L469" s="2" t="str">
        <f>IF(D469=1,B469,MID(B469,1,FIND(":",B469,1)-2))</f>
        <v>Holy Aspect Core</v>
      </c>
      <c r="M469" s="7">
        <f>D469/I469</f>
        <v>6.6225165562913907E-3</v>
      </c>
      <c r="N469" s="1"/>
      <c r="O469" s="1"/>
    </row>
    <row r="470" spans="1:15" x14ac:dyDescent="0.25">
      <c r="A470" s="2">
        <v>6500</v>
      </c>
      <c r="B470" s="2" t="s">
        <v>230</v>
      </c>
      <c r="C470" s="2" t="s">
        <v>231</v>
      </c>
      <c r="D470" s="2">
        <v>1</v>
      </c>
      <c r="E470" s="2">
        <v>6500</v>
      </c>
      <c r="F470" s="2">
        <v>44501</v>
      </c>
      <c r="G470" s="3" t="s">
        <v>68</v>
      </c>
      <c r="H470" s="4">
        <f>AVERAGEIF(L:L,L470,E:E)</f>
        <v>11599.666666666666</v>
      </c>
      <c r="I470" s="3">
        <f>SUMIF(L:L,L470,D:D)</f>
        <v>12</v>
      </c>
      <c r="J470" s="5">
        <f>E470/H470</f>
        <v>0.5603609299117791</v>
      </c>
      <c r="K470" s="4">
        <f>(H470*D470)-(E470*D470)</f>
        <v>5099.6666666666661</v>
      </c>
      <c r="L470" s="2" t="str">
        <f>IF(D470=1,B470,MID(B470,1,FIND(":",B470,1)-2))</f>
        <v>a potion keg: lethal poison</v>
      </c>
      <c r="M470" s="7">
        <f>D470/I470</f>
        <v>8.3333333333333329E-2</v>
      </c>
      <c r="N470" s="1"/>
      <c r="O470" s="1"/>
    </row>
    <row r="471" spans="1:15" x14ac:dyDescent="0.25">
      <c r="A471" s="2">
        <v>8999</v>
      </c>
      <c r="B471" s="2" t="s">
        <v>232</v>
      </c>
      <c r="C471" s="2" t="s">
        <v>71</v>
      </c>
      <c r="D471" s="2">
        <v>1</v>
      </c>
      <c r="E471" s="2">
        <v>8999</v>
      </c>
      <c r="F471" s="6">
        <v>44501</v>
      </c>
      <c r="G471" s="3" t="s">
        <v>27</v>
      </c>
      <c r="H471" s="4">
        <f>AVERAGEIF(L:L,L471,E:E)</f>
        <v>14090.818181818182</v>
      </c>
      <c r="I471" s="3">
        <f>SUMIF(L:L,L471,D:D)</f>
        <v>11</v>
      </c>
      <c r="J471" s="5">
        <f>E471/H471</f>
        <v>0.63864282995374166</v>
      </c>
      <c r="K471" s="4">
        <f>(H471*D471)-(E471*D471)</f>
        <v>5091.818181818182</v>
      </c>
      <c r="L471" s="2" t="str">
        <f>IF(D471=1,B471,MID(B471,1,FIND(":",B471,1)-2))</f>
        <v>exceptional avarwood shepherd's crook</v>
      </c>
      <c r="M471" s="7">
        <f>D471/I471</f>
        <v>9.0909090909090912E-2</v>
      </c>
      <c r="N471" s="1"/>
      <c r="O471" s="1"/>
    </row>
    <row r="472" spans="1:15" x14ac:dyDescent="0.25">
      <c r="A472" s="2">
        <v>30000</v>
      </c>
      <c r="B472" s="2" t="s">
        <v>233</v>
      </c>
      <c r="C472" s="2" t="s">
        <v>49</v>
      </c>
      <c r="D472" s="2">
        <v>3</v>
      </c>
      <c r="E472" s="2">
        <v>10000</v>
      </c>
      <c r="F472" s="2">
        <v>44501</v>
      </c>
      <c r="G472" s="3" t="s">
        <v>20</v>
      </c>
      <c r="H472" s="4">
        <f>AVERAGEIF(L:L,L472,E:E)</f>
        <v>11681.818181818182</v>
      </c>
      <c r="I472" s="3">
        <f>SUMIF(L:L,L472,D:D)</f>
        <v>24</v>
      </c>
      <c r="J472" s="5">
        <f>E472/H472</f>
        <v>0.85603112840466922</v>
      </c>
      <c r="K472" s="4">
        <f>(H472*D472)-(E472*D472)</f>
        <v>5045.4545454545441</v>
      </c>
      <c r="L472" s="2" t="str">
        <f>IF(D472=1,B472,MID(B472,1,FIND(":",B472,1)-2))</f>
        <v>nusero cloth</v>
      </c>
      <c r="M472" s="7">
        <f>D472/I472</f>
        <v>0.125</v>
      </c>
      <c r="N472" s="1"/>
      <c r="O472" s="1"/>
    </row>
    <row r="473" spans="1:15" x14ac:dyDescent="0.25">
      <c r="A473" s="2">
        <v>40000</v>
      </c>
      <c r="B473" s="2" t="s">
        <v>234</v>
      </c>
      <c r="C473" s="2" t="s">
        <v>16</v>
      </c>
      <c r="D473" s="2">
        <v>1</v>
      </c>
      <c r="E473" s="2">
        <v>40000</v>
      </c>
      <c r="F473" s="6">
        <v>44501</v>
      </c>
      <c r="G473" s="3" t="s">
        <v>17</v>
      </c>
      <c r="H473" s="4">
        <f>AVERAGEIF(L:L,L473,E:E)</f>
        <v>45000</v>
      </c>
      <c r="I473" s="3">
        <f>SUMIF(L:L,L473,D:D)</f>
        <v>2</v>
      </c>
      <c r="J473" s="5">
        <f>E473/H473</f>
        <v>0.88888888888888884</v>
      </c>
      <c r="K473" s="4">
        <f>(H473*D473)-(E473*D473)</f>
        <v>5000</v>
      </c>
      <c r="L473" s="2" t="str">
        <f>IF(D473=1,B473,MID(B473,1,FIND(":",B473,1)-2))</f>
        <v>lollipop</v>
      </c>
      <c r="M473" s="7">
        <f>D473/I473</f>
        <v>0.5</v>
      </c>
      <c r="N473" s="1"/>
      <c r="O473" s="1"/>
    </row>
    <row r="474" spans="1:15" x14ac:dyDescent="0.25">
      <c r="A474" s="2">
        <v>6000</v>
      </c>
      <c r="B474" s="2" t="s">
        <v>209</v>
      </c>
      <c r="C474" s="2" t="s">
        <v>235</v>
      </c>
      <c r="D474" s="2">
        <v>1</v>
      </c>
      <c r="E474" s="2">
        <v>6000</v>
      </c>
      <c r="F474" s="6">
        <v>44501</v>
      </c>
      <c r="G474" s="3" t="s">
        <v>48</v>
      </c>
      <c r="H474" s="4">
        <f>AVERAGEIF(L:L,L474,E:E)</f>
        <v>11000</v>
      </c>
      <c r="I474" s="3">
        <f>SUMIF(L:L,L474,D:D)</f>
        <v>3</v>
      </c>
      <c r="J474" s="5">
        <f>E474/H474</f>
        <v>0.54545454545454541</v>
      </c>
      <c r="K474" s="4">
        <f>(H474*D474)-(E474*D474)</f>
        <v>5000</v>
      </c>
      <c r="L474" s="2" t="str">
        <f>IF(D474=1,B474,MID(B474,1,FIND(":",B474,1)-2))</f>
        <v>dark crimson carpet dye</v>
      </c>
      <c r="M474" s="7">
        <f>D474/I474</f>
        <v>0.33333333333333331</v>
      </c>
      <c r="N474" s="1"/>
      <c r="O474" s="1"/>
    </row>
    <row r="475" spans="1:15" x14ac:dyDescent="0.25">
      <c r="A475" s="2">
        <v>5000</v>
      </c>
      <c r="B475" s="2" t="s">
        <v>236</v>
      </c>
      <c r="C475" s="2" t="s">
        <v>16</v>
      </c>
      <c r="D475" s="2">
        <v>1</v>
      </c>
      <c r="E475" s="2">
        <v>5000</v>
      </c>
      <c r="F475" s="6">
        <v>44501</v>
      </c>
      <c r="G475" s="3" t="s">
        <v>17</v>
      </c>
      <c r="H475" s="4">
        <f>AVERAGEIF(L:L,L475,E:E)</f>
        <v>10000</v>
      </c>
      <c r="I475" s="3">
        <f>SUMIF(L:L,L475,D:D)</f>
        <v>9</v>
      </c>
      <c r="J475" s="5">
        <f>E475/H475</f>
        <v>0.5</v>
      </c>
      <c r="K475" s="4">
        <f>(H475*D475)-(E475*D475)</f>
        <v>5000</v>
      </c>
      <c r="L475" s="2" t="str">
        <f>IF(D475=1,B475,MID(B475,1,FIND(":",B475,1)-2))</f>
        <v>Air Aspect Extract</v>
      </c>
      <c r="M475" s="7">
        <f>D475/I475</f>
        <v>0.1111111111111111</v>
      </c>
      <c r="N475" s="1"/>
      <c r="O475" s="1"/>
    </row>
    <row r="476" spans="1:15" x14ac:dyDescent="0.25">
      <c r="A476" s="2">
        <v>5000</v>
      </c>
      <c r="B476" s="2" t="s">
        <v>236</v>
      </c>
      <c r="C476" s="2" t="s">
        <v>133</v>
      </c>
      <c r="D476" s="2">
        <v>1</v>
      </c>
      <c r="E476" s="2">
        <v>5000</v>
      </c>
      <c r="F476" s="6">
        <v>44501</v>
      </c>
      <c r="G476" s="3" t="s">
        <v>38</v>
      </c>
      <c r="H476" s="4">
        <f>AVERAGEIF(L:L,L476,E:E)</f>
        <v>10000</v>
      </c>
      <c r="I476" s="3">
        <f>SUMIF(L:L,L476,D:D)</f>
        <v>9</v>
      </c>
      <c r="J476" s="5">
        <f>E476/H476</f>
        <v>0.5</v>
      </c>
      <c r="K476" s="4">
        <f>(H476*D476)-(E476*D476)</f>
        <v>5000</v>
      </c>
      <c r="L476" s="2" t="str">
        <f>IF(D476=1,B476,MID(B476,1,FIND(":",B476,1)-2))</f>
        <v>Air Aspect Extract</v>
      </c>
      <c r="M476" s="7">
        <f>D476/I476</f>
        <v>0.1111111111111111</v>
      </c>
      <c r="N476" s="1"/>
      <c r="O476" s="1"/>
    </row>
    <row r="477" spans="1:15" x14ac:dyDescent="0.25">
      <c r="A477" s="2">
        <v>3500</v>
      </c>
      <c r="B477" s="2" t="s">
        <v>237</v>
      </c>
      <c r="C477" s="2" t="s">
        <v>169</v>
      </c>
      <c r="D477" s="2">
        <v>1</v>
      </c>
      <c r="E477" s="2">
        <v>3500</v>
      </c>
      <c r="F477" s="6">
        <v>44501</v>
      </c>
      <c r="G477" s="3" t="s">
        <v>14</v>
      </c>
      <c r="H477" s="4">
        <f>AVERAGEIF(L:L,L477,E:E)</f>
        <v>8499.75</v>
      </c>
      <c r="I477" s="3">
        <f>SUMIF(L:L,L477,D:D)</f>
        <v>4</v>
      </c>
      <c r="J477" s="5">
        <f>E477/H477</f>
        <v>0.41177681696520485</v>
      </c>
      <c r="K477" s="4">
        <f>(H477*D477)-(E477*D477)</f>
        <v>4999.75</v>
      </c>
      <c r="L477" s="2" t="str">
        <f>IF(D477=1,B477,MID(B477,1,FIND(":",B477,1)-2))</f>
        <v>dark denim carpet dye</v>
      </c>
      <c r="M477" s="7">
        <f>D477/I477</f>
        <v>0.25</v>
      </c>
      <c r="N477" s="1"/>
      <c r="O477" s="1"/>
    </row>
    <row r="478" spans="1:15" x14ac:dyDescent="0.25">
      <c r="A478" s="2">
        <v>20000</v>
      </c>
      <c r="B478" s="2" t="s">
        <v>238</v>
      </c>
      <c r="C478" s="2" t="s">
        <v>239</v>
      </c>
      <c r="D478" s="2">
        <v>1</v>
      </c>
      <c r="E478" s="2">
        <v>20000</v>
      </c>
      <c r="F478" s="6">
        <v>44501</v>
      </c>
      <c r="G478" s="3" t="s">
        <v>14</v>
      </c>
      <c r="H478" s="4">
        <f>AVERAGEIF(L:L,L478,E:E)</f>
        <v>24979.308823529413</v>
      </c>
      <c r="I478" s="3">
        <f>SUMIF(L:L,L478,D:D)</f>
        <v>111</v>
      </c>
      <c r="J478" s="5">
        <f>E478/H478</f>
        <v>0.80066266610070802</v>
      </c>
      <c r="K478" s="4">
        <f>(H478*D478)-(E478*D478)</f>
        <v>4979.3088235294126</v>
      </c>
      <c r="L478" s="2" t="str">
        <f>IF(D478=1,B478,MID(B478,1,FIND(":",B478,1)-2))</f>
        <v>animal taming skill mastery scroll</v>
      </c>
      <c r="M478" s="7">
        <f>D478/I478</f>
        <v>9.0090090090090089E-3</v>
      </c>
      <c r="N478" s="1"/>
      <c r="O478" s="1"/>
    </row>
    <row r="479" spans="1:15" x14ac:dyDescent="0.25">
      <c r="A479" s="2">
        <v>20000</v>
      </c>
      <c r="B479" s="2" t="s">
        <v>238</v>
      </c>
      <c r="C479" s="2" t="s">
        <v>149</v>
      </c>
      <c r="D479" s="2">
        <v>1</v>
      </c>
      <c r="E479" s="2">
        <v>20000</v>
      </c>
      <c r="F479" s="6">
        <v>44501</v>
      </c>
      <c r="G479" s="3" t="s">
        <v>38</v>
      </c>
      <c r="H479" s="4">
        <f>AVERAGEIF(L:L,L479,E:E)</f>
        <v>24979.308823529413</v>
      </c>
      <c r="I479" s="3">
        <f>SUMIF(L:L,L479,D:D)</f>
        <v>111</v>
      </c>
      <c r="J479" s="5">
        <f>E479/H479</f>
        <v>0.80066266610070802</v>
      </c>
      <c r="K479" s="4">
        <f>(H479*D479)-(E479*D479)</f>
        <v>4979.3088235294126</v>
      </c>
      <c r="L479" s="2" t="str">
        <f>IF(D479=1,B479,MID(B479,1,FIND(":",B479,1)-2))</f>
        <v>animal taming skill mastery scroll</v>
      </c>
      <c r="M479" s="7">
        <f>D479/I479</f>
        <v>9.0090090090090089E-3</v>
      </c>
      <c r="N479" s="1"/>
      <c r="O479" s="1"/>
    </row>
    <row r="480" spans="1:15" x14ac:dyDescent="0.25">
      <c r="A480" s="2">
        <v>20000</v>
      </c>
      <c r="B480" s="2" t="s">
        <v>238</v>
      </c>
      <c r="C480" s="2" t="s">
        <v>149</v>
      </c>
      <c r="D480" s="2">
        <v>1</v>
      </c>
      <c r="E480" s="2">
        <v>20000</v>
      </c>
      <c r="F480" s="6">
        <v>44501</v>
      </c>
      <c r="G480" s="3" t="s">
        <v>38</v>
      </c>
      <c r="H480" s="4">
        <f>AVERAGEIF(L:L,L480,E:E)</f>
        <v>24979.308823529413</v>
      </c>
      <c r="I480" s="3">
        <f>SUMIF(L:L,L480,D:D)</f>
        <v>111</v>
      </c>
      <c r="J480" s="5">
        <f>E480/H480</f>
        <v>0.80066266610070802</v>
      </c>
      <c r="K480" s="4">
        <f>(H480*D480)-(E480*D480)</f>
        <v>4979.3088235294126</v>
      </c>
      <c r="L480" s="2" t="str">
        <f>IF(D480=1,B480,MID(B480,1,FIND(":",B480,1)-2))</f>
        <v>animal taming skill mastery scroll</v>
      </c>
      <c r="M480" s="7">
        <f>D480/I480</f>
        <v>9.0090090090090089E-3</v>
      </c>
      <c r="N480" s="1"/>
      <c r="O480" s="1"/>
    </row>
    <row r="481" spans="1:15" x14ac:dyDescent="0.25">
      <c r="A481" s="2">
        <v>20000</v>
      </c>
      <c r="B481" s="2" t="s">
        <v>238</v>
      </c>
      <c r="C481" s="2" t="s">
        <v>106</v>
      </c>
      <c r="D481" s="2">
        <v>1</v>
      </c>
      <c r="E481" s="2">
        <v>20000</v>
      </c>
      <c r="F481" s="6">
        <v>44501</v>
      </c>
      <c r="G481" s="3" t="s">
        <v>38</v>
      </c>
      <c r="H481" s="4">
        <f>AVERAGEIF(L:L,L481,E:E)</f>
        <v>24979.308823529413</v>
      </c>
      <c r="I481" s="3">
        <f>SUMIF(L:L,L481,D:D)</f>
        <v>111</v>
      </c>
      <c r="J481" s="5">
        <f>E481/H481</f>
        <v>0.80066266610070802</v>
      </c>
      <c r="K481" s="4">
        <f>(H481*D481)-(E481*D481)</f>
        <v>4979.3088235294126</v>
      </c>
      <c r="L481" s="2" t="str">
        <f>IF(D481=1,B481,MID(B481,1,FIND(":",B481,1)-2))</f>
        <v>animal taming skill mastery scroll</v>
      </c>
      <c r="M481" s="7">
        <f>D481/I481</f>
        <v>9.0090090090090089E-3</v>
      </c>
      <c r="N481" s="1"/>
      <c r="O481" s="1"/>
    </row>
    <row r="482" spans="1:15" x14ac:dyDescent="0.25">
      <c r="A482" s="2">
        <v>20000</v>
      </c>
      <c r="B482" s="2" t="s">
        <v>238</v>
      </c>
      <c r="C482" s="2" t="s">
        <v>106</v>
      </c>
      <c r="D482" s="2">
        <v>1</v>
      </c>
      <c r="E482" s="2">
        <v>20000</v>
      </c>
      <c r="F482" s="6">
        <v>44501</v>
      </c>
      <c r="G482" s="3" t="s">
        <v>38</v>
      </c>
      <c r="H482" s="4">
        <f>AVERAGEIF(L:L,L482,E:E)</f>
        <v>24979.308823529413</v>
      </c>
      <c r="I482" s="3">
        <f>SUMIF(L:L,L482,D:D)</f>
        <v>111</v>
      </c>
      <c r="J482" s="5">
        <f>E482/H482</f>
        <v>0.80066266610070802</v>
      </c>
      <c r="K482" s="4">
        <f>(H482*D482)-(E482*D482)</f>
        <v>4979.3088235294126</v>
      </c>
      <c r="L482" s="2" t="str">
        <f>IF(D482=1,B482,MID(B482,1,FIND(":",B482,1)-2))</f>
        <v>animal taming skill mastery scroll</v>
      </c>
      <c r="M482" s="7">
        <f>D482/I482</f>
        <v>9.0090090090090089E-3</v>
      </c>
      <c r="N482" s="1"/>
      <c r="O482" s="1"/>
    </row>
    <row r="483" spans="1:15" x14ac:dyDescent="0.25">
      <c r="A483" s="2">
        <v>20000</v>
      </c>
      <c r="B483" s="2" t="s">
        <v>238</v>
      </c>
      <c r="C483" s="2" t="s">
        <v>99</v>
      </c>
      <c r="D483" s="2">
        <v>1</v>
      </c>
      <c r="E483" s="2">
        <v>20000</v>
      </c>
      <c r="F483" s="6">
        <v>44501</v>
      </c>
      <c r="G483" s="3" t="s">
        <v>38</v>
      </c>
      <c r="H483" s="4">
        <f>AVERAGEIF(L:L,L483,E:E)</f>
        <v>24979.308823529413</v>
      </c>
      <c r="I483" s="3">
        <f>SUMIF(L:L,L483,D:D)</f>
        <v>111</v>
      </c>
      <c r="J483" s="5">
        <f>E483/H483</f>
        <v>0.80066266610070802</v>
      </c>
      <c r="K483" s="4">
        <f>(H483*D483)-(E483*D483)</f>
        <v>4979.3088235294126</v>
      </c>
      <c r="L483" s="2" t="str">
        <f>IF(D483=1,B483,MID(B483,1,FIND(":",B483,1)-2))</f>
        <v>animal taming skill mastery scroll</v>
      </c>
      <c r="M483" s="7">
        <f>D483/I483</f>
        <v>9.0090090090090089E-3</v>
      </c>
      <c r="N483" s="1"/>
      <c r="O483" s="1"/>
    </row>
    <row r="484" spans="1:15" x14ac:dyDescent="0.25">
      <c r="A484" s="2">
        <v>20000</v>
      </c>
      <c r="B484" s="2" t="s">
        <v>238</v>
      </c>
      <c r="C484" s="2" t="s">
        <v>99</v>
      </c>
      <c r="D484" s="2">
        <v>1</v>
      </c>
      <c r="E484" s="2">
        <v>20000</v>
      </c>
      <c r="F484" s="6">
        <v>44501</v>
      </c>
      <c r="G484" s="3" t="s">
        <v>38</v>
      </c>
      <c r="H484" s="4">
        <f>AVERAGEIF(L:L,L484,E:E)</f>
        <v>24979.308823529413</v>
      </c>
      <c r="I484" s="3">
        <f>SUMIF(L:L,L484,D:D)</f>
        <v>111</v>
      </c>
      <c r="J484" s="5">
        <f>E484/H484</f>
        <v>0.80066266610070802</v>
      </c>
      <c r="K484" s="4">
        <f>(H484*D484)-(E484*D484)</f>
        <v>4979.3088235294126</v>
      </c>
      <c r="L484" s="2" t="str">
        <f>IF(D484=1,B484,MID(B484,1,FIND(":",B484,1)-2))</f>
        <v>animal taming skill mastery scroll</v>
      </c>
      <c r="M484" s="7">
        <f>D484/I484</f>
        <v>9.0090090090090089E-3</v>
      </c>
      <c r="N484" s="1"/>
      <c r="O484" s="1"/>
    </row>
    <row r="485" spans="1:15" x14ac:dyDescent="0.25">
      <c r="A485" s="2">
        <v>20000</v>
      </c>
      <c r="B485" s="2" t="s">
        <v>238</v>
      </c>
      <c r="C485" s="2" t="s">
        <v>99</v>
      </c>
      <c r="D485" s="2">
        <v>1</v>
      </c>
      <c r="E485" s="2">
        <v>20000</v>
      </c>
      <c r="F485" s="6">
        <v>44501</v>
      </c>
      <c r="G485" s="3" t="s">
        <v>38</v>
      </c>
      <c r="H485" s="4">
        <f>AVERAGEIF(L:L,L485,E:E)</f>
        <v>24979.308823529413</v>
      </c>
      <c r="I485" s="3">
        <f>SUMIF(L:L,L485,D:D)</f>
        <v>111</v>
      </c>
      <c r="J485" s="5">
        <f>E485/H485</f>
        <v>0.80066266610070802</v>
      </c>
      <c r="K485" s="4">
        <f>(H485*D485)-(E485*D485)</f>
        <v>4979.3088235294126</v>
      </c>
      <c r="L485" s="2" t="str">
        <f>IF(D485=1,B485,MID(B485,1,FIND(":",B485,1)-2))</f>
        <v>animal taming skill mastery scroll</v>
      </c>
      <c r="M485" s="7">
        <f>D485/I485</f>
        <v>9.0090090090090089E-3</v>
      </c>
      <c r="N485" s="1"/>
      <c r="O485" s="1"/>
    </row>
    <row r="486" spans="1:15" x14ac:dyDescent="0.25">
      <c r="A486" s="2">
        <v>20000</v>
      </c>
      <c r="B486" s="2" t="s">
        <v>238</v>
      </c>
      <c r="C486" s="2" t="s">
        <v>99</v>
      </c>
      <c r="D486" s="2">
        <v>1</v>
      </c>
      <c r="E486" s="2">
        <v>20000</v>
      </c>
      <c r="F486" s="6">
        <v>44501</v>
      </c>
      <c r="G486" s="3" t="s">
        <v>38</v>
      </c>
      <c r="H486" s="4">
        <f>AVERAGEIF(L:L,L486,E:E)</f>
        <v>24979.308823529413</v>
      </c>
      <c r="I486" s="3">
        <f>SUMIF(L:L,L486,D:D)</f>
        <v>111</v>
      </c>
      <c r="J486" s="5">
        <f>E486/H486</f>
        <v>0.80066266610070802</v>
      </c>
      <c r="K486" s="4">
        <f>(H486*D486)-(E486*D486)</f>
        <v>4979.3088235294126</v>
      </c>
      <c r="L486" s="2" t="str">
        <f>IF(D486=1,B486,MID(B486,1,FIND(":",B486,1)-2))</f>
        <v>animal taming skill mastery scroll</v>
      </c>
      <c r="M486" s="7">
        <f>D486/I486</f>
        <v>9.0090090090090089E-3</v>
      </c>
      <c r="N486" s="1"/>
      <c r="O486" s="1"/>
    </row>
    <row r="487" spans="1:15" x14ac:dyDescent="0.25">
      <c r="A487" s="2">
        <v>20000</v>
      </c>
      <c r="B487" s="2" t="s">
        <v>238</v>
      </c>
      <c r="C487" s="2" t="s">
        <v>99</v>
      </c>
      <c r="D487" s="2">
        <v>1</v>
      </c>
      <c r="E487" s="2">
        <v>20000</v>
      </c>
      <c r="F487" s="6">
        <v>44501</v>
      </c>
      <c r="G487" s="3" t="s">
        <v>38</v>
      </c>
      <c r="H487" s="4">
        <f>AVERAGEIF(L:L,L487,E:E)</f>
        <v>24979.308823529413</v>
      </c>
      <c r="I487" s="3">
        <f>SUMIF(L:L,L487,D:D)</f>
        <v>111</v>
      </c>
      <c r="J487" s="5">
        <f>E487/H487</f>
        <v>0.80066266610070802</v>
      </c>
      <c r="K487" s="4">
        <f>(H487*D487)-(E487*D487)</f>
        <v>4979.3088235294126</v>
      </c>
      <c r="L487" s="2" t="str">
        <f>IF(D487=1,B487,MID(B487,1,FIND(":",B487,1)-2))</f>
        <v>animal taming skill mastery scroll</v>
      </c>
      <c r="M487" s="7">
        <f>D487/I487</f>
        <v>9.0090090090090089E-3</v>
      </c>
      <c r="N487" s="1"/>
      <c r="O487" s="1"/>
    </row>
    <row r="488" spans="1:15" x14ac:dyDescent="0.25">
      <c r="A488" s="2">
        <v>20000</v>
      </c>
      <c r="B488" s="2" t="s">
        <v>238</v>
      </c>
      <c r="C488" s="2" t="s">
        <v>99</v>
      </c>
      <c r="D488" s="2">
        <v>1</v>
      </c>
      <c r="E488" s="2">
        <v>20000</v>
      </c>
      <c r="F488" s="6">
        <v>44501</v>
      </c>
      <c r="G488" s="3" t="s">
        <v>38</v>
      </c>
      <c r="H488" s="4">
        <f>AVERAGEIF(L:L,L488,E:E)</f>
        <v>24979.308823529413</v>
      </c>
      <c r="I488" s="3">
        <f>SUMIF(L:L,L488,D:D)</f>
        <v>111</v>
      </c>
      <c r="J488" s="5">
        <f>E488/H488</f>
        <v>0.80066266610070802</v>
      </c>
      <c r="K488" s="4">
        <f>(H488*D488)-(E488*D488)</f>
        <v>4979.3088235294126</v>
      </c>
      <c r="L488" s="2" t="str">
        <f>IF(D488=1,B488,MID(B488,1,FIND(":",B488,1)-2))</f>
        <v>animal taming skill mastery scroll</v>
      </c>
      <c r="M488" s="7">
        <f>D488/I488</f>
        <v>9.0090090090090089E-3</v>
      </c>
      <c r="N488" s="1"/>
      <c r="O488" s="1"/>
    </row>
    <row r="489" spans="1:15" x14ac:dyDescent="0.25">
      <c r="A489" s="2">
        <v>20000</v>
      </c>
      <c r="B489" s="2" t="s">
        <v>238</v>
      </c>
      <c r="C489" s="2" t="s">
        <v>99</v>
      </c>
      <c r="D489" s="2">
        <v>1</v>
      </c>
      <c r="E489" s="2">
        <v>20000</v>
      </c>
      <c r="F489" s="6">
        <v>44501</v>
      </c>
      <c r="G489" s="3" t="s">
        <v>38</v>
      </c>
      <c r="H489" s="4">
        <f>AVERAGEIF(L:L,L489,E:E)</f>
        <v>24979.308823529413</v>
      </c>
      <c r="I489" s="3">
        <f>SUMIF(L:L,L489,D:D)</f>
        <v>111</v>
      </c>
      <c r="J489" s="5">
        <f>E489/H489</f>
        <v>0.80066266610070802</v>
      </c>
      <c r="K489" s="4">
        <f>(H489*D489)-(E489*D489)</f>
        <v>4979.3088235294126</v>
      </c>
      <c r="L489" s="2" t="str">
        <f>IF(D489=1,B489,MID(B489,1,FIND(":",B489,1)-2))</f>
        <v>animal taming skill mastery scroll</v>
      </c>
      <c r="M489" s="7">
        <f>D489/I489</f>
        <v>9.0090090090090089E-3</v>
      </c>
      <c r="N489" s="1"/>
      <c r="O489" s="1"/>
    </row>
    <row r="490" spans="1:15" x14ac:dyDescent="0.25">
      <c r="A490" s="2">
        <v>20000</v>
      </c>
      <c r="B490" s="2" t="s">
        <v>238</v>
      </c>
      <c r="C490" s="2" t="s">
        <v>240</v>
      </c>
      <c r="D490" s="2">
        <v>1</v>
      </c>
      <c r="E490" s="2">
        <v>20000</v>
      </c>
      <c r="F490" s="2">
        <v>44501</v>
      </c>
      <c r="G490" s="3" t="s">
        <v>68</v>
      </c>
      <c r="H490" s="4">
        <f>AVERAGEIF(L:L,L490,E:E)</f>
        <v>24979.308823529413</v>
      </c>
      <c r="I490" s="3">
        <f>SUMIF(L:L,L490,D:D)</f>
        <v>111</v>
      </c>
      <c r="J490" s="5">
        <f>E490/H490</f>
        <v>0.80066266610070802</v>
      </c>
      <c r="K490" s="4">
        <f>(H490*D490)-(E490*D490)</f>
        <v>4979.3088235294126</v>
      </c>
      <c r="L490" s="2" t="str">
        <f>IF(D490=1,B490,MID(B490,1,FIND(":",B490,1)-2))</f>
        <v>animal taming skill mastery scroll</v>
      </c>
      <c r="M490" s="7">
        <f>D490/I490</f>
        <v>9.0090090090090089E-3</v>
      </c>
      <c r="N490" s="1"/>
      <c r="O490" s="1"/>
    </row>
    <row r="491" spans="1:15" x14ac:dyDescent="0.25">
      <c r="A491" s="2">
        <v>9999</v>
      </c>
      <c r="B491" s="2" t="s">
        <v>154</v>
      </c>
      <c r="C491" s="2" t="s">
        <v>241</v>
      </c>
      <c r="D491" s="2">
        <v>1</v>
      </c>
      <c r="E491" s="2">
        <v>9999</v>
      </c>
      <c r="F491" s="6">
        <v>44501</v>
      </c>
      <c r="G491" s="3" t="s">
        <v>27</v>
      </c>
      <c r="H491" s="4">
        <f>AVERAGEIF(L:L,L491,E:E)</f>
        <v>14921.99497991968</v>
      </c>
      <c r="I491" s="3">
        <f>SUMIF(L:L,L491,D:D)</f>
        <v>228</v>
      </c>
      <c r="J491" s="5">
        <f>E491/H491</f>
        <v>0.67008466451406223</v>
      </c>
      <c r="K491" s="4">
        <f>(H491*D491)-(E491*D491)</f>
        <v>4922.9949799196802</v>
      </c>
      <c r="L491" s="2" t="str">
        <f>IF(D491=1,B491,MID(B491,1,FIND(":",B491,1)-2))</f>
        <v>Discipline Aspect Core</v>
      </c>
      <c r="M491" s="7">
        <f>D491/I491</f>
        <v>4.3859649122807015E-3</v>
      </c>
      <c r="N491" s="1"/>
      <c r="O491" s="1"/>
    </row>
    <row r="492" spans="1:15" x14ac:dyDescent="0.25">
      <c r="A492" s="2">
        <v>9999</v>
      </c>
      <c r="B492" s="2" t="s">
        <v>154</v>
      </c>
      <c r="C492" s="2" t="s">
        <v>241</v>
      </c>
      <c r="D492" s="2">
        <v>1</v>
      </c>
      <c r="E492" s="2">
        <v>9999</v>
      </c>
      <c r="F492" s="6">
        <v>44501</v>
      </c>
      <c r="G492" s="3" t="s">
        <v>27</v>
      </c>
      <c r="H492" s="4">
        <f>AVERAGEIF(L:L,L492,E:E)</f>
        <v>14921.99497991968</v>
      </c>
      <c r="I492" s="3">
        <f>SUMIF(L:L,L492,D:D)</f>
        <v>228</v>
      </c>
      <c r="J492" s="5">
        <f>E492/H492</f>
        <v>0.67008466451406223</v>
      </c>
      <c r="K492" s="4">
        <f>(H492*D492)-(E492*D492)</f>
        <v>4922.9949799196802</v>
      </c>
      <c r="L492" s="2" t="str">
        <f>IF(D492=1,B492,MID(B492,1,FIND(":",B492,1)-2))</f>
        <v>Discipline Aspect Core</v>
      </c>
      <c r="M492" s="7">
        <f>D492/I492</f>
        <v>4.3859649122807015E-3</v>
      </c>
      <c r="N492" s="1"/>
      <c r="O492" s="1"/>
    </row>
    <row r="493" spans="1:15" x14ac:dyDescent="0.25">
      <c r="A493" s="2">
        <v>9999</v>
      </c>
      <c r="B493" s="2" t="s">
        <v>154</v>
      </c>
      <c r="C493" s="2" t="s">
        <v>241</v>
      </c>
      <c r="D493" s="2">
        <v>1</v>
      </c>
      <c r="E493" s="2">
        <v>9999</v>
      </c>
      <c r="F493" s="6">
        <v>44501</v>
      </c>
      <c r="G493" s="3" t="s">
        <v>27</v>
      </c>
      <c r="H493" s="4">
        <f>AVERAGEIF(L:L,L493,E:E)</f>
        <v>14921.99497991968</v>
      </c>
      <c r="I493" s="3">
        <f>SUMIF(L:L,L493,D:D)</f>
        <v>228</v>
      </c>
      <c r="J493" s="5">
        <f>E493/H493</f>
        <v>0.67008466451406223</v>
      </c>
      <c r="K493" s="4">
        <f>(H493*D493)-(E493*D493)</f>
        <v>4922.9949799196802</v>
      </c>
      <c r="L493" s="2" t="str">
        <f>IF(D493=1,B493,MID(B493,1,FIND(":",B493,1)-2))</f>
        <v>Discipline Aspect Core</v>
      </c>
      <c r="M493" s="7">
        <f>D493/I493</f>
        <v>4.3859649122807015E-3</v>
      </c>
      <c r="N493" s="1"/>
      <c r="O493" s="1"/>
    </row>
    <row r="494" spans="1:15" x14ac:dyDescent="0.25">
      <c r="A494" s="2">
        <v>9999</v>
      </c>
      <c r="B494" s="2" t="s">
        <v>154</v>
      </c>
      <c r="C494" s="2" t="s">
        <v>241</v>
      </c>
      <c r="D494" s="2">
        <v>1</v>
      </c>
      <c r="E494" s="2">
        <v>9999</v>
      </c>
      <c r="F494" s="6">
        <v>44501</v>
      </c>
      <c r="G494" s="3" t="s">
        <v>27</v>
      </c>
      <c r="H494" s="4">
        <f>AVERAGEIF(L:L,L494,E:E)</f>
        <v>14921.99497991968</v>
      </c>
      <c r="I494" s="3">
        <f>SUMIF(L:L,L494,D:D)</f>
        <v>228</v>
      </c>
      <c r="J494" s="5">
        <f>E494/H494</f>
        <v>0.67008466451406223</v>
      </c>
      <c r="K494" s="4">
        <f>(H494*D494)-(E494*D494)</f>
        <v>4922.9949799196802</v>
      </c>
      <c r="L494" s="2" t="str">
        <f>IF(D494=1,B494,MID(B494,1,FIND(":",B494,1)-2))</f>
        <v>Discipline Aspect Core</v>
      </c>
      <c r="M494" s="7">
        <f>D494/I494</f>
        <v>4.3859649122807015E-3</v>
      </c>
      <c r="N494" s="1"/>
      <c r="O494" s="1"/>
    </row>
    <row r="495" spans="1:15" x14ac:dyDescent="0.25">
      <c r="A495" s="2">
        <v>9999</v>
      </c>
      <c r="B495" s="2" t="s">
        <v>154</v>
      </c>
      <c r="C495" s="2" t="s">
        <v>169</v>
      </c>
      <c r="D495" s="2">
        <v>1</v>
      </c>
      <c r="E495" s="2">
        <v>9999</v>
      </c>
      <c r="F495" s="6">
        <v>44501</v>
      </c>
      <c r="G495" s="3" t="s">
        <v>14</v>
      </c>
      <c r="H495" s="4">
        <f>AVERAGEIF(L:L,L495,E:E)</f>
        <v>14921.99497991968</v>
      </c>
      <c r="I495" s="3">
        <f>SUMIF(L:L,L495,D:D)</f>
        <v>228</v>
      </c>
      <c r="J495" s="5">
        <f>E495/H495</f>
        <v>0.67008466451406223</v>
      </c>
      <c r="K495" s="4">
        <f>(H495*D495)-(E495*D495)</f>
        <v>4922.9949799196802</v>
      </c>
      <c r="L495" s="2" t="str">
        <f>IF(D495=1,B495,MID(B495,1,FIND(":",B495,1)-2))</f>
        <v>Discipline Aspect Core</v>
      </c>
      <c r="M495" s="7">
        <f>D495/I495</f>
        <v>4.3859649122807015E-3</v>
      </c>
      <c r="N495" s="1"/>
      <c r="O495" s="1"/>
    </row>
    <row r="496" spans="1:15" x14ac:dyDescent="0.25">
      <c r="A496" s="2">
        <v>9999</v>
      </c>
      <c r="B496" s="2" t="s">
        <v>154</v>
      </c>
      <c r="C496" s="2" t="s">
        <v>169</v>
      </c>
      <c r="D496" s="2">
        <v>1</v>
      </c>
      <c r="E496" s="2">
        <v>9999</v>
      </c>
      <c r="F496" s="6">
        <v>44501</v>
      </c>
      <c r="G496" s="3" t="s">
        <v>14</v>
      </c>
      <c r="H496" s="4">
        <f>AVERAGEIF(L:L,L496,E:E)</f>
        <v>14921.99497991968</v>
      </c>
      <c r="I496" s="3">
        <f>SUMIF(L:L,L496,D:D)</f>
        <v>228</v>
      </c>
      <c r="J496" s="5">
        <f>E496/H496</f>
        <v>0.67008466451406223</v>
      </c>
      <c r="K496" s="4">
        <f>(H496*D496)-(E496*D496)</f>
        <v>4922.9949799196802</v>
      </c>
      <c r="L496" s="2" t="str">
        <f>IF(D496=1,B496,MID(B496,1,FIND(":",B496,1)-2))</f>
        <v>Discipline Aspect Core</v>
      </c>
      <c r="M496" s="7">
        <f>D496/I496</f>
        <v>4.3859649122807015E-3</v>
      </c>
      <c r="N496" s="1"/>
      <c r="O496" s="1"/>
    </row>
    <row r="497" spans="1:15" x14ac:dyDescent="0.25">
      <c r="A497" s="2">
        <v>10000</v>
      </c>
      <c r="B497" s="2" t="s">
        <v>154</v>
      </c>
      <c r="C497" s="2" t="s">
        <v>229</v>
      </c>
      <c r="D497" s="2">
        <v>1</v>
      </c>
      <c r="E497" s="2">
        <v>10000</v>
      </c>
      <c r="F497" s="6">
        <v>44501</v>
      </c>
      <c r="G497" s="3" t="s">
        <v>81</v>
      </c>
      <c r="H497" s="4">
        <f>AVERAGEIF(L:L,L497,E:E)</f>
        <v>14921.99497991968</v>
      </c>
      <c r="I497" s="3">
        <f>SUMIF(L:L,L497,D:D)</f>
        <v>228</v>
      </c>
      <c r="J497" s="5">
        <f>E497/H497</f>
        <v>0.67015167968203049</v>
      </c>
      <c r="K497" s="4">
        <f>(H497*D497)-(E497*D497)</f>
        <v>4921.9949799196802</v>
      </c>
      <c r="L497" s="2" t="str">
        <f>IF(D497=1,B497,MID(B497,1,FIND(":",B497,1)-2))</f>
        <v>Discipline Aspect Core</v>
      </c>
      <c r="M497" s="7">
        <f>D497/I497</f>
        <v>4.3859649122807015E-3</v>
      </c>
      <c r="N497" s="1"/>
      <c r="O497" s="1"/>
    </row>
    <row r="498" spans="1:15" x14ac:dyDescent="0.25">
      <c r="A498" s="2">
        <v>10000</v>
      </c>
      <c r="B498" s="2" t="s">
        <v>154</v>
      </c>
      <c r="C498" s="2" t="s">
        <v>229</v>
      </c>
      <c r="D498" s="2">
        <v>1</v>
      </c>
      <c r="E498" s="2">
        <v>10000</v>
      </c>
      <c r="F498" s="6">
        <v>44501</v>
      </c>
      <c r="G498" s="3" t="s">
        <v>81</v>
      </c>
      <c r="H498" s="4">
        <f>AVERAGEIF(L:L,L498,E:E)</f>
        <v>14921.99497991968</v>
      </c>
      <c r="I498" s="3">
        <f>SUMIF(L:L,L498,D:D)</f>
        <v>228</v>
      </c>
      <c r="J498" s="5">
        <f>E498/H498</f>
        <v>0.67015167968203049</v>
      </c>
      <c r="K498" s="4">
        <f>(H498*D498)-(E498*D498)</f>
        <v>4921.9949799196802</v>
      </c>
      <c r="L498" s="2" t="str">
        <f>IF(D498=1,B498,MID(B498,1,FIND(":",B498,1)-2))</f>
        <v>Discipline Aspect Core</v>
      </c>
      <c r="M498" s="7">
        <f>D498/I498</f>
        <v>4.3859649122807015E-3</v>
      </c>
      <c r="N498" s="1"/>
      <c r="O498" s="1"/>
    </row>
    <row r="499" spans="1:15" x14ac:dyDescent="0.25">
      <c r="A499" s="2">
        <v>10000</v>
      </c>
      <c r="B499" s="2" t="s">
        <v>154</v>
      </c>
      <c r="C499" s="2" t="s">
        <v>142</v>
      </c>
      <c r="D499" s="2">
        <v>1</v>
      </c>
      <c r="E499" s="2">
        <v>10000</v>
      </c>
      <c r="F499" s="6">
        <v>44501</v>
      </c>
      <c r="G499" s="3" t="s">
        <v>81</v>
      </c>
      <c r="H499" s="4">
        <f>AVERAGEIF(L:L,L499,E:E)</f>
        <v>14921.99497991968</v>
      </c>
      <c r="I499" s="3">
        <f>SUMIF(L:L,L499,D:D)</f>
        <v>228</v>
      </c>
      <c r="J499" s="5">
        <f>E499/H499</f>
        <v>0.67015167968203049</v>
      </c>
      <c r="K499" s="4">
        <f>(H499*D499)-(E499*D499)</f>
        <v>4921.9949799196802</v>
      </c>
      <c r="L499" s="2" t="str">
        <f>IF(D499=1,B499,MID(B499,1,FIND(":",B499,1)-2))</f>
        <v>Discipline Aspect Core</v>
      </c>
      <c r="M499" s="7">
        <f>D499/I499</f>
        <v>4.3859649122807015E-3</v>
      </c>
      <c r="N499" s="1"/>
      <c r="O499" s="1"/>
    </row>
    <row r="500" spans="1:15" x14ac:dyDescent="0.25">
      <c r="A500" s="2">
        <v>10000</v>
      </c>
      <c r="B500" s="2" t="s">
        <v>154</v>
      </c>
      <c r="C500" s="2" t="s">
        <v>142</v>
      </c>
      <c r="D500" s="2">
        <v>1</v>
      </c>
      <c r="E500" s="2">
        <v>10000</v>
      </c>
      <c r="F500" s="6">
        <v>44501</v>
      </c>
      <c r="G500" s="3" t="s">
        <v>81</v>
      </c>
      <c r="H500" s="4">
        <f>AVERAGEIF(L:L,L500,E:E)</f>
        <v>14921.99497991968</v>
      </c>
      <c r="I500" s="3">
        <f>SUMIF(L:L,L500,D:D)</f>
        <v>228</v>
      </c>
      <c r="J500" s="5">
        <f>E500/H500</f>
        <v>0.67015167968203049</v>
      </c>
      <c r="K500" s="4">
        <f>(H500*D500)-(E500*D500)</f>
        <v>4921.9949799196802</v>
      </c>
      <c r="L500" s="2" t="str">
        <f>IF(D500=1,B500,MID(B500,1,FIND(":",B500,1)-2))</f>
        <v>Discipline Aspect Core</v>
      </c>
      <c r="M500" s="7">
        <f>D500/I500</f>
        <v>4.3859649122807015E-3</v>
      </c>
      <c r="N500" s="1"/>
      <c r="O500" s="1"/>
    </row>
    <row r="501" spans="1:15" x14ac:dyDescent="0.25">
      <c r="A501" s="2">
        <v>10000</v>
      </c>
      <c r="B501" s="2" t="s">
        <v>154</v>
      </c>
      <c r="C501" s="2" t="s">
        <v>142</v>
      </c>
      <c r="D501" s="2">
        <v>1</v>
      </c>
      <c r="E501" s="2">
        <v>10000</v>
      </c>
      <c r="F501" s="6">
        <v>44501</v>
      </c>
      <c r="G501" s="3" t="s">
        <v>81</v>
      </c>
      <c r="H501" s="4">
        <f>AVERAGEIF(L:L,L501,E:E)</f>
        <v>14921.99497991968</v>
      </c>
      <c r="I501" s="3">
        <f>SUMIF(L:L,L501,D:D)</f>
        <v>228</v>
      </c>
      <c r="J501" s="5">
        <f>E501/H501</f>
        <v>0.67015167968203049</v>
      </c>
      <c r="K501" s="4">
        <f>(H501*D501)-(E501*D501)</f>
        <v>4921.9949799196802</v>
      </c>
      <c r="L501" s="2" t="str">
        <f>IF(D501=1,B501,MID(B501,1,FIND(":",B501,1)-2))</f>
        <v>Discipline Aspect Core</v>
      </c>
      <c r="M501" s="7">
        <f>D501/I501</f>
        <v>4.3859649122807015E-3</v>
      </c>
      <c r="N501" s="1"/>
      <c r="O501" s="1"/>
    </row>
    <row r="502" spans="1:15" x14ac:dyDescent="0.25">
      <c r="A502" s="2">
        <v>10000</v>
      </c>
      <c r="B502" s="2" t="s">
        <v>154</v>
      </c>
      <c r="C502" s="2" t="s">
        <v>142</v>
      </c>
      <c r="D502" s="2">
        <v>1</v>
      </c>
      <c r="E502" s="2">
        <v>10000</v>
      </c>
      <c r="F502" s="6">
        <v>44501</v>
      </c>
      <c r="G502" s="3" t="s">
        <v>81</v>
      </c>
      <c r="H502" s="4">
        <f>AVERAGEIF(L:L,L502,E:E)</f>
        <v>14921.99497991968</v>
      </c>
      <c r="I502" s="3">
        <f>SUMIF(L:L,L502,D:D)</f>
        <v>228</v>
      </c>
      <c r="J502" s="5">
        <f>E502/H502</f>
        <v>0.67015167968203049</v>
      </c>
      <c r="K502" s="4">
        <f>(H502*D502)-(E502*D502)</f>
        <v>4921.9949799196802</v>
      </c>
      <c r="L502" s="2" t="str">
        <f>IF(D502=1,B502,MID(B502,1,FIND(":",B502,1)-2))</f>
        <v>Discipline Aspect Core</v>
      </c>
      <c r="M502" s="7">
        <f>D502/I502</f>
        <v>4.3859649122807015E-3</v>
      </c>
      <c r="N502" s="1"/>
      <c r="O502" s="1"/>
    </row>
    <row r="503" spans="1:15" x14ac:dyDescent="0.25">
      <c r="A503" s="2">
        <v>10000</v>
      </c>
      <c r="B503" s="2" t="s">
        <v>154</v>
      </c>
      <c r="C503" s="2" t="s">
        <v>142</v>
      </c>
      <c r="D503" s="2">
        <v>1</v>
      </c>
      <c r="E503" s="2">
        <v>10000</v>
      </c>
      <c r="F503" s="6">
        <v>44501</v>
      </c>
      <c r="G503" s="3" t="s">
        <v>81</v>
      </c>
      <c r="H503" s="4">
        <f>AVERAGEIF(L:L,L503,E:E)</f>
        <v>14921.99497991968</v>
      </c>
      <c r="I503" s="3">
        <f>SUMIF(L:L,L503,D:D)</f>
        <v>228</v>
      </c>
      <c r="J503" s="5">
        <f>E503/H503</f>
        <v>0.67015167968203049</v>
      </c>
      <c r="K503" s="4">
        <f>(H503*D503)-(E503*D503)</f>
        <v>4921.9949799196802</v>
      </c>
      <c r="L503" s="2" t="str">
        <f>IF(D503=1,B503,MID(B503,1,FIND(":",B503,1)-2))</f>
        <v>Discipline Aspect Core</v>
      </c>
      <c r="M503" s="7">
        <f>D503/I503</f>
        <v>4.3859649122807015E-3</v>
      </c>
      <c r="N503" s="1"/>
      <c r="O503" s="1"/>
    </row>
    <row r="504" spans="1:15" x14ac:dyDescent="0.25">
      <c r="A504" s="2">
        <v>10000</v>
      </c>
      <c r="B504" s="2" t="s">
        <v>154</v>
      </c>
      <c r="C504" s="2" t="s">
        <v>190</v>
      </c>
      <c r="D504" s="2">
        <v>1</v>
      </c>
      <c r="E504" s="2">
        <v>10000</v>
      </c>
      <c r="F504" s="6">
        <v>44501</v>
      </c>
      <c r="G504" s="3" t="s">
        <v>81</v>
      </c>
      <c r="H504" s="4">
        <f>AVERAGEIF(L:L,L504,E:E)</f>
        <v>14921.99497991968</v>
      </c>
      <c r="I504" s="3">
        <f>SUMIF(L:L,L504,D:D)</f>
        <v>228</v>
      </c>
      <c r="J504" s="5">
        <f>E504/H504</f>
        <v>0.67015167968203049</v>
      </c>
      <c r="K504" s="4">
        <f>(H504*D504)-(E504*D504)</f>
        <v>4921.9949799196802</v>
      </c>
      <c r="L504" s="2" t="str">
        <f>IF(D504=1,B504,MID(B504,1,FIND(":",B504,1)-2))</f>
        <v>Discipline Aspect Core</v>
      </c>
      <c r="M504" s="7">
        <f>D504/I504</f>
        <v>4.3859649122807015E-3</v>
      </c>
      <c r="N504" s="1"/>
      <c r="O504" s="1"/>
    </row>
    <row r="505" spans="1:15" x14ac:dyDescent="0.25">
      <c r="A505" s="2">
        <v>10000</v>
      </c>
      <c r="B505" s="2" t="s">
        <v>154</v>
      </c>
      <c r="C505" s="2" t="s">
        <v>190</v>
      </c>
      <c r="D505" s="2">
        <v>1</v>
      </c>
      <c r="E505" s="2">
        <v>10000</v>
      </c>
      <c r="F505" s="6">
        <v>44501</v>
      </c>
      <c r="G505" s="3" t="s">
        <v>81</v>
      </c>
      <c r="H505" s="4">
        <f>AVERAGEIF(L:L,L505,E:E)</f>
        <v>14921.99497991968</v>
      </c>
      <c r="I505" s="3">
        <f>SUMIF(L:L,L505,D:D)</f>
        <v>228</v>
      </c>
      <c r="J505" s="5">
        <f>E505/H505</f>
        <v>0.67015167968203049</v>
      </c>
      <c r="K505" s="4">
        <f>(H505*D505)-(E505*D505)</f>
        <v>4921.9949799196802</v>
      </c>
      <c r="L505" s="2" t="str">
        <f>IF(D505=1,B505,MID(B505,1,FIND(":",B505,1)-2))</f>
        <v>Discipline Aspect Core</v>
      </c>
      <c r="M505" s="7">
        <f>D505/I505</f>
        <v>4.3859649122807015E-3</v>
      </c>
      <c r="N505" s="1"/>
      <c r="O505" s="1"/>
    </row>
    <row r="506" spans="1:15" x14ac:dyDescent="0.25">
      <c r="A506" s="2">
        <v>10000</v>
      </c>
      <c r="B506" s="2" t="s">
        <v>154</v>
      </c>
      <c r="C506" s="2" t="s">
        <v>190</v>
      </c>
      <c r="D506" s="2">
        <v>1</v>
      </c>
      <c r="E506" s="2">
        <v>10000</v>
      </c>
      <c r="F506" s="6">
        <v>44501</v>
      </c>
      <c r="G506" s="3" t="s">
        <v>81</v>
      </c>
      <c r="H506" s="4">
        <f>AVERAGEIF(L:L,L506,E:E)</f>
        <v>14921.99497991968</v>
      </c>
      <c r="I506" s="3">
        <f>SUMIF(L:L,L506,D:D)</f>
        <v>228</v>
      </c>
      <c r="J506" s="5">
        <f>E506/H506</f>
        <v>0.67015167968203049</v>
      </c>
      <c r="K506" s="4">
        <f>(H506*D506)-(E506*D506)</f>
        <v>4921.9949799196802</v>
      </c>
      <c r="L506" s="2" t="str">
        <f>IF(D506=1,B506,MID(B506,1,FIND(":",B506,1)-2))</f>
        <v>Discipline Aspect Core</v>
      </c>
      <c r="M506" s="7">
        <f>D506/I506</f>
        <v>4.3859649122807015E-3</v>
      </c>
      <c r="N506" s="1"/>
      <c r="O506" s="1"/>
    </row>
    <row r="507" spans="1:15" x14ac:dyDescent="0.25">
      <c r="A507" s="2">
        <v>10000</v>
      </c>
      <c r="B507" s="2" t="s">
        <v>154</v>
      </c>
      <c r="C507" s="2" t="s">
        <v>151</v>
      </c>
      <c r="D507" s="2">
        <v>1</v>
      </c>
      <c r="E507" s="2">
        <v>10000</v>
      </c>
      <c r="F507" s="2">
        <v>44501</v>
      </c>
      <c r="G507" s="3" t="s">
        <v>68</v>
      </c>
      <c r="H507" s="4">
        <f>AVERAGEIF(L:L,L507,E:E)</f>
        <v>14921.99497991968</v>
      </c>
      <c r="I507" s="3">
        <f>SUMIF(L:L,L507,D:D)</f>
        <v>228</v>
      </c>
      <c r="J507" s="5">
        <f>E507/H507</f>
        <v>0.67015167968203049</v>
      </c>
      <c r="K507" s="4">
        <f>(H507*D507)-(E507*D507)</f>
        <v>4921.9949799196802</v>
      </c>
      <c r="L507" s="2" t="str">
        <f>IF(D507=1,B507,MID(B507,1,FIND(":",B507,1)-2))</f>
        <v>Discipline Aspect Core</v>
      </c>
      <c r="M507" s="7">
        <f>D507/I507</f>
        <v>4.3859649122807015E-3</v>
      </c>
      <c r="N507" s="1"/>
      <c r="O507" s="1"/>
    </row>
    <row r="508" spans="1:15" x14ac:dyDescent="0.25">
      <c r="A508" s="2">
        <v>10000</v>
      </c>
      <c r="B508" s="2" t="s">
        <v>154</v>
      </c>
      <c r="C508" s="2" t="s">
        <v>151</v>
      </c>
      <c r="D508" s="2">
        <v>1</v>
      </c>
      <c r="E508" s="2">
        <v>10000</v>
      </c>
      <c r="F508" s="2">
        <v>44501</v>
      </c>
      <c r="G508" s="3" t="s">
        <v>68</v>
      </c>
      <c r="H508" s="4">
        <f>AVERAGEIF(L:L,L508,E:E)</f>
        <v>14921.99497991968</v>
      </c>
      <c r="I508" s="3">
        <f>SUMIF(L:L,L508,D:D)</f>
        <v>228</v>
      </c>
      <c r="J508" s="5">
        <f>E508/H508</f>
        <v>0.67015167968203049</v>
      </c>
      <c r="K508" s="4">
        <f>(H508*D508)-(E508*D508)</f>
        <v>4921.9949799196802</v>
      </c>
      <c r="L508" s="2" t="str">
        <f>IF(D508=1,B508,MID(B508,1,FIND(":",B508,1)-2))</f>
        <v>Discipline Aspect Core</v>
      </c>
      <c r="M508" s="7">
        <f>D508/I508</f>
        <v>4.3859649122807015E-3</v>
      </c>
      <c r="N508" s="1"/>
      <c r="O508" s="1"/>
    </row>
    <row r="509" spans="1:15" x14ac:dyDescent="0.25">
      <c r="A509" s="2">
        <v>10000</v>
      </c>
      <c r="B509" s="2" t="s">
        <v>154</v>
      </c>
      <c r="C509" s="2" t="s">
        <v>151</v>
      </c>
      <c r="D509" s="2">
        <v>1</v>
      </c>
      <c r="E509" s="2">
        <v>10000</v>
      </c>
      <c r="F509" s="2">
        <v>44501</v>
      </c>
      <c r="G509" s="3" t="s">
        <v>68</v>
      </c>
      <c r="H509" s="4">
        <f>AVERAGEIF(L:L,L509,E:E)</f>
        <v>14921.99497991968</v>
      </c>
      <c r="I509" s="3">
        <f>SUMIF(L:L,L509,D:D)</f>
        <v>228</v>
      </c>
      <c r="J509" s="5">
        <f>E509/H509</f>
        <v>0.67015167968203049</v>
      </c>
      <c r="K509" s="4">
        <f>(H509*D509)-(E509*D509)</f>
        <v>4921.9949799196802</v>
      </c>
      <c r="L509" s="2" t="str">
        <f>IF(D509=1,B509,MID(B509,1,FIND(":",B509,1)-2))</f>
        <v>Discipline Aspect Core</v>
      </c>
      <c r="M509" s="7">
        <f>D509/I509</f>
        <v>4.3859649122807015E-3</v>
      </c>
      <c r="N509" s="1"/>
      <c r="O509" s="1"/>
    </row>
    <row r="510" spans="1:15" x14ac:dyDescent="0.25">
      <c r="A510" s="2">
        <v>10000</v>
      </c>
      <c r="B510" s="2" t="s">
        <v>154</v>
      </c>
      <c r="C510" s="2" t="s">
        <v>151</v>
      </c>
      <c r="D510" s="2">
        <v>1</v>
      </c>
      <c r="E510" s="2">
        <v>10000</v>
      </c>
      <c r="F510" s="2">
        <v>44501</v>
      </c>
      <c r="G510" s="3" t="s">
        <v>68</v>
      </c>
      <c r="H510" s="4">
        <f>AVERAGEIF(L:L,L510,E:E)</f>
        <v>14921.99497991968</v>
      </c>
      <c r="I510" s="3">
        <f>SUMIF(L:L,L510,D:D)</f>
        <v>228</v>
      </c>
      <c r="J510" s="5">
        <f>E510/H510</f>
        <v>0.67015167968203049</v>
      </c>
      <c r="K510" s="4">
        <f>(H510*D510)-(E510*D510)</f>
        <v>4921.9949799196802</v>
      </c>
      <c r="L510" s="2" t="str">
        <f>IF(D510=1,B510,MID(B510,1,FIND(":",B510,1)-2))</f>
        <v>Discipline Aspect Core</v>
      </c>
      <c r="M510" s="7">
        <f>D510/I510</f>
        <v>4.3859649122807015E-3</v>
      </c>
      <c r="N510" s="1"/>
      <c r="O510" s="1"/>
    </row>
    <row r="511" spans="1:15" x14ac:dyDescent="0.25">
      <c r="A511" s="2">
        <v>10000</v>
      </c>
      <c r="B511" s="2" t="s">
        <v>154</v>
      </c>
      <c r="C511" s="2" t="s">
        <v>170</v>
      </c>
      <c r="D511" s="2">
        <v>1</v>
      </c>
      <c r="E511" s="2">
        <v>10000</v>
      </c>
      <c r="F511" s="2">
        <v>44501</v>
      </c>
      <c r="G511" s="3" t="s">
        <v>57</v>
      </c>
      <c r="H511" s="4">
        <f>AVERAGEIF(L:L,L511,E:E)</f>
        <v>14921.99497991968</v>
      </c>
      <c r="I511" s="3">
        <f>SUMIF(L:L,L511,D:D)</f>
        <v>228</v>
      </c>
      <c r="J511" s="5">
        <f>E511/H511</f>
        <v>0.67015167968203049</v>
      </c>
      <c r="K511" s="4">
        <f>(H511*D511)-(E511*D511)</f>
        <v>4921.9949799196802</v>
      </c>
      <c r="L511" s="2" t="str">
        <f>IF(D511=1,B511,MID(B511,1,FIND(":",B511,1)-2))</f>
        <v>Discipline Aspect Core</v>
      </c>
      <c r="M511" s="7">
        <f>D511/I511</f>
        <v>4.3859649122807015E-3</v>
      </c>
      <c r="N511" s="1"/>
      <c r="O511" s="1"/>
    </row>
    <row r="512" spans="1:15" x14ac:dyDescent="0.25">
      <c r="A512" s="2">
        <v>10000</v>
      </c>
      <c r="B512" s="2" t="s">
        <v>154</v>
      </c>
      <c r="C512" s="2" t="s">
        <v>170</v>
      </c>
      <c r="D512" s="2">
        <v>1</v>
      </c>
      <c r="E512" s="2">
        <v>10000</v>
      </c>
      <c r="F512" s="2">
        <v>44501</v>
      </c>
      <c r="G512" s="3" t="s">
        <v>57</v>
      </c>
      <c r="H512" s="4">
        <f>AVERAGEIF(L:L,L512,E:E)</f>
        <v>14921.99497991968</v>
      </c>
      <c r="I512" s="3">
        <f>SUMIF(L:L,L512,D:D)</f>
        <v>228</v>
      </c>
      <c r="J512" s="5">
        <f>E512/H512</f>
        <v>0.67015167968203049</v>
      </c>
      <c r="K512" s="4">
        <f>(H512*D512)-(E512*D512)</f>
        <v>4921.9949799196802</v>
      </c>
      <c r="L512" s="2" t="str">
        <f>IF(D512=1,B512,MID(B512,1,FIND(":",B512,1)-2))</f>
        <v>Discipline Aspect Core</v>
      </c>
      <c r="M512" s="7">
        <f>D512/I512</f>
        <v>4.3859649122807015E-3</v>
      </c>
      <c r="N512" s="1"/>
      <c r="O512" s="1"/>
    </row>
    <row r="513" spans="1:15" x14ac:dyDescent="0.25">
      <c r="A513" s="2">
        <v>10000</v>
      </c>
      <c r="B513" s="2" t="s">
        <v>154</v>
      </c>
      <c r="C513" s="2" t="s">
        <v>188</v>
      </c>
      <c r="D513" s="2">
        <v>1</v>
      </c>
      <c r="E513" s="2">
        <v>10000</v>
      </c>
      <c r="F513" s="2">
        <v>44501</v>
      </c>
      <c r="G513" s="3" t="s">
        <v>20</v>
      </c>
      <c r="H513" s="4">
        <f>AVERAGEIF(L:L,L513,E:E)</f>
        <v>14921.99497991968</v>
      </c>
      <c r="I513" s="3">
        <f>SUMIF(L:L,L513,D:D)</f>
        <v>228</v>
      </c>
      <c r="J513" s="5">
        <f>E513/H513</f>
        <v>0.67015167968203049</v>
      </c>
      <c r="K513" s="4">
        <f>(H513*D513)-(E513*D513)</f>
        <v>4921.9949799196802</v>
      </c>
      <c r="L513" s="2" t="str">
        <f>IF(D513=1,B513,MID(B513,1,FIND(":",B513,1)-2))</f>
        <v>Discipline Aspect Core</v>
      </c>
      <c r="M513" s="7">
        <f>D513/I513</f>
        <v>4.3859649122807015E-3</v>
      </c>
      <c r="N513" s="1"/>
      <c r="O513" s="1"/>
    </row>
    <row r="514" spans="1:15" x14ac:dyDescent="0.25">
      <c r="A514" s="2">
        <v>22000</v>
      </c>
      <c r="B514" s="2" t="s">
        <v>187</v>
      </c>
      <c r="C514" s="2" t="s">
        <v>114</v>
      </c>
      <c r="D514" s="2">
        <v>1</v>
      </c>
      <c r="E514" s="2">
        <v>22000</v>
      </c>
      <c r="F514" s="6">
        <v>44501</v>
      </c>
      <c r="G514" s="3" t="s">
        <v>27</v>
      </c>
      <c r="H514" s="4">
        <f>AVERAGEIF(L:L,L514,E:E)</f>
        <v>26902.777777777777</v>
      </c>
      <c r="I514" s="3">
        <f>SUMIF(L:L,L514,D:D)</f>
        <v>83</v>
      </c>
      <c r="J514" s="5">
        <f>E514/H514</f>
        <v>0.81775942178626748</v>
      </c>
      <c r="K514" s="4">
        <f>(H514*D514)-(E514*D514)</f>
        <v>4902.7777777777774</v>
      </c>
      <c r="L514" s="2" t="str">
        <f>IF(D514=1,B514,MID(B514,1,FIND(":",B514,1)-2))</f>
        <v>Fortune Aspect Core</v>
      </c>
      <c r="M514" s="7">
        <f>D514/I514</f>
        <v>1.2048192771084338E-2</v>
      </c>
      <c r="N514" s="1"/>
      <c r="O514" s="1"/>
    </row>
    <row r="515" spans="1:15" x14ac:dyDescent="0.25">
      <c r="A515" s="2">
        <v>22000</v>
      </c>
      <c r="B515" s="2" t="s">
        <v>187</v>
      </c>
      <c r="C515" s="2" t="s">
        <v>114</v>
      </c>
      <c r="D515" s="2">
        <v>1</v>
      </c>
      <c r="E515" s="2">
        <v>22000</v>
      </c>
      <c r="F515" s="6">
        <v>44501</v>
      </c>
      <c r="G515" s="3" t="s">
        <v>27</v>
      </c>
      <c r="H515" s="4">
        <f>AVERAGEIF(L:L,L515,E:E)</f>
        <v>26902.777777777777</v>
      </c>
      <c r="I515" s="3">
        <f>SUMIF(L:L,L515,D:D)</f>
        <v>83</v>
      </c>
      <c r="J515" s="5">
        <f>E515/H515</f>
        <v>0.81775942178626748</v>
      </c>
      <c r="K515" s="4">
        <f>(H515*D515)-(E515*D515)</f>
        <v>4902.7777777777774</v>
      </c>
      <c r="L515" s="2" t="str">
        <f>IF(D515=1,B515,MID(B515,1,FIND(":",B515,1)-2))</f>
        <v>Fortune Aspect Core</v>
      </c>
      <c r="M515" s="7">
        <f>D515/I515</f>
        <v>1.2048192771084338E-2</v>
      </c>
      <c r="N515" s="1"/>
      <c r="O515" s="1"/>
    </row>
    <row r="516" spans="1:15" x14ac:dyDescent="0.25">
      <c r="A516" s="2">
        <v>22000</v>
      </c>
      <c r="B516" s="2" t="s">
        <v>187</v>
      </c>
      <c r="C516" s="2" t="s">
        <v>114</v>
      </c>
      <c r="D516" s="2">
        <v>1</v>
      </c>
      <c r="E516" s="2">
        <v>22000</v>
      </c>
      <c r="F516" s="6">
        <v>44501</v>
      </c>
      <c r="G516" s="3" t="s">
        <v>27</v>
      </c>
      <c r="H516" s="4">
        <f>AVERAGEIF(L:L,L516,E:E)</f>
        <v>26902.777777777777</v>
      </c>
      <c r="I516" s="3">
        <f>SUMIF(L:L,L516,D:D)</f>
        <v>83</v>
      </c>
      <c r="J516" s="5">
        <f>E516/H516</f>
        <v>0.81775942178626748</v>
      </c>
      <c r="K516" s="4">
        <f>(H516*D516)-(E516*D516)</f>
        <v>4902.7777777777774</v>
      </c>
      <c r="L516" s="2" t="str">
        <f>IF(D516=1,B516,MID(B516,1,FIND(":",B516,1)-2))</f>
        <v>Fortune Aspect Core</v>
      </c>
      <c r="M516" s="7">
        <f>D516/I516</f>
        <v>1.2048192771084338E-2</v>
      </c>
      <c r="N516" s="1"/>
      <c r="O516" s="1"/>
    </row>
    <row r="517" spans="1:15" x14ac:dyDescent="0.25">
      <c r="A517" s="2">
        <v>22000</v>
      </c>
      <c r="B517" s="2" t="s">
        <v>187</v>
      </c>
      <c r="C517" s="2" t="s">
        <v>114</v>
      </c>
      <c r="D517" s="2">
        <v>1</v>
      </c>
      <c r="E517" s="2">
        <v>22000</v>
      </c>
      <c r="F517" s="6">
        <v>44501</v>
      </c>
      <c r="G517" s="3" t="s">
        <v>27</v>
      </c>
      <c r="H517" s="4">
        <f>AVERAGEIF(L:L,L517,E:E)</f>
        <v>26902.777777777777</v>
      </c>
      <c r="I517" s="3">
        <f>SUMIF(L:L,L517,D:D)</f>
        <v>83</v>
      </c>
      <c r="J517" s="5">
        <f>E517/H517</f>
        <v>0.81775942178626748</v>
      </c>
      <c r="K517" s="4">
        <f>(H517*D517)-(E517*D517)</f>
        <v>4902.7777777777774</v>
      </c>
      <c r="L517" s="2" t="str">
        <f>IF(D517=1,B517,MID(B517,1,FIND(":",B517,1)-2))</f>
        <v>Fortune Aspect Core</v>
      </c>
      <c r="M517" s="7">
        <f>D517/I517</f>
        <v>1.2048192771084338E-2</v>
      </c>
      <c r="N517" s="1"/>
      <c r="O517" s="1"/>
    </row>
    <row r="518" spans="1:15" x14ac:dyDescent="0.25">
      <c r="A518" s="2">
        <v>22000</v>
      </c>
      <c r="B518" s="2" t="s">
        <v>187</v>
      </c>
      <c r="C518" s="2" t="s">
        <v>114</v>
      </c>
      <c r="D518" s="2">
        <v>1</v>
      </c>
      <c r="E518" s="2">
        <v>22000</v>
      </c>
      <c r="F518" s="6">
        <v>44501</v>
      </c>
      <c r="G518" s="3" t="s">
        <v>27</v>
      </c>
      <c r="H518" s="4">
        <f>AVERAGEIF(L:L,L518,E:E)</f>
        <v>26902.777777777777</v>
      </c>
      <c r="I518" s="3">
        <f>SUMIF(L:L,L518,D:D)</f>
        <v>83</v>
      </c>
      <c r="J518" s="5">
        <f>E518/H518</f>
        <v>0.81775942178626748</v>
      </c>
      <c r="K518" s="4">
        <f>(H518*D518)-(E518*D518)</f>
        <v>4902.7777777777774</v>
      </c>
      <c r="L518" s="2" t="str">
        <f>IF(D518=1,B518,MID(B518,1,FIND(":",B518,1)-2))</f>
        <v>Fortune Aspect Core</v>
      </c>
      <c r="M518" s="7">
        <f>D518/I518</f>
        <v>1.2048192771084338E-2</v>
      </c>
      <c r="N518" s="1"/>
      <c r="O518" s="1"/>
    </row>
    <row r="519" spans="1:15" x14ac:dyDescent="0.25">
      <c r="A519" s="2">
        <v>45000</v>
      </c>
      <c r="B519" s="2" t="s">
        <v>242</v>
      </c>
      <c r="C519" s="2" t="s">
        <v>23</v>
      </c>
      <c r="D519" s="2">
        <v>9</v>
      </c>
      <c r="E519" s="2">
        <v>5000</v>
      </c>
      <c r="F519" s="6">
        <v>44501</v>
      </c>
      <c r="G519" s="3" t="s">
        <v>24</v>
      </c>
      <c r="H519" s="4">
        <f>AVERAGEIF(L:L,L519,E:E)</f>
        <v>5544.3472322070456</v>
      </c>
      <c r="I519" s="3">
        <f>SUMIF(L:L,L519,D:D)</f>
        <v>210</v>
      </c>
      <c r="J519" s="5">
        <f>E519/H519</f>
        <v>0.90181941905713636</v>
      </c>
      <c r="K519" s="4">
        <f>(H519*D519)-(E519*D519)</f>
        <v>4899.1250898634098</v>
      </c>
      <c r="L519" s="2" t="str">
        <f>IF(D519=1,B519,MID(B519,1,FIND(":",B519,1)-2))</f>
        <v>Shadow Aspect Core</v>
      </c>
      <c r="M519" s="7">
        <f>D519/I519</f>
        <v>4.2857142857142858E-2</v>
      </c>
      <c r="N519" s="1"/>
      <c r="O519" s="1"/>
    </row>
    <row r="520" spans="1:15" x14ac:dyDescent="0.25">
      <c r="A520" s="2">
        <v>9000</v>
      </c>
      <c r="B520" s="2" t="s">
        <v>243</v>
      </c>
      <c r="C520" s="2" t="s">
        <v>149</v>
      </c>
      <c r="D520" s="2">
        <v>1</v>
      </c>
      <c r="E520" s="2">
        <v>9000</v>
      </c>
      <c r="F520" s="6">
        <v>44501</v>
      </c>
      <c r="G520" s="3" t="s">
        <v>38</v>
      </c>
      <c r="H520" s="4">
        <f>AVERAGEIF(L:L,L520,E:E)</f>
        <v>13895.833333333332</v>
      </c>
      <c r="I520" s="3">
        <f>SUMIF(L:L,L520,D:D)</f>
        <v>20</v>
      </c>
      <c r="J520" s="5">
        <f>E520/H520</f>
        <v>0.64767616191904054</v>
      </c>
      <c r="K520" s="4">
        <f>(H520*D520)-(E520*D520)</f>
        <v>4895.8333333333321</v>
      </c>
      <c r="L520" s="2" t="str">
        <f>IF(D520=1,B520,MID(B520,1,FIND(":",B520,1)-2))</f>
        <v>musicianship skill mastery scroll</v>
      </c>
      <c r="M520" s="7">
        <f>D520/I520</f>
        <v>0.05</v>
      </c>
      <c r="N520" s="1"/>
      <c r="O520" s="1"/>
    </row>
    <row r="521" spans="1:15" x14ac:dyDescent="0.25">
      <c r="A521" s="2">
        <v>25000</v>
      </c>
      <c r="B521" s="2" t="s">
        <v>213</v>
      </c>
      <c r="C521" s="2" t="s">
        <v>104</v>
      </c>
      <c r="D521" s="2">
        <v>2</v>
      </c>
      <c r="E521" s="2">
        <v>12500</v>
      </c>
      <c r="F521" s="2">
        <v>44501</v>
      </c>
      <c r="G521" s="3" t="s">
        <v>57</v>
      </c>
      <c r="H521" s="4">
        <f>AVERAGEIF(L:L,L521,E:E)</f>
        <v>14921.99497991968</v>
      </c>
      <c r="I521" s="3">
        <f>SUMIF(L:L,L521,D:D)</f>
        <v>228</v>
      </c>
      <c r="J521" s="5">
        <f>E521/H521</f>
        <v>0.83768959960253808</v>
      </c>
      <c r="K521" s="4">
        <f>(H521*D521)-(E521*D521)</f>
        <v>4843.9899598393604</v>
      </c>
      <c r="L521" s="2" t="str">
        <f>IF(D521=1,B521,MID(B521,1,FIND(":",B521,1)-2))</f>
        <v>Discipline Aspect Core</v>
      </c>
      <c r="M521" s="7">
        <f>D521/I521</f>
        <v>8.771929824561403E-3</v>
      </c>
      <c r="N521" s="1"/>
      <c r="O521" s="1"/>
    </row>
    <row r="522" spans="1:15" x14ac:dyDescent="0.25">
      <c r="A522" s="2">
        <v>8000</v>
      </c>
      <c r="B522" s="2" t="s">
        <v>214</v>
      </c>
      <c r="C522" s="2" t="s">
        <v>16</v>
      </c>
      <c r="D522" s="2">
        <v>1</v>
      </c>
      <c r="E522" s="2">
        <v>8000</v>
      </c>
      <c r="F522" s="6">
        <v>44501</v>
      </c>
      <c r="G522" s="3" t="s">
        <v>17</v>
      </c>
      <c r="H522" s="4">
        <f>AVERAGEIF(L:L,L522,E:E)</f>
        <v>12842.105263157895</v>
      </c>
      <c r="I522" s="3">
        <f>SUMIF(L:L,L522,D:D)</f>
        <v>23</v>
      </c>
      <c r="J522" s="5">
        <f>E522/H522</f>
        <v>0.62295081967213117</v>
      </c>
      <c r="K522" s="4">
        <f>(H522*D522)-(E522*D522)</f>
        <v>4842.105263157895</v>
      </c>
      <c r="L522" s="2" t="str">
        <f>IF(D522=1,B522,MID(B522,1,FIND(":",B522,1)-2))</f>
        <v>begging skill mastery scroll</v>
      </c>
      <c r="M522" s="7">
        <f>D522/I522</f>
        <v>4.3478260869565216E-2</v>
      </c>
      <c r="N522" s="1"/>
      <c r="O522" s="1"/>
    </row>
    <row r="523" spans="1:15" x14ac:dyDescent="0.25">
      <c r="A523" s="2">
        <v>8000</v>
      </c>
      <c r="B523" s="2" t="s">
        <v>214</v>
      </c>
      <c r="C523" s="2" t="s">
        <v>244</v>
      </c>
      <c r="D523" s="2">
        <v>1</v>
      </c>
      <c r="E523" s="2">
        <v>8000</v>
      </c>
      <c r="F523" s="6">
        <v>44501</v>
      </c>
      <c r="G523" s="3" t="s">
        <v>14</v>
      </c>
      <c r="H523" s="4">
        <f>AVERAGEIF(L:L,L523,E:E)</f>
        <v>12842.105263157895</v>
      </c>
      <c r="I523" s="3">
        <f>SUMIF(L:L,L523,D:D)</f>
        <v>23</v>
      </c>
      <c r="J523" s="5">
        <f>E523/H523</f>
        <v>0.62295081967213117</v>
      </c>
      <c r="K523" s="4">
        <f>(H523*D523)-(E523*D523)</f>
        <v>4842.105263157895</v>
      </c>
      <c r="L523" s="2" t="str">
        <f>IF(D523=1,B523,MID(B523,1,FIND(":",B523,1)-2))</f>
        <v>begging skill mastery scroll</v>
      </c>
      <c r="M523" s="7">
        <f>D523/I523</f>
        <v>4.3478260869565216E-2</v>
      </c>
      <c r="N523" s="1"/>
      <c r="O523" s="1"/>
    </row>
    <row r="524" spans="1:15" x14ac:dyDescent="0.25">
      <c r="A524" s="2">
        <v>40000</v>
      </c>
      <c r="B524" s="2" t="s">
        <v>245</v>
      </c>
      <c r="C524" s="2" t="s">
        <v>49</v>
      </c>
      <c r="D524" s="2">
        <v>8</v>
      </c>
      <c r="E524" s="2">
        <v>5000</v>
      </c>
      <c r="F524" s="2">
        <v>44501</v>
      </c>
      <c r="G524" s="3" t="s">
        <v>20</v>
      </c>
      <c r="H524" s="4">
        <f>AVERAGEIF(L:L,L524,E:E)</f>
        <v>5593.59375</v>
      </c>
      <c r="I524" s="3">
        <f>SUMIF(L:L,L524,D:D)</f>
        <v>44</v>
      </c>
      <c r="J524" s="5">
        <f>E524/H524</f>
        <v>0.89387971731053939</v>
      </c>
      <c r="K524" s="4">
        <f>(H524*D524)-(E524*D524)</f>
        <v>4748.75</v>
      </c>
      <c r="L524" s="2" t="str">
        <f>IF(D524=1,B524,MID(B524,1,FIND(":",B524,1)-2))</f>
        <v>Earth Aspect Extract</v>
      </c>
      <c r="M524" s="7">
        <f>D524/I524</f>
        <v>0.18181818181818182</v>
      </c>
      <c r="N524" s="1"/>
      <c r="O524" s="1"/>
    </row>
    <row r="525" spans="1:15" x14ac:dyDescent="0.25">
      <c r="A525" s="2">
        <v>5000</v>
      </c>
      <c r="B525" s="2" t="s">
        <v>246</v>
      </c>
      <c r="C525" s="2" t="s">
        <v>247</v>
      </c>
      <c r="D525" s="2">
        <v>1</v>
      </c>
      <c r="E525" s="2">
        <v>5000</v>
      </c>
      <c r="F525" s="6">
        <v>44501</v>
      </c>
      <c r="G525" s="3" t="s">
        <v>38</v>
      </c>
      <c r="H525" s="4">
        <f>AVERAGEIF(L:L,L525,E:E)</f>
        <v>9717.391304347826</v>
      </c>
      <c r="I525" s="3">
        <f>SUMIF(L:L,L525,D:D)</f>
        <v>26</v>
      </c>
      <c r="J525" s="5">
        <f>E525/H525</f>
        <v>0.5145413870246085</v>
      </c>
      <c r="K525" s="4">
        <f>(H525*D525)-(E525*D525)</f>
        <v>4717.391304347826</v>
      </c>
      <c r="L525" s="2" t="str">
        <f>IF(D525=1,B525,MID(B525,1,FIND(":",B525,1)-2))</f>
        <v>Blood Aspect Extract</v>
      </c>
      <c r="M525" s="7">
        <f>D525/I525</f>
        <v>3.8461538461538464E-2</v>
      </c>
      <c r="N525" s="1"/>
      <c r="O525" s="1"/>
    </row>
    <row r="526" spans="1:15" x14ac:dyDescent="0.25">
      <c r="A526" s="2">
        <v>31000</v>
      </c>
      <c r="B526" s="2" t="s">
        <v>145</v>
      </c>
      <c r="C526" s="2" t="s">
        <v>248</v>
      </c>
      <c r="D526" s="2">
        <v>1</v>
      </c>
      <c r="E526" s="2">
        <v>31000</v>
      </c>
      <c r="F526" s="6">
        <v>44501</v>
      </c>
      <c r="G526" s="3" t="s">
        <v>27</v>
      </c>
      <c r="H526" s="4">
        <f>AVERAGEIF(L:L,L526,E:E)</f>
        <v>35690.428571428572</v>
      </c>
      <c r="I526" s="3">
        <f>SUMIF(L:L,L526,D:D)</f>
        <v>42</v>
      </c>
      <c r="J526" s="5">
        <f>E526/H526</f>
        <v>0.86858021158133636</v>
      </c>
      <c r="K526" s="4">
        <f>(H526*D526)-(E526*D526)</f>
        <v>4690.4285714285725</v>
      </c>
      <c r="L526" s="2" t="str">
        <f>IF(D526=1,B526,MID(B526,1,FIND(":",B526,1)-2))</f>
        <v>research materials</v>
      </c>
      <c r="M526" s="7">
        <f>D526/I526</f>
        <v>2.3809523809523808E-2</v>
      </c>
      <c r="N526" s="1"/>
      <c r="O526" s="1"/>
    </row>
    <row r="527" spans="1:15" x14ac:dyDescent="0.25">
      <c r="A527" s="2">
        <v>31000</v>
      </c>
      <c r="B527" s="2" t="s">
        <v>145</v>
      </c>
      <c r="C527" s="2" t="s">
        <v>248</v>
      </c>
      <c r="D527" s="2">
        <v>1</v>
      </c>
      <c r="E527" s="2">
        <v>31000</v>
      </c>
      <c r="F527" s="6">
        <v>44501</v>
      </c>
      <c r="G527" s="3" t="s">
        <v>27</v>
      </c>
      <c r="H527" s="4">
        <f>AVERAGEIF(L:L,L527,E:E)</f>
        <v>35690.428571428572</v>
      </c>
      <c r="I527" s="3">
        <f>SUMIF(L:L,L527,D:D)</f>
        <v>42</v>
      </c>
      <c r="J527" s="5">
        <f>E527/H527</f>
        <v>0.86858021158133636</v>
      </c>
      <c r="K527" s="4">
        <f>(H527*D527)-(E527*D527)</f>
        <v>4690.4285714285725</v>
      </c>
      <c r="L527" s="2" t="str">
        <f>IF(D527=1,B527,MID(B527,1,FIND(":",B527,1)-2))</f>
        <v>research materials</v>
      </c>
      <c r="M527" s="7">
        <f>D527/I527</f>
        <v>2.3809523809523808E-2</v>
      </c>
      <c r="N527" s="1"/>
      <c r="O527" s="1"/>
    </row>
    <row r="528" spans="1:15" x14ac:dyDescent="0.25">
      <c r="A528" s="2">
        <v>31000</v>
      </c>
      <c r="B528" s="2" t="s">
        <v>145</v>
      </c>
      <c r="C528" s="2" t="s">
        <v>248</v>
      </c>
      <c r="D528" s="2">
        <v>1</v>
      </c>
      <c r="E528" s="2">
        <v>31000</v>
      </c>
      <c r="F528" s="6">
        <v>44501</v>
      </c>
      <c r="G528" s="3" t="s">
        <v>27</v>
      </c>
      <c r="H528" s="4">
        <f>AVERAGEIF(L:L,L528,E:E)</f>
        <v>35690.428571428572</v>
      </c>
      <c r="I528" s="3">
        <f>SUMIF(L:L,L528,D:D)</f>
        <v>42</v>
      </c>
      <c r="J528" s="5">
        <f>E528/H528</f>
        <v>0.86858021158133636</v>
      </c>
      <c r="K528" s="4">
        <f>(H528*D528)-(E528*D528)</f>
        <v>4690.4285714285725</v>
      </c>
      <c r="L528" s="2" t="str">
        <f>IF(D528=1,B528,MID(B528,1,FIND(":",B528,1)-2))</f>
        <v>research materials</v>
      </c>
      <c r="M528" s="7">
        <f>D528/I528</f>
        <v>2.3809523809523808E-2</v>
      </c>
      <c r="N528" s="1"/>
      <c r="O528" s="1"/>
    </row>
    <row r="529" spans="1:15" x14ac:dyDescent="0.25">
      <c r="A529" s="2">
        <v>31000</v>
      </c>
      <c r="B529" s="2" t="s">
        <v>145</v>
      </c>
      <c r="C529" s="2" t="s">
        <v>248</v>
      </c>
      <c r="D529" s="2">
        <v>1</v>
      </c>
      <c r="E529" s="2">
        <v>31000</v>
      </c>
      <c r="F529" s="6">
        <v>44501</v>
      </c>
      <c r="G529" s="3" t="s">
        <v>27</v>
      </c>
      <c r="H529" s="4">
        <f>AVERAGEIF(L:L,L529,E:E)</f>
        <v>35690.428571428572</v>
      </c>
      <c r="I529" s="3">
        <f>SUMIF(L:L,L529,D:D)</f>
        <v>42</v>
      </c>
      <c r="J529" s="5">
        <f>E529/H529</f>
        <v>0.86858021158133636</v>
      </c>
      <c r="K529" s="4">
        <f>(H529*D529)-(E529*D529)</f>
        <v>4690.4285714285725</v>
      </c>
      <c r="L529" s="2" t="str">
        <f>IF(D529=1,B529,MID(B529,1,FIND(":",B529,1)-2))</f>
        <v>research materials</v>
      </c>
      <c r="M529" s="7">
        <f>D529/I529</f>
        <v>2.3809523809523808E-2</v>
      </c>
      <c r="N529" s="1"/>
      <c r="O529" s="1"/>
    </row>
    <row r="530" spans="1:15" x14ac:dyDescent="0.25">
      <c r="A530" s="2">
        <v>31000</v>
      </c>
      <c r="B530" s="2" t="s">
        <v>145</v>
      </c>
      <c r="C530" s="2" t="s">
        <v>248</v>
      </c>
      <c r="D530" s="2">
        <v>1</v>
      </c>
      <c r="E530" s="2">
        <v>31000</v>
      </c>
      <c r="F530" s="6">
        <v>44501</v>
      </c>
      <c r="G530" s="3" t="s">
        <v>27</v>
      </c>
      <c r="H530" s="4">
        <f>AVERAGEIF(L:L,L530,E:E)</f>
        <v>35690.428571428572</v>
      </c>
      <c r="I530" s="3">
        <f>SUMIF(L:L,L530,D:D)</f>
        <v>42</v>
      </c>
      <c r="J530" s="5">
        <f>E530/H530</f>
        <v>0.86858021158133636</v>
      </c>
      <c r="K530" s="4">
        <f>(H530*D530)-(E530*D530)</f>
        <v>4690.4285714285725</v>
      </c>
      <c r="L530" s="2" t="str">
        <f>IF(D530=1,B530,MID(B530,1,FIND(":",B530,1)-2))</f>
        <v>research materials</v>
      </c>
      <c r="M530" s="7">
        <f>D530/I530</f>
        <v>2.3809523809523808E-2</v>
      </c>
      <c r="N530" s="1"/>
      <c r="O530" s="1"/>
    </row>
    <row r="531" spans="1:15" x14ac:dyDescent="0.25">
      <c r="A531" s="2">
        <v>31000</v>
      </c>
      <c r="B531" s="2" t="s">
        <v>145</v>
      </c>
      <c r="C531" s="2" t="s">
        <v>248</v>
      </c>
      <c r="D531" s="2">
        <v>1</v>
      </c>
      <c r="E531" s="2">
        <v>31000</v>
      </c>
      <c r="F531" s="6">
        <v>44501</v>
      </c>
      <c r="G531" s="3" t="s">
        <v>27</v>
      </c>
      <c r="H531" s="4">
        <f>AVERAGEIF(L:L,L531,E:E)</f>
        <v>35690.428571428572</v>
      </c>
      <c r="I531" s="3">
        <f>SUMIF(L:L,L531,D:D)</f>
        <v>42</v>
      </c>
      <c r="J531" s="5">
        <f>E531/H531</f>
        <v>0.86858021158133636</v>
      </c>
      <c r="K531" s="4">
        <f>(H531*D531)-(E531*D531)</f>
        <v>4690.4285714285725</v>
      </c>
      <c r="L531" s="2" t="str">
        <f>IF(D531=1,B531,MID(B531,1,FIND(":",B531,1)-2))</f>
        <v>research materials</v>
      </c>
      <c r="M531" s="7">
        <f>D531/I531</f>
        <v>2.3809523809523808E-2</v>
      </c>
      <c r="N531" s="1"/>
      <c r="O531" s="1"/>
    </row>
    <row r="532" spans="1:15" x14ac:dyDescent="0.25">
      <c r="A532" s="2">
        <v>31000</v>
      </c>
      <c r="B532" s="2" t="s">
        <v>145</v>
      </c>
      <c r="C532" s="2" t="s">
        <v>248</v>
      </c>
      <c r="D532" s="2">
        <v>1</v>
      </c>
      <c r="E532" s="2">
        <v>31000</v>
      </c>
      <c r="F532" s="6">
        <v>44501</v>
      </c>
      <c r="G532" s="3" t="s">
        <v>27</v>
      </c>
      <c r="H532" s="4">
        <f>AVERAGEIF(L:L,L532,E:E)</f>
        <v>35690.428571428572</v>
      </c>
      <c r="I532" s="3">
        <f>SUMIF(L:L,L532,D:D)</f>
        <v>42</v>
      </c>
      <c r="J532" s="5">
        <f>E532/H532</f>
        <v>0.86858021158133636</v>
      </c>
      <c r="K532" s="4">
        <f>(H532*D532)-(E532*D532)</f>
        <v>4690.4285714285725</v>
      </c>
      <c r="L532" s="2" t="str">
        <f>IF(D532=1,B532,MID(B532,1,FIND(":",B532,1)-2))</f>
        <v>research materials</v>
      </c>
      <c r="M532" s="7">
        <f>D532/I532</f>
        <v>2.3809523809523808E-2</v>
      </c>
      <c r="N532" s="1"/>
      <c r="O532" s="1"/>
    </row>
    <row r="533" spans="1:15" x14ac:dyDescent="0.25">
      <c r="A533" s="2">
        <v>31000</v>
      </c>
      <c r="B533" s="2" t="s">
        <v>145</v>
      </c>
      <c r="C533" s="2" t="s">
        <v>248</v>
      </c>
      <c r="D533" s="2">
        <v>1</v>
      </c>
      <c r="E533" s="2">
        <v>31000</v>
      </c>
      <c r="F533" s="6">
        <v>44501</v>
      </c>
      <c r="G533" s="3" t="s">
        <v>27</v>
      </c>
      <c r="H533" s="4">
        <f>AVERAGEIF(L:L,L533,E:E)</f>
        <v>35690.428571428572</v>
      </c>
      <c r="I533" s="3">
        <f>SUMIF(L:L,L533,D:D)</f>
        <v>42</v>
      </c>
      <c r="J533" s="5">
        <f>E533/H533</f>
        <v>0.86858021158133636</v>
      </c>
      <c r="K533" s="4">
        <f>(H533*D533)-(E533*D533)</f>
        <v>4690.4285714285725</v>
      </c>
      <c r="L533" s="2" t="str">
        <f>IF(D533=1,B533,MID(B533,1,FIND(":",B533,1)-2))</f>
        <v>research materials</v>
      </c>
      <c r="M533" s="7">
        <f>D533/I533</f>
        <v>2.3809523809523808E-2</v>
      </c>
      <c r="N533" s="1"/>
      <c r="O533" s="1"/>
    </row>
    <row r="534" spans="1:15" x14ac:dyDescent="0.25">
      <c r="A534" s="2">
        <v>31000</v>
      </c>
      <c r="B534" s="2" t="s">
        <v>145</v>
      </c>
      <c r="C534" s="2" t="s">
        <v>248</v>
      </c>
      <c r="D534" s="2">
        <v>1</v>
      </c>
      <c r="E534" s="2">
        <v>31000</v>
      </c>
      <c r="F534" s="6">
        <v>44501</v>
      </c>
      <c r="G534" s="3" t="s">
        <v>27</v>
      </c>
      <c r="H534" s="4">
        <f>AVERAGEIF(L:L,L534,E:E)</f>
        <v>35690.428571428572</v>
      </c>
      <c r="I534" s="3">
        <f>SUMIF(L:L,L534,D:D)</f>
        <v>42</v>
      </c>
      <c r="J534" s="5">
        <f>E534/H534</f>
        <v>0.86858021158133636</v>
      </c>
      <c r="K534" s="4">
        <f>(H534*D534)-(E534*D534)</f>
        <v>4690.4285714285725</v>
      </c>
      <c r="L534" s="2" t="str">
        <f>IF(D534=1,B534,MID(B534,1,FIND(":",B534,1)-2))</f>
        <v>research materials</v>
      </c>
      <c r="M534" s="7">
        <f>D534/I534</f>
        <v>2.3809523809523808E-2</v>
      </c>
      <c r="N534" s="1"/>
      <c r="O534" s="1"/>
    </row>
    <row r="535" spans="1:15" x14ac:dyDescent="0.25">
      <c r="A535" s="2">
        <v>31000</v>
      </c>
      <c r="B535" s="2" t="s">
        <v>145</v>
      </c>
      <c r="C535" s="2" t="s">
        <v>248</v>
      </c>
      <c r="D535" s="2">
        <v>1</v>
      </c>
      <c r="E535" s="2">
        <v>31000</v>
      </c>
      <c r="F535" s="6">
        <v>44501</v>
      </c>
      <c r="G535" s="3" t="s">
        <v>27</v>
      </c>
      <c r="H535" s="4">
        <f>AVERAGEIF(L:L,L535,E:E)</f>
        <v>35690.428571428572</v>
      </c>
      <c r="I535" s="3">
        <f>SUMIF(L:L,L535,D:D)</f>
        <v>42</v>
      </c>
      <c r="J535" s="5">
        <f>E535/H535</f>
        <v>0.86858021158133636</v>
      </c>
      <c r="K535" s="4">
        <f>(H535*D535)-(E535*D535)</f>
        <v>4690.4285714285725</v>
      </c>
      <c r="L535" s="2" t="str">
        <f>IF(D535=1,B535,MID(B535,1,FIND(":",B535,1)-2))</f>
        <v>research materials</v>
      </c>
      <c r="M535" s="7">
        <f>D535/I535</f>
        <v>2.3809523809523808E-2</v>
      </c>
      <c r="N535" s="1"/>
      <c r="O535" s="1"/>
    </row>
    <row r="536" spans="1:15" x14ac:dyDescent="0.25">
      <c r="A536" s="2">
        <v>31000</v>
      </c>
      <c r="B536" s="2" t="s">
        <v>145</v>
      </c>
      <c r="C536" s="2" t="s">
        <v>248</v>
      </c>
      <c r="D536" s="2">
        <v>1</v>
      </c>
      <c r="E536" s="2">
        <v>31000</v>
      </c>
      <c r="F536" s="6">
        <v>44501</v>
      </c>
      <c r="G536" s="3" t="s">
        <v>27</v>
      </c>
      <c r="H536" s="4">
        <f>AVERAGEIF(L:L,L536,E:E)</f>
        <v>35690.428571428572</v>
      </c>
      <c r="I536" s="3">
        <f>SUMIF(L:L,L536,D:D)</f>
        <v>42</v>
      </c>
      <c r="J536" s="5">
        <f>E536/H536</f>
        <v>0.86858021158133636</v>
      </c>
      <c r="K536" s="4">
        <f>(H536*D536)-(E536*D536)</f>
        <v>4690.4285714285725</v>
      </c>
      <c r="L536" s="2" t="str">
        <f>IF(D536=1,B536,MID(B536,1,FIND(":",B536,1)-2))</f>
        <v>research materials</v>
      </c>
      <c r="M536" s="7">
        <f>D536/I536</f>
        <v>2.3809523809523808E-2</v>
      </c>
      <c r="N536" s="1"/>
      <c r="O536" s="1"/>
    </row>
    <row r="537" spans="1:15" x14ac:dyDescent="0.25">
      <c r="A537" s="2">
        <v>31000</v>
      </c>
      <c r="B537" s="2" t="s">
        <v>145</v>
      </c>
      <c r="C537" s="2" t="s">
        <v>248</v>
      </c>
      <c r="D537" s="2">
        <v>1</v>
      </c>
      <c r="E537" s="2">
        <v>31000</v>
      </c>
      <c r="F537" s="6">
        <v>44501</v>
      </c>
      <c r="G537" s="3" t="s">
        <v>27</v>
      </c>
      <c r="H537" s="4">
        <f>AVERAGEIF(L:L,L537,E:E)</f>
        <v>35690.428571428572</v>
      </c>
      <c r="I537" s="3">
        <f>SUMIF(L:L,L537,D:D)</f>
        <v>42</v>
      </c>
      <c r="J537" s="5">
        <f>E537/H537</f>
        <v>0.86858021158133636</v>
      </c>
      <c r="K537" s="4">
        <f>(H537*D537)-(E537*D537)</f>
        <v>4690.4285714285725</v>
      </c>
      <c r="L537" s="2" t="str">
        <f>IF(D537=1,B537,MID(B537,1,FIND(":",B537,1)-2))</f>
        <v>research materials</v>
      </c>
      <c r="M537" s="7">
        <f>D537/I537</f>
        <v>2.3809523809523808E-2</v>
      </c>
      <c r="N537" s="1"/>
      <c r="O537" s="1"/>
    </row>
    <row r="538" spans="1:15" x14ac:dyDescent="0.25">
      <c r="A538" s="2">
        <v>31000</v>
      </c>
      <c r="B538" s="2" t="s">
        <v>145</v>
      </c>
      <c r="C538" s="2" t="s">
        <v>248</v>
      </c>
      <c r="D538" s="2">
        <v>1</v>
      </c>
      <c r="E538" s="2">
        <v>31000</v>
      </c>
      <c r="F538" s="6">
        <v>44501</v>
      </c>
      <c r="G538" s="3" t="s">
        <v>27</v>
      </c>
      <c r="H538" s="4">
        <f>AVERAGEIF(L:L,L538,E:E)</f>
        <v>35690.428571428572</v>
      </c>
      <c r="I538" s="3">
        <f>SUMIF(L:L,L538,D:D)</f>
        <v>42</v>
      </c>
      <c r="J538" s="5">
        <f>E538/H538</f>
        <v>0.86858021158133636</v>
      </c>
      <c r="K538" s="4">
        <f>(H538*D538)-(E538*D538)</f>
        <v>4690.4285714285725</v>
      </c>
      <c r="L538" s="2" t="str">
        <f>IF(D538=1,B538,MID(B538,1,FIND(":",B538,1)-2))</f>
        <v>research materials</v>
      </c>
      <c r="M538" s="7">
        <f>D538/I538</f>
        <v>2.3809523809523808E-2</v>
      </c>
      <c r="N538" s="1"/>
      <c r="O538" s="1"/>
    </row>
    <row r="539" spans="1:15" x14ac:dyDescent="0.25">
      <c r="A539" s="2">
        <v>31000</v>
      </c>
      <c r="B539" s="2" t="s">
        <v>145</v>
      </c>
      <c r="C539" s="2" t="s">
        <v>248</v>
      </c>
      <c r="D539" s="2">
        <v>1</v>
      </c>
      <c r="E539" s="2">
        <v>31000</v>
      </c>
      <c r="F539" s="6">
        <v>44501</v>
      </c>
      <c r="G539" s="3" t="s">
        <v>27</v>
      </c>
      <c r="H539" s="4">
        <f>AVERAGEIF(L:L,L539,E:E)</f>
        <v>35690.428571428572</v>
      </c>
      <c r="I539" s="3">
        <f>SUMIF(L:L,L539,D:D)</f>
        <v>42</v>
      </c>
      <c r="J539" s="5">
        <f>E539/H539</f>
        <v>0.86858021158133636</v>
      </c>
      <c r="K539" s="4">
        <f>(H539*D539)-(E539*D539)</f>
        <v>4690.4285714285725</v>
      </c>
      <c r="L539" s="2" t="str">
        <f>IF(D539=1,B539,MID(B539,1,FIND(":",B539,1)-2))</f>
        <v>research materials</v>
      </c>
      <c r="M539" s="7">
        <f>D539/I539</f>
        <v>2.3809523809523808E-2</v>
      </c>
      <c r="N539" s="1"/>
      <c r="O539" s="1"/>
    </row>
    <row r="540" spans="1:15" x14ac:dyDescent="0.25">
      <c r="A540" s="2">
        <v>31000</v>
      </c>
      <c r="B540" s="2" t="s">
        <v>145</v>
      </c>
      <c r="C540" s="2" t="s">
        <v>248</v>
      </c>
      <c r="D540" s="2">
        <v>1</v>
      </c>
      <c r="E540" s="2">
        <v>31000</v>
      </c>
      <c r="F540" s="6">
        <v>44501</v>
      </c>
      <c r="G540" s="3" t="s">
        <v>27</v>
      </c>
      <c r="H540" s="4">
        <f>AVERAGEIF(L:L,L540,E:E)</f>
        <v>35690.428571428572</v>
      </c>
      <c r="I540" s="3">
        <f>SUMIF(L:L,L540,D:D)</f>
        <v>42</v>
      </c>
      <c r="J540" s="5">
        <f>E540/H540</f>
        <v>0.86858021158133636</v>
      </c>
      <c r="K540" s="4">
        <f>(H540*D540)-(E540*D540)</f>
        <v>4690.4285714285725</v>
      </c>
      <c r="L540" s="2" t="str">
        <f>IF(D540=1,B540,MID(B540,1,FIND(":",B540,1)-2))</f>
        <v>research materials</v>
      </c>
      <c r="M540" s="7">
        <f>D540/I540</f>
        <v>2.3809523809523808E-2</v>
      </c>
      <c r="N540" s="1"/>
      <c r="O540" s="1"/>
    </row>
    <row r="541" spans="1:15" x14ac:dyDescent="0.25">
      <c r="A541" s="2">
        <v>31000</v>
      </c>
      <c r="B541" s="2" t="s">
        <v>145</v>
      </c>
      <c r="C541" s="2" t="s">
        <v>248</v>
      </c>
      <c r="D541" s="2">
        <v>1</v>
      </c>
      <c r="E541" s="2">
        <v>31000</v>
      </c>
      <c r="F541" s="6">
        <v>44501</v>
      </c>
      <c r="G541" s="3" t="s">
        <v>27</v>
      </c>
      <c r="H541" s="4">
        <f>AVERAGEIF(L:L,L541,E:E)</f>
        <v>35690.428571428572</v>
      </c>
      <c r="I541" s="3">
        <f>SUMIF(L:L,L541,D:D)</f>
        <v>42</v>
      </c>
      <c r="J541" s="5">
        <f>E541/H541</f>
        <v>0.86858021158133636</v>
      </c>
      <c r="K541" s="4">
        <f>(H541*D541)-(E541*D541)</f>
        <v>4690.4285714285725</v>
      </c>
      <c r="L541" s="2" t="str">
        <f>IF(D541=1,B541,MID(B541,1,FIND(":",B541,1)-2))</f>
        <v>research materials</v>
      </c>
      <c r="M541" s="7">
        <f>D541/I541</f>
        <v>2.3809523809523808E-2</v>
      </c>
      <c r="N541" s="1"/>
      <c r="O541" s="1"/>
    </row>
    <row r="542" spans="1:15" x14ac:dyDescent="0.25">
      <c r="A542" s="2">
        <v>31000</v>
      </c>
      <c r="B542" s="2" t="s">
        <v>145</v>
      </c>
      <c r="C542" s="2" t="s">
        <v>248</v>
      </c>
      <c r="D542" s="2">
        <v>1</v>
      </c>
      <c r="E542" s="2">
        <v>31000</v>
      </c>
      <c r="F542" s="6">
        <v>44501</v>
      </c>
      <c r="G542" s="3" t="s">
        <v>27</v>
      </c>
      <c r="H542" s="4">
        <f>AVERAGEIF(L:L,L542,E:E)</f>
        <v>35690.428571428572</v>
      </c>
      <c r="I542" s="3">
        <f>SUMIF(L:L,L542,D:D)</f>
        <v>42</v>
      </c>
      <c r="J542" s="5">
        <f>E542/H542</f>
        <v>0.86858021158133636</v>
      </c>
      <c r="K542" s="4">
        <f>(H542*D542)-(E542*D542)</f>
        <v>4690.4285714285725</v>
      </c>
      <c r="L542" s="2" t="str">
        <f>IF(D542=1,B542,MID(B542,1,FIND(":",B542,1)-2))</f>
        <v>research materials</v>
      </c>
      <c r="M542" s="7">
        <f>D542/I542</f>
        <v>2.3809523809523808E-2</v>
      </c>
      <c r="N542" s="1"/>
      <c r="O542" s="1"/>
    </row>
    <row r="543" spans="1:15" x14ac:dyDescent="0.25">
      <c r="A543" s="2">
        <v>31000</v>
      </c>
      <c r="B543" s="2" t="s">
        <v>145</v>
      </c>
      <c r="C543" s="2" t="s">
        <v>248</v>
      </c>
      <c r="D543" s="2">
        <v>1</v>
      </c>
      <c r="E543" s="2">
        <v>31000</v>
      </c>
      <c r="F543" s="6">
        <v>44501</v>
      </c>
      <c r="G543" s="3" t="s">
        <v>27</v>
      </c>
      <c r="H543" s="4">
        <f>AVERAGEIF(L:L,L543,E:E)</f>
        <v>35690.428571428572</v>
      </c>
      <c r="I543" s="3">
        <f>SUMIF(L:L,L543,D:D)</f>
        <v>42</v>
      </c>
      <c r="J543" s="5">
        <f>E543/H543</f>
        <v>0.86858021158133636</v>
      </c>
      <c r="K543" s="4">
        <f>(H543*D543)-(E543*D543)</f>
        <v>4690.4285714285725</v>
      </c>
      <c r="L543" s="2" t="str">
        <f>IF(D543=1,B543,MID(B543,1,FIND(":",B543,1)-2))</f>
        <v>research materials</v>
      </c>
      <c r="M543" s="7">
        <f>D543/I543</f>
        <v>2.3809523809523808E-2</v>
      </c>
      <c r="N543" s="1"/>
      <c r="O543" s="1"/>
    </row>
    <row r="544" spans="1:15" x14ac:dyDescent="0.25">
      <c r="A544" s="2">
        <v>31000</v>
      </c>
      <c r="B544" s="2" t="s">
        <v>145</v>
      </c>
      <c r="C544" s="2" t="s">
        <v>248</v>
      </c>
      <c r="D544" s="2">
        <v>1</v>
      </c>
      <c r="E544" s="2">
        <v>31000</v>
      </c>
      <c r="F544" s="6">
        <v>44501</v>
      </c>
      <c r="G544" s="3" t="s">
        <v>27</v>
      </c>
      <c r="H544" s="4">
        <f>AVERAGEIF(L:L,L544,E:E)</f>
        <v>35690.428571428572</v>
      </c>
      <c r="I544" s="3">
        <f>SUMIF(L:L,L544,D:D)</f>
        <v>42</v>
      </c>
      <c r="J544" s="5">
        <f>E544/H544</f>
        <v>0.86858021158133636</v>
      </c>
      <c r="K544" s="4">
        <f>(H544*D544)-(E544*D544)</f>
        <v>4690.4285714285725</v>
      </c>
      <c r="L544" s="2" t="str">
        <f>IF(D544=1,B544,MID(B544,1,FIND(":",B544,1)-2))</f>
        <v>research materials</v>
      </c>
      <c r="M544" s="7">
        <f>D544/I544</f>
        <v>2.3809523809523808E-2</v>
      </c>
      <c r="N544" s="1"/>
      <c r="O544" s="1"/>
    </row>
    <row r="545" spans="1:15" x14ac:dyDescent="0.25">
      <c r="A545" s="2">
        <v>31000</v>
      </c>
      <c r="B545" s="2" t="s">
        <v>145</v>
      </c>
      <c r="C545" s="2" t="s">
        <v>248</v>
      </c>
      <c r="D545" s="2">
        <v>1</v>
      </c>
      <c r="E545" s="2">
        <v>31000</v>
      </c>
      <c r="F545" s="6">
        <v>44501</v>
      </c>
      <c r="G545" s="3" t="s">
        <v>27</v>
      </c>
      <c r="H545" s="4">
        <f>AVERAGEIF(L:L,L545,E:E)</f>
        <v>35690.428571428572</v>
      </c>
      <c r="I545" s="3">
        <f>SUMIF(L:L,L545,D:D)</f>
        <v>42</v>
      </c>
      <c r="J545" s="5">
        <f>E545/H545</f>
        <v>0.86858021158133636</v>
      </c>
      <c r="K545" s="4">
        <f>(H545*D545)-(E545*D545)</f>
        <v>4690.4285714285725</v>
      </c>
      <c r="L545" s="2" t="str">
        <f>IF(D545=1,B545,MID(B545,1,FIND(":",B545,1)-2))</f>
        <v>research materials</v>
      </c>
      <c r="M545" s="7">
        <f>D545/I545</f>
        <v>2.3809523809523808E-2</v>
      </c>
      <c r="N545" s="1"/>
      <c r="O545" s="1"/>
    </row>
    <row r="546" spans="1:15" x14ac:dyDescent="0.25">
      <c r="A546" s="2">
        <v>31000</v>
      </c>
      <c r="B546" s="2" t="s">
        <v>145</v>
      </c>
      <c r="C546" s="2" t="s">
        <v>248</v>
      </c>
      <c r="D546" s="2">
        <v>1</v>
      </c>
      <c r="E546" s="2">
        <v>31000</v>
      </c>
      <c r="F546" s="6">
        <v>44501</v>
      </c>
      <c r="G546" s="3" t="s">
        <v>27</v>
      </c>
      <c r="H546" s="4">
        <f>AVERAGEIF(L:L,L546,E:E)</f>
        <v>35690.428571428572</v>
      </c>
      <c r="I546" s="3">
        <f>SUMIF(L:L,L546,D:D)</f>
        <v>42</v>
      </c>
      <c r="J546" s="5">
        <f>E546/H546</f>
        <v>0.86858021158133636</v>
      </c>
      <c r="K546" s="4">
        <f>(H546*D546)-(E546*D546)</f>
        <v>4690.4285714285725</v>
      </c>
      <c r="L546" s="2" t="str">
        <f>IF(D546=1,B546,MID(B546,1,FIND(":",B546,1)-2))</f>
        <v>research materials</v>
      </c>
      <c r="M546" s="7">
        <f>D546/I546</f>
        <v>2.3809523809523808E-2</v>
      </c>
      <c r="N546" s="1"/>
      <c r="O546" s="1"/>
    </row>
    <row r="547" spans="1:15" x14ac:dyDescent="0.25">
      <c r="A547" s="2">
        <v>31000</v>
      </c>
      <c r="B547" s="2" t="s">
        <v>145</v>
      </c>
      <c r="C547" s="2" t="s">
        <v>248</v>
      </c>
      <c r="D547" s="2">
        <v>1</v>
      </c>
      <c r="E547" s="2">
        <v>31000</v>
      </c>
      <c r="F547" s="6">
        <v>44501</v>
      </c>
      <c r="G547" s="3" t="s">
        <v>27</v>
      </c>
      <c r="H547" s="4">
        <f>AVERAGEIF(L:L,L547,E:E)</f>
        <v>35690.428571428572</v>
      </c>
      <c r="I547" s="3">
        <f>SUMIF(L:L,L547,D:D)</f>
        <v>42</v>
      </c>
      <c r="J547" s="5">
        <f>E547/H547</f>
        <v>0.86858021158133636</v>
      </c>
      <c r="K547" s="4">
        <f>(H547*D547)-(E547*D547)</f>
        <v>4690.4285714285725</v>
      </c>
      <c r="L547" s="2" t="str">
        <f>IF(D547=1,B547,MID(B547,1,FIND(":",B547,1)-2))</f>
        <v>research materials</v>
      </c>
      <c r="M547" s="7">
        <f>D547/I547</f>
        <v>2.3809523809523808E-2</v>
      </c>
      <c r="N547" s="1"/>
      <c r="O547" s="1"/>
    </row>
    <row r="548" spans="1:15" x14ac:dyDescent="0.25">
      <c r="A548" s="2">
        <v>31000</v>
      </c>
      <c r="B548" s="2" t="s">
        <v>145</v>
      </c>
      <c r="C548" s="2" t="s">
        <v>248</v>
      </c>
      <c r="D548" s="2">
        <v>1</v>
      </c>
      <c r="E548" s="2">
        <v>31000</v>
      </c>
      <c r="F548" s="6">
        <v>44501</v>
      </c>
      <c r="G548" s="3" t="s">
        <v>27</v>
      </c>
      <c r="H548" s="4">
        <f>AVERAGEIF(L:L,L548,E:E)</f>
        <v>35690.428571428572</v>
      </c>
      <c r="I548" s="3">
        <f>SUMIF(L:L,L548,D:D)</f>
        <v>42</v>
      </c>
      <c r="J548" s="5">
        <f>E548/H548</f>
        <v>0.86858021158133636</v>
      </c>
      <c r="K548" s="4">
        <f>(H548*D548)-(E548*D548)</f>
        <v>4690.4285714285725</v>
      </c>
      <c r="L548" s="2" t="str">
        <f>IF(D548=1,B548,MID(B548,1,FIND(":",B548,1)-2))</f>
        <v>research materials</v>
      </c>
      <c r="M548" s="7">
        <f>D548/I548</f>
        <v>2.3809523809523808E-2</v>
      </c>
      <c r="N548" s="1"/>
      <c r="O548" s="1"/>
    </row>
    <row r="549" spans="1:15" x14ac:dyDescent="0.25">
      <c r="A549" s="2">
        <v>31000</v>
      </c>
      <c r="B549" s="2" t="s">
        <v>145</v>
      </c>
      <c r="C549" s="2" t="s">
        <v>248</v>
      </c>
      <c r="D549" s="2">
        <v>1</v>
      </c>
      <c r="E549" s="2">
        <v>31000</v>
      </c>
      <c r="F549" s="6">
        <v>44501</v>
      </c>
      <c r="G549" s="3" t="s">
        <v>27</v>
      </c>
      <c r="H549" s="4">
        <f>AVERAGEIF(L:L,L549,E:E)</f>
        <v>35690.428571428572</v>
      </c>
      <c r="I549" s="3">
        <f>SUMIF(L:L,L549,D:D)</f>
        <v>42</v>
      </c>
      <c r="J549" s="5">
        <f>E549/H549</f>
        <v>0.86858021158133636</v>
      </c>
      <c r="K549" s="4">
        <f>(H549*D549)-(E549*D549)</f>
        <v>4690.4285714285725</v>
      </c>
      <c r="L549" s="2" t="str">
        <f>IF(D549=1,B549,MID(B549,1,FIND(":",B549,1)-2))</f>
        <v>research materials</v>
      </c>
      <c r="M549" s="7">
        <f>D549/I549</f>
        <v>2.3809523809523808E-2</v>
      </c>
      <c r="N549" s="1"/>
      <c r="O549" s="1"/>
    </row>
    <row r="550" spans="1:15" x14ac:dyDescent="0.25">
      <c r="A550" s="2">
        <v>31000</v>
      </c>
      <c r="B550" s="2" t="s">
        <v>145</v>
      </c>
      <c r="C550" s="2" t="s">
        <v>248</v>
      </c>
      <c r="D550" s="2">
        <v>1</v>
      </c>
      <c r="E550" s="2">
        <v>31000</v>
      </c>
      <c r="F550" s="6">
        <v>44501</v>
      </c>
      <c r="G550" s="3" t="s">
        <v>27</v>
      </c>
      <c r="H550" s="4">
        <f>AVERAGEIF(L:L,L550,E:E)</f>
        <v>35690.428571428572</v>
      </c>
      <c r="I550" s="3">
        <f>SUMIF(L:L,L550,D:D)</f>
        <v>42</v>
      </c>
      <c r="J550" s="5">
        <f>E550/H550</f>
        <v>0.86858021158133636</v>
      </c>
      <c r="K550" s="4">
        <f>(H550*D550)-(E550*D550)</f>
        <v>4690.4285714285725</v>
      </c>
      <c r="L550" s="2" t="str">
        <f>IF(D550=1,B550,MID(B550,1,FIND(":",B550,1)-2))</f>
        <v>research materials</v>
      </c>
      <c r="M550" s="7">
        <f>D550/I550</f>
        <v>2.3809523809523808E-2</v>
      </c>
      <c r="N550" s="1"/>
      <c r="O550" s="1"/>
    </row>
    <row r="551" spans="1:15" x14ac:dyDescent="0.25">
      <c r="A551" s="2">
        <v>31000</v>
      </c>
      <c r="B551" s="2" t="s">
        <v>145</v>
      </c>
      <c r="C551" s="2" t="s">
        <v>248</v>
      </c>
      <c r="D551" s="2">
        <v>1</v>
      </c>
      <c r="E551" s="2">
        <v>31000</v>
      </c>
      <c r="F551" s="6">
        <v>44501</v>
      </c>
      <c r="G551" s="3" t="s">
        <v>27</v>
      </c>
      <c r="H551" s="4">
        <f>AVERAGEIF(L:L,L551,E:E)</f>
        <v>35690.428571428572</v>
      </c>
      <c r="I551" s="3">
        <f>SUMIF(L:L,L551,D:D)</f>
        <v>42</v>
      </c>
      <c r="J551" s="5">
        <f>E551/H551</f>
        <v>0.86858021158133636</v>
      </c>
      <c r="K551" s="4">
        <f>(H551*D551)-(E551*D551)</f>
        <v>4690.4285714285725</v>
      </c>
      <c r="L551" s="2" t="str">
        <f>IF(D551=1,B551,MID(B551,1,FIND(":",B551,1)-2))</f>
        <v>research materials</v>
      </c>
      <c r="M551" s="7">
        <f>D551/I551</f>
        <v>2.3809523809523808E-2</v>
      </c>
      <c r="N551" s="1"/>
      <c r="O551" s="1"/>
    </row>
    <row r="552" spans="1:15" x14ac:dyDescent="0.25">
      <c r="A552" s="2">
        <v>31000</v>
      </c>
      <c r="B552" s="2" t="s">
        <v>145</v>
      </c>
      <c r="C552" s="2" t="s">
        <v>248</v>
      </c>
      <c r="D552" s="2">
        <v>1</v>
      </c>
      <c r="E552" s="2">
        <v>31000</v>
      </c>
      <c r="F552" s="6">
        <v>44501</v>
      </c>
      <c r="G552" s="3" t="s">
        <v>27</v>
      </c>
      <c r="H552" s="4">
        <f>AVERAGEIF(L:L,L552,E:E)</f>
        <v>35690.428571428572</v>
      </c>
      <c r="I552" s="3">
        <f>SUMIF(L:L,L552,D:D)</f>
        <v>42</v>
      </c>
      <c r="J552" s="5">
        <f>E552/H552</f>
        <v>0.86858021158133636</v>
      </c>
      <c r="K552" s="4">
        <f>(H552*D552)-(E552*D552)</f>
        <v>4690.4285714285725</v>
      </c>
      <c r="L552" s="2" t="str">
        <f>IF(D552=1,B552,MID(B552,1,FIND(":",B552,1)-2))</f>
        <v>research materials</v>
      </c>
      <c r="M552" s="7">
        <f>D552/I552</f>
        <v>2.3809523809523808E-2</v>
      </c>
      <c r="N552" s="1"/>
      <c r="O552" s="1"/>
    </row>
    <row r="553" spans="1:15" x14ac:dyDescent="0.25">
      <c r="A553" s="2">
        <v>10000</v>
      </c>
      <c r="B553" s="2" t="s">
        <v>249</v>
      </c>
      <c r="C553" s="2" t="s">
        <v>49</v>
      </c>
      <c r="D553" s="2">
        <v>1</v>
      </c>
      <c r="E553" s="2">
        <v>10000</v>
      </c>
      <c r="F553" s="2">
        <v>44501</v>
      </c>
      <c r="G553" s="3" t="s">
        <v>20</v>
      </c>
      <c r="H553" s="4">
        <f>AVERAGEIF(L:L,L553,E:E)</f>
        <v>14666.666666666666</v>
      </c>
      <c r="I553" s="3">
        <f>SUMIF(L:L,L553,D:D)</f>
        <v>6</v>
      </c>
      <c r="J553" s="5">
        <f>E553/H553</f>
        <v>0.68181818181818188</v>
      </c>
      <c r="K553" s="4">
        <f>(H553*D553)-(E553*D553)</f>
        <v>4666.6666666666661</v>
      </c>
      <c r="L553" s="2" t="str">
        <f>IF(D553=1,B553,MID(B553,1,FIND(":",B553,1)-2))</f>
        <v>metallic lemon-lime cloth</v>
      </c>
      <c r="M553" s="7">
        <f>D553/I553</f>
        <v>0.16666666666666666</v>
      </c>
      <c r="N553" s="1"/>
      <c r="O553" s="1"/>
    </row>
    <row r="554" spans="1:15" x14ac:dyDescent="0.25">
      <c r="A554" s="2">
        <v>13000</v>
      </c>
      <c r="B554" s="2" t="s">
        <v>132</v>
      </c>
      <c r="C554" s="2" t="s">
        <v>184</v>
      </c>
      <c r="D554" s="2">
        <v>1</v>
      </c>
      <c r="E554" s="2">
        <v>13000</v>
      </c>
      <c r="F554" s="6">
        <v>44501</v>
      </c>
      <c r="G554" s="3" t="s">
        <v>27</v>
      </c>
      <c r="H554" s="4">
        <f>AVERAGEIF(L:L,L554,E:E)</f>
        <v>17640.469696969696</v>
      </c>
      <c r="I554" s="3">
        <f>SUMIF(L:L,L554,D:D)</f>
        <v>45</v>
      </c>
      <c r="J554" s="5">
        <f>E554/H554</f>
        <v>0.73694182883538284</v>
      </c>
      <c r="K554" s="4">
        <f>(H554*D554)-(E554*D554)</f>
        <v>4640.4696969696961</v>
      </c>
      <c r="L554" s="2" t="str">
        <f>IF(D554=1,B554,MID(B554,1,FIND(":",B554,1)-2))</f>
        <v>Discipline Aspect Extract</v>
      </c>
      <c r="M554" s="7">
        <f>D554/I554</f>
        <v>2.2222222222222223E-2</v>
      </c>
      <c r="N554" s="1"/>
      <c r="O554" s="1"/>
    </row>
    <row r="555" spans="1:15" x14ac:dyDescent="0.25">
      <c r="A555" s="2">
        <v>13000</v>
      </c>
      <c r="B555" s="2" t="s">
        <v>171</v>
      </c>
      <c r="C555" s="2" t="s">
        <v>165</v>
      </c>
      <c r="D555" s="2">
        <v>1</v>
      </c>
      <c r="E555" s="2">
        <v>13000</v>
      </c>
      <c r="F555" s="6">
        <v>44501</v>
      </c>
      <c r="G555" s="3" t="s">
        <v>24</v>
      </c>
      <c r="H555" s="4">
        <f>AVERAGEIF(L:L,L555,E:E)</f>
        <v>17600</v>
      </c>
      <c r="I555" s="3">
        <f>SUMIF(L:L,L555,D:D)</f>
        <v>5</v>
      </c>
      <c r="J555" s="5">
        <f>E555/H555</f>
        <v>0.73863636363636365</v>
      </c>
      <c r="K555" s="4">
        <f>(H555*D555)-(E555*D555)</f>
        <v>4600</v>
      </c>
      <c r="L555" s="2" t="str">
        <f>IF(D555=1,B555,MID(B555,1,FIND(":",B555,1)-2))</f>
        <v>dark salmon cloth</v>
      </c>
      <c r="M555" s="7">
        <f>D555/I555</f>
        <v>0.2</v>
      </c>
      <c r="N555" s="1"/>
      <c r="O555" s="1"/>
    </row>
    <row r="556" spans="1:15" x14ac:dyDescent="0.25">
      <c r="A556" s="2">
        <v>22999</v>
      </c>
      <c r="B556" s="2" t="s">
        <v>174</v>
      </c>
      <c r="C556" s="2" t="s">
        <v>71</v>
      </c>
      <c r="D556" s="2">
        <v>1</v>
      </c>
      <c r="E556" s="2">
        <v>22999</v>
      </c>
      <c r="F556" s="6">
        <v>44501</v>
      </c>
      <c r="G556" s="3" t="s">
        <v>27</v>
      </c>
      <c r="H556" s="4">
        <f>AVERAGEIF(L:L,L556,E:E)</f>
        <v>27521.316239316238</v>
      </c>
      <c r="I556" s="3">
        <f>SUMIF(L:L,L556,D:D)</f>
        <v>80</v>
      </c>
      <c r="J556" s="5">
        <f>E556/H556</f>
        <v>0.83567950747734321</v>
      </c>
      <c r="K556" s="4">
        <f>(H556*D556)-(E556*D556)</f>
        <v>4522.3162393162384</v>
      </c>
      <c r="L556" s="2" t="str">
        <f>IF(D556=1,B556,MID(B556,1,FIND(":",B556,1)-2))</f>
        <v>Void Aspect Core</v>
      </c>
      <c r="M556" s="7">
        <f>D556/I556</f>
        <v>1.2500000000000001E-2</v>
      </c>
      <c r="N556" s="1"/>
      <c r="O556" s="1"/>
    </row>
    <row r="557" spans="1:15" x14ac:dyDescent="0.25">
      <c r="A557" s="2">
        <v>22999</v>
      </c>
      <c r="B557" s="2" t="s">
        <v>174</v>
      </c>
      <c r="C557" s="2" t="s">
        <v>71</v>
      </c>
      <c r="D557" s="2">
        <v>1</v>
      </c>
      <c r="E557" s="2">
        <v>22999</v>
      </c>
      <c r="F557" s="6">
        <v>44501</v>
      </c>
      <c r="G557" s="3" t="s">
        <v>27</v>
      </c>
      <c r="H557" s="4">
        <f>AVERAGEIF(L:L,L557,E:E)</f>
        <v>27521.316239316238</v>
      </c>
      <c r="I557" s="3">
        <f>SUMIF(L:L,L557,D:D)</f>
        <v>80</v>
      </c>
      <c r="J557" s="5">
        <f>E557/H557</f>
        <v>0.83567950747734321</v>
      </c>
      <c r="K557" s="4">
        <f>(H557*D557)-(E557*D557)</f>
        <v>4522.3162393162384</v>
      </c>
      <c r="L557" s="2" t="str">
        <f>IF(D557=1,B557,MID(B557,1,FIND(":",B557,1)-2))</f>
        <v>Void Aspect Core</v>
      </c>
      <c r="M557" s="7">
        <f>D557/I557</f>
        <v>1.2500000000000001E-2</v>
      </c>
      <c r="N557" s="1"/>
      <c r="O557" s="1"/>
    </row>
    <row r="558" spans="1:15" x14ac:dyDescent="0.25">
      <c r="A558" s="2">
        <v>9999</v>
      </c>
      <c r="B558" s="2" t="s">
        <v>250</v>
      </c>
      <c r="C558" s="2" t="s">
        <v>71</v>
      </c>
      <c r="D558" s="2">
        <v>1</v>
      </c>
      <c r="E558" s="2">
        <v>9999</v>
      </c>
      <c r="F558" s="6">
        <v>44501</v>
      </c>
      <c r="G558" s="3" t="s">
        <v>27</v>
      </c>
      <c r="H558" s="4">
        <f>AVERAGEIF(L:L,L558,E:E)</f>
        <v>14416.583333333334</v>
      </c>
      <c r="I558" s="3">
        <f>SUMIF(L:L,L558,D:D)</f>
        <v>12</v>
      </c>
      <c r="J558" s="5">
        <f>E558/H558</f>
        <v>0.6935762634466095</v>
      </c>
      <c r="K558" s="4">
        <f>(H558*D558)-(E558*D558)</f>
        <v>4417.5833333333339</v>
      </c>
      <c r="L558" s="2" t="str">
        <f>IF(D558=1,B558,MID(B558,1,FIND(":",B558,1)-2))</f>
        <v>inscription skill mastery scroll</v>
      </c>
      <c r="M558" s="7">
        <f>D558/I558</f>
        <v>8.3333333333333329E-2</v>
      </c>
      <c r="N558" s="1"/>
      <c r="O558" s="1"/>
    </row>
    <row r="559" spans="1:15" x14ac:dyDescent="0.25">
      <c r="A559" s="2">
        <v>80000</v>
      </c>
      <c r="B559" s="2" t="s">
        <v>55</v>
      </c>
      <c r="C559" s="2" t="s">
        <v>19</v>
      </c>
      <c r="D559" s="2">
        <v>10</v>
      </c>
      <c r="E559" s="2">
        <v>8000</v>
      </c>
      <c r="F559" s="2">
        <v>44501</v>
      </c>
      <c r="G559" s="3" t="s">
        <v>20</v>
      </c>
      <c r="H559" s="4">
        <f>AVERAGEIF(L:L,L559,E:E)</f>
        <v>8436.826086956522</v>
      </c>
      <c r="I559" s="3">
        <f>SUMIF(L:L,L559,D:D)</f>
        <v>84</v>
      </c>
      <c r="J559" s="5">
        <f>E559/H559</f>
        <v>0.94822388390441492</v>
      </c>
      <c r="K559" s="4">
        <f>(H559*D559)-(E559*D559)</f>
        <v>4368.2608695652161</v>
      </c>
      <c r="L559" s="2" t="str">
        <f>IF(D559=1,B559,MID(B559,1,FIND(":",B559,1)-2))</f>
        <v>Water Aspect Core</v>
      </c>
      <c r="M559" s="7">
        <f>D559/I559</f>
        <v>0.11904761904761904</v>
      </c>
      <c r="N559" s="1"/>
      <c r="O559" s="1"/>
    </row>
    <row r="560" spans="1:15" x14ac:dyDescent="0.25">
      <c r="A560" s="2">
        <v>23000</v>
      </c>
      <c r="B560" s="2" t="s">
        <v>118</v>
      </c>
      <c r="C560" s="2" t="s">
        <v>158</v>
      </c>
      <c r="D560" s="2">
        <v>1</v>
      </c>
      <c r="E560" s="2">
        <v>23000</v>
      </c>
      <c r="F560" s="6">
        <v>44501</v>
      </c>
      <c r="G560" s="3" t="s">
        <v>27</v>
      </c>
      <c r="H560" s="4">
        <f>AVERAGEIF(L:L,L560,E:E)</f>
        <v>27364.594594594593</v>
      </c>
      <c r="I560" s="3">
        <f>SUMIF(L:L,L560,D:D)</f>
        <v>49</v>
      </c>
      <c r="J560" s="5">
        <f>E560/H560</f>
        <v>0.84050212841608318</v>
      </c>
      <c r="K560" s="4">
        <f>(H560*D560)-(E560*D560)</f>
        <v>4364.5945945945932</v>
      </c>
      <c r="L560" s="2" t="str">
        <f>IF(D560=1,B560,MID(B560,1,FIND(":",B560,1)-2))</f>
        <v>Death Aspect Core</v>
      </c>
      <c r="M560" s="7">
        <f>D560/I560</f>
        <v>2.0408163265306121E-2</v>
      </c>
      <c r="N560" s="1"/>
      <c r="O560" s="1"/>
    </row>
    <row r="561" spans="1:15" x14ac:dyDescent="0.25">
      <c r="A561" s="2">
        <v>4000</v>
      </c>
      <c r="B561" s="2" t="s">
        <v>251</v>
      </c>
      <c r="C561" s="2" t="s">
        <v>252</v>
      </c>
      <c r="D561" s="2">
        <v>1</v>
      </c>
      <c r="E561" s="2">
        <v>4000</v>
      </c>
      <c r="F561" s="2">
        <v>44501</v>
      </c>
      <c r="G561" s="3" t="s">
        <v>68</v>
      </c>
      <c r="H561" s="4">
        <f>AVERAGEIF(L:L,L561,E:E)</f>
        <v>8363.636363636364</v>
      </c>
      <c r="I561" s="3">
        <f>SUMIF(L:L,L561,D:D)</f>
        <v>11</v>
      </c>
      <c r="J561" s="5">
        <f>E561/H561</f>
        <v>0.47826086956521735</v>
      </c>
      <c r="K561" s="4">
        <f>(H561*D561)-(E561*D561)</f>
        <v>4363.636363636364</v>
      </c>
      <c r="L561" s="2" t="str">
        <f>IF(D561=1,B561,MID(B561,1,FIND(":",B561,1)-2))</f>
        <v>exceptional valewood crossbow</v>
      </c>
      <c r="M561" s="7">
        <f>D561/I561</f>
        <v>9.0909090909090912E-2</v>
      </c>
      <c r="N561" s="1"/>
      <c r="O561" s="1"/>
    </row>
    <row r="562" spans="1:15" x14ac:dyDescent="0.25">
      <c r="A562" s="2">
        <v>7000</v>
      </c>
      <c r="B562" s="2" t="s">
        <v>253</v>
      </c>
      <c r="C562" s="2" t="s">
        <v>71</v>
      </c>
      <c r="D562" s="2">
        <v>1</v>
      </c>
      <c r="E562" s="2">
        <v>7000</v>
      </c>
      <c r="F562" s="6">
        <v>44501</v>
      </c>
      <c r="G562" s="3" t="s">
        <v>27</v>
      </c>
      <c r="H562" s="4">
        <f>AVERAGEIF(L:L,L562,E:E)</f>
        <v>11357.142857142857</v>
      </c>
      <c r="I562" s="3">
        <f>SUMIF(L:L,L562,D:D)</f>
        <v>21</v>
      </c>
      <c r="J562" s="5">
        <f>E562/H562</f>
        <v>0.61635220125786161</v>
      </c>
      <c r="K562" s="4">
        <f>(H562*D562)-(E562*D562)</f>
        <v>4357.1428571428569</v>
      </c>
      <c r="L562" s="2" t="str">
        <f>IF(D562=1,B562,MID(B562,1,FIND(":",B562,1)-2))</f>
        <v>detect hidden skill mastery scroll</v>
      </c>
      <c r="M562" s="7">
        <f>D562/I562</f>
        <v>4.7619047619047616E-2</v>
      </c>
      <c r="N562" s="1"/>
      <c r="O562" s="1"/>
    </row>
    <row r="563" spans="1:15" x14ac:dyDescent="0.25">
      <c r="A563" s="2">
        <v>7000</v>
      </c>
      <c r="B563" s="2" t="s">
        <v>253</v>
      </c>
      <c r="C563" s="2" t="s">
        <v>193</v>
      </c>
      <c r="D563" s="2">
        <v>1</v>
      </c>
      <c r="E563" s="2">
        <v>7000</v>
      </c>
      <c r="F563" s="6">
        <v>44501</v>
      </c>
      <c r="G563" s="3" t="s">
        <v>194</v>
      </c>
      <c r="H563" s="4">
        <f>AVERAGEIF(L:L,L563,E:E)</f>
        <v>11357.142857142857</v>
      </c>
      <c r="I563" s="3">
        <f>SUMIF(L:L,L563,D:D)</f>
        <v>21</v>
      </c>
      <c r="J563" s="5">
        <f>E563/H563</f>
        <v>0.61635220125786161</v>
      </c>
      <c r="K563" s="4">
        <f>(H563*D563)-(E563*D563)</f>
        <v>4357.1428571428569</v>
      </c>
      <c r="L563" s="2" t="str">
        <f>IF(D563=1,B563,MID(B563,1,FIND(":",B563,1)-2))</f>
        <v>detect hidden skill mastery scroll</v>
      </c>
      <c r="M563" s="7">
        <f>D563/I563</f>
        <v>4.7619047619047616E-2</v>
      </c>
      <c r="N563" s="1"/>
      <c r="O563" s="1"/>
    </row>
    <row r="564" spans="1:15" x14ac:dyDescent="0.25">
      <c r="A564" s="2">
        <v>7000</v>
      </c>
      <c r="B564" s="2" t="s">
        <v>253</v>
      </c>
      <c r="C564" s="2" t="s">
        <v>151</v>
      </c>
      <c r="D564" s="2">
        <v>1</v>
      </c>
      <c r="E564" s="2">
        <v>7000</v>
      </c>
      <c r="F564" s="2">
        <v>44501</v>
      </c>
      <c r="G564" s="3" t="s">
        <v>68</v>
      </c>
      <c r="H564" s="4">
        <f>AVERAGEIF(L:L,L564,E:E)</f>
        <v>11357.142857142857</v>
      </c>
      <c r="I564" s="3">
        <f>SUMIF(L:L,L564,D:D)</f>
        <v>21</v>
      </c>
      <c r="J564" s="5">
        <f>E564/H564</f>
        <v>0.61635220125786161</v>
      </c>
      <c r="K564" s="4">
        <f>(H564*D564)-(E564*D564)</f>
        <v>4357.1428571428569</v>
      </c>
      <c r="L564" s="2" t="str">
        <f>IF(D564=1,B564,MID(B564,1,FIND(":",B564,1)-2))</f>
        <v>detect hidden skill mastery scroll</v>
      </c>
      <c r="M564" s="7">
        <f>D564/I564</f>
        <v>4.7619047619047616E-2</v>
      </c>
      <c r="N564" s="1"/>
      <c r="O564" s="1"/>
    </row>
    <row r="565" spans="1:15" x14ac:dyDescent="0.25">
      <c r="A565" s="2">
        <v>17000</v>
      </c>
      <c r="B565" s="2" t="s">
        <v>254</v>
      </c>
      <c r="C565" s="2" t="s">
        <v>116</v>
      </c>
      <c r="D565" s="2">
        <v>1</v>
      </c>
      <c r="E565" s="2">
        <v>17000</v>
      </c>
      <c r="F565" s="6">
        <v>44501</v>
      </c>
      <c r="G565" s="3" t="s">
        <v>48</v>
      </c>
      <c r="H565" s="4">
        <f>AVERAGEIF(L:L,L565,E:E)</f>
        <v>21333.333333333332</v>
      </c>
      <c r="I565" s="3">
        <f>SUMIF(L:L,L565,D:D)</f>
        <v>3</v>
      </c>
      <c r="J565" s="5">
        <f>E565/H565</f>
        <v>0.796875</v>
      </c>
      <c r="K565" s="4">
        <f>(H565*D565)-(E565*D565)</f>
        <v>4333.3333333333321</v>
      </c>
      <c r="L565" s="2" t="str">
        <f>IF(D565=1,B565,MID(B565,1,FIND(":",B565,1)-2))</f>
        <v>metallic cerulean cloth</v>
      </c>
      <c r="M565" s="7">
        <f>D565/I565</f>
        <v>0.33333333333333331</v>
      </c>
      <c r="N565" s="1"/>
      <c r="O565" s="1"/>
    </row>
    <row r="566" spans="1:15" x14ac:dyDescent="0.25">
      <c r="A566" s="2">
        <v>40000</v>
      </c>
      <c r="B566" s="2" t="s">
        <v>255</v>
      </c>
      <c r="C566" s="2" t="s">
        <v>49</v>
      </c>
      <c r="D566" s="2">
        <v>4</v>
      </c>
      <c r="E566" s="2">
        <v>10000</v>
      </c>
      <c r="F566" s="2">
        <v>44501</v>
      </c>
      <c r="G566" s="3" t="s">
        <v>20</v>
      </c>
      <c r="H566" s="4">
        <f>AVERAGEIF(L:L,L566,E:E)</f>
        <v>11076.384615384615</v>
      </c>
      <c r="I566" s="3">
        <f>SUMIF(L:L,L566,D:D)</f>
        <v>16</v>
      </c>
      <c r="J566" s="5">
        <f>E566/H566</f>
        <v>0.90282166494204585</v>
      </c>
      <c r="K566" s="4">
        <f>(H566*D566)-(E566*D566)</f>
        <v>4305.538461538461</v>
      </c>
      <c r="L566" s="2" t="str">
        <f>IF(D566=1,B566,MID(B566,1,FIND(":",B566,1)-2))</f>
        <v>spirit speak skill mastery scroll</v>
      </c>
      <c r="M566" s="7">
        <f>D566/I566</f>
        <v>0.25</v>
      </c>
      <c r="N566" s="1"/>
      <c r="O566" s="1"/>
    </row>
    <row r="567" spans="1:15" x14ac:dyDescent="0.25">
      <c r="A567" s="2">
        <v>6950</v>
      </c>
      <c r="B567" s="2" t="s">
        <v>178</v>
      </c>
      <c r="C567" s="2" t="s">
        <v>256</v>
      </c>
      <c r="D567" s="2">
        <v>1</v>
      </c>
      <c r="E567" s="2">
        <v>6950</v>
      </c>
      <c r="F567" s="6">
        <v>44501</v>
      </c>
      <c r="G567" s="3" t="s">
        <v>81</v>
      </c>
      <c r="H567" s="4">
        <f>AVERAGEIF(L:L,L567,E:E)</f>
        <v>11231.25</v>
      </c>
      <c r="I567" s="3">
        <f>SUMIF(L:L,L567,D:D)</f>
        <v>8</v>
      </c>
      <c r="J567" s="5">
        <f>E567/H567</f>
        <v>0.6188091263216472</v>
      </c>
      <c r="K567" s="4">
        <f>(H567*D567)-(E567*D567)</f>
        <v>4281.25</v>
      </c>
      <c r="L567" s="2" t="str">
        <f>IF(D567=1,B567,MID(B567,1,FIND(":",B567,1)-2))</f>
        <v>metallic chalk carpet dye</v>
      </c>
      <c r="M567" s="7">
        <f>D567/I567</f>
        <v>0.125</v>
      </c>
      <c r="N567" s="1"/>
      <c r="O567" s="1"/>
    </row>
    <row r="568" spans="1:15" x14ac:dyDescent="0.25">
      <c r="A568" s="2">
        <v>6950</v>
      </c>
      <c r="B568" s="2" t="s">
        <v>178</v>
      </c>
      <c r="C568" s="2" t="s">
        <v>256</v>
      </c>
      <c r="D568" s="2">
        <v>1</v>
      </c>
      <c r="E568" s="2">
        <v>6950</v>
      </c>
      <c r="F568" s="6">
        <v>44501</v>
      </c>
      <c r="G568" s="3" t="s">
        <v>81</v>
      </c>
      <c r="H568" s="4">
        <f>AVERAGEIF(L:L,L568,E:E)</f>
        <v>11231.25</v>
      </c>
      <c r="I568" s="3">
        <f>SUMIF(L:L,L568,D:D)</f>
        <v>8</v>
      </c>
      <c r="J568" s="5">
        <f>E568/H568</f>
        <v>0.6188091263216472</v>
      </c>
      <c r="K568" s="4">
        <f>(H568*D568)-(E568*D568)</f>
        <v>4281.25</v>
      </c>
      <c r="L568" s="2" t="str">
        <f>IF(D568=1,B568,MID(B568,1,FIND(":",B568,1)-2))</f>
        <v>metallic chalk carpet dye</v>
      </c>
      <c r="M568" s="7">
        <f>D568/I568</f>
        <v>0.125</v>
      </c>
      <c r="N568" s="1"/>
      <c r="O568" s="1"/>
    </row>
    <row r="569" spans="1:15" x14ac:dyDescent="0.25">
      <c r="A569" s="2">
        <v>6950</v>
      </c>
      <c r="B569" s="2" t="s">
        <v>178</v>
      </c>
      <c r="C569" s="2" t="s">
        <v>256</v>
      </c>
      <c r="D569" s="2">
        <v>1</v>
      </c>
      <c r="E569" s="2">
        <v>6950</v>
      </c>
      <c r="F569" s="6">
        <v>44501</v>
      </c>
      <c r="G569" s="3" t="s">
        <v>81</v>
      </c>
      <c r="H569" s="4">
        <f>AVERAGEIF(L:L,L569,E:E)</f>
        <v>11231.25</v>
      </c>
      <c r="I569" s="3">
        <f>SUMIF(L:L,L569,D:D)</f>
        <v>8</v>
      </c>
      <c r="J569" s="5">
        <f>E569/H569</f>
        <v>0.6188091263216472</v>
      </c>
      <c r="K569" s="4">
        <f>(H569*D569)-(E569*D569)</f>
        <v>4281.25</v>
      </c>
      <c r="L569" s="2" t="str">
        <f>IF(D569=1,B569,MID(B569,1,FIND(":",B569,1)-2))</f>
        <v>metallic chalk carpet dye</v>
      </c>
      <c r="M569" s="7">
        <f>D569/I569</f>
        <v>0.125</v>
      </c>
      <c r="N569" s="1"/>
      <c r="O569" s="1"/>
    </row>
    <row r="570" spans="1:15" x14ac:dyDescent="0.25">
      <c r="A570" s="2">
        <v>12000</v>
      </c>
      <c r="B570" s="2" t="s">
        <v>257</v>
      </c>
      <c r="C570" s="2" t="s">
        <v>156</v>
      </c>
      <c r="D570" s="2">
        <v>1</v>
      </c>
      <c r="E570" s="2">
        <v>12000</v>
      </c>
      <c r="F570" s="2">
        <v>44501</v>
      </c>
      <c r="G570" s="3" t="s">
        <v>57</v>
      </c>
      <c r="H570" s="4">
        <f>AVERAGEIF(L:L,L570,E:E)</f>
        <v>16259.259259259257</v>
      </c>
      <c r="I570" s="3">
        <f>SUMIF(L:L,L570,D:D)</f>
        <v>21</v>
      </c>
      <c r="J570" s="5">
        <f>E570/H570</f>
        <v>0.73804100227790437</v>
      </c>
      <c r="K570" s="4">
        <f>(H570*D570)-(E570*D570)</f>
        <v>4259.2592592592573</v>
      </c>
      <c r="L570" s="2" t="str">
        <f>IF(D570=1,B570,MID(B570,1,FIND(":",B570,1)-2))</f>
        <v>Void Aspect Extract</v>
      </c>
      <c r="M570" s="7">
        <f>D570/I570</f>
        <v>4.7619047619047616E-2</v>
      </c>
      <c r="N570" s="1"/>
      <c r="O570" s="1"/>
    </row>
    <row r="571" spans="1:15" x14ac:dyDescent="0.25">
      <c r="A571" s="2">
        <v>2000</v>
      </c>
      <c r="B571" s="2" t="s">
        <v>258</v>
      </c>
      <c r="C571" s="2" t="s">
        <v>211</v>
      </c>
      <c r="D571" s="2">
        <v>1</v>
      </c>
      <c r="E571" s="2">
        <v>2000</v>
      </c>
      <c r="F571" s="6">
        <v>44501</v>
      </c>
      <c r="G571" s="3" t="s">
        <v>14</v>
      </c>
      <c r="H571" s="4">
        <f>AVERAGEIF(L:L,L571,E:E)</f>
        <v>6250</v>
      </c>
      <c r="I571" s="3">
        <f>SUMIF(L:L,L571,D:D)</f>
        <v>4</v>
      </c>
      <c r="J571" s="5">
        <f>E571/H571</f>
        <v>0.32</v>
      </c>
      <c r="K571" s="4">
        <f>(H571*D571)-(E571*D571)</f>
        <v>4250</v>
      </c>
      <c r="L571" s="2" t="str">
        <f>IF(D571=1,B571,MID(B571,1,FIND(":",B571,1)-2))</f>
        <v>metallic lemon-lime carpet dye</v>
      </c>
      <c r="M571" s="7">
        <f>D571/I571</f>
        <v>0.25</v>
      </c>
      <c r="N571" s="1"/>
      <c r="O571" s="1"/>
    </row>
    <row r="572" spans="1:15" x14ac:dyDescent="0.25">
      <c r="A572" s="2">
        <v>13500</v>
      </c>
      <c r="B572" s="2" t="s">
        <v>132</v>
      </c>
      <c r="C572" s="2" t="s">
        <v>211</v>
      </c>
      <c r="D572" s="2">
        <v>1</v>
      </c>
      <c r="E572" s="2">
        <v>13500</v>
      </c>
      <c r="F572" s="6">
        <v>44501</v>
      </c>
      <c r="G572" s="3" t="s">
        <v>14</v>
      </c>
      <c r="H572" s="4">
        <f>AVERAGEIF(L:L,L572,E:E)</f>
        <v>17640.469696969696</v>
      </c>
      <c r="I572" s="3">
        <f>SUMIF(L:L,L572,D:D)</f>
        <v>45</v>
      </c>
      <c r="J572" s="5">
        <f>E572/H572</f>
        <v>0.76528574532905147</v>
      </c>
      <c r="K572" s="4">
        <f>(H572*D572)-(E572*D572)</f>
        <v>4140.4696969696961</v>
      </c>
      <c r="L572" s="2" t="str">
        <f>IF(D572=1,B572,MID(B572,1,FIND(":",B572,1)-2))</f>
        <v>Discipline Aspect Extract</v>
      </c>
      <c r="M572" s="7">
        <f>D572/I572</f>
        <v>2.2222222222222223E-2</v>
      </c>
      <c r="N572" s="1"/>
      <c r="O572" s="1"/>
    </row>
    <row r="573" spans="1:15" x14ac:dyDescent="0.25">
      <c r="A573" s="2">
        <v>22000</v>
      </c>
      <c r="B573" s="2" t="s">
        <v>219</v>
      </c>
      <c r="C573" s="2" t="s">
        <v>207</v>
      </c>
      <c r="D573" s="2">
        <v>1</v>
      </c>
      <c r="E573" s="2">
        <v>22000</v>
      </c>
      <c r="F573" s="6">
        <v>44501</v>
      </c>
      <c r="G573" s="3" t="s">
        <v>14</v>
      </c>
      <c r="H573" s="4">
        <f>AVERAGEIF(L:L,L573,E:E)</f>
        <v>26124.4375</v>
      </c>
      <c r="I573" s="3">
        <f>SUMIF(L:L,L573,D:D)</f>
        <v>16</v>
      </c>
      <c r="J573" s="5">
        <f>E573/H573</f>
        <v>0.84212339500132782</v>
      </c>
      <c r="K573" s="4">
        <f>(H573*D573)-(E573*D573)</f>
        <v>4124.4375</v>
      </c>
      <c r="L573" s="2" t="str">
        <f>IF(D573=1,B573,MID(B573,1,FIND(":",B573,1)-2))</f>
        <v>runebook</v>
      </c>
      <c r="M573" s="7">
        <f>D573/I573</f>
        <v>6.25E-2</v>
      </c>
      <c r="N573" s="1"/>
      <c r="O573" s="1"/>
    </row>
    <row r="574" spans="1:15" x14ac:dyDescent="0.25">
      <c r="A574" s="2">
        <v>22000</v>
      </c>
      <c r="B574" s="2" t="s">
        <v>219</v>
      </c>
      <c r="C574" s="2" t="s">
        <v>207</v>
      </c>
      <c r="D574" s="2">
        <v>1</v>
      </c>
      <c r="E574" s="2">
        <v>22000</v>
      </c>
      <c r="F574" s="6">
        <v>44501</v>
      </c>
      <c r="G574" s="3" t="s">
        <v>14</v>
      </c>
      <c r="H574" s="4">
        <f>AVERAGEIF(L:L,L574,E:E)</f>
        <v>26124.4375</v>
      </c>
      <c r="I574" s="3">
        <f>SUMIF(L:L,L574,D:D)</f>
        <v>16</v>
      </c>
      <c r="J574" s="5">
        <f>E574/H574</f>
        <v>0.84212339500132782</v>
      </c>
      <c r="K574" s="4">
        <f>(H574*D574)-(E574*D574)</f>
        <v>4124.4375</v>
      </c>
      <c r="L574" s="2" t="str">
        <f>IF(D574=1,B574,MID(B574,1,FIND(":",B574,1)-2))</f>
        <v>runebook</v>
      </c>
      <c r="M574" s="7">
        <f>D574/I574</f>
        <v>6.25E-2</v>
      </c>
      <c r="N574" s="1"/>
      <c r="O574" s="1"/>
    </row>
    <row r="575" spans="1:15" x14ac:dyDescent="0.25">
      <c r="A575" s="2">
        <v>22000</v>
      </c>
      <c r="B575" s="2" t="s">
        <v>219</v>
      </c>
      <c r="C575" s="2" t="s">
        <v>207</v>
      </c>
      <c r="D575" s="2">
        <v>1</v>
      </c>
      <c r="E575" s="2">
        <v>22000</v>
      </c>
      <c r="F575" s="6">
        <v>44501</v>
      </c>
      <c r="G575" s="3" t="s">
        <v>14</v>
      </c>
      <c r="H575" s="4">
        <f>AVERAGEIF(L:L,L575,E:E)</f>
        <v>26124.4375</v>
      </c>
      <c r="I575" s="3">
        <f>SUMIF(L:L,L575,D:D)</f>
        <v>16</v>
      </c>
      <c r="J575" s="5">
        <f>E575/H575</f>
        <v>0.84212339500132782</v>
      </c>
      <c r="K575" s="4">
        <f>(H575*D575)-(E575*D575)</f>
        <v>4124.4375</v>
      </c>
      <c r="L575" s="2" t="str">
        <f>IF(D575=1,B575,MID(B575,1,FIND(":",B575,1)-2))</f>
        <v>runebook</v>
      </c>
      <c r="M575" s="7">
        <f>D575/I575</f>
        <v>6.25E-2</v>
      </c>
      <c r="N575" s="1"/>
      <c r="O575" s="1"/>
    </row>
    <row r="576" spans="1:15" x14ac:dyDescent="0.25">
      <c r="A576" s="2">
        <v>11000</v>
      </c>
      <c r="B576" s="2" t="s">
        <v>183</v>
      </c>
      <c r="C576" s="2" t="s">
        <v>147</v>
      </c>
      <c r="D576" s="2">
        <v>1</v>
      </c>
      <c r="E576" s="2">
        <v>11000</v>
      </c>
      <c r="F576" s="2">
        <v>44501</v>
      </c>
      <c r="G576" s="3" t="s">
        <v>68</v>
      </c>
      <c r="H576" s="4">
        <f>AVERAGEIF(L:L,L576,E:E)</f>
        <v>15100.786627335301</v>
      </c>
      <c r="I576" s="3">
        <f>SUMIF(L:L,L576,D:D)</f>
        <v>151</v>
      </c>
      <c r="J576" s="5">
        <f>E576/H576</f>
        <v>0.72843887351456937</v>
      </c>
      <c r="K576" s="4">
        <f>(H576*D576)-(E576*D576)</f>
        <v>4100.7866273353011</v>
      </c>
      <c r="L576" s="2" t="str">
        <f>IF(D576=1,B576,MID(B576,1,FIND(":",B576,1)-2))</f>
        <v>Holy Aspect Core</v>
      </c>
      <c r="M576" s="7">
        <f>D576/I576</f>
        <v>6.6225165562913907E-3</v>
      </c>
      <c r="N576" s="1"/>
      <c r="O576" s="1"/>
    </row>
    <row r="577" spans="1:15" x14ac:dyDescent="0.25">
      <c r="A577" s="2">
        <v>11000</v>
      </c>
      <c r="B577" s="2" t="s">
        <v>183</v>
      </c>
      <c r="C577" s="2" t="s">
        <v>147</v>
      </c>
      <c r="D577" s="2">
        <v>1</v>
      </c>
      <c r="E577" s="2">
        <v>11000</v>
      </c>
      <c r="F577" s="2">
        <v>44501</v>
      </c>
      <c r="G577" s="3" t="s">
        <v>68</v>
      </c>
      <c r="H577" s="4">
        <f>AVERAGEIF(L:L,L577,E:E)</f>
        <v>15100.786627335301</v>
      </c>
      <c r="I577" s="3">
        <f>SUMIF(L:L,L577,D:D)</f>
        <v>151</v>
      </c>
      <c r="J577" s="5">
        <f>E577/H577</f>
        <v>0.72843887351456937</v>
      </c>
      <c r="K577" s="4">
        <f>(H577*D577)-(E577*D577)</f>
        <v>4100.7866273353011</v>
      </c>
      <c r="L577" s="2" t="str">
        <f>IF(D577=1,B577,MID(B577,1,FIND(":",B577,1)-2))</f>
        <v>Holy Aspect Core</v>
      </c>
      <c r="M577" s="7">
        <f>D577/I577</f>
        <v>6.6225165562913907E-3</v>
      </c>
      <c r="N577" s="1"/>
      <c r="O577" s="1"/>
    </row>
    <row r="578" spans="1:15" x14ac:dyDescent="0.25">
      <c r="A578" s="2">
        <v>11000</v>
      </c>
      <c r="B578" s="2" t="s">
        <v>183</v>
      </c>
      <c r="C578" s="2" t="s">
        <v>147</v>
      </c>
      <c r="D578" s="2">
        <v>1</v>
      </c>
      <c r="E578" s="2">
        <v>11000</v>
      </c>
      <c r="F578" s="2">
        <v>44501</v>
      </c>
      <c r="G578" s="3" t="s">
        <v>68</v>
      </c>
      <c r="H578" s="4">
        <f>AVERAGEIF(L:L,L578,E:E)</f>
        <v>15100.786627335301</v>
      </c>
      <c r="I578" s="3">
        <f>SUMIF(L:L,L578,D:D)</f>
        <v>151</v>
      </c>
      <c r="J578" s="5">
        <f>E578/H578</f>
        <v>0.72843887351456937</v>
      </c>
      <c r="K578" s="4">
        <f>(H578*D578)-(E578*D578)</f>
        <v>4100.7866273353011</v>
      </c>
      <c r="L578" s="2" t="str">
        <f>IF(D578=1,B578,MID(B578,1,FIND(":",B578,1)-2))</f>
        <v>Holy Aspect Core</v>
      </c>
      <c r="M578" s="7">
        <f>D578/I578</f>
        <v>6.6225165562913907E-3</v>
      </c>
      <c r="N578" s="1"/>
      <c r="O578" s="1"/>
    </row>
    <row r="579" spans="1:15" x14ac:dyDescent="0.25">
      <c r="A579" s="2">
        <v>11000</v>
      </c>
      <c r="B579" s="2" t="s">
        <v>183</v>
      </c>
      <c r="C579" s="2" t="s">
        <v>147</v>
      </c>
      <c r="D579" s="2">
        <v>1</v>
      </c>
      <c r="E579" s="2">
        <v>11000</v>
      </c>
      <c r="F579" s="2">
        <v>44501</v>
      </c>
      <c r="G579" s="3" t="s">
        <v>68</v>
      </c>
      <c r="H579" s="4">
        <f>AVERAGEIF(L:L,L579,E:E)</f>
        <v>15100.786627335301</v>
      </c>
      <c r="I579" s="3">
        <f>SUMIF(L:L,L579,D:D)</f>
        <v>151</v>
      </c>
      <c r="J579" s="5">
        <f>E579/H579</f>
        <v>0.72843887351456937</v>
      </c>
      <c r="K579" s="4">
        <f>(H579*D579)-(E579*D579)</f>
        <v>4100.7866273353011</v>
      </c>
      <c r="L579" s="2" t="str">
        <f>IF(D579=1,B579,MID(B579,1,FIND(":",B579,1)-2))</f>
        <v>Holy Aspect Core</v>
      </c>
      <c r="M579" s="7">
        <f>D579/I579</f>
        <v>6.6225165562913907E-3</v>
      </c>
      <c r="N579" s="1"/>
      <c r="O579" s="1"/>
    </row>
    <row r="580" spans="1:15" x14ac:dyDescent="0.25">
      <c r="A580" s="2">
        <v>11000</v>
      </c>
      <c r="B580" s="2" t="s">
        <v>183</v>
      </c>
      <c r="C580" s="2" t="s">
        <v>147</v>
      </c>
      <c r="D580" s="2">
        <v>1</v>
      </c>
      <c r="E580" s="2">
        <v>11000</v>
      </c>
      <c r="F580" s="2">
        <v>44501</v>
      </c>
      <c r="G580" s="3" t="s">
        <v>68</v>
      </c>
      <c r="H580" s="4">
        <f>AVERAGEIF(L:L,L580,E:E)</f>
        <v>15100.786627335301</v>
      </c>
      <c r="I580" s="3">
        <f>SUMIF(L:L,L580,D:D)</f>
        <v>151</v>
      </c>
      <c r="J580" s="5">
        <f>E580/H580</f>
        <v>0.72843887351456937</v>
      </c>
      <c r="K580" s="4">
        <f>(H580*D580)-(E580*D580)</f>
        <v>4100.7866273353011</v>
      </c>
      <c r="L580" s="2" t="str">
        <f>IF(D580=1,B580,MID(B580,1,FIND(":",B580,1)-2))</f>
        <v>Holy Aspect Core</v>
      </c>
      <c r="M580" s="7">
        <f>D580/I580</f>
        <v>6.6225165562913907E-3</v>
      </c>
      <c r="N580" s="1"/>
      <c r="O580" s="1"/>
    </row>
    <row r="581" spans="1:15" x14ac:dyDescent="0.25">
      <c r="A581" s="2">
        <v>11000</v>
      </c>
      <c r="B581" s="2" t="s">
        <v>183</v>
      </c>
      <c r="C581" s="2" t="s">
        <v>147</v>
      </c>
      <c r="D581" s="2">
        <v>1</v>
      </c>
      <c r="E581" s="2">
        <v>11000</v>
      </c>
      <c r="F581" s="2">
        <v>44501</v>
      </c>
      <c r="G581" s="3" t="s">
        <v>68</v>
      </c>
      <c r="H581" s="4">
        <f>AVERAGEIF(L:L,L581,E:E)</f>
        <v>15100.786627335301</v>
      </c>
      <c r="I581" s="3">
        <f>SUMIF(L:L,L581,D:D)</f>
        <v>151</v>
      </c>
      <c r="J581" s="5">
        <f>E581/H581</f>
        <v>0.72843887351456937</v>
      </c>
      <c r="K581" s="4">
        <f>(H581*D581)-(E581*D581)</f>
        <v>4100.7866273353011</v>
      </c>
      <c r="L581" s="2" t="str">
        <f>IF(D581=1,B581,MID(B581,1,FIND(":",B581,1)-2))</f>
        <v>Holy Aspect Core</v>
      </c>
      <c r="M581" s="7">
        <f>D581/I581</f>
        <v>6.6225165562913907E-3</v>
      </c>
      <c r="N581" s="1"/>
      <c r="O581" s="1"/>
    </row>
    <row r="582" spans="1:15" x14ac:dyDescent="0.25">
      <c r="A582" s="2">
        <v>11000</v>
      </c>
      <c r="B582" s="2" t="s">
        <v>183</v>
      </c>
      <c r="C582" s="2" t="s">
        <v>147</v>
      </c>
      <c r="D582" s="2">
        <v>1</v>
      </c>
      <c r="E582" s="2">
        <v>11000</v>
      </c>
      <c r="F582" s="2">
        <v>44501</v>
      </c>
      <c r="G582" s="3" t="s">
        <v>68</v>
      </c>
      <c r="H582" s="4">
        <f>AVERAGEIF(L:L,L582,E:E)</f>
        <v>15100.786627335301</v>
      </c>
      <c r="I582" s="3">
        <f>SUMIF(L:L,L582,D:D)</f>
        <v>151</v>
      </c>
      <c r="J582" s="5">
        <f>E582/H582</f>
        <v>0.72843887351456937</v>
      </c>
      <c r="K582" s="4">
        <f>(H582*D582)-(E582*D582)</f>
        <v>4100.7866273353011</v>
      </c>
      <c r="L582" s="2" t="str">
        <f>IF(D582=1,B582,MID(B582,1,FIND(":",B582,1)-2))</f>
        <v>Holy Aspect Core</v>
      </c>
      <c r="M582" s="7">
        <f>D582/I582</f>
        <v>6.6225165562913907E-3</v>
      </c>
      <c r="N582" s="1"/>
      <c r="O582" s="1"/>
    </row>
    <row r="583" spans="1:15" x14ac:dyDescent="0.25">
      <c r="A583" s="2">
        <v>11000</v>
      </c>
      <c r="B583" s="2" t="s">
        <v>183</v>
      </c>
      <c r="C583" s="2" t="s">
        <v>147</v>
      </c>
      <c r="D583" s="2">
        <v>1</v>
      </c>
      <c r="E583" s="2">
        <v>11000</v>
      </c>
      <c r="F583" s="2">
        <v>44501</v>
      </c>
      <c r="G583" s="3" t="s">
        <v>68</v>
      </c>
      <c r="H583" s="4">
        <f>AVERAGEIF(L:L,L583,E:E)</f>
        <v>15100.786627335301</v>
      </c>
      <c r="I583" s="3">
        <f>SUMIF(L:L,L583,D:D)</f>
        <v>151</v>
      </c>
      <c r="J583" s="5">
        <f>E583/H583</f>
        <v>0.72843887351456937</v>
      </c>
      <c r="K583" s="4">
        <f>(H583*D583)-(E583*D583)</f>
        <v>4100.7866273353011</v>
      </c>
      <c r="L583" s="2" t="str">
        <f>IF(D583=1,B583,MID(B583,1,FIND(":",B583,1)-2))</f>
        <v>Holy Aspect Core</v>
      </c>
      <c r="M583" s="7">
        <f>D583/I583</f>
        <v>6.6225165562913907E-3</v>
      </c>
      <c r="N583" s="1"/>
      <c r="O583" s="1"/>
    </row>
    <row r="584" spans="1:15" x14ac:dyDescent="0.25">
      <c r="A584" s="2">
        <v>11000</v>
      </c>
      <c r="B584" s="2" t="s">
        <v>183</v>
      </c>
      <c r="C584" s="2" t="s">
        <v>147</v>
      </c>
      <c r="D584" s="2">
        <v>1</v>
      </c>
      <c r="E584" s="2">
        <v>11000</v>
      </c>
      <c r="F584" s="2">
        <v>44501</v>
      </c>
      <c r="G584" s="3" t="s">
        <v>68</v>
      </c>
      <c r="H584" s="4">
        <f>AVERAGEIF(L:L,L584,E:E)</f>
        <v>15100.786627335301</v>
      </c>
      <c r="I584" s="3">
        <f>SUMIF(L:L,L584,D:D)</f>
        <v>151</v>
      </c>
      <c r="J584" s="5">
        <f>E584/H584</f>
        <v>0.72843887351456937</v>
      </c>
      <c r="K584" s="4">
        <f>(H584*D584)-(E584*D584)</f>
        <v>4100.7866273353011</v>
      </c>
      <c r="L584" s="2" t="str">
        <f>IF(D584=1,B584,MID(B584,1,FIND(":",B584,1)-2))</f>
        <v>Holy Aspect Core</v>
      </c>
      <c r="M584" s="7">
        <f>D584/I584</f>
        <v>6.6225165562913907E-3</v>
      </c>
      <c r="N584" s="1"/>
      <c r="O584" s="1"/>
    </row>
    <row r="585" spans="1:15" x14ac:dyDescent="0.25">
      <c r="A585" s="2">
        <v>11000</v>
      </c>
      <c r="B585" s="2" t="s">
        <v>183</v>
      </c>
      <c r="C585" s="2" t="s">
        <v>147</v>
      </c>
      <c r="D585" s="2">
        <v>1</v>
      </c>
      <c r="E585" s="2">
        <v>11000</v>
      </c>
      <c r="F585" s="2">
        <v>44501</v>
      </c>
      <c r="G585" s="3" t="s">
        <v>68</v>
      </c>
      <c r="H585" s="4">
        <f>AVERAGEIF(L:L,L585,E:E)</f>
        <v>15100.786627335301</v>
      </c>
      <c r="I585" s="3">
        <f>SUMIF(L:L,L585,D:D)</f>
        <v>151</v>
      </c>
      <c r="J585" s="5">
        <f>E585/H585</f>
        <v>0.72843887351456937</v>
      </c>
      <c r="K585" s="4">
        <f>(H585*D585)-(E585*D585)</f>
        <v>4100.7866273353011</v>
      </c>
      <c r="L585" s="2" t="str">
        <f>IF(D585=1,B585,MID(B585,1,FIND(":",B585,1)-2))</f>
        <v>Holy Aspect Core</v>
      </c>
      <c r="M585" s="7">
        <f>D585/I585</f>
        <v>6.6225165562913907E-3</v>
      </c>
      <c r="N585" s="1"/>
      <c r="O585" s="1"/>
    </row>
    <row r="586" spans="1:15" x14ac:dyDescent="0.25">
      <c r="A586" s="2">
        <v>15000</v>
      </c>
      <c r="B586" s="2" t="s">
        <v>259</v>
      </c>
      <c r="C586" s="2" t="s">
        <v>165</v>
      </c>
      <c r="D586" s="2">
        <v>1</v>
      </c>
      <c r="E586" s="2">
        <v>15000</v>
      </c>
      <c r="F586" s="6">
        <v>44501</v>
      </c>
      <c r="G586" s="3" t="s">
        <v>24</v>
      </c>
      <c r="H586" s="4">
        <f>AVERAGEIF(L:L,L586,E:E)</f>
        <v>19083.333333333332</v>
      </c>
      <c r="I586" s="3">
        <f>SUMIF(L:L,L586,D:D)</f>
        <v>13</v>
      </c>
      <c r="J586" s="5">
        <f>E586/H586</f>
        <v>0.7860262008733625</v>
      </c>
      <c r="K586" s="4">
        <f>(H586*D586)-(E586*D586)</f>
        <v>4083.3333333333321</v>
      </c>
      <c r="L586" s="2" t="str">
        <f>IF(D586=1,B586,MID(B586,1,FIND(":",B586,1)-2))</f>
        <v>Fortune Aspect Extract</v>
      </c>
      <c r="M586" s="7">
        <f>D586/I586</f>
        <v>7.6923076923076927E-2</v>
      </c>
      <c r="N586" s="1"/>
      <c r="O586" s="1"/>
    </row>
    <row r="587" spans="1:15" x14ac:dyDescent="0.25">
      <c r="A587" s="2">
        <v>15000</v>
      </c>
      <c r="B587" s="2" t="s">
        <v>259</v>
      </c>
      <c r="C587" s="2" t="s">
        <v>165</v>
      </c>
      <c r="D587" s="2">
        <v>1</v>
      </c>
      <c r="E587" s="2">
        <v>15000</v>
      </c>
      <c r="F587" s="6">
        <v>44501</v>
      </c>
      <c r="G587" s="3" t="s">
        <v>24</v>
      </c>
      <c r="H587" s="4">
        <f>AVERAGEIF(L:L,L587,E:E)</f>
        <v>19083.333333333332</v>
      </c>
      <c r="I587" s="3">
        <f>SUMIF(L:L,L587,D:D)</f>
        <v>13</v>
      </c>
      <c r="J587" s="5">
        <f>E587/H587</f>
        <v>0.7860262008733625</v>
      </c>
      <c r="K587" s="4">
        <f>(H587*D587)-(E587*D587)</f>
        <v>4083.3333333333321</v>
      </c>
      <c r="L587" s="2" t="str">
        <f>IF(D587=1,B587,MID(B587,1,FIND(":",B587,1)-2))</f>
        <v>Fortune Aspect Extract</v>
      </c>
      <c r="M587" s="7">
        <f>D587/I587</f>
        <v>7.6923076923076927E-2</v>
      </c>
      <c r="N587" s="1"/>
      <c r="O587" s="1"/>
    </row>
    <row r="588" spans="1:15" x14ac:dyDescent="0.25">
      <c r="A588" s="2">
        <v>15000</v>
      </c>
      <c r="B588" s="2" t="s">
        <v>259</v>
      </c>
      <c r="C588" s="2" t="s">
        <v>165</v>
      </c>
      <c r="D588" s="2">
        <v>1</v>
      </c>
      <c r="E588" s="2">
        <v>15000</v>
      </c>
      <c r="F588" s="6">
        <v>44501</v>
      </c>
      <c r="G588" s="3" t="s">
        <v>24</v>
      </c>
      <c r="H588" s="4">
        <f>AVERAGEIF(L:L,L588,E:E)</f>
        <v>19083.333333333332</v>
      </c>
      <c r="I588" s="3">
        <f>SUMIF(L:L,L588,D:D)</f>
        <v>13</v>
      </c>
      <c r="J588" s="5">
        <f>E588/H588</f>
        <v>0.7860262008733625</v>
      </c>
      <c r="K588" s="4">
        <f>(H588*D588)-(E588*D588)</f>
        <v>4083.3333333333321</v>
      </c>
      <c r="L588" s="2" t="str">
        <f>IF(D588=1,B588,MID(B588,1,FIND(":",B588,1)-2))</f>
        <v>Fortune Aspect Extract</v>
      </c>
      <c r="M588" s="7">
        <f>D588/I588</f>
        <v>7.6923076923076927E-2</v>
      </c>
      <c r="N588" s="1"/>
      <c r="O588" s="1"/>
    </row>
    <row r="589" spans="1:15" x14ac:dyDescent="0.25">
      <c r="A589" s="2">
        <v>15000</v>
      </c>
      <c r="B589" s="2" t="s">
        <v>259</v>
      </c>
      <c r="C589" s="2" t="s">
        <v>260</v>
      </c>
      <c r="D589" s="2">
        <v>1</v>
      </c>
      <c r="E589" s="2">
        <v>15000</v>
      </c>
      <c r="F589" s="2">
        <v>44501</v>
      </c>
      <c r="G589" s="3" t="s">
        <v>68</v>
      </c>
      <c r="H589" s="4">
        <f>AVERAGEIF(L:L,L589,E:E)</f>
        <v>19083.333333333332</v>
      </c>
      <c r="I589" s="3">
        <f>SUMIF(L:L,L589,D:D)</f>
        <v>13</v>
      </c>
      <c r="J589" s="5">
        <f>E589/H589</f>
        <v>0.7860262008733625</v>
      </c>
      <c r="K589" s="4">
        <f>(H589*D589)-(E589*D589)</f>
        <v>4083.3333333333321</v>
      </c>
      <c r="L589" s="2" t="str">
        <f>IF(D589=1,B589,MID(B589,1,FIND(":",B589,1)-2))</f>
        <v>Fortune Aspect Extract</v>
      </c>
      <c r="M589" s="7">
        <f>D589/I589</f>
        <v>7.6923076923076927E-2</v>
      </c>
      <c r="N589" s="1"/>
      <c r="O589" s="1"/>
    </row>
    <row r="590" spans="1:15" x14ac:dyDescent="0.25">
      <c r="A590" s="2">
        <v>15000</v>
      </c>
      <c r="B590" s="2" t="s">
        <v>259</v>
      </c>
      <c r="C590" s="2" t="s">
        <v>260</v>
      </c>
      <c r="D590" s="2">
        <v>1</v>
      </c>
      <c r="E590" s="2">
        <v>15000</v>
      </c>
      <c r="F590" s="2">
        <v>44501</v>
      </c>
      <c r="G590" s="3" t="s">
        <v>68</v>
      </c>
      <c r="H590" s="4">
        <f>AVERAGEIF(L:L,L590,E:E)</f>
        <v>19083.333333333332</v>
      </c>
      <c r="I590" s="3">
        <f>SUMIF(L:L,L590,D:D)</f>
        <v>13</v>
      </c>
      <c r="J590" s="5">
        <f>E590/H590</f>
        <v>0.7860262008733625</v>
      </c>
      <c r="K590" s="4">
        <f>(H590*D590)-(E590*D590)</f>
        <v>4083.3333333333321</v>
      </c>
      <c r="L590" s="2" t="str">
        <f>IF(D590=1,B590,MID(B590,1,FIND(":",B590,1)-2))</f>
        <v>Fortune Aspect Extract</v>
      </c>
      <c r="M590" s="7">
        <f>D590/I590</f>
        <v>7.6923076923076927E-2</v>
      </c>
      <c r="N590" s="1"/>
      <c r="O590" s="1"/>
    </row>
    <row r="591" spans="1:15" x14ac:dyDescent="0.25">
      <c r="A591" s="2">
        <v>65000</v>
      </c>
      <c r="B591" s="2" t="s">
        <v>152</v>
      </c>
      <c r="C591" s="2" t="s">
        <v>142</v>
      </c>
      <c r="D591" s="2">
        <v>1</v>
      </c>
      <c r="E591" s="2">
        <v>65000</v>
      </c>
      <c r="F591" s="6">
        <v>44501</v>
      </c>
      <c r="G591" s="3" t="s">
        <v>81</v>
      </c>
      <c r="H591" s="4">
        <f>AVERAGEIF(L:L,L591,E:E)</f>
        <v>69030.303030303025</v>
      </c>
      <c r="I591" s="3">
        <f>SUMIF(L:L,L591,D:D)</f>
        <v>38</v>
      </c>
      <c r="J591" s="5">
        <f>E591/H591</f>
        <v>0.94161545215100972</v>
      </c>
      <c r="K591" s="4">
        <f>(H591*D591)-(E591*D591)</f>
        <v>4030.3030303030246</v>
      </c>
      <c r="L591" s="2" t="str">
        <f>IF(D591=1,B591,MID(B591,1,FIND(":",B591,1)-2))</f>
        <v>Command Aspect Core</v>
      </c>
      <c r="M591" s="7">
        <f>D591/I591</f>
        <v>2.6315789473684209E-2</v>
      </c>
      <c r="N591" s="1"/>
      <c r="O591" s="1"/>
    </row>
    <row r="592" spans="1:15" x14ac:dyDescent="0.25">
      <c r="A592" s="2">
        <v>65000</v>
      </c>
      <c r="B592" s="2" t="s">
        <v>152</v>
      </c>
      <c r="C592" s="2" t="s">
        <v>56</v>
      </c>
      <c r="D592" s="2">
        <v>1</v>
      </c>
      <c r="E592" s="2">
        <v>65000</v>
      </c>
      <c r="F592" s="2">
        <v>44501</v>
      </c>
      <c r="G592" s="3" t="s">
        <v>57</v>
      </c>
      <c r="H592" s="4">
        <f>AVERAGEIF(L:L,L592,E:E)</f>
        <v>69030.303030303025</v>
      </c>
      <c r="I592" s="3">
        <f>SUMIF(L:L,L592,D:D)</f>
        <v>38</v>
      </c>
      <c r="J592" s="5">
        <f>E592/H592</f>
        <v>0.94161545215100972</v>
      </c>
      <c r="K592" s="4">
        <f>(H592*D592)-(E592*D592)</f>
        <v>4030.3030303030246</v>
      </c>
      <c r="L592" s="2" t="str">
        <f>IF(D592=1,B592,MID(B592,1,FIND(":",B592,1)-2))</f>
        <v>Command Aspect Core</v>
      </c>
      <c r="M592" s="7">
        <f>D592/I592</f>
        <v>2.6315789473684209E-2</v>
      </c>
      <c r="N592" s="1"/>
      <c r="O592" s="1"/>
    </row>
    <row r="593" spans="1:15" x14ac:dyDescent="0.25">
      <c r="A593" s="2">
        <v>3999</v>
      </c>
      <c r="B593" s="2" t="s">
        <v>261</v>
      </c>
      <c r="C593" s="2" t="s">
        <v>177</v>
      </c>
      <c r="D593" s="2">
        <v>1</v>
      </c>
      <c r="E593" s="2">
        <v>3999</v>
      </c>
      <c r="F593" s="6">
        <v>44501</v>
      </c>
      <c r="G593" s="3" t="s">
        <v>27</v>
      </c>
      <c r="H593" s="4">
        <f>AVERAGEIF(L:L,L593,E:E)</f>
        <v>7999</v>
      </c>
      <c r="I593" s="3">
        <f>SUMIF(L:L,L593,D:D)</f>
        <v>3</v>
      </c>
      <c r="J593" s="5">
        <f>E593/H593</f>
        <v>0.49993749218652334</v>
      </c>
      <c r="K593" s="4">
        <f>(H593*D593)-(E593*D593)</f>
        <v>4000</v>
      </c>
      <c r="L593" s="2" t="str">
        <f>IF(D593=1,B593,MID(B593,1,FIND(":",B593,1)-2))</f>
        <v>metallic wine carpet dye</v>
      </c>
      <c r="M593" s="7">
        <f>D593/I593</f>
        <v>0.33333333333333331</v>
      </c>
      <c r="N593" s="1"/>
      <c r="O593" s="1"/>
    </row>
    <row r="594" spans="1:15" x14ac:dyDescent="0.25">
      <c r="A594" s="2">
        <v>9000</v>
      </c>
      <c r="B594" s="2" t="s">
        <v>262</v>
      </c>
      <c r="C594" s="2" t="s">
        <v>106</v>
      </c>
      <c r="D594" s="2">
        <v>1</v>
      </c>
      <c r="E594" s="2">
        <v>9000</v>
      </c>
      <c r="F594" s="6">
        <v>44501</v>
      </c>
      <c r="G594" s="3" t="s">
        <v>38</v>
      </c>
      <c r="H594" s="4">
        <f>AVERAGEIF(L:L,L594,E:E)</f>
        <v>13000</v>
      </c>
      <c r="I594" s="3">
        <f>SUMIF(L:L,L594,D:D)</f>
        <v>34</v>
      </c>
      <c r="J594" s="5">
        <f>E594/H594</f>
        <v>0.69230769230769229</v>
      </c>
      <c r="K594" s="4">
        <f>(H594*D594)-(E594*D594)</f>
        <v>4000</v>
      </c>
      <c r="L594" s="2" t="str">
        <f>IF(D594=1,B594,MID(B594,1,FIND(":",B594,1)-2))</f>
        <v>taste id skill mastery scroll</v>
      </c>
      <c r="M594" s="7">
        <f>D594/I594</f>
        <v>2.9411764705882353E-2</v>
      </c>
      <c r="N594" s="1"/>
      <c r="O594" s="1"/>
    </row>
    <row r="595" spans="1:15" x14ac:dyDescent="0.25">
      <c r="A595" s="2">
        <v>3000</v>
      </c>
      <c r="B595" s="2" t="s">
        <v>263</v>
      </c>
      <c r="C595" s="2" t="s">
        <v>16</v>
      </c>
      <c r="D595" s="2">
        <v>1</v>
      </c>
      <c r="E595" s="2">
        <v>3000</v>
      </c>
      <c r="F595" s="6">
        <v>44501</v>
      </c>
      <c r="G595" s="3" t="s">
        <v>17</v>
      </c>
      <c r="H595" s="4">
        <f>AVERAGEIF(L:L,L595,E:E)</f>
        <v>7000</v>
      </c>
      <c r="I595" s="3">
        <f>SUMIF(L:L,L595,D:D)</f>
        <v>8</v>
      </c>
      <c r="J595" s="5">
        <f>E595/H595</f>
        <v>0.42857142857142855</v>
      </c>
      <c r="K595" s="4">
        <f>(H595*D595)-(E595*D595)</f>
        <v>4000</v>
      </c>
      <c r="L595" s="2" t="str">
        <f>IF(D595=1,B595,MID(B595,1,FIND(":",B595,1)-2))</f>
        <v>cavernam carpet dye</v>
      </c>
      <c r="M595" s="7">
        <f>D595/I595</f>
        <v>0.125</v>
      </c>
      <c r="N595" s="1"/>
      <c r="O595" s="1"/>
    </row>
    <row r="596" spans="1:15" x14ac:dyDescent="0.25">
      <c r="A596" s="2">
        <v>21000</v>
      </c>
      <c r="B596" s="2" t="s">
        <v>238</v>
      </c>
      <c r="C596" s="2" t="s">
        <v>193</v>
      </c>
      <c r="D596" s="2">
        <v>1</v>
      </c>
      <c r="E596" s="2">
        <v>21000</v>
      </c>
      <c r="F596" s="6">
        <v>44501</v>
      </c>
      <c r="G596" s="3" t="s">
        <v>194</v>
      </c>
      <c r="H596" s="4">
        <f>AVERAGEIF(L:L,L596,E:E)</f>
        <v>24979.308823529413</v>
      </c>
      <c r="I596" s="3">
        <f>SUMIF(L:L,L596,D:D)</f>
        <v>111</v>
      </c>
      <c r="J596" s="5">
        <f>E596/H596</f>
        <v>0.84069579940574346</v>
      </c>
      <c r="K596" s="4">
        <f>(H596*D596)-(E596*D596)</f>
        <v>3979.3088235294126</v>
      </c>
      <c r="L596" s="2" t="str">
        <f>IF(D596=1,B596,MID(B596,1,FIND(":",B596,1)-2))</f>
        <v>animal taming skill mastery scroll</v>
      </c>
      <c r="M596" s="7">
        <f>D596/I596</f>
        <v>9.0090090090090089E-3</v>
      </c>
      <c r="N596" s="1"/>
      <c r="O596" s="1"/>
    </row>
    <row r="597" spans="1:15" x14ac:dyDescent="0.25">
      <c r="A597" s="2">
        <v>21000</v>
      </c>
      <c r="B597" s="2" t="s">
        <v>238</v>
      </c>
      <c r="C597" s="2" t="s">
        <v>193</v>
      </c>
      <c r="D597" s="2">
        <v>1</v>
      </c>
      <c r="E597" s="2">
        <v>21000</v>
      </c>
      <c r="F597" s="6">
        <v>44501</v>
      </c>
      <c r="G597" s="3" t="s">
        <v>194</v>
      </c>
      <c r="H597" s="4">
        <f>AVERAGEIF(L:L,L597,E:E)</f>
        <v>24979.308823529413</v>
      </c>
      <c r="I597" s="3">
        <f>SUMIF(L:L,L597,D:D)</f>
        <v>111</v>
      </c>
      <c r="J597" s="5">
        <f>E597/H597</f>
        <v>0.84069579940574346</v>
      </c>
      <c r="K597" s="4">
        <f>(H597*D597)-(E597*D597)</f>
        <v>3979.3088235294126</v>
      </c>
      <c r="L597" s="2" t="str">
        <f>IF(D597=1,B597,MID(B597,1,FIND(":",B597,1)-2))</f>
        <v>animal taming skill mastery scroll</v>
      </c>
      <c r="M597" s="7">
        <f>D597/I597</f>
        <v>9.0090090090090089E-3</v>
      </c>
      <c r="N597" s="1"/>
      <c r="O597" s="1"/>
    </row>
    <row r="598" spans="1:15" x14ac:dyDescent="0.25">
      <c r="A598" s="2">
        <v>21000</v>
      </c>
      <c r="B598" s="2" t="s">
        <v>238</v>
      </c>
      <c r="C598" s="2" t="s">
        <v>151</v>
      </c>
      <c r="D598" s="2">
        <v>1</v>
      </c>
      <c r="E598" s="2">
        <v>21000</v>
      </c>
      <c r="F598" s="2">
        <v>44501</v>
      </c>
      <c r="G598" s="3" t="s">
        <v>68</v>
      </c>
      <c r="H598" s="4">
        <f>AVERAGEIF(L:L,L598,E:E)</f>
        <v>24979.308823529413</v>
      </c>
      <c r="I598" s="3">
        <f>SUMIF(L:L,L598,D:D)</f>
        <v>111</v>
      </c>
      <c r="J598" s="5">
        <f>E598/H598</f>
        <v>0.84069579940574346</v>
      </c>
      <c r="K598" s="4">
        <f>(H598*D598)-(E598*D598)</f>
        <v>3979.3088235294126</v>
      </c>
      <c r="L598" s="2" t="str">
        <f>IF(D598=1,B598,MID(B598,1,FIND(":",B598,1)-2))</f>
        <v>animal taming skill mastery scroll</v>
      </c>
      <c r="M598" s="7">
        <f>D598/I598</f>
        <v>9.0090090090090089E-3</v>
      </c>
      <c r="N598" s="1"/>
      <c r="O598" s="1"/>
    </row>
    <row r="599" spans="1:15" x14ac:dyDescent="0.25">
      <c r="A599" s="2">
        <v>21000</v>
      </c>
      <c r="B599" s="2" t="s">
        <v>238</v>
      </c>
      <c r="C599" s="2" t="s">
        <v>151</v>
      </c>
      <c r="D599" s="2">
        <v>1</v>
      </c>
      <c r="E599" s="2">
        <v>21000</v>
      </c>
      <c r="F599" s="2">
        <v>44501</v>
      </c>
      <c r="G599" s="3" t="s">
        <v>68</v>
      </c>
      <c r="H599" s="4">
        <f>AVERAGEIF(L:L,L599,E:E)</f>
        <v>24979.308823529413</v>
      </c>
      <c r="I599" s="3">
        <f>SUMIF(L:L,L599,D:D)</f>
        <v>111</v>
      </c>
      <c r="J599" s="5">
        <f>E599/H599</f>
        <v>0.84069579940574346</v>
      </c>
      <c r="K599" s="4">
        <f>(H599*D599)-(E599*D599)</f>
        <v>3979.3088235294126</v>
      </c>
      <c r="L599" s="2" t="str">
        <f>IF(D599=1,B599,MID(B599,1,FIND(":",B599,1)-2))</f>
        <v>animal taming skill mastery scroll</v>
      </c>
      <c r="M599" s="7">
        <f>D599/I599</f>
        <v>9.0090090090090089E-3</v>
      </c>
      <c r="N599" s="1"/>
      <c r="O599" s="1"/>
    </row>
    <row r="600" spans="1:15" x14ac:dyDescent="0.25">
      <c r="A600" s="2">
        <v>20000</v>
      </c>
      <c r="B600" s="2" t="s">
        <v>153</v>
      </c>
      <c r="C600" s="2" t="s">
        <v>200</v>
      </c>
      <c r="D600" s="2">
        <v>5</v>
      </c>
      <c r="E600" s="2">
        <v>4000</v>
      </c>
      <c r="F600" s="6">
        <v>44501</v>
      </c>
      <c r="G600" s="3" t="s">
        <v>81</v>
      </c>
      <c r="H600" s="4">
        <f>AVERAGEIF(L:L,L600,E:E)</f>
        <v>4794.95</v>
      </c>
      <c r="I600" s="3">
        <f>SUMIF(L:L,L600,D:D)</f>
        <v>369</v>
      </c>
      <c r="J600" s="5">
        <f>E600/H600</f>
        <v>0.83421099281535782</v>
      </c>
      <c r="K600" s="4">
        <f>(H600*D600)-(E600*D600)</f>
        <v>3974.75</v>
      </c>
      <c r="L600" s="2" t="str">
        <f>IF(D600=1,B600,MID(B600,1,FIND(":",B600,1)-2))</f>
        <v>Poison Aspect Core</v>
      </c>
      <c r="M600" s="7">
        <f>D600/I600</f>
        <v>1.3550135501355014E-2</v>
      </c>
      <c r="N600" s="1"/>
      <c r="O600" s="1"/>
    </row>
    <row r="601" spans="1:15" x14ac:dyDescent="0.25">
      <c r="A601" s="2">
        <v>20000</v>
      </c>
      <c r="B601" s="2" t="s">
        <v>153</v>
      </c>
      <c r="C601" s="2" t="s">
        <v>142</v>
      </c>
      <c r="D601" s="2">
        <v>5</v>
      </c>
      <c r="E601" s="2">
        <v>4000</v>
      </c>
      <c r="F601" s="6">
        <v>44501</v>
      </c>
      <c r="G601" s="3" t="s">
        <v>81</v>
      </c>
      <c r="H601" s="4">
        <f>AVERAGEIF(L:L,L601,E:E)</f>
        <v>4794.95</v>
      </c>
      <c r="I601" s="3">
        <f>SUMIF(L:L,L601,D:D)</f>
        <v>369</v>
      </c>
      <c r="J601" s="5">
        <f>E601/H601</f>
        <v>0.83421099281535782</v>
      </c>
      <c r="K601" s="4">
        <f>(H601*D601)-(E601*D601)</f>
        <v>3974.75</v>
      </c>
      <c r="L601" s="2" t="str">
        <f>IF(D601=1,B601,MID(B601,1,FIND(":",B601,1)-2))</f>
        <v>Poison Aspect Core</v>
      </c>
      <c r="M601" s="7">
        <f>D601/I601</f>
        <v>1.3550135501355014E-2</v>
      </c>
      <c r="N601" s="1"/>
      <c r="O601" s="1"/>
    </row>
    <row r="602" spans="1:15" x14ac:dyDescent="0.25">
      <c r="A602" s="2">
        <v>20000</v>
      </c>
      <c r="B602" s="2" t="s">
        <v>153</v>
      </c>
      <c r="C602" s="2" t="s">
        <v>49</v>
      </c>
      <c r="D602" s="2">
        <v>5</v>
      </c>
      <c r="E602" s="2">
        <v>4000</v>
      </c>
      <c r="F602" s="2">
        <v>44501</v>
      </c>
      <c r="G602" s="3" t="s">
        <v>20</v>
      </c>
      <c r="H602" s="4">
        <f>AVERAGEIF(L:L,L602,E:E)</f>
        <v>4794.95</v>
      </c>
      <c r="I602" s="3">
        <f>SUMIF(L:L,L602,D:D)</f>
        <v>369</v>
      </c>
      <c r="J602" s="5">
        <f>E602/H602</f>
        <v>0.83421099281535782</v>
      </c>
      <c r="K602" s="4">
        <f>(H602*D602)-(E602*D602)</f>
        <v>3974.75</v>
      </c>
      <c r="L602" s="2" t="str">
        <f>IF(D602=1,B602,MID(B602,1,FIND(":",B602,1)-2))</f>
        <v>Poison Aspect Core</v>
      </c>
      <c r="M602" s="7">
        <f>D602/I602</f>
        <v>1.3550135501355014E-2</v>
      </c>
      <c r="N602" s="1"/>
      <c r="O602" s="1"/>
    </row>
    <row r="603" spans="1:15" x14ac:dyDescent="0.25">
      <c r="A603" s="2">
        <v>3500</v>
      </c>
      <c r="B603" s="2" t="s">
        <v>264</v>
      </c>
      <c r="C603" s="2" t="s">
        <v>265</v>
      </c>
      <c r="D603" s="2">
        <v>1</v>
      </c>
      <c r="E603" s="2">
        <v>3500</v>
      </c>
      <c r="F603" s="6">
        <v>44501</v>
      </c>
      <c r="G603" s="3" t="s">
        <v>14</v>
      </c>
      <c r="H603" s="4">
        <f>AVERAGEIF(L:L,L603,E:E)</f>
        <v>7438.787878787879</v>
      </c>
      <c r="I603" s="3">
        <f>SUMIF(L:L,L603,D:D)</f>
        <v>33</v>
      </c>
      <c r="J603" s="5">
        <f>E603/H603</f>
        <v>0.47050676226169136</v>
      </c>
      <c r="K603" s="4">
        <f>(H603*D603)-(E603*D603)</f>
        <v>3938.787878787879</v>
      </c>
      <c r="L603" s="2" t="str">
        <f>IF(D603=1,B603,MID(B603,1,FIND(":",B603,1)-2))</f>
        <v>bottle commodity</v>
      </c>
      <c r="M603" s="7">
        <f>D603/I603</f>
        <v>3.0303030303030304E-2</v>
      </c>
      <c r="N603" s="1"/>
      <c r="O603" s="1"/>
    </row>
    <row r="604" spans="1:15" x14ac:dyDescent="0.25">
      <c r="A604" s="2">
        <v>3500</v>
      </c>
      <c r="B604" s="2" t="s">
        <v>264</v>
      </c>
      <c r="C604" s="2" t="s">
        <v>265</v>
      </c>
      <c r="D604" s="2">
        <v>1</v>
      </c>
      <c r="E604" s="2">
        <v>3500</v>
      </c>
      <c r="F604" s="6">
        <v>44501</v>
      </c>
      <c r="G604" s="3" t="s">
        <v>14</v>
      </c>
      <c r="H604" s="4">
        <f>AVERAGEIF(L:L,L604,E:E)</f>
        <v>7438.787878787879</v>
      </c>
      <c r="I604" s="3">
        <f>SUMIF(L:L,L604,D:D)</f>
        <v>33</v>
      </c>
      <c r="J604" s="5">
        <f>E604/H604</f>
        <v>0.47050676226169136</v>
      </c>
      <c r="K604" s="4">
        <f>(H604*D604)-(E604*D604)</f>
        <v>3938.787878787879</v>
      </c>
      <c r="L604" s="2" t="str">
        <f>IF(D604=1,B604,MID(B604,1,FIND(":",B604,1)-2))</f>
        <v>bottle commodity</v>
      </c>
      <c r="M604" s="7">
        <f>D604/I604</f>
        <v>3.0303030303030304E-2</v>
      </c>
      <c r="N604" s="1"/>
      <c r="O604" s="1"/>
    </row>
    <row r="605" spans="1:15" x14ac:dyDescent="0.25">
      <c r="A605" s="2">
        <v>3500</v>
      </c>
      <c r="B605" s="2" t="s">
        <v>264</v>
      </c>
      <c r="C605" s="2" t="s">
        <v>266</v>
      </c>
      <c r="D605" s="2">
        <v>1</v>
      </c>
      <c r="E605" s="2">
        <v>3500</v>
      </c>
      <c r="F605" s="6">
        <v>44501</v>
      </c>
      <c r="G605" s="3" t="s">
        <v>14</v>
      </c>
      <c r="H605" s="4">
        <f>AVERAGEIF(L:L,L605,E:E)</f>
        <v>7438.787878787879</v>
      </c>
      <c r="I605" s="3">
        <f>SUMIF(L:L,L605,D:D)</f>
        <v>33</v>
      </c>
      <c r="J605" s="5">
        <f>E605/H605</f>
        <v>0.47050676226169136</v>
      </c>
      <c r="K605" s="4">
        <f>(H605*D605)-(E605*D605)</f>
        <v>3938.787878787879</v>
      </c>
      <c r="L605" s="2" t="str">
        <f>IF(D605=1,B605,MID(B605,1,FIND(":",B605,1)-2))</f>
        <v>bottle commodity</v>
      </c>
      <c r="M605" s="7">
        <f>D605/I605</f>
        <v>3.0303030303030304E-2</v>
      </c>
      <c r="N605" s="1"/>
      <c r="O605" s="1"/>
    </row>
    <row r="606" spans="1:15" x14ac:dyDescent="0.25">
      <c r="A606" s="2">
        <v>3500</v>
      </c>
      <c r="B606" s="2" t="s">
        <v>264</v>
      </c>
      <c r="C606" s="2" t="s">
        <v>266</v>
      </c>
      <c r="D606" s="2">
        <v>1</v>
      </c>
      <c r="E606" s="2">
        <v>3500</v>
      </c>
      <c r="F606" s="6">
        <v>44501</v>
      </c>
      <c r="G606" s="3" t="s">
        <v>14</v>
      </c>
      <c r="H606" s="4">
        <f>AVERAGEIF(L:L,L606,E:E)</f>
        <v>7438.787878787879</v>
      </c>
      <c r="I606" s="3">
        <f>SUMIF(L:L,L606,D:D)</f>
        <v>33</v>
      </c>
      <c r="J606" s="5">
        <f>E606/H606</f>
        <v>0.47050676226169136</v>
      </c>
      <c r="K606" s="4">
        <f>(H606*D606)-(E606*D606)</f>
        <v>3938.787878787879</v>
      </c>
      <c r="L606" s="2" t="str">
        <f>IF(D606=1,B606,MID(B606,1,FIND(":",B606,1)-2))</f>
        <v>bottle commodity</v>
      </c>
      <c r="M606" s="7">
        <f>D606/I606</f>
        <v>3.0303030303030304E-2</v>
      </c>
      <c r="N606" s="1"/>
      <c r="O606" s="1"/>
    </row>
    <row r="607" spans="1:15" x14ac:dyDescent="0.25">
      <c r="A607" s="2">
        <v>3500</v>
      </c>
      <c r="B607" s="2" t="s">
        <v>264</v>
      </c>
      <c r="C607" s="2" t="s">
        <v>267</v>
      </c>
      <c r="D607" s="2">
        <v>1</v>
      </c>
      <c r="E607" s="2">
        <v>3500</v>
      </c>
      <c r="F607" s="6">
        <v>44501</v>
      </c>
      <c r="G607" s="3" t="s">
        <v>14</v>
      </c>
      <c r="H607" s="4">
        <f>AVERAGEIF(L:L,L607,E:E)</f>
        <v>7438.787878787879</v>
      </c>
      <c r="I607" s="3">
        <f>SUMIF(L:L,L607,D:D)</f>
        <v>33</v>
      </c>
      <c r="J607" s="5">
        <f>E607/H607</f>
        <v>0.47050676226169136</v>
      </c>
      <c r="K607" s="4">
        <f>(H607*D607)-(E607*D607)</f>
        <v>3938.787878787879</v>
      </c>
      <c r="L607" s="2" t="str">
        <f>IF(D607=1,B607,MID(B607,1,FIND(":",B607,1)-2))</f>
        <v>bottle commodity</v>
      </c>
      <c r="M607" s="7">
        <f>D607/I607</f>
        <v>3.0303030303030304E-2</v>
      </c>
      <c r="N607" s="1"/>
      <c r="O607" s="1"/>
    </row>
    <row r="608" spans="1:15" x14ac:dyDescent="0.25">
      <c r="A608" s="2">
        <v>3500</v>
      </c>
      <c r="B608" s="2" t="s">
        <v>264</v>
      </c>
      <c r="C608" s="2" t="s">
        <v>267</v>
      </c>
      <c r="D608" s="2">
        <v>1</v>
      </c>
      <c r="E608" s="2">
        <v>3500</v>
      </c>
      <c r="F608" s="6">
        <v>44501</v>
      </c>
      <c r="G608" s="3" t="s">
        <v>14</v>
      </c>
      <c r="H608" s="4">
        <f>AVERAGEIF(L:L,L608,E:E)</f>
        <v>7438.787878787879</v>
      </c>
      <c r="I608" s="3">
        <f>SUMIF(L:L,L608,D:D)</f>
        <v>33</v>
      </c>
      <c r="J608" s="5">
        <f>E608/H608</f>
        <v>0.47050676226169136</v>
      </c>
      <c r="K608" s="4">
        <f>(H608*D608)-(E608*D608)</f>
        <v>3938.787878787879</v>
      </c>
      <c r="L608" s="2" t="str">
        <f>IF(D608=1,B608,MID(B608,1,FIND(":",B608,1)-2))</f>
        <v>bottle commodity</v>
      </c>
      <c r="M608" s="7">
        <f>D608/I608</f>
        <v>3.0303030303030304E-2</v>
      </c>
      <c r="N608" s="1"/>
      <c r="O608" s="1"/>
    </row>
    <row r="609" spans="1:15" x14ac:dyDescent="0.25">
      <c r="A609" s="2">
        <v>3500</v>
      </c>
      <c r="B609" s="2" t="s">
        <v>264</v>
      </c>
      <c r="C609" s="2" t="s">
        <v>267</v>
      </c>
      <c r="D609" s="2">
        <v>1</v>
      </c>
      <c r="E609" s="2">
        <v>3500</v>
      </c>
      <c r="F609" s="6">
        <v>44501</v>
      </c>
      <c r="G609" s="3" t="s">
        <v>14</v>
      </c>
      <c r="H609" s="4">
        <f>AVERAGEIF(L:L,L609,E:E)</f>
        <v>7438.787878787879</v>
      </c>
      <c r="I609" s="3">
        <f>SUMIF(L:L,L609,D:D)</f>
        <v>33</v>
      </c>
      <c r="J609" s="5">
        <f>E609/H609</f>
        <v>0.47050676226169136</v>
      </c>
      <c r="K609" s="4">
        <f>(H609*D609)-(E609*D609)</f>
        <v>3938.787878787879</v>
      </c>
      <c r="L609" s="2" t="str">
        <f>IF(D609=1,B609,MID(B609,1,FIND(":",B609,1)-2))</f>
        <v>bottle commodity</v>
      </c>
      <c r="M609" s="7">
        <f>D609/I609</f>
        <v>3.0303030303030304E-2</v>
      </c>
      <c r="N609" s="1"/>
      <c r="O609" s="1"/>
    </row>
    <row r="610" spans="1:15" x14ac:dyDescent="0.25">
      <c r="A610" s="2">
        <v>3500</v>
      </c>
      <c r="B610" s="2" t="s">
        <v>264</v>
      </c>
      <c r="C610" s="2" t="s">
        <v>268</v>
      </c>
      <c r="D610" s="2">
        <v>1</v>
      </c>
      <c r="E610" s="2">
        <v>3500</v>
      </c>
      <c r="F610" s="6">
        <v>44501</v>
      </c>
      <c r="G610" s="3" t="s">
        <v>14</v>
      </c>
      <c r="H610" s="4">
        <f>AVERAGEIF(L:L,L610,E:E)</f>
        <v>7438.787878787879</v>
      </c>
      <c r="I610" s="3">
        <f>SUMIF(L:L,L610,D:D)</f>
        <v>33</v>
      </c>
      <c r="J610" s="5">
        <f>E610/H610</f>
        <v>0.47050676226169136</v>
      </c>
      <c r="K610" s="4">
        <f>(H610*D610)-(E610*D610)</f>
        <v>3938.787878787879</v>
      </c>
      <c r="L610" s="2" t="str">
        <f>IF(D610=1,B610,MID(B610,1,FIND(":",B610,1)-2))</f>
        <v>bottle commodity</v>
      </c>
      <c r="M610" s="7">
        <f>D610/I610</f>
        <v>3.0303030303030304E-2</v>
      </c>
      <c r="N610" s="1"/>
      <c r="O610" s="1"/>
    </row>
    <row r="611" spans="1:15" x14ac:dyDescent="0.25">
      <c r="A611" s="2">
        <v>3500</v>
      </c>
      <c r="B611" s="2" t="s">
        <v>264</v>
      </c>
      <c r="C611" s="2" t="s">
        <v>268</v>
      </c>
      <c r="D611" s="2">
        <v>1</v>
      </c>
      <c r="E611" s="2">
        <v>3500</v>
      </c>
      <c r="F611" s="6">
        <v>44501</v>
      </c>
      <c r="G611" s="3" t="s">
        <v>14</v>
      </c>
      <c r="H611" s="4">
        <f>AVERAGEIF(L:L,L611,E:E)</f>
        <v>7438.787878787879</v>
      </c>
      <c r="I611" s="3">
        <f>SUMIF(L:L,L611,D:D)</f>
        <v>33</v>
      </c>
      <c r="J611" s="5">
        <f>E611/H611</f>
        <v>0.47050676226169136</v>
      </c>
      <c r="K611" s="4">
        <f>(H611*D611)-(E611*D611)</f>
        <v>3938.787878787879</v>
      </c>
      <c r="L611" s="2" t="str">
        <f>IF(D611=1,B611,MID(B611,1,FIND(":",B611,1)-2))</f>
        <v>bottle commodity</v>
      </c>
      <c r="M611" s="7">
        <f>D611/I611</f>
        <v>3.0303030303030304E-2</v>
      </c>
      <c r="N611" s="1"/>
      <c r="O611" s="1"/>
    </row>
    <row r="612" spans="1:15" x14ac:dyDescent="0.25">
      <c r="A612" s="2">
        <v>3500</v>
      </c>
      <c r="B612" s="2" t="s">
        <v>264</v>
      </c>
      <c r="C612" s="2" t="s">
        <v>268</v>
      </c>
      <c r="D612" s="2">
        <v>1</v>
      </c>
      <c r="E612" s="2">
        <v>3500</v>
      </c>
      <c r="F612" s="6">
        <v>44501</v>
      </c>
      <c r="G612" s="3" t="s">
        <v>14</v>
      </c>
      <c r="H612" s="4">
        <f>AVERAGEIF(L:L,L612,E:E)</f>
        <v>7438.787878787879</v>
      </c>
      <c r="I612" s="3">
        <f>SUMIF(L:L,L612,D:D)</f>
        <v>33</v>
      </c>
      <c r="J612" s="5">
        <f>E612/H612</f>
        <v>0.47050676226169136</v>
      </c>
      <c r="K612" s="4">
        <f>(H612*D612)-(E612*D612)</f>
        <v>3938.787878787879</v>
      </c>
      <c r="L612" s="2" t="str">
        <f>IF(D612=1,B612,MID(B612,1,FIND(":",B612,1)-2))</f>
        <v>bottle commodity</v>
      </c>
      <c r="M612" s="7">
        <f>D612/I612</f>
        <v>3.0303030303030304E-2</v>
      </c>
      <c r="N612" s="1"/>
      <c r="O612" s="1"/>
    </row>
    <row r="613" spans="1:15" x14ac:dyDescent="0.25">
      <c r="A613" s="2">
        <v>3500</v>
      </c>
      <c r="B613" s="2" t="s">
        <v>264</v>
      </c>
      <c r="C613" s="2" t="s">
        <v>269</v>
      </c>
      <c r="D613" s="2">
        <v>1</v>
      </c>
      <c r="E613" s="2">
        <v>3500</v>
      </c>
      <c r="F613" s="6">
        <v>44501</v>
      </c>
      <c r="G613" s="3" t="s">
        <v>14</v>
      </c>
      <c r="H613" s="4">
        <f>AVERAGEIF(L:L,L613,E:E)</f>
        <v>7438.787878787879</v>
      </c>
      <c r="I613" s="3">
        <f>SUMIF(L:L,L613,D:D)</f>
        <v>33</v>
      </c>
      <c r="J613" s="5">
        <f>E613/H613</f>
        <v>0.47050676226169136</v>
      </c>
      <c r="K613" s="4">
        <f>(H613*D613)-(E613*D613)</f>
        <v>3938.787878787879</v>
      </c>
      <c r="L613" s="2" t="str">
        <f>IF(D613=1,B613,MID(B613,1,FIND(":",B613,1)-2))</f>
        <v>bottle commodity</v>
      </c>
      <c r="M613" s="7">
        <f>D613/I613</f>
        <v>3.0303030303030304E-2</v>
      </c>
      <c r="N613" s="1"/>
      <c r="O613" s="1"/>
    </row>
    <row r="614" spans="1:15" x14ac:dyDescent="0.25">
      <c r="A614" s="2">
        <v>3500</v>
      </c>
      <c r="B614" s="2" t="s">
        <v>264</v>
      </c>
      <c r="C614" s="2" t="s">
        <v>269</v>
      </c>
      <c r="D614" s="2">
        <v>1</v>
      </c>
      <c r="E614" s="2">
        <v>3500</v>
      </c>
      <c r="F614" s="6">
        <v>44501</v>
      </c>
      <c r="G614" s="3" t="s">
        <v>14</v>
      </c>
      <c r="H614" s="4">
        <f>AVERAGEIF(L:L,L614,E:E)</f>
        <v>7438.787878787879</v>
      </c>
      <c r="I614" s="3">
        <f>SUMIF(L:L,L614,D:D)</f>
        <v>33</v>
      </c>
      <c r="J614" s="5">
        <f>E614/H614</f>
        <v>0.47050676226169136</v>
      </c>
      <c r="K614" s="4">
        <f>(H614*D614)-(E614*D614)</f>
        <v>3938.787878787879</v>
      </c>
      <c r="L614" s="2" t="str">
        <f>IF(D614=1,B614,MID(B614,1,FIND(":",B614,1)-2))</f>
        <v>bottle commodity</v>
      </c>
      <c r="M614" s="7">
        <f>D614/I614</f>
        <v>3.0303030303030304E-2</v>
      </c>
      <c r="N614" s="1"/>
      <c r="O614" s="1"/>
    </row>
    <row r="615" spans="1:15" x14ac:dyDescent="0.25">
      <c r="A615" s="2">
        <v>3500</v>
      </c>
      <c r="B615" s="2" t="s">
        <v>264</v>
      </c>
      <c r="C615" s="2" t="s">
        <v>269</v>
      </c>
      <c r="D615" s="2">
        <v>1</v>
      </c>
      <c r="E615" s="2">
        <v>3500</v>
      </c>
      <c r="F615" s="6">
        <v>44501</v>
      </c>
      <c r="G615" s="3" t="s">
        <v>14</v>
      </c>
      <c r="H615" s="4">
        <f>AVERAGEIF(L:L,L615,E:E)</f>
        <v>7438.787878787879</v>
      </c>
      <c r="I615" s="3">
        <f>SUMIF(L:L,L615,D:D)</f>
        <v>33</v>
      </c>
      <c r="J615" s="5">
        <f>E615/H615</f>
        <v>0.47050676226169136</v>
      </c>
      <c r="K615" s="4">
        <f>(H615*D615)-(E615*D615)</f>
        <v>3938.787878787879</v>
      </c>
      <c r="L615" s="2" t="str">
        <f>IF(D615=1,B615,MID(B615,1,FIND(":",B615,1)-2))</f>
        <v>bottle commodity</v>
      </c>
      <c r="M615" s="7">
        <f>D615/I615</f>
        <v>3.0303030303030304E-2</v>
      </c>
      <c r="N615" s="1"/>
      <c r="O615" s="1"/>
    </row>
    <row r="616" spans="1:15" x14ac:dyDescent="0.25">
      <c r="A616" s="2">
        <v>11000</v>
      </c>
      <c r="B616" s="2" t="s">
        <v>154</v>
      </c>
      <c r="C616" s="2" t="s">
        <v>93</v>
      </c>
      <c r="D616" s="2">
        <v>1</v>
      </c>
      <c r="E616" s="2">
        <v>11000</v>
      </c>
      <c r="F616" s="2">
        <v>44501</v>
      </c>
      <c r="G616" s="3" t="s">
        <v>20</v>
      </c>
      <c r="H616" s="4">
        <f>AVERAGEIF(L:L,L616,E:E)</f>
        <v>14921.99497991968</v>
      </c>
      <c r="I616" s="3">
        <f>SUMIF(L:L,L616,D:D)</f>
        <v>228</v>
      </c>
      <c r="J616" s="5">
        <f>E616/H616</f>
        <v>0.73716684765023355</v>
      </c>
      <c r="K616" s="4">
        <f>(H616*D616)-(E616*D616)</f>
        <v>3921.9949799196802</v>
      </c>
      <c r="L616" s="2" t="str">
        <f>IF(D616=1,B616,MID(B616,1,FIND(":",B616,1)-2))</f>
        <v>Discipline Aspect Core</v>
      </c>
      <c r="M616" s="7">
        <f>D616/I616</f>
        <v>4.3859649122807015E-3</v>
      </c>
      <c r="N616" s="1"/>
      <c r="O616" s="1"/>
    </row>
    <row r="617" spans="1:15" x14ac:dyDescent="0.25">
      <c r="A617" s="2">
        <v>11000</v>
      </c>
      <c r="B617" s="2" t="s">
        <v>154</v>
      </c>
      <c r="C617" s="2" t="s">
        <v>93</v>
      </c>
      <c r="D617" s="2">
        <v>1</v>
      </c>
      <c r="E617" s="2">
        <v>11000</v>
      </c>
      <c r="F617" s="2">
        <v>44501</v>
      </c>
      <c r="G617" s="3" t="s">
        <v>20</v>
      </c>
      <c r="H617" s="4">
        <f>AVERAGEIF(L:L,L617,E:E)</f>
        <v>14921.99497991968</v>
      </c>
      <c r="I617" s="3">
        <f>SUMIF(L:L,L617,D:D)</f>
        <v>228</v>
      </c>
      <c r="J617" s="5">
        <f>E617/H617</f>
        <v>0.73716684765023355</v>
      </c>
      <c r="K617" s="4">
        <f>(H617*D617)-(E617*D617)</f>
        <v>3921.9949799196802</v>
      </c>
      <c r="L617" s="2" t="str">
        <f>IF(D617=1,B617,MID(B617,1,FIND(":",B617,1)-2))</f>
        <v>Discipline Aspect Core</v>
      </c>
      <c r="M617" s="7">
        <f>D617/I617</f>
        <v>4.3859649122807015E-3</v>
      </c>
      <c r="N617" s="1"/>
      <c r="O617" s="1"/>
    </row>
    <row r="618" spans="1:15" x14ac:dyDescent="0.25">
      <c r="A618" s="2">
        <v>11000</v>
      </c>
      <c r="B618" s="2" t="s">
        <v>154</v>
      </c>
      <c r="C618" s="2" t="s">
        <v>93</v>
      </c>
      <c r="D618" s="2">
        <v>1</v>
      </c>
      <c r="E618" s="2">
        <v>11000</v>
      </c>
      <c r="F618" s="2">
        <v>44501</v>
      </c>
      <c r="G618" s="3" t="s">
        <v>20</v>
      </c>
      <c r="H618" s="4">
        <f>AVERAGEIF(L:L,L618,E:E)</f>
        <v>14921.99497991968</v>
      </c>
      <c r="I618" s="3">
        <f>SUMIF(L:L,L618,D:D)</f>
        <v>228</v>
      </c>
      <c r="J618" s="5">
        <f>E618/H618</f>
        <v>0.73716684765023355</v>
      </c>
      <c r="K618" s="4">
        <f>(H618*D618)-(E618*D618)</f>
        <v>3921.9949799196802</v>
      </c>
      <c r="L618" s="2" t="str">
        <f>IF(D618=1,B618,MID(B618,1,FIND(":",B618,1)-2))</f>
        <v>Discipline Aspect Core</v>
      </c>
      <c r="M618" s="7">
        <f>D618/I618</f>
        <v>4.3859649122807015E-3</v>
      </c>
      <c r="N618" s="1"/>
      <c r="O618" s="1"/>
    </row>
    <row r="619" spans="1:15" x14ac:dyDescent="0.25">
      <c r="A619" s="2">
        <v>11000</v>
      </c>
      <c r="B619" s="2" t="s">
        <v>154</v>
      </c>
      <c r="C619" s="2" t="s">
        <v>93</v>
      </c>
      <c r="D619" s="2">
        <v>1</v>
      </c>
      <c r="E619" s="2">
        <v>11000</v>
      </c>
      <c r="F619" s="2">
        <v>44501</v>
      </c>
      <c r="G619" s="3" t="s">
        <v>20</v>
      </c>
      <c r="H619" s="4">
        <f>AVERAGEIF(L:L,L619,E:E)</f>
        <v>14921.99497991968</v>
      </c>
      <c r="I619" s="3">
        <f>SUMIF(L:L,L619,D:D)</f>
        <v>228</v>
      </c>
      <c r="J619" s="5">
        <f>E619/H619</f>
        <v>0.73716684765023355</v>
      </c>
      <c r="K619" s="4">
        <f>(H619*D619)-(E619*D619)</f>
        <v>3921.9949799196802</v>
      </c>
      <c r="L619" s="2" t="str">
        <f>IF(D619=1,B619,MID(B619,1,FIND(":",B619,1)-2))</f>
        <v>Discipline Aspect Core</v>
      </c>
      <c r="M619" s="7">
        <f>D619/I619</f>
        <v>4.3859649122807015E-3</v>
      </c>
      <c r="N619" s="1"/>
      <c r="O619" s="1"/>
    </row>
    <row r="620" spans="1:15" x14ac:dyDescent="0.25">
      <c r="A620" s="2">
        <v>11000</v>
      </c>
      <c r="B620" s="2" t="s">
        <v>154</v>
      </c>
      <c r="C620" s="2" t="s">
        <v>93</v>
      </c>
      <c r="D620" s="2">
        <v>1</v>
      </c>
      <c r="E620" s="2">
        <v>11000</v>
      </c>
      <c r="F620" s="2">
        <v>44501</v>
      </c>
      <c r="G620" s="3" t="s">
        <v>20</v>
      </c>
      <c r="H620" s="4">
        <f>AVERAGEIF(L:L,L620,E:E)</f>
        <v>14921.99497991968</v>
      </c>
      <c r="I620" s="3">
        <f>SUMIF(L:L,L620,D:D)</f>
        <v>228</v>
      </c>
      <c r="J620" s="5">
        <f>E620/H620</f>
        <v>0.73716684765023355</v>
      </c>
      <c r="K620" s="4">
        <f>(H620*D620)-(E620*D620)</f>
        <v>3921.9949799196802</v>
      </c>
      <c r="L620" s="2" t="str">
        <f>IF(D620=1,B620,MID(B620,1,FIND(":",B620,1)-2))</f>
        <v>Discipline Aspect Core</v>
      </c>
      <c r="M620" s="7">
        <f>D620/I620</f>
        <v>4.3859649122807015E-3</v>
      </c>
      <c r="N620" s="1"/>
      <c r="O620" s="1"/>
    </row>
    <row r="621" spans="1:15" x14ac:dyDescent="0.25">
      <c r="A621" s="2">
        <v>7500</v>
      </c>
      <c r="B621" s="2" t="s">
        <v>253</v>
      </c>
      <c r="C621" s="2" t="s">
        <v>85</v>
      </c>
      <c r="D621" s="2">
        <v>1</v>
      </c>
      <c r="E621" s="2">
        <v>7500</v>
      </c>
      <c r="F621" s="6">
        <v>44501</v>
      </c>
      <c r="G621" s="3" t="s">
        <v>14</v>
      </c>
      <c r="H621" s="4">
        <f>AVERAGEIF(L:L,L621,E:E)</f>
        <v>11357.142857142857</v>
      </c>
      <c r="I621" s="3">
        <f>SUMIF(L:L,L621,D:D)</f>
        <v>21</v>
      </c>
      <c r="J621" s="5">
        <f>E621/H621</f>
        <v>0.660377358490566</v>
      </c>
      <c r="K621" s="4">
        <f>(H621*D621)-(E621*D621)</f>
        <v>3857.1428571428569</v>
      </c>
      <c r="L621" s="2" t="str">
        <f>IF(D621=1,B621,MID(B621,1,FIND(":",B621,1)-2))</f>
        <v>detect hidden skill mastery scroll</v>
      </c>
      <c r="M621" s="7">
        <f>D621/I621</f>
        <v>4.7619047619047616E-2</v>
      </c>
      <c r="N621" s="1"/>
      <c r="O621" s="1"/>
    </row>
    <row r="622" spans="1:15" x14ac:dyDescent="0.25">
      <c r="A622" s="2">
        <v>7500</v>
      </c>
      <c r="B622" s="2" t="s">
        <v>253</v>
      </c>
      <c r="C622" s="2" t="s">
        <v>85</v>
      </c>
      <c r="D622" s="2">
        <v>1</v>
      </c>
      <c r="E622" s="2">
        <v>7500</v>
      </c>
      <c r="F622" s="6">
        <v>44501</v>
      </c>
      <c r="G622" s="3" t="s">
        <v>14</v>
      </c>
      <c r="H622" s="4">
        <f>AVERAGEIF(L:L,L622,E:E)</f>
        <v>11357.142857142857</v>
      </c>
      <c r="I622" s="3">
        <f>SUMIF(L:L,L622,D:D)</f>
        <v>21</v>
      </c>
      <c r="J622" s="5">
        <f>E622/H622</f>
        <v>0.660377358490566</v>
      </c>
      <c r="K622" s="4">
        <f>(H622*D622)-(E622*D622)</f>
        <v>3857.1428571428569</v>
      </c>
      <c r="L622" s="2" t="str">
        <f>IF(D622=1,B622,MID(B622,1,FIND(":",B622,1)-2))</f>
        <v>detect hidden skill mastery scroll</v>
      </c>
      <c r="M622" s="7">
        <f>D622/I622</f>
        <v>4.7619047619047616E-2</v>
      </c>
      <c r="N622" s="1"/>
      <c r="O622" s="1"/>
    </row>
    <row r="623" spans="1:15" x14ac:dyDescent="0.25">
      <c r="A623" s="2">
        <v>7500</v>
      </c>
      <c r="B623" s="2" t="s">
        <v>253</v>
      </c>
      <c r="C623" s="2" t="s">
        <v>85</v>
      </c>
      <c r="D623" s="2">
        <v>1</v>
      </c>
      <c r="E623" s="2">
        <v>7500</v>
      </c>
      <c r="F623" s="6">
        <v>44501</v>
      </c>
      <c r="G623" s="3" t="s">
        <v>14</v>
      </c>
      <c r="H623" s="4">
        <f>AVERAGEIF(L:L,L623,E:E)</f>
        <v>11357.142857142857</v>
      </c>
      <c r="I623" s="3">
        <f>SUMIF(L:L,L623,D:D)</f>
        <v>21</v>
      </c>
      <c r="J623" s="5">
        <f>E623/H623</f>
        <v>0.660377358490566</v>
      </c>
      <c r="K623" s="4">
        <f>(H623*D623)-(E623*D623)</f>
        <v>3857.1428571428569</v>
      </c>
      <c r="L623" s="2" t="str">
        <f>IF(D623=1,B623,MID(B623,1,FIND(":",B623,1)-2))</f>
        <v>detect hidden skill mastery scroll</v>
      </c>
      <c r="M623" s="7">
        <f>D623/I623</f>
        <v>4.7619047619047616E-2</v>
      </c>
      <c r="N623" s="1"/>
      <c r="O623" s="1"/>
    </row>
    <row r="624" spans="1:15" x14ac:dyDescent="0.25">
      <c r="A624" s="2">
        <v>7500</v>
      </c>
      <c r="B624" s="2" t="s">
        <v>253</v>
      </c>
      <c r="C624" s="2" t="s">
        <v>85</v>
      </c>
      <c r="D624" s="2">
        <v>1</v>
      </c>
      <c r="E624" s="2">
        <v>7500</v>
      </c>
      <c r="F624" s="6">
        <v>44501</v>
      </c>
      <c r="G624" s="3" t="s">
        <v>14</v>
      </c>
      <c r="H624" s="4">
        <f>AVERAGEIF(L:L,L624,E:E)</f>
        <v>11357.142857142857</v>
      </c>
      <c r="I624" s="3">
        <f>SUMIF(L:L,L624,D:D)</f>
        <v>21</v>
      </c>
      <c r="J624" s="5">
        <f>E624/H624</f>
        <v>0.660377358490566</v>
      </c>
      <c r="K624" s="4">
        <f>(H624*D624)-(E624*D624)</f>
        <v>3857.1428571428569</v>
      </c>
      <c r="L624" s="2" t="str">
        <f>IF(D624=1,B624,MID(B624,1,FIND(":",B624,1)-2))</f>
        <v>detect hidden skill mastery scroll</v>
      </c>
      <c r="M624" s="7">
        <f>D624/I624</f>
        <v>4.7619047619047616E-2</v>
      </c>
      <c r="N624" s="1"/>
      <c r="O624" s="1"/>
    </row>
    <row r="625" spans="1:15" x14ac:dyDescent="0.25">
      <c r="A625" s="2">
        <v>7500</v>
      </c>
      <c r="B625" s="2" t="s">
        <v>253</v>
      </c>
      <c r="C625" s="2" t="s">
        <v>149</v>
      </c>
      <c r="D625" s="2">
        <v>1</v>
      </c>
      <c r="E625" s="2">
        <v>7500</v>
      </c>
      <c r="F625" s="6">
        <v>44501</v>
      </c>
      <c r="G625" s="3" t="s">
        <v>38</v>
      </c>
      <c r="H625" s="4">
        <f>AVERAGEIF(L:L,L625,E:E)</f>
        <v>11357.142857142857</v>
      </c>
      <c r="I625" s="3">
        <f>SUMIF(L:L,L625,D:D)</f>
        <v>21</v>
      </c>
      <c r="J625" s="5">
        <f>E625/H625</f>
        <v>0.660377358490566</v>
      </c>
      <c r="K625" s="4">
        <f>(H625*D625)-(E625*D625)</f>
        <v>3857.1428571428569</v>
      </c>
      <c r="L625" s="2" t="str">
        <f>IF(D625=1,B625,MID(B625,1,FIND(":",B625,1)-2))</f>
        <v>detect hidden skill mastery scroll</v>
      </c>
      <c r="M625" s="7">
        <f>D625/I625</f>
        <v>4.7619047619047616E-2</v>
      </c>
      <c r="N625" s="1"/>
      <c r="O625" s="1"/>
    </row>
    <row r="626" spans="1:15" x14ac:dyDescent="0.25">
      <c r="A626" s="2">
        <v>7500</v>
      </c>
      <c r="B626" s="2" t="s">
        <v>253</v>
      </c>
      <c r="C626" s="2" t="s">
        <v>106</v>
      </c>
      <c r="D626" s="2">
        <v>1</v>
      </c>
      <c r="E626" s="2">
        <v>7500</v>
      </c>
      <c r="F626" s="6">
        <v>44501</v>
      </c>
      <c r="G626" s="3" t="s">
        <v>38</v>
      </c>
      <c r="H626" s="4">
        <f>AVERAGEIF(L:L,L626,E:E)</f>
        <v>11357.142857142857</v>
      </c>
      <c r="I626" s="3">
        <f>SUMIF(L:L,L626,D:D)</f>
        <v>21</v>
      </c>
      <c r="J626" s="5">
        <f>E626/H626</f>
        <v>0.660377358490566</v>
      </c>
      <c r="K626" s="4">
        <f>(H626*D626)-(E626*D626)</f>
        <v>3857.1428571428569</v>
      </c>
      <c r="L626" s="2" t="str">
        <f>IF(D626=1,B626,MID(B626,1,FIND(":",B626,1)-2))</f>
        <v>detect hidden skill mastery scroll</v>
      </c>
      <c r="M626" s="7">
        <f>D626/I626</f>
        <v>4.7619047619047616E-2</v>
      </c>
      <c r="N626" s="1"/>
      <c r="O626" s="1"/>
    </row>
    <row r="627" spans="1:15" x14ac:dyDescent="0.25">
      <c r="A627" s="2">
        <v>7500</v>
      </c>
      <c r="B627" s="2" t="s">
        <v>253</v>
      </c>
      <c r="C627" s="2" t="s">
        <v>106</v>
      </c>
      <c r="D627" s="2">
        <v>1</v>
      </c>
      <c r="E627" s="2">
        <v>7500</v>
      </c>
      <c r="F627" s="6">
        <v>44501</v>
      </c>
      <c r="G627" s="3" t="s">
        <v>38</v>
      </c>
      <c r="H627" s="4">
        <f>AVERAGEIF(L:L,L627,E:E)</f>
        <v>11357.142857142857</v>
      </c>
      <c r="I627" s="3">
        <f>SUMIF(L:L,L627,D:D)</f>
        <v>21</v>
      </c>
      <c r="J627" s="5">
        <f>E627/H627</f>
        <v>0.660377358490566</v>
      </c>
      <c r="K627" s="4">
        <f>(H627*D627)-(E627*D627)</f>
        <v>3857.1428571428569</v>
      </c>
      <c r="L627" s="2" t="str">
        <f>IF(D627=1,B627,MID(B627,1,FIND(":",B627,1)-2))</f>
        <v>detect hidden skill mastery scroll</v>
      </c>
      <c r="M627" s="7">
        <f>D627/I627</f>
        <v>4.7619047619047616E-2</v>
      </c>
      <c r="N627" s="1"/>
      <c r="O627" s="1"/>
    </row>
    <row r="628" spans="1:15" x14ac:dyDescent="0.25">
      <c r="A628" s="2">
        <v>7500</v>
      </c>
      <c r="B628" s="2" t="s">
        <v>253</v>
      </c>
      <c r="C628" s="2" t="s">
        <v>142</v>
      </c>
      <c r="D628" s="2">
        <v>1</v>
      </c>
      <c r="E628" s="2">
        <v>7500</v>
      </c>
      <c r="F628" s="6">
        <v>44501</v>
      </c>
      <c r="G628" s="3" t="s">
        <v>81</v>
      </c>
      <c r="H628" s="4">
        <f>AVERAGEIF(L:L,L628,E:E)</f>
        <v>11357.142857142857</v>
      </c>
      <c r="I628" s="3">
        <f>SUMIF(L:L,L628,D:D)</f>
        <v>21</v>
      </c>
      <c r="J628" s="5">
        <f>E628/H628</f>
        <v>0.660377358490566</v>
      </c>
      <c r="K628" s="4">
        <f>(H628*D628)-(E628*D628)</f>
        <v>3857.1428571428569</v>
      </c>
      <c r="L628" s="2" t="str">
        <f>IF(D628=1,B628,MID(B628,1,FIND(":",B628,1)-2))</f>
        <v>detect hidden skill mastery scroll</v>
      </c>
      <c r="M628" s="7">
        <f>D628/I628</f>
        <v>4.7619047619047616E-2</v>
      </c>
      <c r="N628" s="1"/>
      <c r="O628" s="1"/>
    </row>
    <row r="629" spans="1:15" x14ac:dyDescent="0.25">
      <c r="A629" s="2">
        <v>7500</v>
      </c>
      <c r="B629" s="2" t="s">
        <v>253</v>
      </c>
      <c r="C629" s="2" t="s">
        <v>142</v>
      </c>
      <c r="D629" s="2">
        <v>1</v>
      </c>
      <c r="E629" s="2">
        <v>7500</v>
      </c>
      <c r="F629" s="6">
        <v>44501</v>
      </c>
      <c r="G629" s="3" t="s">
        <v>81</v>
      </c>
      <c r="H629" s="4">
        <f>AVERAGEIF(L:L,L629,E:E)</f>
        <v>11357.142857142857</v>
      </c>
      <c r="I629" s="3">
        <f>SUMIF(L:L,L629,D:D)</f>
        <v>21</v>
      </c>
      <c r="J629" s="5">
        <f>E629/H629</f>
        <v>0.660377358490566</v>
      </c>
      <c r="K629" s="4">
        <f>(H629*D629)-(E629*D629)</f>
        <v>3857.1428571428569</v>
      </c>
      <c r="L629" s="2" t="str">
        <f>IF(D629=1,B629,MID(B629,1,FIND(":",B629,1)-2))</f>
        <v>detect hidden skill mastery scroll</v>
      </c>
      <c r="M629" s="7">
        <f>D629/I629</f>
        <v>4.7619047619047616E-2</v>
      </c>
      <c r="N629" s="1"/>
      <c r="O629" s="1"/>
    </row>
    <row r="630" spans="1:15" x14ac:dyDescent="0.25">
      <c r="A630" s="2">
        <v>9000</v>
      </c>
      <c r="B630" s="2" t="s">
        <v>214</v>
      </c>
      <c r="C630" s="2" t="s">
        <v>270</v>
      </c>
      <c r="D630" s="2">
        <v>1</v>
      </c>
      <c r="E630" s="2">
        <v>9000</v>
      </c>
      <c r="F630" s="6">
        <v>44501</v>
      </c>
      <c r="G630" s="3" t="s">
        <v>14</v>
      </c>
      <c r="H630" s="4">
        <f>AVERAGEIF(L:L,L630,E:E)</f>
        <v>12842.105263157895</v>
      </c>
      <c r="I630" s="3">
        <f>SUMIF(L:L,L630,D:D)</f>
        <v>23</v>
      </c>
      <c r="J630" s="5">
        <f>E630/H630</f>
        <v>0.70081967213114749</v>
      </c>
      <c r="K630" s="4">
        <f>(H630*D630)-(E630*D630)</f>
        <v>3842.105263157895</v>
      </c>
      <c r="L630" s="2" t="str">
        <f>IF(D630=1,B630,MID(B630,1,FIND(":",B630,1)-2))</f>
        <v>begging skill mastery scroll</v>
      </c>
      <c r="M630" s="7">
        <f>D630/I630</f>
        <v>4.3478260869565216E-2</v>
      </c>
      <c r="N630" s="1"/>
      <c r="O630" s="1"/>
    </row>
    <row r="631" spans="1:15" x14ac:dyDescent="0.25">
      <c r="A631" s="2">
        <v>9000</v>
      </c>
      <c r="B631" s="2" t="s">
        <v>214</v>
      </c>
      <c r="C631" s="2" t="s">
        <v>270</v>
      </c>
      <c r="D631" s="2">
        <v>1</v>
      </c>
      <c r="E631" s="2">
        <v>9000</v>
      </c>
      <c r="F631" s="6">
        <v>44501</v>
      </c>
      <c r="G631" s="3" t="s">
        <v>14</v>
      </c>
      <c r="H631" s="4">
        <f>AVERAGEIF(L:L,L631,E:E)</f>
        <v>12842.105263157895</v>
      </c>
      <c r="I631" s="3">
        <f>SUMIF(L:L,L631,D:D)</f>
        <v>23</v>
      </c>
      <c r="J631" s="5">
        <f>E631/H631</f>
        <v>0.70081967213114749</v>
      </c>
      <c r="K631" s="4">
        <f>(H631*D631)-(E631*D631)</f>
        <v>3842.105263157895</v>
      </c>
      <c r="L631" s="2" t="str">
        <f>IF(D631=1,B631,MID(B631,1,FIND(":",B631,1)-2))</f>
        <v>begging skill mastery scroll</v>
      </c>
      <c r="M631" s="7">
        <f>D631/I631</f>
        <v>4.3478260869565216E-2</v>
      </c>
      <c r="N631" s="1"/>
      <c r="O631" s="1"/>
    </row>
    <row r="632" spans="1:15" x14ac:dyDescent="0.25">
      <c r="A632" s="2">
        <v>9000</v>
      </c>
      <c r="B632" s="2" t="s">
        <v>214</v>
      </c>
      <c r="C632" s="2" t="s">
        <v>271</v>
      </c>
      <c r="D632" s="2">
        <v>1</v>
      </c>
      <c r="E632" s="2">
        <v>9000</v>
      </c>
      <c r="F632" s="2">
        <v>44501</v>
      </c>
      <c r="G632" s="3" t="s">
        <v>20</v>
      </c>
      <c r="H632" s="4">
        <f>AVERAGEIF(L:L,L632,E:E)</f>
        <v>12842.105263157895</v>
      </c>
      <c r="I632" s="3">
        <f>SUMIF(L:L,L632,D:D)</f>
        <v>23</v>
      </c>
      <c r="J632" s="5">
        <f>E632/H632</f>
        <v>0.70081967213114749</v>
      </c>
      <c r="K632" s="4">
        <f>(H632*D632)-(E632*D632)</f>
        <v>3842.105263157895</v>
      </c>
      <c r="L632" s="2" t="str">
        <f>IF(D632=1,B632,MID(B632,1,FIND(":",B632,1)-2))</f>
        <v>begging skill mastery scroll</v>
      </c>
      <c r="M632" s="7">
        <f>D632/I632</f>
        <v>4.3478260869565216E-2</v>
      </c>
      <c r="N632" s="1"/>
      <c r="O632" s="1"/>
    </row>
    <row r="633" spans="1:15" x14ac:dyDescent="0.25">
      <c r="A633" s="2">
        <v>9000</v>
      </c>
      <c r="B633" s="2" t="s">
        <v>214</v>
      </c>
      <c r="C633" s="2" t="s">
        <v>271</v>
      </c>
      <c r="D633" s="2">
        <v>1</v>
      </c>
      <c r="E633" s="2">
        <v>9000</v>
      </c>
      <c r="F633" s="2">
        <v>44501</v>
      </c>
      <c r="G633" s="3" t="s">
        <v>20</v>
      </c>
      <c r="H633" s="4">
        <f>AVERAGEIF(L:L,L633,E:E)</f>
        <v>12842.105263157895</v>
      </c>
      <c r="I633" s="3">
        <f>SUMIF(L:L,L633,D:D)</f>
        <v>23</v>
      </c>
      <c r="J633" s="5">
        <f>E633/H633</f>
        <v>0.70081967213114749</v>
      </c>
      <c r="K633" s="4">
        <f>(H633*D633)-(E633*D633)</f>
        <v>3842.105263157895</v>
      </c>
      <c r="L633" s="2" t="str">
        <f>IF(D633=1,B633,MID(B633,1,FIND(":",B633,1)-2))</f>
        <v>begging skill mastery scroll</v>
      </c>
      <c r="M633" s="7">
        <f>D633/I633</f>
        <v>4.3478260869565216E-2</v>
      </c>
      <c r="N633" s="1"/>
      <c r="O633" s="1"/>
    </row>
    <row r="634" spans="1:15" x14ac:dyDescent="0.25">
      <c r="A634" s="2">
        <v>9000</v>
      </c>
      <c r="B634" s="2" t="s">
        <v>214</v>
      </c>
      <c r="C634" s="2" t="s">
        <v>271</v>
      </c>
      <c r="D634" s="2">
        <v>1</v>
      </c>
      <c r="E634" s="2">
        <v>9000</v>
      </c>
      <c r="F634" s="2">
        <v>44501</v>
      </c>
      <c r="G634" s="3" t="s">
        <v>20</v>
      </c>
      <c r="H634" s="4">
        <f>AVERAGEIF(L:L,L634,E:E)</f>
        <v>12842.105263157895</v>
      </c>
      <c r="I634" s="3">
        <f>SUMIF(L:L,L634,D:D)</f>
        <v>23</v>
      </c>
      <c r="J634" s="5">
        <f>E634/H634</f>
        <v>0.70081967213114749</v>
      </c>
      <c r="K634" s="4">
        <f>(H634*D634)-(E634*D634)</f>
        <v>3842.105263157895</v>
      </c>
      <c r="L634" s="2" t="str">
        <f>IF(D634=1,B634,MID(B634,1,FIND(":",B634,1)-2))</f>
        <v>begging skill mastery scroll</v>
      </c>
      <c r="M634" s="7">
        <f>D634/I634</f>
        <v>4.3478260869565216E-2</v>
      </c>
      <c r="N634" s="1"/>
      <c r="O634" s="1"/>
    </row>
    <row r="635" spans="1:15" x14ac:dyDescent="0.25">
      <c r="A635" s="2">
        <v>65000</v>
      </c>
      <c r="B635" s="2" t="s">
        <v>272</v>
      </c>
      <c r="C635" s="2" t="s">
        <v>273</v>
      </c>
      <c r="D635" s="2">
        <v>1</v>
      </c>
      <c r="E635" s="2">
        <v>65000</v>
      </c>
      <c r="F635" s="6">
        <v>44501</v>
      </c>
      <c r="G635" s="3" t="s">
        <v>14</v>
      </c>
      <c r="H635" s="4">
        <f>AVERAGEIF(L:L,L635,E:E)</f>
        <v>68800</v>
      </c>
      <c r="I635" s="3">
        <f>SUMIF(L:L,L635,D:D)</f>
        <v>5</v>
      </c>
      <c r="J635" s="5">
        <f>E635/H635</f>
        <v>0.94476744186046513</v>
      </c>
      <c r="K635" s="4">
        <f>(H635*D635)-(E635*D635)</f>
        <v>3800</v>
      </c>
      <c r="L635" s="2" t="str">
        <f>IF(D635=1,B635,MID(B635,1,FIND(":",B635,1)-2))</f>
        <v>taming bestiary</v>
      </c>
      <c r="M635" s="7">
        <f>D635/I635</f>
        <v>0.2</v>
      </c>
      <c r="N635" s="1"/>
      <c r="O635" s="1"/>
    </row>
    <row r="636" spans="1:15" x14ac:dyDescent="0.25">
      <c r="A636" s="2">
        <v>16000</v>
      </c>
      <c r="B636" s="2" t="s">
        <v>274</v>
      </c>
      <c r="C636" s="2" t="s">
        <v>95</v>
      </c>
      <c r="D636" s="2">
        <v>1</v>
      </c>
      <c r="E636" s="2">
        <v>16000</v>
      </c>
      <c r="F636" s="2">
        <v>44501</v>
      </c>
      <c r="G636" s="3" t="s">
        <v>57</v>
      </c>
      <c r="H636" s="4">
        <f>AVERAGEIF(L:L,L636,E:E)</f>
        <v>19800</v>
      </c>
      <c r="I636" s="3">
        <f>SUMIF(L:L,L636,D:D)</f>
        <v>24</v>
      </c>
      <c r="J636" s="5">
        <f>E636/H636</f>
        <v>0.80808080808080807</v>
      </c>
      <c r="K636" s="4">
        <f>(H636*D636)-(E636*D636)</f>
        <v>3800</v>
      </c>
      <c r="L636" s="2" t="str">
        <f>IF(D636=1,B636,MID(B636,1,FIND(":",B636,1)-2))</f>
        <v>Void Aspect Distillation</v>
      </c>
      <c r="M636" s="7">
        <f>D636/I636</f>
        <v>4.1666666666666664E-2</v>
      </c>
      <c r="N636" s="1"/>
      <c r="O636" s="1"/>
    </row>
    <row r="637" spans="1:15" x14ac:dyDescent="0.25">
      <c r="A637" s="2">
        <v>16000</v>
      </c>
      <c r="B637" s="2" t="s">
        <v>274</v>
      </c>
      <c r="C637" s="2" t="s">
        <v>95</v>
      </c>
      <c r="D637" s="2">
        <v>1</v>
      </c>
      <c r="E637" s="2">
        <v>16000</v>
      </c>
      <c r="F637" s="2">
        <v>44501</v>
      </c>
      <c r="G637" s="3" t="s">
        <v>57</v>
      </c>
      <c r="H637" s="4">
        <f>AVERAGEIF(L:L,L637,E:E)</f>
        <v>19800</v>
      </c>
      <c r="I637" s="3">
        <f>SUMIF(L:L,L637,D:D)</f>
        <v>24</v>
      </c>
      <c r="J637" s="5">
        <f>E637/H637</f>
        <v>0.80808080808080807</v>
      </c>
      <c r="K637" s="4">
        <f>(H637*D637)-(E637*D637)</f>
        <v>3800</v>
      </c>
      <c r="L637" s="2" t="str">
        <f>IF(D637=1,B637,MID(B637,1,FIND(":",B637,1)-2))</f>
        <v>Void Aspect Distillation</v>
      </c>
      <c r="M637" s="7">
        <f>D637/I637</f>
        <v>4.1666666666666664E-2</v>
      </c>
      <c r="N637" s="1"/>
      <c r="O637" s="1"/>
    </row>
    <row r="638" spans="1:15" x14ac:dyDescent="0.25">
      <c r="A638" s="2">
        <v>100000</v>
      </c>
      <c r="B638" s="2" t="s">
        <v>113</v>
      </c>
      <c r="C638" s="2" t="s">
        <v>275</v>
      </c>
      <c r="D638" s="2">
        <v>50</v>
      </c>
      <c r="E638" s="2">
        <v>2000</v>
      </c>
      <c r="F638" s="6">
        <v>44501</v>
      </c>
      <c r="G638" s="3" t="s">
        <v>24</v>
      </c>
      <c r="H638" s="4">
        <f>AVERAGEIF(L:L,L638,E:E)</f>
        <v>2075.4877514642217</v>
      </c>
      <c r="I638" s="3">
        <f>SUMIF(L:L,L638,D:D)</f>
        <v>1554</v>
      </c>
      <c r="J638" s="5">
        <f>E638/H638</f>
        <v>0.96362891016294061</v>
      </c>
      <c r="K638" s="4">
        <f>(H638*D638)-(E638*D638)</f>
        <v>3774.3875732110901</v>
      </c>
      <c r="L638" s="2" t="str">
        <f>IF(D638=1,B638,MID(B638,1,FIND(":",B638,1)-2))</f>
        <v>an arcane scroll</v>
      </c>
      <c r="M638" s="7">
        <f>D638/I638</f>
        <v>3.2175032175032175E-2</v>
      </c>
      <c r="N638" s="1"/>
      <c r="O638" s="1"/>
    </row>
    <row r="639" spans="1:15" x14ac:dyDescent="0.25">
      <c r="A639" s="2">
        <v>100000</v>
      </c>
      <c r="B639" s="2" t="s">
        <v>113</v>
      </c>
      <c r="C639" s="2" t="s">
        <v>275</v>
      </c>
      <c r="D639" s="2">
        <v>50</v>
      </c>
      <c r="E639" s="2">
        <v>2000</v>
      </c>
      <c r="F639" s="6">
        <v>44501</v>
      </c>
      <c r="G639" s="3" t="s">
        <v>24</v>
      </c>
      <c r="H639" s="4">
        <f>AVERAGEIF(L:L,L639,E:E)</f>
        <v>2075.4877514642217</v>
      </c>
      <c r="I639" s="3">
        <f>SUMIF(L:L,L639,D:D)</f>
        <v>1554</v>
      </c>
      <c r="J639" s="5">
        <f>E639/H639</f>
        <v>0.96362891016294061</v>
      </c>
      <c r="K639" s="4">
        <f>(H639*D639)-(E639*D639)</f>
        <v>3774.3875732110901</v>
      </c>
      <c r="L639" s="2" t="str">
        <f>IF(D639=1,B639,MID(B639,1,FIND(":",B639,1)-2))</f>
        <v>an arcane scroll</v>
      </c>
      <c r="M639" s="7">
        <f>D639/I639</f>
        <v>3.2175032175032175E-2</v>
      </c>
      <c r="N639" s="1"/>
      <c r="O639" s="1"/>
    </row>
    <row r="640" spans="1:15" x14ac:dyDescent="0.25">
      <c r="A640" s="2">
        <v>100000</v>
      </c>
      <c r="B640" s="2" t="s">
        <v>113</v>
      </c>
      <c r="C640" s="2" t="s">
        <v>275</v>
      </c>
      <c r="D640" s="2">
        <v>50</v>
      </c>
      <c r="E640" s="2">
        <v>2000</v>
      </c>
      <c r="F640" s="6">
        <v>44501</v>
      </c>
      <c r="G640" s="3" t="s">
        <v>24</v>
      </c>
      <c r="H640" s="4">
        <f>AVERAGEIF(L:L,L640,E:E)</f>
        <v>2075.4877514642217</v>
      </c>
      <c r="I640" s="3">
        <f>SUMIF(L:L,L640,D:D)</f>
        <v>1554</v>
      </c>
      <c r="J640" s="5">
        <f>E640/H640</f>
        <v>0.96362891016294061</v>
      </c>
      <c r="K640" s="4">
        <f>(H640*D640)-(E640*D640)</f>
        <v>3774.3875732110901</v>
      </c>
      <c r="L640" s="2" t="str">
        <f>IF(D640=1,B640,MID(B640,1,FIND(":",B640,1)-2))</f>
        <v>an arcane scroll</v>
      </c>
      <c r="M640" s="7">
        <f>D640/I640</f>
        <v>3.2175032175032175E-2</v>
      </c>
      <c r="N640" s="1"/>
      <c r="O640" s="1"/>
    </row>
    <row r="641" spans="1:15" x14ac:dyDescent="0.25">
      <c r="A641" s="2">
        <v>100000</v>
      </c>
      <c r="B641" s="2" t="s">
        <v>113</v>
      </c>
      <c r="C641" s="2" t="s">
        <v>275</v>
      </c>
      <c r="D641" s="2">
        <v>50</v>
      </c>
      <c r="E641" s="2">
        <v>2000</v>
      </c>
      <c r="F641" s="6">
        <v>44501</v>
      </c>
      <c r="G641" s="3" t="s">
        <v>24</v>
      </c>
      <c r="H641" s="4">
        <f>AVERAGEIF(L:L,L641,E:E)</f>
        <v>2075.4877514642217</v>
      </c>
      <c r="I641" s="3">
        <f>SUMIF(L:L,L641,D:D)</f>
        <v>1554</v>
      </c>
      <c r="J641" s="5">
        <f>E641/H641</f>
        <v>0.96362891016294061</v>
      </c>
      <c r="K641" s="4">
        <f>(H641*D641)-(E641*D641)</f>
        <v>3774.3875732110901</v>
      </c>
      <c r="L641" s="2" t="str">
        <f>IF(D641=1,B641,MID(B641,1,FIND(":",B641,1)-2))</f>
        <v>an arcane scroll</v>
      </c>
      <c r="M641" s="7">
        <f>D641/I641</f>
        <v>3.2175032175032175E-2</v>
      </c>
      <c r="N641" s="1"/>
      <c r="O641" s="1"/>
    </row>
    <row r="642" spans="1:15" x14ac:dyDescent="0.25">
      <c r="A642" s="2">
        <v>100000</v>
      </c>
      <c r="B642" s="2" t="s">
        <v>113</v>
      </c>
      <c r="C642" s="2" t="s">
        <v>275</v>
      </c>
      <c r="D642" s="2">
        <v>50</v>
      </c>
      <c r="E642" s="2">
        <v>2000</v>
      </c>
      <c r="F642" s="6">
        <v>44501</v>
      </c>
      <c r="G642" s="3" t="s">
        <v>24</v>
      </c>
      <c r="H642" s="4">
        <f>AVERAGEIF(L:L,L642,E:E)</f>
        <v>2075.4877514642217</v>
      </c>
      <c r="I642" s="3">
        <f>SUMIF(L:L,L642,D:D)</f>
        <v>1554</v>
      </c>
      <c r="J642" s="5">
        <f>E642/H642</f>
        <v>0.96362891016294061</v>
      </c>
      <c r="K642" s="4">
        <f>(H642*D642)-(E642*D642)</f>
        <v>3774.3875732110901</v>
      </c>
      <c r="L642" s="2" t="str">
        <f>IF(D642=1,B642,MID(B642,1,FIND(":",B642,1)-2))</f>
        <v>an arcane scroll</v>
      </c>
      <c r="M642" s="7">
        <f>D642/I642</f>
        <v>3.2175032175032175E-2</v>
      </c>
      <c r="N642" s="1"/>
      <c r="O642" s="1"/>
    </row>
    <row r="643" spans="1:15" x14ac:dyDescent="0.25">
      <c r="A643" s="2">
        <v>100000</v>
      </c>
      <c r="B643" s="2" t="s">
        <v>113</v>
      </c>
      <c r="C643" s="2" t="s">
        <v>275</v>
      </c>
      <c r="D643" s="2">
        <v>50</v>
      </c>
      <c r="E643" s="2">
        <v>2000</v>
      </c>
      <c r="F643" s="6">
        <v>44501</v>
      </c>
      <c r="G643" s="3" t="s">
        <v>24</v>
      </c>
      <c r="H643" s="4">
        <f>AVERAGEIF(L:L,L643,E:E)</f>
        <v>2075.4877514642217</v>
      </c>
      <c r="I643" s="3">
        <f>SUMIF(L:L,L643,D:D)</f>
        <v>1554</v>
      </c>
      <c r="J643" s="5">
        <f>E643/H643</f>
        <v>0.96362891016294061</v>
      </c>
      <c r="K643" s="4">
        <f>(H643*D643)-(E643*D643)</f>
        <v>3774.3875732110901</v>
      </c>
      <c r="L643" s="2" t="str">
        <f>IF(D643=1,B643,MID(B643,1,FIND(":",B643,1)-2))</f>
        <v>an arcane scroll</v>
      </c>
      <c r="M643" s="7">
        <f>D643/I643</f>
        <v>3.2175032175032175E-2</v>
      </c>
      <c r="N643" s="1"/>
      <c r="O643" s="1"/>
    </row>
    <row r="644" spans="1:15" x14ac:dyDescent="0.25">
      <c r="A644" s="2">
        <v>100000</v>
      </c>
      <c r="B644" s="2" t="s">
        <v>113</v>
      </c>
      <c r="C644" s="2" t="s">
        <v>275</v>
      </c>
      <c r="D644" s="2">
        <v>50</v>
      </c>
      <c r="E644" s="2">
        <v>2000</v>
      </c>
      <c r="F644" s="6">
        <v>44501</v>
      </c>
      <c r="G644" s="3" t="s">
        <v>24</v>
      </c>
      <c r="H644" s="4">
        <f>AVERAGEIF(L:L,L644,E:E)</f>
        <v>2075.4877514642217</v>
      </c>
      <c r="I644" s="3">
        <f>SUMIF(L:L,L644,D:D)</f>
        <v>1554</v>
      </c>
      <c r="J644" s="5">
        <f>E644/H644</f>
        <v>0.96362891016294061</v>
      </c>
      <c r="K644" s="4">
        <f>(H644*D644)-(E644*D644)</f>
        <v>3774.3875732110901</v>
      </c>
      <c r="L644" s="2" t="str">
        <f>IF(D644=1,B644,MID(B644,1,FIND(":",B644,1)-2))</f>
        <v>an arcane scroll</v>
      </c>
      <c r="M644" s="7">
        <f>D644/I644</f>
        <v>3.2175032175032175E-2</v>
      </c>
      <c r="N644" s="1"/>
      <c r="O644" s="1"/>
    </row>
    <row r="645" spans="1:15" x14ac:dyDescent="0.25">
      <c r="A645" s="2">
        <v>55000</v>
      </c>
      <c r="B645" s="2" t="s">
        <v>276</v>
      </c>
      <c r="C645" s="2" t="s">
        <v>129</v>
      </c>
      <c r="D645" s="2">
        <v>1</v>
      </c>
      <c r="E645" s="2">
        <v>55000</v>
      </c>
      <c r="F645" s="6">
        <v>44501</v>
      </c>
      <c r="G645" s="3" t="s">
        <v>27</v>
      </c>
      <c r="H645" s="4">
        <f>AVERAGEIF(L:L,L645,E:E)</f>
        <v>58750</v>
      </c>
      <c r="I645" s="3">
        <f>SUMIF(L:L,L645,D:D)</f>
        <v>4</v>
      </c>
      <c r="J645" s="5">
        <f>E645/H645</f>
        <v>0.93617021276595747</v>
      </c>
      <c r="K645" s="4">
        <f>(H645*D645)-(E645*D645)</f>
        <v>3750</v>
      </c>
      <c r="L645" s="2" t="str">
        <f>IF(D645=1,B645,MID(B645,1,FIND(":",B645,1)-2))</f>
        <v>deviously drawn treasure map: level 5</v>
      </c>
      <c r="M645" s="7">
        <f>D645/I645</f>
        <v>0.25</v>
      </c>
      <c r="N645" s="1"/>
      <c r="O645" s="1"/>
    </row>
    <row r="646" spans="1:15" x14ac:dyDescent="0.25">
      <c r="A646" s="2">
        <v>10000</v>
      </c>
      <c r="B646" s="2" t="s">
        <v>157</v>
      </c>
      <c r="C646" s="2" t="s">
        <v>277</v>
      </c>
      <c r="D646" s="2">
        <v>1</v>
      </c>
      <c r="E646" s="2">
        <v>10000</v>
      </c>
      <c r="F646" s="6">
        <v>44501</v>
      </c>
      <c r="G646" s="3" t="s">
        <v>27</v>
      </c>
      <c r="H646" s="4">
        <f>AVERAGEIF(L:L,L646,E:E)</f>
        <v>13750</v>
      </c>
      <c r="I646" s="3">
        <f>SUMIF(L:L,L646,D:D)</f>
        <v>4</v>
      </c>
      <c r="J646" s="5">
        <f>E646/H646</f>
        <v>0.72727272727272729</v>
      </c>
      <c r="K646" s="4">
        <f>(H646*D646)-(E646*D646)</f>
        <v>3750</v>
      </c>
      <c r="L646" s="2" t="str">
        <f>IF(D646=1,B646,MID(B646,1,FIND(":",B646,1)-2))</f>
        <v>metallic raspberry carpet dye</v>
      </c>
      <c r="M646" s="7">
        <f>D646/I646</f>
        <v>0.25</v>
      </c>
      <c r="N646" s="1"/>
      <c r="O646" s="1"/>
    </row>
    <row r="647" spans="1:15" x14ac:dyDescent="0.25">
      <c r="A647" s="2">
        <v>10000</v>
      </c>
      <c r="B647" s="2" t="s">
        <v>157</v>
      </c>
      <c r="C647" s="2" t="s">
        <v>278</v>
      </c>
      <c r="D647" s="2">
        <v>1</v>
      </c>
      <c r="E647" s="2">
        <v>10000</v>
      </c>
      <c r="F647" s="2">
        <v>44501</v>
      </c>
      <c r="G647" s="3" t="s">
        <v>52</v>
      </c>
      <c r="H647" s="4">
        <f>AVERAGEIF(L:L,L647,E:E)</f>
        <v>13750</v>
      </c>
      <c r="I647" s="3">
        <f>SUMIF(L:L,L647,D:D)</f>
        <v>4</v>
      </c>
      <c r="J647" s="5">
        <f>E647/H647</f>
        <v>0.72727272727272729</v>
      </c>
      <c r="K647" s="4">
        <f>(H647*D647)-(E647*D647)</f>
        <v>3750</v>
      </c>
      <c r="L647" s="2" t="str">
        <f>IF(D647=1,B647,MID(B647,1,FIND(":",B647,1)-2))</f>
        <v>metallic raspberry carpet dye</v>
      </c>
      <c r="M647" s="7">
        <f>D647/I647</f>
        <v>0.25</v>
      </c>
      <c r="N647" s="1"/>
      <c r="O647" s="1"/>
    </row>
    <row r="648" spans="1:15" x14ac:dyDescent="0.25">
      <c r="A648" s="2">
        <v>24000</v>
      </c>
      <c r="B648" s="2" t="s">
        <v>168</v>
      </c>
      <c r="C648" s="2" t="s">
        <v>93</v>
      </c>
      <c r="D648" s="2">
        <v>5</v>
      </c>
      <c r="E648" s="2">
        <v>4800</v>
      </c>
      <c r="F648" s="2">
        <v>44501</v>
      </c>
      <c r="G648" s="3" t="s">
        <v>20</v>
      </c>
      <c r="H648" s="4">
        <f>AVERAGEIF(L:L,L648,E:E)</f>
        <v>5544.3472322070456</v>
      </c>
      <c r="I648" s="3">
        <f>SUMIF(L:L,L648,D:D)</f>
        <v>210</v>
      </c>
      <c r="J648" s="5">
        <f>E648/H648</f>
        <v>0.86574664229485099</v>
      </c>
      <c r="K648" s="4">
        <f>(H648*D648)-(E648*D648)</f>
        <v>3721.7361610352273</v>
      </c>
      <c r="L648" s="2" t="str">
        <f>IF(D648=1,B648,MID(B648,1,FIND(":",B648,1)-2))</f>
        <v>Shadow Aspect Core</v>
      </c>
      <c r="M648" s="7">
        <f>D648/I648</f>
        <v>2.3809523809523808E-2</v>
      </c>
      <c r="N648" s="1"/>
      <c r="O648" s="1"/>
    </row>
    <row r="649" spans="1:15" x14ac:dyDescent="0.25">
      <c r="A649" s="2">
        <v>24000</v>
      </c>
      <c r="B649" s="2" t="s">
        <v>168</v>
      </c>
      <c r="C649" s="2" t="s">
        <v>93</v>
      </c>
      <c r="D649" s="2">
        <v>5</v>
      </c>
      <c r="E649" s="2">
        <v>4800</v>
      </c>
      <c r="F649" s="2">
        <v>44501</v>
      </c>
      <c r="G649" s="3" t="s">
        <v>20</v>
      </c>
      <c r="H649" s="4">
        <f>AVERAGEIF(L:L,L649,E:E)</f>
        <v>5544.3472322070456</v>
      </c>
      <c r="I649" s="3">
        <f>SUMIF(L:L,L649,D:D)</f>
        <v>210</v>
      </c>
      <c r="J649" s="5">
        <f>E649/H649</f>
        <v>0.86574664229485099</v>
      </c>
      <c r="K649" s="4">
        <f>(H649*D649)-(E649*D649)</f>
        <v>3721.7361610352273</v>
      </c>
      <c r="L649" s="2" t="str">
        <f>IF(D649=1,B649,MID(B649,1,FIND(":",B649,1)-2))</f>
        <v>Shadow Aspect Core</v>
      </c>
      <c r="M649" s="7">
        <f>D649/I649</f>
        <v>2.3809523809523808E-2</v>
      </c>
      <c r="N649" s="1"/>
      <c r="O649" s="1"/>
    </row>
    <row r="650" spans="1:15" x14ac:dyDescent="0.25">
      <c r="A650" s="2">
        <v>24000</v>
      </c>
      <c r="B650" s="2" t="s">
        <v>168</v>
      </c>
      <c r="C650" s="2" t="s">
        <v>93</v>
      </c>
      <c r="D650" s="2">
        <v>5</v>
      </c>
      <c r="E650" s="2">
        <v>4800</v>
      </c>
      <c r="F650" s="2">
        <v>44501</v>
      </c>
      <c r="G650" s="3" t="s">
        <v>20</v>
      </c>
      <c r="H650" s="4">
        <f>AVERAGEIF(L:L,L650,E:E)</f>
        <v>5544.3472322070456</v>
      </c>
      <c r="I650" s="3">
        <f>SUMIF(L:L,L650,D:D)</f>
        <v>210</v>
      </c>
      <c r="J650" s="5">
        <f>E650/H650</f>
        <v>0.86574664229485099</v>
      </c>
      <c r="K650" s="4">
        <f>(H650*D650)-(E650*D650)</f>
        <v>3721.7361610352273</v>
      </c>
      <c r="L650" s="2" t="str">
        <f>IF(D650=1,B650,MID(B650,1,FIND(":",B650,1)-2))</f>
        <v>Shadow Aspect Core</v>
      </c>
      <c r="M650" s="7">
        <f>D650/I650</f>
        <v>2.3809523809523808E-2</v>
      </c>
      <c r="N650" s="1"/>
      <c r="O650" s="1"/>
    </row>
    <row r="651" spans="1:15" x14ac:dyDescent="0.25">
      <c r="A651" s="2">
        <v>8000</v>
      </c>
      <c r="B651" s="2" t="s">
        <v>218</v>
      </c>
      <c r="C651" s="2" t="s">
        <v>166</v>
      </c>
      <c r="D651" s="2">
        <v>1</v>
      </c>
      <c r="E651" s="2">
        <v>8000</v>
      </c>
      <c r="F651" s="6">
        <v>44501</v>
      </c>
      <c r="G651" s="3" t="s">
        <v>38</v>
      </c>
      <c r="H651" s="4">
        <f>AVERAGEIF(L:L,L651,E:E)</f>
        <v>11681.818181818182</v>
      </c>
      <c r="I651" s="3">
        <f>SUMIF(L:L,L651,D:D)</f>
        <v>24</v>
      </c>
      <c r="J651" s="5">
        <f>E651/H651</f>
        <v>0.68482490272373542</v>
      </c>
      <c r="K651" s="4">
        <f>(H651*D651)-(E651*D651)</f>
        <v>3681.818181818182</v>
      </c>
      <c r="L651" s="2" t="str">
        <f>IF(D651=1,B651,MID(B651,1,FIND(":",B651,1)-2))</f>
        <v>nusero cloth</v>
      </c>
      <c r="M651" s="7">
        <f>D651/I651</f>
        <v>4.1666666666666664E-2</v>
      </c>
      <c r="N651" s="1"/>
      <c r="O651" s="1"/>
    </row>
    <row r="652" spans="1:15" x14ac:dyDescent="0.25">
      <c r="A652" s="2">
        <v>8000</v>
      </c>
      <c r="B652" s="2" t="s">
        <v>218</v>
      </c>
      <c r="C652" s="2" t="s">
        <v>166</v>
      </c>
      <c r="D652" s="2">
        <v>1</v>
      </c>
      <c r="E652" s="2">
        <v>8000</v>
      </c>
      <c r="F652" s="6">
        <v>44501</v>
      </c>
      <c r="G652" s="3" t="s">
        <v>38</v>
      </c>
      <c r="H652" s="4">
        <f>AVERAGEIF(L:L,L652,E:E)</f>
        <v>11681.818181818182</v>
      </c>
      <c r="I652" s="3">
        <f>SUMIF(L:L,L652,D:D)</f>
        <v>24</v>
      </c>
      <c r="J652" s="5">
        <f>E652/H652</f>
        <v>0.68482490272373542</v>
      </c>
      <c r="K652" s="4">
        <f>(H652*D652)-(E652*D652)</f>
        <v>3681.818181818182</v>
      </c>
      <c r="L652" s="2" t="str">
        <f>IF(D652=1,B652,MID(B652,1,FIND(":",B652,1)-2))</f>
        <v>nusero cloth</v>
      </c>
      <c r="M652" s="7">
        <f>D652/I652</f>
        <v>4.1666666666666664E-2</v>
      </c>
      <c r="N652" s="1"/>
      <c r="O652" s="1"/>
    </row>
    <row r="653" spans="1:15" x14ac:dyDescent="0.25">
      <c r="A653" s="2">
        <v>8000</v>
      </c>
      <c r="B653" s="2" t="s">
        <v>218</v>
      </c>
      <c r="C653" s="2" t="s">
        <v>166</v>
      </c>
      <c r="D653" s="2">
        <v>1</v>
      </c>
      <c r="E653" s="2">
        <v>8000</v>
      </c>
      <c r="F653" s="6">
        <v>44501</v>
      </c>
      <c r="G653" s="3" t="s">
        <v>38</v>
      </c>
      <c r="H653" s="4">
        <f>AVERAGEIF(L:L,L653,E:E)</f>
        <v>11681.818181818182</v>
      </c>
      <c r="I653" s="3">
        <f>SUMIF(L:L,L653,D:D)</f>
        <v>24</v>
      </c>
      <c r="J653" s="5">
        <f>E653/H653</f>
        <v>0.68482490272373542</v>
      </c>
      <c r="K653" s="4">
        <f>(H653*D653)-(E653*D653)</f>
        <v>3681.818181818182</v>
      </c>
      <c r="L653" s="2" t="str">
        <f>IF(D653=1,B653,MID(B653,1,FIND(":",B653,1)-2))</f>
        <v>nusero cloth</v>
      </c>
      <c r="M653" s="7">
        <f>D653/I653</f>
        <v>4.1666666666666664E-2</v>
      </c>
      <c r="N653" s="1"/>
      <c r="O653" s="1"/>
    </row>
    <row r="654" spans="1:15" x14ac:dyDescent="0.25">
      <c r="A654" s="2">
        <v>8000</v>
      </c>
      <c r="B654" s="2" t="s">
        <v>218</v>
      </c>
      <c r="C654" s="2" t="s">
        <v>166</v>
      </c>
      <c r="D654" s="2">
        <v>1</v>
      </c>
      <c r="E654" s="2">
        <v>8000</v>
      </c>
      <c r="F654" s="6">
        <v>44501</v>
      </c>
      <c r="G654" s="3" t="s">
        <v>38</v>
      </c>
      <c r="H654" s="4">
        <f>AVERAGEIF(L:L,L654,E:E)</f>
        <v>11681.818181818182</v>
      </c>
      <c r="I654" s="3">
        <f>SUMIF(L:L,L654,D:D)</f>
        <v>24</v>
      </c>
      <c r="J654" s="5">
        <f>E654/H654</f>
        <v>0.68482490272373542</v>
      </c>
      <c r="K654" s="4">
        <f>(H654*D654)-(E654*D654)</f>
        <v>3681.818181818182</v>
      </c>
      <c r="L654" s="2" t="str">
        <f>IF(D654=1,B654,MID(B654,1,FIND(":",B654,1)-2))</f>
        <v>nusero cloth</v>
      </c>
      <c r="M654" s="7">
        <f>D654/I654</f>
        <v>4.1666666666666664E-2</v>
      </c>
      <c r="N654" s="1"/>
      <c r="O654" s="1"/>
    </row>
    <row r="655" spans="1:15" x14ac:dyDescent="0.25">
      <c r="A655" s="2">
        <v>8000</v>
      </c>
      <c r="B655" s="2" t="s">
        <v>218</v>
      </c>
      <c r="C655" s="2" t="s">
        <v>166</v>
      </c>
      <c r="D655" s="2">
        <v>1</v>
      </c>
      <c r="E655" s="2">
        <v>8000</v>
      </c>
      <c r="F655" s="6">
        <v>44501</v>
      </c>
      <c r="G655" s="3" t="s">
        <v>38</v>
      </c>
      <c r="H655" s="4">
        <f>AVERAGEIF(L:L,L655,E:E)</f>
        <v>11681.818181818182</v>
      </c>
      <c r="I655" s="3">
        <f>SUMIF(L:L,L655,D:D)</f>
        <v>24</v>
      </c>
      <c r="J655" s="5">
        <f>E655/H655</f>
        <v>0.68482490272373542</v>
      </c>
      <c r="K655" s="4">
        <f>(H655*D655)-(E655*D655)</f>
        <v>3681.818181818182</v>
      </c>
      <c r="L655" s="2" t="str">
        <f>IF(D655=1,B655,MID(B655,1,FIND(":",B655,1)-2))</f>
        <v>nusero cloth</v>
      </c>
      <c r="M655" s="7">
        <f>D655/I655</f>
        <v>4.1666666666666664E-2</v>
      </c>
      <c r="N655" s="1"/>
      <c r="O655" s="1"/>
    </row>
    <row r="656" spans="1:15" x14ac:dyDescent="0.25">
      <c r="A656" s="2">
        <v>1000</v>
      </c>
      <c r="B656" s="2" t="s">
        <v>279</v>
      </c>
      <c r="C656" s="2" t="s">
        <v>151</v>
      </c>
      <c r="D656" s="2">
        <v>1</v>
      </c>
      <c r="E656" s="2">
        <v>1000</v>
      </c>
      <c r="F656" s="2">
        <v>44501</v>
      </c>
      <c r="G656" s="3" t="s">
        <v>68</v>
      </c>
      <c r="H656" s="4">
        <f>AVERAGEIF(L:L,L656,E:E)</f>
        <v>4625</v>
      </c>
      <c r="I656" s="3">
        <f>SUMIF(L:L,L656,D:D)</f>
        <v>4</v>
      </c>
      <c r="J656" s="5">
        <f>E656/H656</f>
        <v>0.21621621621621623</v>
      </c>
      <c r="K656" s="4">
        <f>(H656*D656)-(E656*D656)</f>
        <v>3625</v>
      </c>
      <c r="L656" s="2" t="str">
        <f>IF(D656=1,B656,MID(B656,1,FIND(":",B656,1)-2))</f>
        <v>adeptly drawn fishing map</v>
      </c>
      <c r="M656" s="7">
        <f>D656/I656</f>
        <v>0.25</v>
      </c>
      <c r="N656" s="1"/>
      <c r="O656" s="1"/>
    </row>
    <row r="657" spans="1:15" x14ac:dyDescent="0.25">
      <c r="A657" s="2">
        <v>1000</v>
      </c>
      <c r="B657" s="2" t="s">
        <v>279</v>
      </c>
      <c r="C657" s="2" t="s">
        <v>151</v>
      </c>
      <c r="D657" s="2">
        <v>1</v>
      </c>
      <c r="E657" s="2">
        <v>1000</v>
      </c>
      <c r="F657" s="2">
        <v>44501</v>
      </c>
      <c r="G657" s="3" t="s">
        <v>68</v>
      </c>
      <c r="H657" s="4">
        <f>AVERAGEIF(L:L,L657,E:E)</f>
        <v>4625</v>
      </c>
      <c r="I657" s="3">
        <f>SUMIF(L:L,L657,D:D)</f>
        <v>4</v>
      </c>
      <c r="J657" s="5">
        <f>E657/H657</f>
        <v>0.21621621621621623</v>
      </c>
      <c r="K657" s="4">
        <f>(H657*D657)-(E657*D657)</f>
        <v>3625</v>
      </c>
      <c r="L657" s="2" t="str">
        <f>IF(D657=1,B657,MID(B657,1,FIND(":",B657,1)-2))</f>
        <v>adeptly drawn fishing map</v>
      </c>
      <c r="M657" s="7">
        <f>D657/I657</f>
        <v>0.25</v>
      </c>
      <c r="N657" s="1"/>
      <c r="O657" s="1"/>
    </row>
    <row r="658" spans="1:15" x14ac:dyDescent="0.25">
      <c r="A658" s="2">
        <v>24000</v>
      </c>
      <c r="B658" s="2" t="s">
        <v>174</v>
      </c>
      <c r="C658" s="2" t="s">
        <v>109</v>
      </c>
      <c r="D658" s="2">
        <v>1</v>
      </c>
      <c r="E658" s="2">
        <v>24000</v>
      </c>
      <c r="F658" s="2">
        <v>44501</v>
      </c>
      <c r="G658" s="3" t="s">
        <v>68</v>
      </c>
      <c r="H658" s="4">
        <f>AVERAGEIF(L:L,L658,E:E)</f>
        <v>27521.316239316238</v>
      </c>
      <c r="I658" s="3">
        <f>SUMIF(L:L,L658,D:D)</f>
        <v>80</v>
      </c>
      <c r="J658" s="5">
        <f>E658/H658</f>
        <v>0.87205131438133121</v>
      </c>
      <c r="K658" s="4">
        <f>(H658*D658)-(E658*D658)</f>
        <v>3521.3162393162384</v>
      </c>
      <c r="L658" s="2" t="str">
        <f>IF(D658=1,B658,MID(B658,1,FIND(":",B658,1)-2))</f>
        <v>Void Aspect Core</v>
      </c>
      <c r="M658" s="7">
        <f>D658/I658</f>
        <v>1.2500000000000001E-2</v>
      </c>
      <c r="N658" s="1"/>
      <c r="O658" s="1"/>
    </row>
    <row r="659" spans="1:15" x14ac:dyDescent="0.25">
      <c r="A659" s="2">
        <v>5000</v>
      </c>
      <c r="B659" s="2" t="s">
        <v>280</v>
      </c>
      <c r="C659" s="2" t="s">
        <v>133</v>
      </c>
      <c r="D659" s="2">
        <v>1</v>
      </c>
      <c r="E659" s="2">
        <v>5000</v>
      </c>
      <c r="F659" s="6">
        <v>44501</v>
      </c>
      <c r="G659" s="3" t="s">
        <v>38</v>
      </c>
      <c r="H659" s="4">
        <f>AVERAGEIF(L:L,L659,E:E)</f>
        <v>8513.253333333334</v>
      </c>
      <c r="I659" s="3">
        <f>SUMIF(L:L,L659,D:D)</f>
        <v>210</v>
      </c>
      <c r="J659" s="5">
        <f>E659/H659</f>
        <v>0.58731953628381783</v>
      </c>
      <c r="K659" s="4">
        <f>(H659*D659)-(E659*D659)</f>
        <v>3513.253333333334</v>
      </c>
      <c r="L659" s="2" t="str">
        <f>IF(D659=1,B659,MID(B659,1,FIND(":",B659,1)-2))</f>
        <v>Air Aspect Core</v>
      </c>
      <c r="M659" s="7">
        <f>D659/I659</f>
        <v>4.7619047619047623E-3</v>
      </c>
      <c r="N659" s="1"/>
      <c r="O659" s="1"/>
    </row>
    <row r="660" spans="1:15" x14ac:dyDescent="0.25">
      <c r="A660" s="2">
        <v>5000</v>
      </c>
      <c r="B660" s="2" t="s">
        <v>280</v>
      </c>
      <c r="C660" s="2" t="s">
        <v>149</v>
      </c>
      <c r="D660" s="2">
        <v>1</v>
      </c>
      <c r="E660" s="2">
        <v>5000</v>
      </c>
      <c r="F660" s="6">
        <v>44501</v>
      </c>
      <c r="G660" s="3" t="s">
        <v>38</v>
      </c>
      <c r="H660" s="4">
        <f>AVERAGEIF(L:L,L660,E:E)</f>
        <v>8513.253333333334</v>
      </c>
      <c r="I660" s="3">
        <f>SUMIF(L:L,L660,D:D)</f>
        <v>210</v>
      </c>
      <c r="J660" s="5">
        <f>E660/H660</f>
        <v>0.58731953628381783</v>
      </c>
      <c r="K660" s="4">
        <f>(H660*D660)-(E660*D660)</f>
        <v>3513.253333333334</v>
      </c>
      <c r="L660" s="2" t="str">
        <f>IF(D660=1,B660,MID(B660,1,FIND(":",B660,1)-2))</f>
        <v>Air Aspect Core</v>
      </c>
      <c r="M660" s="7">
        <f>D660/I660</f>
        <v>4.7619047619047623E-3</v>
      </c>
      <c r="N660" s="1"/>
      <c r="O660" s="1"/>
    </row>
    <row r="661" spans="1:15" x14ac:dyDescent="0.25">
      <c r="A661" s="2">
        <v>5000</v>
      </c>
      <c r="B661" s="2" t="s">
        <v>280</v>
      </c>
      <c r="C661" s="2" t="s">
        <v>149</v>
      </c>
      <c r="D661" s="2">
        <v>1</v>
      </c>
      <c r="E661" s="2">
        <v>5000</v>
      </c>
      <c r="F661" s="6">
        <v>44501</v>
      </c>
      <c r="G661" s="3" t="s">
        <v>38</v>
      </c>
      <c r="H661" s="4">
        <f>AVERAGEIF(L:L,L661,E:E)</f>
        <v>8513.253333333334</v>
      </c>
      <c r="I661" s="3">
        <f>SUMIF(L:L,L661,D:D)</f>
        <v>210</v>
      </c>
      <c r="J661" s="5">
        <f>E661/H661</f>
        <v>0.58731953628381783</v>
      </c>
      <c r="K661" s="4">
        <f>(H661*D661)-(E661*D661)</f>
        <v>3513.253333333334</v>
      </c>
      <c r="L661" s="2" t="str">
        <f>IF(D661=1,B661,MID(B661,1,FIND(":",B661,1)-2))</f>
        <v>Air Aspect Core</v>
      </c>
      <c r="M661" s="7">
        <f>D661/I661</f>
        <v>4.7619047619047623E-3</v>
      </c>
      <c r="N661" s="1"/>
      <c r="O661" s="1"/>
    </row>
    <row r="662" spans="1:15" x14ac:dyDescent="0.25">
      <c r="A662" s="2">
        <v>5000</v>
      </c>
      <c r="B662" s="2" t="s">
        <v>280</v>
      </c>
      <c r="C662" s="2" t="s">
        <v>149</v>
      </c>
      <c r="D662" s="2">
        <v>1</v>
      </c>
      <c r="E662" s="2">
        <v>5000</v>
      </c>
      <c r="F662" s="6">
        <v>44501</v>
      </c>
      <c r="G662" s="3" t="s">
        <v>38</v>
      </c>
      <c r="H662" s="4">
        <f>AVERAGEIF(L:L,L662,E:E)</f>
        <v>8513.253333333334</v>
      </c>
      <c r="I662" s="3">
        <f>SUMIF(L:L,L662,D:D)</f>
        <v>210</v>
      </c>
      <c r="J662" s="5">
        <f>E662/H662</f>
        <v>0.58731953628381783</v>
      </c>
      <c r="K662" s="4">
        <f>(H662*D662)-(E662*D662)</f>
        <v>3513.253333333334</v>
      </c>
      <c r="L662" s="2" t="str">
        <f>IF(D662=1,B662,MID(B662,1,FIND(":",B662,1)-2))</f>
        <v>Air Aspect Core</v>
      </c>
      <c r="M662" s="7">
        <f>D662/I662</f>
        <v>4.7619047619047623E-3</v>
      </c>
      <c r="N662" s="1"/>
      <c r="O662" s="1"/>
    </row>
    <row r="663" spans="1:15" x14ac:dyDescent="0.25">
      <c r="A663" s="2">
        <v>2999</v>
      </c>
      <c r="B663" s="2" t="s">
        <v>281</v>
      </c>
      <c r="C663" s="2" t="s">
        <v>177</v>
      </c>
      <c r="D663" s="2">
        <v>1</v>
      </c>
      <c r="E663" s="2">
        <v>2999</v>
      </c>
      <c r="F663" s="6">
        <v>44501</v>
      </c>
      <c r="G663" s="3" t="s">
        <v>27</v>
      </c>
      <c r="H663" s="4">
        <f>AVERAGEIF(L:L,L663,E:E)</f>
        <v>6499.5</v>
      </c>
      <c r="I663" s="3">
        <f>SUMIF(L:L,L663,D:D)</f>
        <v>2</v>
      </c>
      <c r="J663" s="5">
        <f>E663/H663</f>
        <v>0.46142010923917226</v>
      </c>
      <c r="K663" s="4">
        <f>(H663*D663)-(E663*D663)</f>
        <v>3500.5</v>
      </c>
      <c r="L663" s="2" t="str">
        <f>IF(D663=1,B663,MID(B663,1,FIND(":",B663,1)-2))</f>
        <v>exceedingly accurate battleaxe</v>
      </c>
      <c r="M663" s="7">
        <f>D663/I663</f>
        <v>0.5</v>
      </c>
      <c r="N663" s="1"/>
      <c r="O663" s="1"/>
    </row>
    <row r="664" spans="1:15" x14ac:dyDescent="0.25">
      <c r="A664" s="2">
        <v>3000</v>
      </c>
      <c r="B664" s="2" t="s">
        <v>282</v>
      </c>
      <c r="C664" s="2" t="s">
        <v>283</v>
      </c>
      <c r="D664" s="2">
        <v>1</v>
      </c>
      <c r="E664" s="2">
        <v>3000</v>
      </c>
      <c r="F664" s="6">
        <v>44501</v>
      </c>
      <c r="G664" s="3" t="s">
        <v>17</v>
      </c>
      <c r="H664" s="4">
        <f>AVERAGEIF(L:L,L664,E:E)</f>
        <v>6500</v>
      </c>
      <c r="I664" s="3">
        <f>SUMIF(L:L,L664,D:D)</f>
        <v>2</v>
      </c>
      <c r="J664" s="5">
        <f>E664/H664</f>
        <v>0.46153846153846156</v>
      </c>
      <c r="K664" s="4">
        <f>(H664*D664)-(E664*D664)</f>
        <v>3500</v>
      </c>
      <c r="L664" s="2" t="str">
        <f>IF(D664=1,B664,MID(B664,1,FIND(":",B664,1)-2))</f>
        <v>Aegis Keep</v>
      </c>
      <c r="M664" s="7">
        <f>D664/I664</f>
        <v>0.5</v>
      </c>
      <c r="N664" s="1"/>
      <c r="O664" s="1"/>
    </row>
    <row r="665" spans="1:15" x14ac:dyDescent="0.25">
      <c r="A665" s="2">
        <v>3000</v>
      </c>
      <c r="B665" s="2" t="s">
        <v>284</v>
      </c>
      <c r="C665" s="2" t="s">
        <v>133</v>
      </c>
      <c r="D665" s="2">
        <v>1</v>
      </c>
      <c r="E665" s="2">
        <v>3000</v>
      </c>
      <c r="F665" s="6">
        <v>44501</v>
      </c>
      <c r="G665" s="3" t="s">
        <v>38</v>
      </c>
      <c r="H665" s="4">
        <f>AVERAGEIF(L:L,L665,E:E)</f>
        <v>6500</v>
      </c>
      <c r="I665" s="3">
        <f>SUMIF(L:L,L665,D:D)</f>
        <v>2</v>
      </c>
      <c r="J665" s="5">
        <f>E665/H665</f>
        <v>0.46153846153846156</v>
      </c>
      <c r="K665" s="4">
        <f>(H665*D665)-(E665*D665)</f>
        <v>3500</v>
      </c>
      <c r="L665" s="2" t="str">
        <f>IF(D665=1,B665,MID(B665,1,FIND(":",B665,1)-2))</f>
        <v>dull copper ore map</v>
      </c>
      <c r="M665" s="7">
        <f>D665/I665</f>
        <v>0.5</v>
      </c>
      <c r="N665" s="1"/>
      <c r="O665" s="1"/>
    </row>
    <row r="666" spans="1:15" x14ac:dyDescent="0.25">
      <c r="A666" s="2">
        <v>5000</v>
      </c>
      <c r="B666" s="2" t="s">
        <v>285</v>
      </c>
      <c r="C666" s="2" t="s">
        <v>149</v>
      </c>
      <c r="D666" s="2">
        <v>1</v>
      </c>
      <c r="E666" s="2">
        <v>5000</v>
      </c>
      <c r="F666" s="6">
        <v>44501</v>
      </c>
      <c r="G666" s="3" t="s">
        <v>38</v>
      </c>
      <c r="H666" s="4">
        <f>AVERAGEIF(L:L,L666,E:E)</f>
        <v>8436.826086956522</v>
      </c>
      <c r="I666" s="3">
        <f>SUMIF(L:L,L666,D:D)</f>
        <v>84</v>
      </c>
      <c r="J666" s="5">
        <f>E666/H666</f>
        <v>0.59263992744025928</v>
      </c>
      <c r="K666" s="4">
        <f>(H666*D666)-(E666*D666)</f>
        <v>3436.826086956522</v>
      </c>
      <c r="L666" s="2" t="str">
        <f>IF(D666=1,B666,MID(B666,1,FIND(":",B666,1)-2))</f>
        <v>Water Aspect Core</v>
      </c>
      <c r="M666" s="7">
        <f>D666/I666</f>
        <v>1.1904761904761904E-2</v>
      </c>
      <c r="N666" s="1"/>
      <c r="O666" s="1"/>
    </row>
    <row r="667" spans="1:15" x14ac:dyDescent="0.25">
      <c r="A667" s="2">
        <v>5000</v>
      </c>
      <c r="B667" s="2" t="s">
        <v>285</v>
      </c>
      <c r="C667" s="2" t="s">
        <v>149</v>
      </c>
      <c r="D667" s="2">
        <v>1</v>
      </c>
      <c r="E667" s="2">
        <v>5000</v>
      </c>
      <c r="F667" s="6">
        <v>44501</v>
      </c>
      <c r="G667" s="3" t="s">
        <v>38</v>
      </c>
      <c r="H667" s="4">
        <f>AVERAGEIF(L:L,L667,E:E)</f>
        <v>8436.826086956522</v>
      </c>
      <c r="I667" s="3">
        <f>SUMIF(L:L,L667,D:D)</f>
        <v>84</v>
      </c>
      <c r="J667" s="5">
        <f>E667/H667</f>
        <v>0.59263992744025928</v>
      </c>
      <c r="K667" s="4">
        <f>(H667*D667)-(E667*D667)</f>
        <v>3436.826086956522</v>
      </c>
      <c r="L667" s="2" t="str">
        <f>IF(D667=1,B667,MID(B667,1,FIND(":",B667,1)-2))</f>
        <v>Water Aspect Core</v>
      </c>
      <c r="M667" s="7">
        <f>D667/I667</f>
        <v>1.1904761904761904E-2</v>
      </c>
      <c r="N667" s="1"/>
      <c r="O667" s="1"/>
    </row>
    <row r="668" spans="1:15" x14ac:dyDescent="0.25">
      <c r="A668" s="2">
        <v>5000</v>
      </c>
      <c r="B668" s="2" t="s">
        <v>285</v>
      </c>
      <c r="C668" s="2" t="s">
        <v>149</v>
      </c>
      <c r="D668" s="2">
        <v>1</v>
      </c>
      <c r="E668" s="2">
        <v>5000</v>
      </c>
      <c r="F668" s="6">
        <v>44501</v>
      </c>
      <c r="G668" s="3" t="s">
        <v>38</v>
      </c>
      <c r="H668" s="4">
        <f>AVERAGEIF(L:L,L668,E:E)</f>
        <v>8436.826086956522</v>
      </c>
      <c r="I668" s="3">
        <f>SUMIF(L:L,L668,D:D)</f>
        <v>84</v>
      </c>
      <c r="J668" s="5">
        <f>E668/H668</f>
        <v>0.59263992744025928</v>
      </c>
      <c r="K668" s="4">
        <f>(H668*D668)-(E668*D668)</f>
        <v>3436.826086956522</v>
      </c>
      <c r="L668" s="2" t="str">
        <f>IF(D668=1,B668,MID(B668,1,FIND(":",B668,1)-2))</f>
        <v>Water Aspect Core</v>
      </c>
      <c r="M668" s="7">
        <f>D668/I668</f>
        <v>1.1904761904761904E-2</v>
      </c>
      <c r="N668" s="1"/>
      <c r="O668" s="1"/>
    </row>
    <row r="669" spans="1:15" x14ac:dyDescent="0.25">
      <c r="A669" s="2">
        <v>5000</v>
      </c>
      <c r="B669" s="2" t="s">
        <v>285</v>
      </c>
      <c r="C669" s="2" t="s">
        <v>106</v>
      </c>
      <c r="D669" s="2">
        <v>1</v>
      </c>
      <c r="E669" s="2">
        <v>5000</v>
      </c>
      <c r="F669" s="6">
        <v>44501</v>
      </c>
      <c r="G669" s="3" t="s">
        <v>38</v>
      </c>
      <c r="H669" s="4">
        <f>AVERAGEIF(L:L,L669,E:E)</f>
        <v>8436.826086956522</v>
      </c>
      <c r="I669" s="3">
        <f>SUMIF(L:L,L669,D:D)</f>
        <v>84</v>
      </c>
      <c r="J669" s="5">
        <f>E669/H669</f>
        <v>0.59263992744025928</v>
      </c>
      <c r="K669" s="4">
        <f>(H669*D669)-(E669*D669)</f>
        <v>3436.826086956522</v>
      </c>
      <c r="L669" s="2" t="str">
        <f>IF(D669=1,B669,MID(B669,1,FIND(":",B669,1)-2))</f>
        <v>Water Aspect Core</v>
      </c>
      <c r="M669" s="7">
        <f>D669/I669</f>
        <v>1.1904761904761904E-2</v>
      </c>
      <c r="N669" s="1"/>
      <c r="O669" s="1"/>
    </row>
    <row r="670" spans="1:15" x14ac:dyDescent="0.25">
      <c r="A670" s="2">
        <v>5000</v>
      </c>
      <c r="B670" s="2" t="s">
        <v>285</v>
      </c>
      <c r="C670" s="2" t="s">
        <v>106</v>
      </c>
      <c r="D670" s="2">
        <v>1</v>
      </c>
      <c r="E670" s="2">
        <v>5000</v>
      </c>
      <c r="F670" s="6">
        <v>44501</v>
      </c>
      <c r="G670" s="3" t="s">
        <v>38</v>
      </c>
      <c r="H670" s="4">
        <f>AVERAGEIF(L:L,L670,E:E)</f>
        <v>8436.826086956522</v>
      </c>
      <c r="I670" s="3">
        <f>SUMIF(L:L,L670,D:D)</f>
        <v>84</v>
      </c>
      <c r="J670" s="5">
        <f>E670/H670</f>
        <v>0.59263992744025928</v>
      </c>
      <c r="K670" s="4">
        <f>(H670*D670)-(E670*D670)</f>
        <v>3436.826086956522</v>
      </c>
      <c r="L670" s="2" t="str">
        <f>IF(D670=1,B670,MID(B670,1,FIND(":",B670,1)-2))</f>
        <v>Water Aspect Core</v>
      </c>
      <c r="M670" s="7">
        <f>D670/I670</f>
        <v>1.1904761904761904E-2</v>
      </c>
      <c r="N670" s="1"/>
      <c r="O670" s="1"/>
    </row>
    <row r="671" spans="1:15" x14ac:dyDescent="0.25">
      <c r="A671" s="2">
        <v>5000</v>
      </c>
      <c r="B671" s="2" t="s">
        <v>285</v>
      </c>
      <c r="C671" s="2" t="s">
        <v>106</v>
      </c>
      <c r="D671" s="2">
        <v>1</v>
      </c>
      <c r="E671" s="2">
        <v>5000</v>
      </c>
      <c r="F671" s="6">
        <v>44501</v>
      </c>
      <c r="G671" s="3" t="s">
        <v>38</v>
      </c>
      <c r="H671" s="4">
        <f>AVERAGEIF(L:L,L671,E:E)</f>
        <v>8436.826086956522</v>
      </c>
      <c r="I671" s="3">
        <f>SUMIF(L:L,L671,D:D)</f>
        <v>84</v>
      </c>
      <c r="J671" s="5">
        <f>E671/H671</f>
        <v>0.59263992744025928</v>
      </c>
      <c r="K671" s="4">
        <f>(H671*D671)-(E671*D671)</f>
        <v>3436.826086956522</v>
      </c>
      <c r="L671" s="2" t="str">
        <f>IF(D671=1,B671,MID(B671,1,FIND(":",B671,1)-2))</f>
        <v>Water Aspect Core</v>
      </c>
      <c r="M671" s="7">
        <f>D671/I671</f>
        <v>1.1904761904761904E-2</v>
      </c>
      <c r="N671" s="1"/>
      <c r="O671" s="1"/>
    </row>
    <row r="672" spans="1:15" x14ac:dyDescent="0.25">
      <c r="A672" s="2">
        <v>5000</v>
      </c>
      <c r="B672" s="2" t="s">
        <v>285</v>
      </c>
      <c r="C672" s="2" t="s">
        <v>106</v>
      </c>
      <c r="D672" s="2">
        <v>1</v>
      </c>
      <c r="E672" s="2">
        <v>5000</v>
      </c>
      <c r="F672" s="6">
        <v>44501</v>
      </c>
      <c r="G672" s="3" t="s">
        <v>38</v>
      </c>
      <c r="H672" s="4">
        <f>AVERAGEIF(L:L,L672,E:E)</f>
        <v>8436.826086956522</v>
      </c>
      <c r="I672" s="3">
        <f>SUMIF(L:L,L672,D:D)</f>
        <v>84</v>
      </c>
      <c r="J672" s="5">
        <f>E672/H672</f>
        <v>0.59263992744025928</v>
      </c>
      <c r="K672" s="4">
        <f>(H672*D672)-(E672*D672)</f>
        <v>3436.826086956522</v>
      </c>
      <c r="L672" s="2" t="str">
        <f>IF(D672=1,B672,MID(B672,1,FIND(":",B672,1)-2))</f>
        <v>Water Aspect Core</v>
      </c>
      <c r="M672" s="7">
        <f>D672/I672</f>
        <v>1.1904761904761904E-2</v>
      </c>
      <c r="N672" s="1"/>
      <c r="O672" s="1"/>
    </row>
    <row r="673" spans="1:15" x14ac:dyDescent="0.25">
      <c r="A673" s="2">
        <v>5000</v>
      </c>
      <c r="B673" s="2" t="s">
        <v>285</v>
      </c>
      <c r="C673" s="2" t="s">
        <v>49</v>
      </c>
      <c r="D673" s="2">
        <v>1</v>
      </c>
      <c r="E673" s="2">
        <v>5000</v>
      </c>
      <c r="F673" s="2">
        <v>44501</v>
      </c>
      <c r="G673" s="3" t="s">
        <v>20</v>
      </c>
      <c r="H673" s="4">
        <f>AVERAGEIF(L:L,L673,E:E)</f>
        <v>8436.826086956522</v>
      </c>
      <c r="I673" s="3">
        <f>SUMIF(L:L,L673,D:D)</f>
        <v>84</v>
      </c>
      <c r="J673" s="5">
        <f>E673/H673</f>
        <v>0.59263992744025928</v>
      </c>
      <c r="K673" s="4">
        <f>(H673*D673)-(E673*D673)</f>
        <v>3436.826086956522</v>
      </c>
      <c r="L673" s="2" t="str">
        <f>IF(D673=1,B673,MID(B673,1,FIND(":",B673,1)-2))</f>
        <v>Water Aspect Core</v>
      </c>
      <c r="M673" s="7">
        <f>D673/I673</f>
        <v>1.1904761904761904E-2</v>
      </c>
      <c r="N673" s="1"/>
      <c r="O673" s="1"/>
    </row>
    <row r="674" spans="1:15" x14ac:dyDescent="0.25">
      <c r="A674" s="2">
        <v>5000</v>
      </c>
      <c r="B674" s="2" t="s">
        <v>285</v>
      </c>
      <c r="C674" s="2" t="s">
        <v>49</v>
      </c>
      <c r="D674" s="2">
        <v>1</v>
      </c>
      <c r="E674" s="2">
        <v>5000</v>
      </c>
      <c r="F674" s="2">
        <v>44501</v>
      </c>
      <c r="G674" s="3" t="s">
        <v>20</v>
      </c>
      <c r="H674" s="4">
        <f>AVERAGEIF(L:L,L674,E:E)</f>
        <v>8436.826086956522</v>
      </c>
      <c r="I674" s="3">
        <f>SUMIF(L:L,L674,D:D)</f>
        <v>84</v>
      </c>
      <c r="J674" s="5">
        <f>E674/H674</f>
        <v>0.59263992744025928</v>
      </c>
      <c r="K674" s="4">
        <f>(H674*D674)-(E674*D674)</f>
        <v>3436.826086956522</v>
      </c>
      <c r="L674" s="2" t="str">
        <f>IF(D674=1,B674,MID(B674,1,FIND(":",B674,1)-2))</f>
        <v>Water Aspect Core</v>
      </c>
      <c r="M674" s="7">
        <f>D674/I674</f>
        <v>1.1904761904761904E-2</v>
      </c>
      <c r="N674" s="1"/>
      <c r="O674" s="1"/>
    </row>
    <row r="675" spans="1:15" x14ac:dyDescent="0.25">
      <c r="A675" s="2">
        <v>5000</v>
      </c>
      <c r="B675" s="2" t="s">
        <v>285</v>
      </c>
      <c r="C675" s="2" t="s">
        <v>49</v>
      </c>
      <c r="D675" s="2">
        <v>1</v>
      </c>
      <c r="E675" s="2">
        <v>5000</v>
      </c>
      <c r="F675" s="2">
        <v>44501</v>
      </c>
      <c r="G675" s="3" t="s">
        <v>20</v>
      </c>
      <c r="H675" s="4">
        <f>AVERAGEIF(L:L,L675,E:E)</f>
        <v>8436.826086956522</v>
      </c>
      <c r="I675" s="3">
        <f>SUMIF(L:L,L675,D:D)</f>
        <v>84</v>
      </c>
      <c r="J675" s="5">
        <f>E675/H675</f>
        <v>0.59263992744025928</v>
      </c>
      <c r="K675" s="4">
        <f>(H675*D675)-(E675*D675)</f>
        <v>3436.826086956522</v>
      </c>
      <c r="L675" s="2" t="str">
        <f>IF(D675=1,B675,MID(B675,1,FIND(":",B675,1)-2))</f>
        <v>Water Aspect Core</v>
      </c>
      <c r="M675" s="7">
        <f>D675/I675</f>
        <v>1.1904761904761904E-2</v>
      </c>
      <c r="N675" s="1"/>
      <c r="O675" s="1"/>
    </row>
    <row r="676" spans="1:15" x14ac:dyDescent="0.25">
      <c r="A676" s="2">
        <v>5000</v>
      </c>
      <c r="B676" s="2" t="s">
        <v>285</v>
      </c>
      <c r="C676" s="2" t="s">
        <v>49</v>
      </c>
      <c r="D676" s="2">
        <v>1</v>
      </c>
      <c r="E676" s="2">
        <v>5000</v>
      </c>
      <c r="F676" s="2">
        <v>44501</v>
      </c>
      <c r="G676" s="3" t="s">
        <v>20</v>
      </c>
      <c r="H676" s="4">
        <f>AVERAGEIF(L:L,L676,E:E)</f>
        <v>8436.826086956522</v>
      </c>
      <c r="I676" s="3">
        <f>SUMIF(L:L,L676,D:D)</f>
        <v>84</v>
      </c>
      <c r="J676" s="5">
        <f>E676/H676</f>
        <v>0.59263992744025928</v>
      </c>
      <c r="K676" s="4">
        <f>(H676*D676)-(E676*D676)</f>
        <v>3436.826086956522</v>
      </c>
      <c r="L676" s="2" t="str">
        <f>IF(D676=1,B676,MID(B676,1,FIND(":",B676,1)-2))</f>
        <v>Water Aspect Core</v>
      </c>
      <c r="M676" s="7">
        <f>D676/I676</f>
        <v>1.1904761904761904E-2</v>
      </c>
      <c r="N676" s="1"/>
      <c r="O676" s="1"/>
    </row>
    <row r="677" spans="1:15" x14ac:dyDescent="0.25">
      <c r="A677" s="2">
        <v>5000</v>
      </c>
      <c r="B677" s="2" t="s">
        <v>285</v>
      </c>
      <c r="C677" s="2" t="s">
        <v>93</v>
      </c>
      <c r="D677" s="2">
        <v>1</v>
      </c>
      <c r="E677" s="2">
        <v>5000</v>
      </c>
      <c r="F677" s="2">
        <v>44501</v>
      </c>
      <c r="G677" s="3" t="s">
        <v>20</v>
      </c>
      <c r="H677" s="4">
        <f>AVERAGEIF(L:L,L677,E:E)</f>
        <v>8436.826086956522</v>
      </c>
      <c r="I677" s="3">
        <f>SUMIF(L:L,L677,D:D)</f>
        <v>84</v>
      </c>
      <c r="J677" s="5">
        <f>E677/H677</f>
        <v>0.59263992744025928</v>
      </c>
      <c r="K677" s="4">
        <f>(H677*D677)-(E677*D677)</f>
        <v>3436.826086956522</v>
      </c>
      <c r="L677" s="2" t="str">
        <f>IF(D677=1,B677,MID(B677,1,FIND(":",B677,1)-2))</f>
        <v>Water Aspect Core</v>
      </c>
      <c r="M677" s="7">
        <f>D677/I677</f>
        <v>1.1904761904761904E-2</v>
      </c>
      <c r="N677" s="1"/>
      <c r="O677" s="1"/>
    </row>
    <row r="678" spans="1:15" x14ac:dyDescent="0.25">
      <c r="A678" s="2">
        <v>16000</v>
      </c>
      <c r="B678" s="2" t="s">
        <v>286</v>
      </c>
      <c r="C678" s="2" t="s">
        <v>165</v>
      </c>
      <c r="D678" s="2">
        <v>2</v>
      </c>
      <c r="E678" s="2">
        <v>8000</v>
      </c>
      <c r="F678" s="6">
        <v>44501</v>
      </c>
      <c r="G678" s="3" t="s">
        <v>24</v>
      </c>
      <c r="H678" s="4">
        <f>AVERAGEIF(L:L,L678,E:E)</f>
        <v>9717.391304347826</v>
      </c>
      <c r="I678" s="3">
        <f>SUMIF(L:L,L678,D:D)</f>
        <v>26</v>
      </c>
      <c r="J678" s="5">
        <f>E678/H678</f>
        <v>0.8232662192393736</v>
      </c>
      <c r="K678" s="4">
        <f>(H678*D678)-(E678*D678)</f>
        <v>3434.782608695652</v>
      </c>
      <c r="L678" s="2" t="str">
        <f>IF(D678=1,B678,MID(B678,1,FIND(":",B678,1)-2))</f>
        <v>Blood Aspect Extract</v>
      </c>
      <c r="M678" s="7">
        <f>D678/I678</f>
        <v>7.6923076923076927E-2</v>
      </c>
      <c r="N678" s="1"/>
      <c r="O678" s="1"/>
    </row>
    <row r="679" spans="1:15" x14ac:dyDescent="0.25">
      <c r="A679" s="2">
        <v>16000</v>
      </c>
      <c r="B679" s="2" t="s">
        <v>286</v>
      </c>
      <c r="C679" s="2" t="s">
        <v>165</v>
      </c>
      <c r="D679" s="2">
        <v>2</v>
      </c>
      <c r="E679" s="2">
        <v>8000</v>
      </c>
      <c r="F679" s="6">
        <v>44501</v>
      </c>
      <c r="G679" s="3" t="s">
        <v>24</v>
      </c>
      <c r="H679" s="4">
        <f>AVERAGEIF(L:L,L679,E:E)</f>
        <v>9717.391304347826</v>
      </c>
      <c r="I679" s="3">
        <f>SUMIF(L:L,L679,D:D)</f>
        <v>26</v>
      </c>
      <c r="J679" s="5">
        <f>E679/H679</f>
        <v>0.8232662192393736</v>
      </c>
      <c r="K679" s="4">
        <f>(H679*D679)-(E679*D679)</f>
        <v>3434.782608695652</v>
      </c>
      <c r="L679" s="2" t="str">
        <f>IF(D679=1,B679,MID(B679,1,FIND(":",B679,1)-2))</f>
        <v>Blood Aspect Extract</v>
      </c>
      <c r="M679" s="7">
        <f>D679/I679</f>
        <v>7.6923076923076927E-2</v>
      </c>
      <c r="N679" s="1"/>
      <c r="O679" s="1"/>
    </row>
    <row r="680" spans="1:15" x14ac:dyDescent="0.25">
      <c r="A680" s="2">
        <v>11000</v>
      </c>
      <c r="B680" s="2" t="s">
        <v>250</v>
      </c>
      <c r="C680" s="2" t="s">
        <v>149</v>
      </c>
      <c r="D680" s="2">
        <v>1</v>
      </c>
      <c r="E680" s="2">
        <v>11000</v>
      </c>
      <c r="F680" s="6">
        <v>44501</v>
      </c>
      <c r="G680" s="3" t="s">
        <v>38</v>
      </c>
      <c r="H680" s="4">
        <f>AVERAGEIF(L:L,L680,E:E)</f>
        <v>14416.583333333334</v>
      </c>
      <c r="I680" s="3">
        <f>SUMIF(L:L,L680,D:D)</f>
        <v>12</v>
      </c>
      <c r="J680" s="5">
        <f>E680/H680</f>
        <v>0.76301019081035149</v>
      </c>
      <c r="K680" s="4">
        <f>(H680*D680)-(E680*D680)</f>
        <v>3416.5833333333339</v>
      </c>
      <c r="L680" s="2" t="str">
        <f>IF(D680=1,B680,MID(B680,1,FIND(":",B680,1)-2))</f>
        <v>inscription skill mastery scroll</v>
      </c>
      <c r="M680" s="7">
        <f>D680/I680</f>
        <v>8.3333333333333329E-2</v>
      </c>
      <c r="N680" s="1"/>
      <c r="O680" s="1"/>
    </row>
    <row r="681" spans="1:15" x14ac:dyDescent="0.25">
      <c r="A681" s="2">
        <v>8000</v>
      </c>
      <c r="B681" s="2" t="s">
        <v>253</v>
      </c>
      <c r="C681" s="2" t="s">
        <v>144</v>
      </c>
      <c r="D681" s="2">
        <v>1</v>
      </c>
      <c r="E681" s="2">
        <v>8000</v>
      </c>
      <c r="F681" s="2">
        <v>44501</v>
      </c>
      <c r="G681" s="3" t="s">
        <v>52</v>
      </c>
      <c r="H681" s="4">
        <f>AVERAGEIF(L:L,L681,E:E)</f>
        <v>11357.142857142857</v>
      </c>
      <c r="I681" s="3">
        <f>SUMIF(L:L,L681,D:D)</f>
        <v>21</v>
      </c>
      <c r="J681" s="5">
        <f>E681/H681</f>
        <v>0.70440251572327051</v>
      </c>
      <c r="K681" s="4">
        <f>(H681*D681)-(E681*D681)</f>
        <v>3357.1428571428569</v>
      </c>
      <c r="L681" s="2" t="str">
        <f>IF(D681=1,B681,MID(B681,1,FIND(":",B681,1)-2))</f>
        <v>detect hidden skill mastery scroll</v>
      </c>
      <c r="M681" s="7">
        <f>D681/I681</f>
        <v>4.7619047619047616E-2</v>
      </c>
      <c r="N681" s="1"/>
      <c r="O681" s="1"/>
    </row>
    <row r="682" spans="1:15" x14ac:dyDescent="0.25">
      <c r="A682" s="2">
        <v>8000</v>
      </c>
      <c r="B682" s="2" t="s">
        <v>253</v>
      </c>
      <c r="C682" s="2" t="s">
        <v>144</v>
      </c>
      <c r="D682" s="2">
        <v>1</v>
      </c>
      <c r="E682" s="2">
        <v>8000</v>
      </c>
      <c r="F682" s="2">
        <v>44501</v>
      </c>
      <c r="G682" s="3" t="s">
        <v>52</v>
      </c>
      <c r="H682" s="4">
        <f>AVERAGEIF(L:L,L682,E:E)</f>
        <v>11357.142857142857</v>
      </c>
      <c r="I682" s="3">
        <f>SUMIF(L:L,L682,D:D)</f>
        <v>21</v>
      </c>
      <c r="J682" s="5">
        <f>E682/H682</f>
        <v>0.70440251572327051</v>
      </c>
      <c r="K682" s="4">
        <f>(H682*D682)-(E682*D682)</f>
        <v>3357.1428571428569</v>
      </c>
      <c r="L682" s="2" t="str">
        <f>IF(D682=1,B682,MID(B682,1,FIND(":",B682,1)-2))</f>
        <v>detect hidden skill mastery scroll</v>
      </c>
      <c r="M682" s="7">
        <f>D682/I682</f>
        <v>4.7619047619047616E-2</v>
      </c>
      <c r="N682" s="1"/>
      <c r="O682" s="1"/>
    </row>
    <row r="683" spans="1:15" x14ac:dyDescent="0.25">
      <c r="A683" s="2">
        <v>8000</v>
      </c>
      <c r="B683" s="2" t="s">
        <v>253</v>
      </c>
      <c r="C683" s="2" t="s">
        <v>144</v>
      </c>
      <c r="D683" s="2">
        <v>1</v>
      </c>
      <c r="E683" s="2">
        <v>8000</v>
      </c>
      <c r="F683" s="2">
        <v>44501</v>
      </c>
      <c r="G683" s="3" t="s">
        <v>52</v>
      </c>
      <c r="H683" s="4">
        <f>AVERAGEIF(L:L,L683,E:E)</f>
        <v>11357.142857142857</v>
      </c>
      <c r="I683" s="3">
        <f>SUMIF(L:L,L683,D:D)</f>
        <v>21</v>
      </c>
      <c r="J683" s="5">
        <f>E683/H683</f>
        <v>0.70440251572327051</v>
      </c>
      <c r="K683" s="4">
        <f>(H683*D683)-(E683*D683)</f>
        <v>3357.1428571428569</v>
      </c>
      <c r="L683" s="2" t="str">
        <f>IF(D683=1,B683,MID(B683,1,FIND(":",B683,1)-2))</f>
        <v>detect hidden skill mastery scroll</v>
      </c>
      <c r="M683" s="7">
        <f>D683/I683</f>
        <v>4.7619047619047616E-2</v>
      </c>
      <c r="N683" s="1"/>
      <c r="O683" s="1"/>
    </row>
    <row r="684" spans="1:15" x14ac:dyDescent="0.25">
      <c r="A684" s="2">
        <v>8000</v>
      </c>
      <c r="B684" s="2" t="s">
        <v>253</v>
      </c>
      <c r="C684" s="2" t="s">
        <v>144</v>
      </c>
      <c r="D684" s="2">
        <v>1</v>
      </c>
      <c r="E684" s="2">
        <v>8000</v>
      </c>
      <c r="F684" s="2">
        <v>44501</v>
      </c>
      <c r="G684" s="3" t="s">
        <v>52</v>
      </c>
      <c r="H684" s="4">
        <f>AVERAGEIF(L:L,L684,E:E)</f>
        <v>11357.142857142857</v>
      </c>
      <c r="I684" s="3">
        <f>SUMIF(L:L,L684,D:D)</f>
        <v>21</v>
      </c>
      <c r="J684" s="5">
        <f>E684/H684</f>
        <v>0.70440251572327051</v>
      </c>
      <c r="K684" s="4">
        <f>(H684*D684)-(E684*D684)</f>
        <v>3357.1428571428569</v>
      </c>
      <c r="L684" s="2" t="str">
        <f>IF(D684=1,B684,MID(B684,1,FIND(":",B684,1)-2))</f>
        <v>detect hidden skill mastery scroll</v>
      </c>
      <c r="M684" s="7">
        <f>D684/I684</f>
        <v>4.7619047619047616E-2</v>
      </c>
      <c r="N684" s="1"/>
      <c r="O684" s="1"/>
    </row>
    <row r="685" spans="1:15" x14ac:dyDescent="0.25">
      <c r="A685" s="2">
        <v>8000</v>
      </c>
      <c r="B685" s="2" t="s">
        <v>253</v>
      </c>
      <c r="C685" s="2" t="s">
        <v>144</v>
      </c>
      <c r="D685" s="2">
        <v>1</v>
      </c>
      <c r="E685" s="2">
        <v>8000</v>
      </c>
      <c r="F685" s="2">
        <v>44501</v>
      </c>
      <c r="G685" s="3" t="s">
        <v>52</v>
      </c>
      <c r="H685" s="4">
        <f>AVERAGEIF(L:L,L685,E:E)</f>
        <v>11357.142857142857</v>
      </c>
      <c r="I685" s="3">
        <f>SUMIF(L:L,L685,D:D)</f>
        <v>21</v>
      </c>
      <c r="J685" s="5">
        <f>E685/H685</f>
        <v>0.70440251572327051</v>
      </c>
      <c r="K685" s="4">
        <f>(H685*D685)-(E685*D685)</f>
        <v>3357.1428571428569</v>
      </c>
      <c r="L685" s="2" t="str">
        <f>IF(D685=1,B685,MID(B685,1,FIND(":",B685,1)-2))</f>
        <v>detect hidden skill mastery scroll</v>
      </c>
      <c r="M685" s="7">
        <f>D685/I685</f>
        <v>4.7619047619047616E-2</v>
      </c>
      <c r="N685" s="1"/>
      <c r="O685" s="1"/>
    </row>
    <row r="686" spans="1:15" x14ac:dyDescent="0.25">
      <c r="A686" s="2">
        <v>13000</v>
      </c>
      <c r="B686" s="2" t="s">
        <v>105</v>
      </c>
      <c r="C686" s="2" t="s">
        <v>260</v>
      </c>
      <c r="D686" s="2">
        <v>1</v>
      </c>
      <c r="E686" s="2">
        <v>13000</v>
      </c>
      <c r="F686" s="2">
        <v>44501</v>
      </c>
      <c r="G686" s="3" t="s">
        <v>68</v>
      </c>
      <c r="H686" s="4">
        <f>AVERAGEIF(L:L,L686,E:E)</f>
        <v>16348.928571428571</v>
      </c>
      <c r="I686" s="3">
        <f>SUMIF(L:L,L686,D:D)</f>
        <v>14</v>
      </c>
      <c r="J686" s="5">
        <f>E686/H686</f>
        <v>0.79515914105336749</v>
      </c>
      <c r="K686" s="4">
        <f>(H686*D686)-(E686*D686)</f>
        <v>3348.9285714285706</v>
      </c>
      <c r="L686" s="2" t="str">
        <f>IF(D686=1,B686,MID(B686,1,FIND(":",B686,1)-2))</f>
        <v>Holy Aspect Extract</v>
      </c>
      <c r="M686" s="7">
        <f>D686/I686</f>
        <v>7.1428571428571425E-2</v>
      </c>
      <c r="N686" s="1"/>
      <c r="O686" s="1"/>
    </row>
    <row r="687" spans="1:15" x14ac:dyDescent="0.25">
      <c r="A687" s="2">
        <v>38000</v>
      </c>
      <c r="B687" s="2" t="s">
        <v>287</v>
      </c>
      <c r="C687" s="2" t="s">
        <v>109</v>
      </c>
      <c r="D687" s="2">
        <v>2</v>
      </c>
      <c r="E687" s="2">
        <v>19000</v>
      </c>
      <c r="F687" s="2">
        <v>44501</v>
      </c>
      <c r="G687" s="3" t="s">
        <v>68</v>
      </c>
      <c r="H687" s="4">
        <f>AVERAGEIF(L:L,L687,E:E)</f>
        <v>20666.666666666668</v>
      </c>
      <c r="I687" s="3">
        <f>SUMIF(L:L,L687,D:D)</f>
        <v>20</v>
      </c>
      <c r="J687" s="5">
        <f>E687/H687</f>
        <v>0.91935483870967738</v>
      </c>
      <c r="K687" s="4">
        <f>(H687*D687)-(E687*D687)</f>
        <v>3333.3333333333358</v>
      </c>
      <c r="L687" s="2" t="str">
        <f>IF(D687=1,B687,MID(B687,1,FIND(":",B687,1)-2))</f>
        <v>Fortune Aspect Distillation</v>
      </c>
      <c r="M687" s="7">
        <f>D687/I687</f>
        <v>0.1</v>
      </c>
      <c r="N687" s="1"/>
      <c r="O687" s="1"/>
    </row>
    <row r="688" spans="1:15" x14ac:dyDescent="0.25">
      <c r="A688" s="2">
        <v>38000</v>
      </c>
      <c r="B688" s="2" t="s">
        <v>287</v>
      </c>
      <c r="C688" s="2" t="s">
        <v>109</v>
      </c>
      <c r="D688" s="2">
        <v>2</v>
      </c>
      <c r="E688" s="2">
        <v>19000</v>
      </c>
      <c r="F688" s="2">
        <v>44501</v>
      </c>
      <c r="G688" s="3" t="s">
        <v>68</v>
      </c>
      <c r="H688" s="4">
        <f>AVERAGEIF(L:L,L688,E:E)</f>
        <v>20666.666666666668</v>
      </c>
      <c r="I688" s="3">
        <f>SUMIF(L:L,L688,D:D)</f>
        <v>20</v>
      </c>
      <c r="J688" s="5">
        <f>E688/H688</f>
        <v>0.91935483870967738</v>
      </c>
      <c r="K688" s="4">
        <f>(H688*D688)-(E688*D688)</f>
        <v>3333.3333333333358</v>
      </c>
      <c r="L688" s="2" t="str">
        <f>IF(D688=1,B688,MID(B688,1,FIND(":",B688,1)-2))</f>
        <v>Fortune Aspect Distillation</v>
      </c>
      <c r="M688" s="7">
        <f>D688/I688</f>
        <v>0.1</v>
      </c>
      <c r="N688" s="1"/>
      <c r="O688" s="1"/>
    </row>
    <row r="689" spans="1:15" x14ac:dyDescent="0.25">
      <c r="A689" s="2">
        <v>25000</v>
      </c>
      <c r="B689" s="2" t="s">
        <v>288</v>
      </c>
      <c r="C689" s="2" t="s">
        <v>289</v>
      </c>
      <c r="D689" s="2">
        <v>1</v>
      </c>
      <c r="E689" s="2">
        <v>25000</v>
      </c>
      <c r="F689" s="2">
        <v>44501</v>
      </c>
      <c r="G689" s="3" t="s">
        <v>290</v>
      </c>
      <c r="H689" s="4">
        <f>AVERAGEIF(L:L,L689,E:E)</f>
        <v>28333.333333333332</v>
      </c>
      <c r="I689" s="3">
        <f>SUMIF(L:L,L689,D:D)</f>
        <v>3</v>
      </c>
      <c r="J689" s="5">
        <f>E689/H689</f>
        <v>0.88235294117647067</v>
      </c>
      <c r="K689" s="4">
        <f>(H689*D689)-(E689*D689)</f>
        <v>3333.3333333333321</v>
      </c>
      <c r="L689" s="2" t="str">
        <f>IF(D689=1,B689,MID(B689,1,FIND(":",B689,1)-2))</f>
        <v>dark peacock cloth</v>
      </c>
      <c r="M689" s="7">
        <f>D689/I689</f>
        <v>0.33333333333333331</v>
      </c>
      <c r="N689" s="1"/>
      <c r="O689" s="1"/>
    </row>
    <row r="690" spans="1:15" x14ac:dyDescent="0.25">
      <c r="A690" s="2">
        <v>10000</v>
      </c>
      <c r="B690" s="2" t="s">
        <v>291</v>
      </c>
      <c r="C690" s="2" t="s">
        <v>49</v>
      </c>
      <c r="D690" s="2">
        <v>1</v>
      </c>
      <c r="E690" s="2">
        <v>10000</v>
      </c>
      <c r="F690" s="2">
        <v>44501</v>
      </c>
      <c r="G690" s="3" t="s">
        <v>20</v>
      </c>
      <c r="H690" s="4">
        <f>AVERAGEIF(L:L,L690,E:E)</f>
        <v>13333.25</v>
      </c>
      <c r="I690" s="3">
        <f>SUMIF(L:L,L690,D:D)</f>
        <v>7</v>
      </c>
      <c r="J690" s="5">
        <f>E690/H690</f>
        <v>0.75000468752929705</v>
      </c>
      <c r="K690" s="4">
        <f>(H690*D690)-(E690*D690)</f>
        <v>3333.25</v>
      </c>
      <c r="L690" s="2" t="str">
        <f>IF(D690=1,B690,MID(B690,1,FIND(":",B690,1)-2))</f>
        <v>dark crimson cloth</v>
      </c>
      <c r="M690" s="7">
        <f>D690/I690</f>
        <v>0.14285714285714285</v>
      </c>
      <c r="N690" s="1"/>
      <c r="O690" s="1"/>
    </row>
    <row r="691" spans="1:15" x14ac:dyDescent="0.25">
      <c r="A691" s="2">
        <v>4000</v>
      </c>
      <c r="B691" s="2" t="s">
        <v>292</v>
      </c>
      <c r="C691" s="2" t="s">
        <v>252</v>
      </c>
      <c r="D691" s="2">
        <v>1</v>
      </c>
      <c r="E691" s="2">
        <v>4000</v>
      </c>
      <c r="F691" s="2">
        <v>44501</v>
      </c>
      <c r="G691" s="3" t="s">
        <v>68</v>
      </c>
      <c r="H691" s="4">
        <f>AVERAGEIF(L:L,L691,E:E)</f>
        <v>7312.5</v>
      </c>
      <c r="I691" s="3">
        <f>SUMIF(L:L,L691,D:D)</f>
        <v>8</v>
      </c>
      <c r="J691" s="5">
        <f>E691/H691</f>
        <v>0.54700854700854706</v>
      </c>
      <c r="K691" s="4">
        <f>(H691*D691)-(E691*D691)</f>
        <v>3312.5</v>
      </c>
      <c r="L691" s="2" t="str">
        <f>IF(D691=1,B691,MID(B691,1,FIND(":",B691,1)-2))</f>
        <v>exceptional valewood heavy crossbow</v>
      </c>
      <c r="M691" s="7">
        <f>D691/I691</f>
        <v>0.125</v>
      </c>
      <c r="N691" s="1"/>
      <c r="O691" s="1"/>
    </row>
    <row r="692" spans="1:15" x14ac:dyDescent="0.25">
      <c r="A692" s="2">
        <v>4000</v>
      </c>
      <c r="B692" s="2" t="s">
        <v>292</v>
      </c>
      <c r="C692" s="2" t="s">
        <v>252</v>
      </c>
      <c r="D692" s="2">
        <v>1</v>
      </c>
      <c r="E692" s="2">
        <v>4000</v>
      </c>
      <c r="F692" s="2">
        <v>44501</v>
      </c>
      <c r="G692" s="3" t="s">
        <v>68</v>
      </c>
      <c r="H692" s="4">
        <f>AVERAGEIF(L:L,L692,E:E)</f>
        <v>7312.5</v>
      </c>
      <c r="I692" s="3">
        <f>SUMIF(L:L,L692,D:D)</f>
        <v>8</v>
      </c>
      <c r="J692" s="5">
        <f>E692/H692</f>
        <v>0.54700854700854706</v>
      </c>
      <c r="K692" s="4">
        <f>(H692*D692)-(E692*D692)</f>
        <v>3312.5</v>
      </c>
      <c r="L692" s="2" t="str">
        <f>IF(D692=1,B692,MID(B692,1,FIND(":",B692,1)-2))</f>
        <v>exceptional valewood heavy crossbow</v>
      </c>
      <c r="M692" s="7">
        <f>D692/I692</f>
        <v>0.125</v>
      </c>
      <c r="N692" s="1"/>
      <c r="O692" s="1"/>
    </row>
    <row r="693" spans="1:15" x14ac:dyDescent="0.25">
      <c r="A693" s="2">
        <v>4000</v>
      </c>
      <c r="B693" s="2" t="s">
        <v>292</v>
      </c>
      <c r="C693" s="2" t="s">
        <v>252</v>
      </c>
      <c r="D693" s="2">
        <v>1</v>
      </c>
      <c r="E693" s="2">
        <v>4000</v>
      </c>
      <c r="F693" s="2">
        <v>44501</v>
      </c>
      <c r="G693" s="3" t="s">
        <v>68</v>
      </c>
      <c r="H693" s="4">
        <f>AVERAGEIF(L:L,L693,E:E)</f>
        <v>7312.5</v>
      </c>
      <c r="I693" s="3">
        <f>SUMIF(L:L,L693,D:D)</f>
        <v>8</v>
      </c>
      <c r="J693" s="5">
        <f>E693/H693</f>
        <v>0.54700854700854706</v>
      </c>
      <c r="K693" s="4">
        <f>(H693*D693)-(E693*D693)</f>
        <v>3312.5</v>
      </c>
      <c r="L693" s="2" t="str">
        <f>IF(D693=1,B693,MID(B693,1,FIND(":",B693,1)-2))</f>
        <v>exceptional valewood heavy crossbow</v>
      </c>
      <c r="M693" s="7">
        <f>D693/I693</f>
        <v>0.125</v>
      </c>
      <c r="N693" s="1"/>
      <c r="O693" s="1"/>
    </row>
    <row r="694" spans="1:15" x14ac:dyDescent="0.25">
      <c r="A694" s="2">
        <v>36000</v>
      </c>
      <c r="B694" s="2" t="s">
        <v>293</v>
      </c>
      <c r="C694" s="2" t="s">
        <v>26</v>
      </c>
      <c r="D694" s="2">
        <v>3</v>
      </c>
      <c r="E694" s="2">
        <v>12000</v>
      </c>
      <c r="F694" s="6">
        <v>44501</v>
      </c>
      <c r="G694" s="3" t="s">
        <v>27</v>
      </c>
      <c r="H694" s="4">
        <f>AVERAGEIF(L:L,L694,E:E)</f>
        <v>13095.190476190477</v>
      </c>
      <c r="I694" s="3">
        <f>SUMIF(L:L,L694,D:D)</f>
        <v>24</v>
      </c>
      <c r="J694" s="5">
        <f>E694/H694</f>
        <v>0.91636696860715849</v>
      </c>
      <c r="K694" s="4">
        <f>(H694*D694)-(E694*D694)</f>
        <v>3285.5714285714348</v>
      </c>
      <c r="L694" s="2" t="str">
        <f>IF(D694=1,B694,MID(B694,1,FIND(":",B694,1)-2))</f>
        <v>Lyric Aspect Extract</v>
      </c>
      <c r="M694" s="7">
        <f>D694/I694</f>
        <v>0.125</v>
      </c>
      <c r="N694" s="1"/>
      <c r="O694" s="1"/>
    </row>
    <row r="695" spans="1:15" x14ac:dyDescent="0.25">
      <c r="A695" s="2">
        <v>20000</v>
      </c>
      <c r="B695" s="2" t="s">
        <v>160</v>
      </c>
      <c r="C695" s="2" t="s">
        <v>149</v>
      </c>
      <c r="D695" s="2">
        <v>1</v>
      </c>
      <c r="E695" s="2">
        <v>20000</v>
      </c>
      <c r="F695" s="6">
        <v>44501</v>
      </c>
      <c r="G695" s="3" t="s">
        <v>38</v>
      </c>
      <c r="H695" s="4">
        <f>AVERAGEIF(L:L,L695,E:E)</f>
        <v>23271.99387755102</v>
      </c>
      <c r="I695" s="3">
        <f>SUMIF(L:L,L695,D:D)</f>
        <v>94</v>
      </c>
      <c r="J695" s="5">
        <f>E695/H695</f>
        <v>0.85940208240140092</v>
      </c>
      <c r="K695" s="4">
        <f>(H695*D695)-(E695*D695)</f>
        <v>3271.99387755102</v>
      </c>
      <c r="L695" s="2" t="str">
        <f>IF(D695=1,B695,MID(B695,1,FIND(":",B695,1)-2))</f>
        <v>animal lore skill mastery scroll</v>
      </c>
      <c r="M695" s="7">
        <f>D695/I695</f>
        <v>1.0638297872340425E-2</v>
      </c>
      <c r="N695" s="1"/>
      <c r="O695" s="1"/>
    </row>
    <row r="696" spans="1:15" x14ac:dyDescent="0.25">
      <c r="A696" s="2">
        <v>20000</v>
      </c>
      <c r="B696" s="2" t="s">
        <v>160</v>
      </c>
      <c r="C696" s="2" t="s">
        <v>149</v>
      </c>
      <c r="D696" s="2">
        <v>1</v>
      </c>
      <c r="E696" s="2">
        <v>20000</v>
      </c>
      <c r="F696" s="6">
        <v>44501</v>
      </c>
      <c r="G696" s="3" t="s">
        <v>38</v>
      </c>
      <c r="H696" s="4">
        <f>AVERAGEIF(L:L,L696,E:E)</f>
        <v>23271.99387755102</v>
      </c>
      <c r="I696" s="3">
        <f>SUMIF(L:L,L696,D:D)</f>
        <v>94</v>
      </c>
      <c r="J696" s="5">
        <f>E696/H696</f>
        <v>0.85940208240140092</v>
      </c>
      <c r="K696" s="4">
        <f>(H696*D696)-(E696*D696)</f>
        <v>3271.99387755102</v>
      </c>
      <c r="L696" s="2" t="str">
        <f>IF(D696=1,B696,MID(B696,1,FIND(":",B696,1)-2))</f>
        <v>animal lore skill mastery scroll</v>
      </c>
      <c r="M696" s="7">
        <f>D696/I696</f>
        <v>1.0638297872340425E-2</v>
      </c>
      <c r="N696" s="1"/>
      <c r="O696" s="1"/>
    </row>
    <row r="697" spans="1:15" x14ac:dyDescent="0.25">
      <c r="A697" s="2">
        <v>20000</v>
      </c>
      <c r="B697" s="2" t="s">
        <v>160</v>
      </c>
      <c r="C697" s="2" t="s">
        <v>106</v>
      </c>
      <c r="D697" s="2">
        <v>1</v>
      </c>
      <c r="E697" s="2">
        <v>20000</v>
      </c>
      <c r="F697" s="6">
        <v>44501</v>
      </c>
      <c r="G697" s="3" t="s">
        <v>38</v>
      </c>
      <c r="H697" s="4">
        <f>AVERAGEIF(L:L,L697,E:E)</f>
        <v>23271.99387755102</v>
      </c>
      <c r="I697" s="3">
        <f>SUMIF(L:L,L697,D:D)</f>
        <v>94</v>
      </c>
      <c r="J697" s="5">
        <f>E697/H697</f>
        <v>0.85940208240140092</v>
      </c>
      <c r="K697" s="4">
        <f>(H697*D697)-(E697*D697)</f>
        <v>3271.99387755102</v>
      </c>
      <c r="L697" s="2" t="str">
        <f>IF(D697=1,B697,MID(B697,1,FIND(":",B697,1)-2))</f>
        <v>animal lore skill mastery scroll</v>
      </c>
      <c r="M697" s="7">
        <f>D697/I697</f>
        <v>1.0638297872340425E-2</v>
      </c>
      <c r="N697" s="1"/>
      <c r="O697" s="1"/>
    </row>
    <row r="698" spans="1:15" x14ac:dyDescent="0.25">
      <c r="A698" s="2">
        <v>20000</v>
      </c>
      <c r="B698" s="2" t="s">
        <v>160</v>
      </c>
      <c r="C698" s="2" t="s">
        <v>99</v>
      </c>
      <c r="D698" s="2">
        <v>1</v>
      </c>
      <c r="E698" s="2">
        <v>20000</v>
      </c>
      <c r="F698" s="6">
        <v>44501</v>
      </c>
      <c r="G698" s="3" t="s">
        <v>38</v>
      </c>
      <c r="H698" s="4">
        <f>AVERAGEIF(L:L,L698,E:E)</f>
        <v>23271.99387755102</v>
      </c>
      <c r="I698" s="3">
        <f>SUMIF(L:L,L698,D:D)</f>
        <v>94</v>
      </c>
      <c r="J698" s="5">
        <f>E698/H698</f>
        <v>0.85940208240140092</v>
      </c>
      <c r="K698" s="4">
        <f>(H698*D698)-(E698*D698)</f>
        <v>3271.99387755102</v>
      </c>
      <c r="L698" s="2" t="str">
        <f>IF(D698=1,B698,MID(B698,1,FIND(":",B698,1)-2))</f>
        <v>animal lore skill mastery scroll</v>
      </c>
      <c r="M698" s="7">
        <f>D698/I698</f>
        <v>1.0638297872340425E-2</v>
      </c>
      <c r="N698" s="1"/>
      <c r="O698" s="1"/>
    </row>
    <row r="699" spans="1:15" x14ac:dyDescent="0.25">
      <c r="A699" s="2">
        <v>20000</v>
      </c>
      <c r="B699" s="2" t="s">
        <v>160</v>
      </c>
      <c r="C699" s="2" t="s">
        <v>151</v>
      </c>
      <c r="D699" s="2">
        <v>1</v>
      </c>
      <c r="E699" s="2">
        <v>20000</v>
      </c>
      <c r="F699" s="2">
        <v>44501</v>
      </c>
      <c r="G699" s="3" t="s">
        <v>68</v>
      </c>
      <c r="H699" s="4">
        <f>AVERAGEIF(L:L,L699,E:E)</f>
        <v>23271.99387755102</v>
      </c>
      <c r="I699" s="3">
        <f>SUMIF(L:L,L699,D:D)</f>
        <v>94</v>
      </c>
      <c r="J699" s="5">
        <f>E699/H699</f>
        <v>0.85940208240140092</v>
      </c>
      <c r="K699" s="4">
        <f>(H699*D699)-(E699*D699)</f>
        <v>3271.99387755102</v>
      </c>
      <c r="L699" s="2" t="str">
        <f>IF(D699=1,B699,MID(B699,1,FIND(":",B699,1)-2))</f>
        <v>animal lore skill mastery scroll</v>
      </c>
      <c r="M699" s="7">
        <f>D699/I699</f>
        <v>1.0638297872340425E-2</v>
      </c>
      <c r="N699" s="1"/>
      <c r="O699" s="1"/>
    </row>
    <row r="700" spans="1:15" x14ac:dyDescent="0.25">
      <c r="A700" s="2">
        <v>20000</v>
      </c>
      <c r="B700" s="2" t="s">
        <v>160</v>
      </c>
      <c r="C700" s="2" t="s">
        <v>151</v>
      </c>
      <c r="D700" s="2">
        <v>1</v>
      </c>
      <c r="E700" s="2">
        <v>20000</v>
      </c>
      <c r="F700" s="2">
        <v>44501</v>
      </c>
      <c r="G700" s="3" t="s">
        <v>68</v>
      </c>
      <c r="H700" s="4">
        <f>AVERAGEIF(L:L,L700,E:E)</f>
        <v>23271.99387755102</v>
      </c>
      <c r="I700" s="3">
        <f>SUMIF(L:L,L700,D:D)</f>
        <v>94</v>
      </c>
      <c r="J700" s="5">
        <f>E700/H700</f>
        <v>0.85940208240140092</v>
      </c>
      <c r="K700" s="4">
        <f>(H700*D700)-(E700*D700)</f>
        <v>3271.99387755102</v>
      </c>
      <c r="L700" s="2" t="str">
        <f>IF(D700=1,B700,MID(B700,1,FIND(":",B700,1)-2))</f>
        <v>animal lore skill mastery scroll</v>
      </c>
      <c r="M700" s="7">
        <f>D700/I700</f>
        <v>1.0638297872340425E-2</v>
      </c>
      <c r="N700" s="1"/>
      <c r="O700" s="1"/>
    </row>
    <row r="701" spans="1:15" x14ac:dyDescent="0.25">
      <c r="A701" s="2">
        <v>20000</v>
      </c>
      <c r="B701" s="2" t="s">
        <v>160</v>
      </c>
      <c r="C701" s="2" t="s">
        <v>93</v>
      </c>
      <c r="D701" s="2">
        <v>1</v>
      </c>
      <c r="E701" s="2">
        <v>20000</v>
      </c>
      <c r="F701" s="2">
        <v>44501</v>
      </c>
      <c r="G701" s="3" t="s">
        <v>20</v>
      </c>
      <c r="H701" s="4">
        <f>AVERAGEIF(L:L,L701,E:E)</f>
        <v>23271.99387755102</v>
      </c>
      <c r="I701" s="3">
        <f>SUMIF(L:L,L701,D:D)</f>
        <v>94</v>
      </c>
      <c r="J701" s="5">
        <f>E701/H701</f>
        <v>0.85940208240140092</v>
      </c>
      <c r="K701" s="4">
        <f>(H701*D701)-(E701*D701)</f>
        <v>3271.99387755102</v>
      </c>
      <c r="L701" s="2" t="str">
        <f>IF(D701=1,B701,MID(B701,1,FIND(":",B701,1)-2))</f>
        <v>animal lore skill mastery scroll</v>
      </c>
      <c r="M701" s="7">
        <f>D701/I701</f>
        <v>1.0638297872340425E-2</v>
      </c>
      <c r="N701" s="1"/>
      <c r="O701" s="1"/>
    </row>
    <row r="702" spans="1:15" x14ac:dyDescent="0.25">
      <c r="A702" s="2">
        <v>20000</v>
      </c>
      <c r="B702" s="2" t="s">
        <v>160</v>
      </c>
      <c r="C702" s="2" t="s">
        <v>93</v>
      </c>
      <c r="D702" s="2">
        <v>1</v>
      </c>
      <c r="E702" s="2">
        <v>20000</v>
      </c>
      <c r="F702" s="2">
        <v>44501</v>
      </c>
      <c r="G702" s="3" t="s">
        <v>20</v>
      </c>
      <c r="H702" s="4">
        <f>AVERAGEIF(L:L,L702,E:E)</f>
        <v>23271.99387755102</v>
      </c>
      <c r="I702" s="3">
        <f>SUMIF(L:L,L702,D:D)</f>
        <v>94</v>
      </c>
      <c r="J702" s="5">
        <f>E702/H702</f>
        <v>0.85940208240140092</v>
      </c>
      <c r="K702" s="4">
        <f>(H702*D702)-(E702*D702)</f>
        <v>3271.99387755102</v>
      </c>
      <c r="L702" s="2" t="str">
        <f>IF(D702=1,B702,MID(B702,1,FIND(":",B702,1)-2))</f>
        <v>animal lore skill mastery scroll</v>
      </c>
      <c r="M702" s="7">
        <f>D702/I702</f>
        <v>1.0638297872340425E-2</v>
      </c>
      <c r="N702" s="1"/>
      <c r="O702" s="1"/>
    </row>
    <row r="703" spans="1:15" x14ac:dyDescent="0.25">
      <c r="A703" s="2">
        <v>20000</v>
      </c>
      <c r="B703" s="2" t="s">
        <v>160</v>
      </c>
      <c r="C703" s="2" t="s">
        <v>93</v>
      </c>
      <c r="D703" s="2">
        <v>1</v>
      </c>
      <c r="E703" s="2">
        <v>20000</v>
      </c>
      <c r="F703" s="2">
        <v>44501</v>
      </c>
      <c r="G703" s="3" t="s">
        <v>20</v>
      </c>
      <c r="H703" s="4">
        <f>AVERAGEIF(L:L,L703,E:E)</f>
        <v>23271.99387755102</v>
      </c>
      <c r="I703" s="3">
        <f>SUMIF(L:L,L703,D:D)</f>
        <v>94</v>
      </c>
      <c r="J703" s="5">
        <f>E703/H703</f>
        <v>0.85940208240140092</v>
      </c>
      <c r="K703" s="4">
        <f>(H703*D703)-(E703*D703)</f>
        <v>3271.99387755102</v>
      </c>
      <c r="L703" s="2" t="str">
        <f>IF(D703=1,B703,MID(B703,1,FIND(":",B703,1)-2))</f>
        <v>animal lore skill mastery scroll</v>
      </c>
      <c r="M703" s="7">
        <f>D703/I703</f>
        <v>1.0638297872340425E-2</v>
      </c>
      <c r="N703" s="1"/>
      <c r="O703" s="1"/>
    </row>
    <row r="704" spans="1:15" x14ac:dyDescent="0.25">
      <c r="A704" s="2">
        <v>20000</v>
      </c>
      <c r="B704" s="2" t="s">
        <v>160</v>
      </c>
      <c r="C704" s="2" t="s">
        <v>93</v>
      </c>
      <c r="D704" s="2">
        <v>1</v>
      </c>
      <c r="E704" s="2">
        <v>20000</v>
      </c>
      <c r="F704" s="2">
        <v>44501</v>
      </c>
      <c r="G704" s="3" t="s">
        <v>20</v>
      </c>
      <c r="H704" s="4">
        <f>AVERAGEIF(L:L,L704,E:E)</f>
        <v>23271.99387755102</v>
      </c>
      <c r="I704" s="3">
        <f>SUMIF(L:L,L704,D:D)</f>
        <v>94</v>
      </c>
      <c r="J704" s="5">
        <f>E704/H704</f>
        <v>0.85940208240140092</v>
      </c>
      <c r="K704" s="4">
        <f>(H704*D704)-(E704*D704)</f>
        <v>3271.99387755102</v>
      </c>
      <c r="L704" s="2" t="str">
        <f>IF(D704=1,B704,MID(B704,1,FIND(":",B704,1)-2))</f>
        <v>animal lore skill mastery scroll</v>
      </c>
      <c r="M704" s="7">
        <f>D704/I704</f>
        <v>1.0638297872340425E-2</v>
      </c>
      <c r="N704" s="1"/>
      <c r="O704" s="1"/>
    </row>
    <row r="705" spans="1:15" x14ac:dyDescent="0.25">
      <c r="A705" s="2">
        <v>20000</v>
      </c>
      <c r="B705" s="2" t="s">
        <v>160</v>
      </c>
      <c r="C705" s="2" t="s">
        <v>93</v>
      </c>
      <c r="D705" s="2">
        <v>1</v>
      </c>
      <c r="E705" s="2">
        <v>20000</v>
      </c>
      <c r="F705" s="2">
        <v>44501</v>
      </c>
      <c r="G705" s="3" t="s">
        <v>20</v>
      </c>
      <c r="H705" s="4">
        <f>AVERAGEIF(L:L,L705,E:E)</f>
        <v>23271.99387755102</v>
      </c>
      <c r="I705" s="3">
        <f>SUMIF(L:L,L705,D:D)</f>
        <v>94</v>
      </c>
      <c r="J705" s="5">
        <f>E705/H705</f>
        <v>0.85940208240140092</v>
      </c>
      <c r="K705" s="4">
        <f>(H705*D705)-(E705*D705)</f>
        <v>3271.99387755102</v>
      </c>
      <c r="L705" s="2" t="str">
        <f>IF(D705=1,B705,MID(B705,1,FIND(":",B705,1)-2))</f>
        <v>animal lore skill mastery scroll</v>
      </c>
      <c r="M705" s="7">
        <f>D705/I705</f>
        <v>1.0638297872340425E-2</v>
      </c>
      <c r="N705" s="1"/>
      <c r="O705" s="1"/>
    </row>
    <row r="706" spans="1:15" x14ac:dyDescent="0.25">
      <c r="A706" s="2">
        <v>20000</v>
      </c>
      <c r="B706" s="2" t="s">
        <v>160</v>
      </c>
      <c r="C706" s="2" t="s">
        <v>93</v>
      </c>
      <c r="D706" s="2">
        <v>1</v>
      </c>
      <c r="E706" s="2">
        <v>20000</v>
      </c>
      <c r="F706" s="2">
        <v>44501</v>
      </c>
      <c r="G706" s="3" t="s">
        <v>20</v>
      </c>
      <c r="H706" s="4">
        <f>AVERAGEIF(L:L,L706,E:E)</f>
        <v>23271.99387755102</v>
      </c>
      <c r="I706" s="3">
        <f>SUMIF(L:L,L706,D:D)</f>
        <v>94</v>
      </c>
      <c r="J706" s="5">
        <f>E706/H706</f>
        <v>0.85940208240140092</v>
      </c>
      <c r="K706" s="4">
        <f>(H706*D706)-(E706*D706)</f>
        <v>3271.99387755102</v>
      </c>
      <c r="L706" s="2" t="str">
        <f>IF(D706=1,B706,MID(B706,1,FIND(":",B706,1)-2))</f>
        <v>animal lore skill mastery scroll</v>
      </c>
      <c r="M706" s="7">
        <f>D706/I706</f>
        <v>1.0638297872340425E-2</v>
      </c>
      <c r="N706" s="1"/>
      <c r="O706" s="1"/>
    </row>
    <row r="707" spans="1:15" x14ac:dyDescent="0.25">
      <c r="A707" s="2">
        <v>20000</v>
      </c>
      <c r="B707" s="2" t="s">
        <v>160</v>
      </c>
      <c r="C707" s="2" t="s">
        <v>93</v>
      </c>
      <c r="D707" s="2">
        <v>1</v>
      </c>
      <c r="E707" s="2">
        <v>20000</v>
      </c>
      <c r="F707" s="2">
        <v>44501</v>
      </c>
      <c r="G707" s="3" t="s">
        <v>20</v>
      </c>
      <c r="H707" s="4">
        <f>AVERAGEIF(L:L,L707,E:E)</f>
        <v>23271.99387755102</v>
      </c>
      <c r="I707" s="3">
        <f>SUMIF(L:L,L707,D:D)</f>
        <v>94</v>
      </c>
      <c r="J707" s="5">
        <f>E707/H707</f>
        <v>0.85940208240140092</v>
      </c>
      <c r="K707" s="4">
        <f>(H707*D707)-(E707*D707)</f>
        <v>3271.99387755102</v>
      </c>
      <c r="L707" s="2" t="str">
        <f>IF(D707=1,B707,MID(B707,1,FIND(":",B707,1)-2))</f>
        <v>animal lore skill mastery scroll</v>
      </c>
      <c r="M707" s="7">
        <f>D707/I707</f>
        <v>1.0638297872340425E-2</v>
      </c>
      <c r="N707" s="1"/>
      <c r="O707" s="1"/>
    </row>
    <row r="708" spans="1:15" x14ac:dyDescent="0.25">
      <c r="A708" s="2">
        <v>20000</v>
      </c>
      <c r="B708" s="2" t="s">
        <v>160</v>
      </c>
      <c r="C708" s="2" t="s">
        <v>93</v>
      </c>
      <c r="D708" s="2">
        <v>1</v>
      </c>
      <c r="E708" s="2">
        <v>20000</v>
      </c>
      <c r="F708" s="2">
        <v>44501</v>
      </c>
      <c r="G708" s="3" t="s">
        <v>20</v>
      </c>
      <c r="H708" s="4">
        <f>AVERAGEIF(L:L,L708,E:E)</f>
        <v>23271.99387755102</v>
      </c>
      <c r="I708" s="3">
        <f>SUMIF(L:L,L708,D:D)</f>
        <v>94</v>
      </c>
      <c r="J708" s="5">
        <f>E708/H708</f>
        <v>0.85940208240140092</v>
      </c>
      <c r="K708" s="4">
        <f>(H708*D708)-(E708*D708)</f>
        <v>3271.99387755102</v>
      </c>
      <c r="L708" s="2" t="str">
        <f>IF(D708=1,B708,MID(B708,1,FIND(":",B708,1)-2))</f>
        <v>animal lore skill mastery scroll</v>
      </c>
      <c r="M708" s="7">
        <f>D708/I708</f>
        <v>1.0638297872340425E-2</v>
      </c>
      <c r="N708" s="1"/>
      <c r="O708" s="1"/>
    </row>
    <row r="709" spans="1:15" x14ac:dyDescent="0.25">
      <c r="A709" s="2">
        <v>20000</v>
      </c>
      <c r="B709" s="2" t="s">
        <v>160</v>
      </c>
      <c r="C709" s="2" t="s">
        <v>93</v>
      </c>
      <c r="D709" s="2">
        <v>1</v>
      </c>
      <c r="E709" s="2">
        <v>20000</v>
      </c>
      <c r="F709" s="2">
        <v>44501</v>
      </c>
      <c r="G709" s="3" t="s">
        <v>20</v>
      </c>
      <c r="H709" s="4">
        <f>AVERAGEIF(L:L,L709,E:E)</f>
        <v>23271.99387755102</v>
      </c>
      <c r="I709" s="3">
        <f>SUMIF(L:L,L709,D:D)</f>
        <v>94</v>
      </c>
      <c r="J709" s="5">
        <f>E709/H709</f>
        <v>0.85940208240140092</v>
      </c>
      <c r="K709" s="4">
        <f>(H709*D709)-(E709*D709)</f>
        <v>3271.99387755102</v>
      </c>
      <c r="L709" s="2" t="str">
        <f>IF(D709=1,B709,MID(B709,1,FIND(":",B709,1)-2))</f>
        <v>animal lore skill mastery scroll</v>
      </c>
      <c r="M709" s="7">
        <f>D709/I709</f>
        <v>1.0638297872340425E-2</v>
      </c>
      <c r="N709" s="1"/>
      <c r="O709" s="1"/>
    </row>
    <row r="710" spans="1:15" x14ac:dyDescent="0.25">
      <c r="A710" s="2">
        <v>20000</v>
      </c>
      <c r="B710" s="2" t="s">
        <v>160</v>
      </c>
      <c r="C710" s="2" t="s">
        <v>93</v>
      </c>
      <c r="D710" s="2">
        <v>1</v>
      </c>
      <c r="E710" s="2">
        <v>20000</v>
      </c>
      <c r="F710" s="2">
        <v>44501</v>
      </c>
      <c r="G710" s="3" t="s">
        <v>20</v>
      </c>
      <c r="H710" s="4">
        <f>AVERAGEIF(L:L,L710,E:E)</f>
        <v>23271.99387755102</v>
      </c>
      <c r="I710" s="3">
        <f>SUMIF(L:L,L710,D:D)</f>
        <v>94</v>
      </c>
      <c r="J710" s="5">
        <f>E710/H710</f>
        <v>0.85940208240140092</v>
      </c>
      <c r="K710" s="4">
        <f>(H710*D710)-(E710*D710)</f>
        <v>3271.99387755102</v>
      </c>
      <c r="L710" s="2" t="str">
        <f>IF(D710=1,B710,MID(B710,1,FIND(":",B710,1)-2))</f>
        <v>animal lore skill mastery scroll</v>
      </c>
      <c r="M710" s="7">
        <f>D710/I710</f>
        <v>1.0638297872340425E-2</v>
      </c>
      <c r="N710" s="1"/>
      <c r="O710" s="1"/>
    </row>
    <row r="711" spans="1:15" x14ac:dyDescent="0.25">
      <c r="A711" s="2">
        <v>11000</v>
      </c>
      <c r="B711" s="2" t="s">
        <v>294</v>
      </c>
      <c r="C711" s="2" t="s">
        <v>162</v>
      </c>
      <c r="D711" s="2">
        <v>1</v>
      </c>
      <c r="E711" s="2">
        <v>11000</v>
      </c>
      <c r="F711" s="2">
        <v>44501</v>
      </c>
      <c r="G711" s="3" t="s">
        <v>163</v>
      </c>
      <c r="H711" s="4">
        <f>AVERAGEIF(L:L,L711,E:E)</f>
        <v>14250</v>
      </c>
      <c r="I711" s="3">
        <f>SUMIF(L:L,L711,D:D)</f>
        <v>4</v>
      </c>
      <c r="J711" s="5">
        <f>E711/H711</f>
        <v>0.77192982456140347</v>
      </c>
      <c r="K711" s="4">
        <f>(H711*D711)-(E711*D711)</f>
        <v>3250</v>
      </c>
      <c r="L711" s="2" t="str">
        <f>IF(D711=1,B711,MID(B711,1,FIND(":",B711,1)-2))</f>
        <v>Eldritch Aspect Extract</v>
      </c>
      <c r="M711" s="7">
        <f>D711/I711</f>
        <v>0.25</v>
      </c>
      <c r="N711" s="1"/>
      <c r="O711" s="1"/>
    </row>
    <row r="712" spans="1:15" x14ac:dyDescent="0.25">
      <c r="A712" s="2">
        <v>11000</v>
      </c>
      <c r="B712" s="2" t="s">
        <v>294</v>
      </c>
      <c r="C712" s="2" t="s">
        <v>162</v>
      </c>
      <c r="D712" s="2">
        <v>1</v>
      </c>
      <c r="E712" s="2">
        <v>11000</v>
      </c>
      <c r="F712" s="2">
        <v>44501</v>
      </c>
      <c r="G712" s="3" t="s">
        <v>163</v>
      </c>
      <c r="H712" s="4">
        <f>AVERAGEIF(L:L,L712,E:E)</f>
        <v>14250</v>
      </c>
      <c r="I712" s="3">
        <f>SUMIF(L:L,L712,D:D)</f>
        <v>4</v>
      </c>
      <c r="J712" s="5">
        <f>E712/H712</f>
        <v>0.77192982456140347</v>
      </c>
      <c r="K712" s="4">
        <f>(H712*D712)-(E712*D712)</f>
        <v>3250</v>
      </c>
      <c r="L712" s="2" t="str">
        <f>IF(D712=1,B712,MID(B712,1,FIND(":",B712,1)-2))</f>
        <v>Eldritch Aspect Extract</v>
      </c>
      <c r="M712" s="7">
        <f>D712/I712</f>
        <v>0.25</v>
      </c>
      <c r="N712" s="1"/>
      <c r="O712" s="1"/>
    </row>
    <row r="713" spans="1:15" x14ac:dyDescent="0.25">
      <c r="A713" s="2">
        <v>11000</v>
      </c>
      <c r="B713" s="2" t="s">
        <v>295</v>
      </c>
      <c r="C713" s="2" t="s">
        <v>93</v>
      </c>
      <c r="D713" s="2">
        <v>1</v>
      </c>
      <c r="E713" s="2">
        <v>11000</v>
      </c>
      <c r="F713" s="2">
        <v>44501</v>
      </c>
      <c r="G713" s="3" t="s">
        <v>20</v>
      </c>
      <c r="H713" s="4">
        <f>AVERAGEIF(L:L,L713,E:E)</f>
        <v>14222.222222222223</v>
      </c>
      <c r="I713" s="3">
        <f>SUMIF(L:L,L713,D:D)</f>
        <v>21</v>
      </c>
      <c r="J713" s="5">
        <f>E713/H713</f>
        <v>0.7734375</v>
      </c>
      <c r="K713" s="4">
        <f>(H713*D713)-(E713*D713)</f>
        <v>3222.2222222222226</v>
      </c>
      <c r="L713" s="2" t="str">
        <f>IF(D713=1,B713,MID(B713,1,FIND(":",B713,1)-2))</f>
        <v>Discipline Aspect Distillation</v>
      </c>
      <c r="M713" s="7">
        <f>D713/I713</f>
        <v>4.7619047619047616E-2</v>
      </c>
      <c r="N713" s="1"/>
      <c r="O713" s="1"/>
    </row>
    <row r="714" spans="1:15" x14ac:dyDescent="0.25">
      <c r="A714" s="2">
        <v>11000</v>
      </c>
      <c r="B714" s="2" t="s">
        <v>295</v>
      </c>
      <c r="C714" s="2" t="s">
        <v>93</v>
      </c>
      <c r="D714" s="2">
        <v>1</v>
      </c>
      <c r="E714" s="2">
        <v>11000</v>
      </c>
      <c r="F714" s="2">
        <v>44501</v>
      </c>
      <c r="G714" s="3" t="s">
        <v>20</v>
      </c>
      <c r="H714" s="4">
        <f>AVERAGEIF(L:L,L714,E:E)</f>
        <v>14222.222222222223</v>
      </c>
      <c r="I714" s="3">
        <f>SUMIF(L:L,L714,D:D)</f>
        <v>21</v>
      </c>
      <c r="J714" s="5">
        <f>E714/H714</f>
        <v>0.7734375</v>
      </c>
      <c r="K714" s="4">
        <f>(H714*D714)-(E714*D714)</f>
        <v>3222.2222222222226</v>
      </c>
      <c r="L714" s="2" t="str">
        <f>IF(D714=1,B714,MID(B714,1,FIND(":",B714,1)-2))</f>
        <v>Discipline Aspect Distillation</v>
      </c>
      <c r="M714" s="7">
        <f>D714/I714</f>
        <v>4.7619047619047616E-2</v>
      </c>
      <c r="N714" s="1"/>
      <c r="O714" s="1"/>
    </row>
    <row r="715" spans="1:15" x14ac:dyDescent="0.25">
      <c r="A715" s="2">
        <v>11000</v>
      </c>
      <c r="B715" s="2" t="s">
        <v>295</v>
      </c>
      <c r="C715" s="2" t="s">
        <v>93</v>
      </c>
      <c r="D715" s="2">
        <v>1</v>
      </c>
      <c r="E715" s="2">
        <v>11000</v>
      </c>
      <c r="F715" s="2">
        <v>44501</v>
      </c>
      <c r="G715" s="3" t="s">
        <v>20</v>
      </c>
      <c r="H715" s="4">
        <f>AVERAGEIF(L:L,L715,E:E)</f>
        <v>14222.222222222223</v>
      </c>
      <c r="I715" s="3">
        <f>SUMIF(L:L,L715,D:D)</f>
        <v>21</v>
      </c>
      <c r="J715" s="5">
        <f>E715/H715</f>
        <v>0.7734375</v>
      </c>
      <c r="K715" s="4">
        <f>(H715*D715)-(E715*D715)</f>
        <v>3222.2222222222226</v>
      </c>
      <c r="L715" s="2" t="str">
        <f>IF(D715=1,B715,MID(B715,1,FIND(":",B715,1)-2))</f>
        <v>Discipline Aspect Distillation</v>
      </c>
      <c r="M715" s="7">
        <f>D715/I715</f>
        <v>4.7619047619047616E-2</v>
      </c>
      <c r="N715" s="1"/>
      <c r="O715" s="1"/>
    </row>
    <row r="716" spans="1:15" x14ac:dyDescent="0.25">
      <c r="A716" s="2">
        <v>11000</v>
      </c>
      <c r="B716" s="2" t="s">
        <v>295</v>
      </c>
      <c r="C716" s="2" t="s">
        <v>93</v>
      </c>
      <c r="D716" s="2">
        <v>1</v>
      </c>
      <c r="E716" s="2">
        <v>11000</v>
      </c>
      <c r="F716" s="2">
        <v>44501</v>
      </c>
      <c r="G716" s="3" t="s">
        <v>20</v>
      </c>
      <c r="H716" s="4">
        <f>AVERAGEIF(L:L,L716,E:E)</f>
        <v>14222.222222222223</v>
      </c>
      <c r="I716" s="3">
        <f>SUMIF(L:L,L716,D:D)</f>
        <v>21</v>
      </c>
      <c r="J716" s="5">
        <f>E716/H716</f>
        <v>0.7734375</v>
      </c>
      <c r="K716" s="4">
        <f>(H716*D716)-(E716*D716)</f>
        <v>3222.2222222222226</v>
      </c>
      <c r="L716" s="2" t="str">
        <f>IF(D716=1,B716,MID(B716,1,FIND(":",B716,1)-2))</f>
        <v>Discipline Aspect Distillation</v>
      </c>
      <c r="M716" s="7">
        <f>D716/I716</f>
        <v>4.7619047619047616E-2</v>
      </c>
      <c r="N716" s="1"/>
      <c r="O716" s="1"/>
    </row>
    <row r="717" spans="1:15" x14ac:dyDescent="0.25">
      <c r="A717" s="2">
        <v>11000</v>
      </c>
      <c r="B717" s="2" t="s">
        <v>295</v>
      </c>
      <c r="C717" s="2" t="s">
        <v>93</v>
      </c>
      <c r="D717" s="2">
        <v>1</v>
      </c>
      <c r="E717" s="2">
        <v>11000</v>
      </c>
      <c r="F717" s="2">
        <v>44501</v>
      </c>
      <c r="G717" s="3" t="s">
        <v>20</v>
      </c>
      <c r="H717" s="4">
        <f>AVERAGEIF(L:L,L717,E:E)</f>
        <v>14222.222222222223</v>
      </c>
      <c r="I717" s="3">
        <f>SUMIF(L:L,L717,D:D)</f>
        <v>21</v>
      </c>
      <c r="J717" s="5">
        <f>E717/H717</f>
        <v>0.7734375</v>
      </c>
      <c r="K717" s="4">
        <f>(H717*D717)-(E717*D717)</f>
        <v>3222.2222222222226</v>
      </c>
      <c r="L717" s="2" t="str">
        <f>IF(D717=1,B717,MID(B717,1,FIND(":",B717,1)-2))</f>
        <v>Discipline Aspect Distillation</v>
      </c>
      <c r="M717" s="7">
        <f>D717/I717</f>
        <v>4.7619047619047616E-2</v>
      </c>
      <c r="N717" s="1"/>
      <c r="O717" s="1"/>
    </row>
    <row r="718" spans="1:15" x14ac:dyDescent="0.25">
      <c r="A718" s="2">
        <v>11000</v>
      </c>
      <c r="B718" s="2" t="s">
        <v>295</v>
      </c>
      <c r="C718" s="2" t="s">
        <v>93</v>
      </c>
      <c r="D718" s="2">
        <v>1</v>
      </c>
      <c r="E718" s="2">
        <v>11000</v>
      </c>
      <c r="F718" s="2">
        <v>44501</v>
      </c>
      <c r="G718" s="3" t="s">
        <v>20</v>
      </c>
      <c r="H718" s="4">
        <f>AVERAGEIF(L:L,L718,E:E)</f>
        <v>14222.222222222223</v>
      </c>
      <c r="I718" s="3">
        <f>SUMIF(L:L,L718,D:D)</f>
        <v>21</v>
      </c>
      <c r="J718" s="5">
        <f>E718/H718</f>
        <v>0.7734375</v>
      </c>
      <c r="K718" s="4">
        <f>(H718*D718)-(E718*D718)</f>
        <v>3222.2222222222226</v>
      </c>
      <c r="L718" s="2" t="str">
        <f>IF(D718=1,B718,MID(B718,1,FIND(":",B718,1)-2))</f>
        <v>Discipline Aspect Distillation</v>
      </c>
      <c r="M718" s="7">
        <f>D718/I718</f>
        <v>4.7619047619047616E-2</v>
      </c>
      <c r="N718" s="1"/>
      <c r="O718" s="1"/>
    </row>
    <row r="719" spans="1:15" x14ac:dyDescent="0.25">
      <c r="A719" s="2">
        <v>6000</v>
      </c>
      <c r="B719" s="2" t="s">
        <v>296</v>
      </c>
      <c r="C719" s="2" t="s">
        <v>193</v>
      </c>
      <c r="D719" s="2">
        <v>1</v>
      </c>
      <c r="E719" s="2">
        <v>6000</v>
      </c>
      <c r="F719" s="6">
        <v>44501</v>
      </c>
      <c r="G719" s="3" t="s">
        <v>194</v>
      </c>
      <c r="H719" s="4">
        <f>AVERAGEIF(L:L,L719,E:E)</f>
        <v>9221.8888888888887</v>
      </c>
      <c r="I719" s="3">
        <f>SUMIF(L:L,L719,D:D)</f>
        <v>18</v>
      </c>
      <c r="J719" s="5">
        <f>E719/H719</f>
        <v>0.65062592623829774</v>
      </c>
      <c r="K719" s="4">
        <f>(H719*D719)-(E719*D719)</f>
        <v>3221.8888888888887</v>
      </c>
      <c r="L719" s="2" t="str">
        <f>IF(D719=1,B719,MID(B719,1,FIND(":",B719,1)-2))</f>
        <v>Poison Aspect Distillation</v>
      </c>
      <c r="M719" s="7">
        <f>D719/I719</f>
        <v>5.5555555555555552E-2</v>
      </c>
      <c r="N719" s="1"/>
      <c r="O719" s="1"/>
    </row>
    <row r="720" spans="1:15" x14ac:dyDescent="0.25">
      <c r="A720" s="2">
        <v>15999</v>
      </c>
      <c r="B720" s="2" t="s">
        <v>226</v>
      </c>
      <c r="C720" s="2" t="s">
        <v>71</v>
      </c>
      <c r="D720" s="2">
        <v>1</v>
      </c>
      <c r="E720" s="2">
        <v>15999</v>
      </c>
      <c r="F720" s="6">
        <v>44501</v>
      </c>
      <c r="G720" s="3" t="s">
        <v>27</v>
      </c>
      <c r="H720" s="4">
        <f>AVERAGEIF(L:L,L720,E:E)</f>
        <v>19132.338235294119</v>
      </c>
      <c r="I720" s="3">
        <f>SUMIF(L:L,L720,D:D)</f>
        <v>68</v>
      </c>
      <c r="J720" s="5">
        <f>E720/H720</f>
        <v>0.83622816005239042</v>
      </c>
      <c r="K720" s="4">
        <f>(H720*D720)-(E720*D720)</f>
        <v>3133.3382352941189</v>
      </c>
      <c r="L720" s="2" t="str">
        <f>IF(D720=1,B720,MID(B720,1,FIND(":",B720,1)-2))</f>
        <v>expertly drawn treasure map: level 2</v>
      </c>
      <c r="M720" s="7">
        <f>D720/I720</f>
        <v>1.4705882352941176E-2</v>
      </c>
      <c r="N720" s="1"/>
      <c r="O720" s="1"/>
    </row>
    <row r="721" spans="1:15" x14ac:dyDescent="0.25">
      <c r="A721" s="2">
        <v>16000</v>
      </c>
      <c r="B721" s="2" t="s">
        <v>226</v>
      </c>
      <c r="C721" s="2" t="s">
        <v>270</v>
      </c>
      <c r="D721" s="2">
        <v>1</v>
      </c>
      <c r="E721" s="2">
        <v>16000</v>
      </c>
      <c r="F721" s="6">
        <v>44501</v>
      </c>
      <c r="G721" s="3" t="s">
        <v>14</v>
      </c>
      <c r="H721" s="4">
        <f>AVERAGEIF(L:L,L721,E:E)</f>
        <v>19132.338235294119</v>
      </c>
      <c r="I721" s="3">
        <f>SUMIF(L:L,L721,D:D)</f>
        <v>68</v>
      </c>
      <c r="J721" s="5">
        <f>E721/H721</f>
        <v>0.83628042757911414</v>
      </c>
      <c r="K721" s="4">
        <f>(H721*D721)-(E721*D721)</f>
        <v>3132.3382352941189</v>
      </c>
      <c r="L721" s="2" t="str">
        <f>IF(D721=1,B721,MID(B721,1,FIND(":",B721,1)-2))</f>
        <v>expertly drawn treasure map: level 2</v>
      </c>
      <c r="M721" s="7">
        <f>D721/I721</f>
        <v>1.4705882352941176E-2</v>
      </c>
      <c r="N721" s="1"/>
      <c r="O721" s="1"/>
    </row>
    <row r="722" spans="1:15" x14ac:dyDescent="0.25">
      <c r="A722" s="2">
        <v>16000</v>
      </c>
      <c r="B722" s="2" t="s">
        <v>226</v>
      </c>
      <c r="C722" s="2" t="s">
        <v>270</v>
      </c>
      <c r="D722" s="2">
        <v>1</v>
      </c>
      <c r="E722" s="2">
        <v>16000</v>
      </c>
      <c r="F722" s="6">
        <v>44501</v>
      </c>
      <c r="G722" s="3" t="s">
        <v>14</v>
      </c>
      <c r="H722" s="4">
        <f>AVERAGEIF(L:L,L722,E:E)</f>
        <v>19132.338235294119</v>
      </c>
      <c r="I722" s="3">
        <f>SUMIF(L:L,L722,D:D)</f>
        <v>68</v>
      </c>
      <c r="J722" s="5">
        <f>E722/H722</f>
        <v>0.83628042757911414</v>
      </c>
      <c r="K722" s="4">
        <f>(H722*D722)-(E722*D722)</f>
        <v>3132.3382352941189</v>
      </c>
      <c r="L722" s="2" t="str">
        <f>IF(D722=1,B722,MID(B722,1,FIND(":",B722,1)-2))</f>
        <v>expertly drawn treasure map: level 2</v>
      </c>
      <c r="M722" s="7">
        <f>D722/I722</f>
        <v>1.4705882352941176E-2</v>
      </c>
      <c r="N722" s="1"/>
      <c r="O722" s="1"/>
    </row>
    <row r="723" spans="1:15" x14ac:dyDescent="0.25">
      <c r="A723" s="2">
        <v>1500</v>
      </c>
      <c r="B723" s="2" t="s">
        <v>279</v>
      </c>
      <c r="C723" s="2" t="s">
        <v>186</v>
      </c>
      <c r="D723" s="2">
        <v>1</v>
      </c>
      <c r="E723" s="2">
        <v>1500</v>
      </c>
      <c r="F723" s="2">
        <v>44501</v>
      </c>
      <c r="G723" s="3" t="s">
        <v>20</v>
      </c>
      <c r="H723" s="4">
        <f>AVERAGEIF(L:L,L723,E:E)</f>
        <v>4625</v>
      </c>
      <c r="I723" s="3">
        <f>SUMIF(L:L,L723,D:D)</f>
        <v>4</v>
      </c>
      <c r="J723" s="5">
        <f>E723/H723</f>
        <v>0.32432432432432434</v>
      </c>
      <c r="K723" s="4">
        <f>(H723*D723)-(E723*D723)</f>
        <v>3125</v>
      </c>
      <c r="L723" s="2" t="str">
        <f>IF(D723=1,B723,MID(B723,1,FIND(":",B723,1)-2))</f>
        <v>adeptly drawn fishing map</v>
      </c>
      <c r="M723" s="7">
        <f>D723/I723</f>
        <v>0.25</v>
      </c>
      <c r="N723" s="1"/>
      <c r="O723" s="1"/>
    </row>
    <row r="724" spans="1:15" x14ac:dyDescent="0.25">
      <c r="A724" s="2">
        <v>9000</v>
      </c>
      <c r="B724" s="2" t="s">
        <v>297</v>
      </c>
      <c r="C724" s="2" t="s">
        <v>151</v>
      </c>
      <c r="D724" s="2">
        <v>1</v>
      </c>
      <c r="E724" s="2">
        <v>9000</v>
      </c>
      <c r="F724" s="2">
        <v>44501</v>
      </c>
      <c r="G724" s="3" t="s">
        <v>68</v>
      </c>
      <c r="H724" s="4">
        <f>AVERAGEIF(L:L,L724,E:E)</f>
        <v>12107.142857142857</v>
      </c>
      <c r="I724" s="3">
        <f>SUMIF(L:L,L724,D:D)</f>
        <v>17</v>
      </c>
      <c r="J724" s="5">
        <f>E724/H724</f>
        <v>0.74336283185840712</v>
      </c>
      <c r="K724" s="4">
        <f>(H724*D724)-(E724*D724)</f>
        <v>3107.1428571428569</v>
      </c>
      <c r="L724" s="2" t="str">
        <f>IF(D724=1,B724,MID(B724,1,FIND(":",B724,1)-2))</f>
        <v>Artisan Aspect Extract</v>
      </c>
      <c r="M724" s="7">
        <f>D724/I724</f>
        <v>5.8823529411764705E-2</v>
      </c>
      <c r="N724" s="1"/>
      <c r="O724" s="1"/>
    </row>
    <row r="725" spans="1:15" x14ac:dyDescent="0.25">
      <c r="A725" s="2">
        <v>12000</v>
      </c>
      <c r="B725" s="2" t="s">
        <v>183</v>
      </c>
      <c r="C725" s="2" t="s">
        <v>270</v>
      </c>
      <c r="D725" s="2">
        <v>1</v>
      </c>
      <c r="E725" s="2">
        <v>12000</v>
      </c>
      <c r="F725" s="6">
        <v>44501</v>
      </c>
      <c r="G725" s="3" t="s">
        <v>14</v>
      </c>
      <c r="H725" s="4">
        <f>AVERAGEIF(L:L,L725,E:E)</f>
        <v>15100.786627335301</v>
      </c>
      <c r="I725" s="3">
        <f>SUMIF(L:L,L725,D:D)</f>
        <v>151</v>
      </c>
      <c r="J725" s="5">
        <f>E725/H725</f>
        <v>0.79466058928862116</v>
      </c>
      <c r="K725" s="4">
        <f>(H725*D725)-(E725*D725)</f>
        <v>3100.7866273353011</v>
      </c>
      <c r="L725" s="2" t="str">
        <f>IF(D725=1,B725,MID(B725,1,FIND(":",B725,1)-2))</f>
        <v>Holy Aspect Core</v>
      </c>
      <c r="M725" s="7">
        <f>D725/I725</f>
        <v>6.6225165562913907E-3</v>
      </c>
      <c r="N725" s="1"/>
      <c r="O725" s="1"/>
    </row>
    <row r="726" spans="1:15" x14ac:dyDescent="0.25">
      <c r="A726" s="2">
        <v>12000</v>
      </c>
      <c r="B726" s="2" t="s">
        <v>183</v>
      </c>
      <c r="C726" s="2" t="s">
        <v>221</v>
      </c>
      <c r="D726" s="2">
        <v>1</v>
      </c>
      <c r="E726" s="2">
        <v>12000</v>
      </c>
      <c r="F726" s="6">
        <v>44501</v>
      </c>
      <c r="G726" s="3" t="s">
        <v>38</v>
      </c>
      <c r="H726" s="4">
        <f>AVERAGEIF(L:L,L726,E:E)</f>
        <v>15100.786627335301</v>
      </c>
      <c r="I726" s="3">
        <f>SUMIF(L:L,L726,D:D)</f>
        <v>151</v>
      </c>
      <c r="J726" s="5">
        <f>E726/H726</f>
        <v>0.79466058928862116</v>
      </c>
      <c r="K726" s="4">
        <f>(H726*D726)-(E726*D726)</f>
        <v>3100.7866273353011</v>
      </c>
      <c r="L726" s="2" t="str">
        <f>IF(D726=1,B726,MID(B726,1,FIND(":",B726,1)-2))</f>
        <v>Holy Aspect Core</v>
      </c>
      <c r="M726" s="7">
        <f>D726/I726</f>
        <v>6.6225165562913907E-3</v>
      </c>
      <c r="N726" s="1"/>
      <c r="O726" s="1"/>
    </row>
    <row r="727" spans="1:15" x14ac:dyDescent="0.25">
      <c r="A727" s="2">
        <v>12000</v>
      </c>
      <c r="B727" s="2" t="s">
        <v>183</v>
      </c>
      <c r="C727" s="2" t="s">
        <v>221</v>
      </c>
      <c r="D727" s="2">
        <v>1</v>
      </c>
      <c r="E727" s="2">
        <v>12000</v>
      </c>
      <c r="F727" s="6">
        <v>44501</v>
      </c>
      <c r="G727" s="3" t="s">
        <v>38</v>
      </c>
      <c r="H727" s="4">
        <f>AVERAGEIF(L:L,L727,E:E)</f>
        <v>15100.786627335301</v>
      </c>
      <c r="I727" s="3">
        <f>SUMIF(L:L,L727,D:D)</f>
        <v>151</v>
      </c>
      <c r="J727" s="5">
        <f>E727/H727</f>
        <v>0.79466058928862116</v>
      </c>
      <c r="K727" s="4">
        <f>(H727*D727)-(E727*D727)</f>
        <v>3100.7866273353011</v>
      </c>
      <c r="L727" s="2" t="str">
        <f>IF(D727=1,B727,MID(B727,1,FIND(":",B727,1)-2))</f>
        <v>Holy Aspect Core</v>
      </c>
      <c r="M727" s="7">
        <f>D727/I727</f>
        <v>6.6225165562913907E-3</v>
      </c>
      <c r="N727" s="1"/>
      <c r="O727" s="1"/>
    </row>
    <row r="728" spans="1:15" x14ac:dyDescent="0.25">
      <c r="A728" s="2">
        <v>12000</v>
      </c>
      <c r="B728" s="2" t="s">
        <v>183</v>
      </c>
      <c r="C728" s="2" t="s">
        <v>221</v>
      </c>
      <c r="D728" s="2">
        <v>1</v>
      </c>
      <c r="E728" s="2">
        <v>12000</v>
      </c>
      <c r="F728" s="6">
        <v>44501</v>
      </c>
      <c r="G728" s="3" t="s">
        <v>38</v>
      </c>
      <c r="H728" s="4">
        <f>AVERAGEIF(L:L,L728,E:E)</f>
        <v>15100.786627335301</v>
      </c>
      <c r="I728" s="3">
        <f>SUMIF(L:L,L728,D:D)</f>
        <v>151</v>
      </c>
      <c r="J728" s="5">
        <f>E728/H728</f>
        <v>0.79466058928862116</v>
      </c>
      <c r="K728" s="4">
        <f>(H728*D728)-(E728*D728)</f>
        <v>3100.7866273353011</v>
      </c>
      <c r="L728" s="2" t="str">
        <f>IF(D728=1,B728,MID(B728,1,FIND(":",B728,1)-2))</f>
        <v>Holy Aspect Core</v>
      </c>
      <c r="M728" s="7">
        <f>D728/I728</f>
        <v>6.6225165562913907E-3</v>
      </c>
      <c r="N728" s="1"/>
      <c r="O728" s="1"/>
    </row>
    <row r="729" spans="1:15" x14ac:dyDescent="0.25">
      <c r="A729" s="2">
        <v>12000</v>
      </c>
      <c r="B729" s="2" t="s">
        <v>183</v>
      </c>
      <c r="C729" s="2" t="s">
        <v>221</v>
      </c>
      <c r="D729" s="2">
        <v>1</v>
      </c>
      <c r="E729" s="2">
        <v>12000</v>
      </c>
      <c r="F729" s="6">
        <v>44501</v>
      </c>
      <c r="G729" s="3" t="s">
        <v>38</v>
      </c>
      <c r="H729" s="4">
        <f>AVERAGEIF(L:L,L729,E:E)</f>
        <v>15100.786627335301</v>
      </c>
      <c r="I729" s="3">
        <f>SUMIF(L:L,L729,D:D)</f>
        <v>151</v>
      </c>
      <c r="J729" s="5">
        <f>E729/H729</f>
        <v>0.79466058928862116</v>
      </c>
      <c r="K729" s="4">
        <f>(H729*D729)-(E729*D729)</f>
        <v>3100.7866273353011</v>
      </c>
      <c r="L729" s="2" t="str">
        <f>IF(D729=1,B729,MID(B729,1,FIND(":",B729,1)-2))</f>
        <v>Holy Aspect Core</v>
      </c>
      <c r="M729" s="7">
        <f>D729/I729</f>
        <v>6.6225165562913907E-3</v>
      </c>
      <c r="N729" s="1"/>
      <c r="O729" s="1"/>
    </row>
    <row r="730" spans="1:15" x14ac:dyDescent="0.25">
      <c r="A730" s="2">
        <v>12000</v>
      </c>
      <c r="B730" s="2" t="s">
        <v>183</v>
      </c>
      <c r="C730" s="2" t="s">
        <v>221</v>
      </c>
      <c r="D730" s="2">
        <v>1</v>
      </c>
      <c r="E730" s="2">
        <v>12000</v>
      </c>
      <c r="F730" s="6">
        <v>44501</v>
      </c>
      <c r="G730" s="3" t="s">
        <v>38</v>
      </c>
      <c r="H730" s="4">
        <f>AVERAGEIF(L:L,L730,E:E)</f>
        <v>15100.786627335301</v>
      </c>
      <c r="I730" s="3">
        <f>SUMIF(L:L,L730,D:D)</f>
        <v>151</v>
      </c>
      <c r="J730" s="5">
        <f>E730/H730</f>
        <v>0.79466058928862116</v>
      </c>
      <c r="K730" s="4">
        <f>(H730*D730)-(E730*D730)</f>
        <v>3100.7866273353011</v>
      </c>
      <c r="L730" s="2" t="str">
        <f>IF(D730=1,B730,MID(B730,1,FIND(":",B730,1)-2))</f>
        <v>Holy Aspect Core</v>
      </c>
      <c r="M730" s="7">
        <f>D730/I730</f>
        <v>6.6225165562913907E-3</v>
      </c>
      <c r="N730" s="1"/>
      <c r="O730" s="1"/>
    </row>
    <row r="731" spans="1:15" x14ac:dyDescent="0.25">
      <c r="A731" s="2">
        <v>12000</v>
      </c>
      <c r="B731" s="2" t="s">
        <v>183</v>
      </c>
      <c r="C731" s="2" t="s">
        <v>221</v>
      </c>
      <c r="D731" s="2">
        <v>1</v>
      </c>
      <c r="E731" s="2">
        <v>12000</v>
      </c>
      <c r="F731" s="6">
        <v>44501</v>
      </c>
      <c r="G731" s="3" t="s">
        <v>38</v>
      </c>
      <c r="H731" s="4">
        <f>AVERAGEIF(L:L,L731,E:E)</f>
        <v>15100.786627335301</v>
      </c>
      <c r="I731" s="3">
        <f>SUMIF(L:L,L731,D:D)</f>
        <v>151</v>
      </c>
      <c r="J731" s="5">
        <f>E731/H731</f>
        <v>0.79466058928862116</v>
      </c>
      <c r="K731" s="4">
        <f>(H731*D731)-(E731*D731)</f>
        <v>3100.7866273353011</v>
      </c>
      <c r="L731" s="2" t="str">
        <f>IF(D731=1,B731,MID(B731,1,FIND(":",B731,1)-2))</f>
        <v>Holy Aspect Core</v>
      </c>
      <c r="M731" s="7">
        <f>D731/I731</f>
        <v>6.6225165562913907E-3</v>
      </c>
      <c r="N731" s="1"/>
      <c r="O731" s="1"/>
    </row>
    <row r="732" spans="1:15" x14ac:dyDescent="0.25">
      <c r="A732" s="2">
        <v>12000</v>
      </c>
      <c r="B732" s="2" t="s">
        <v>183</v>
      </c>
      <c r="C732" s="2" t="s">
        <v>221</v>
      </c>
      <c r="D732" s="2">
        <v>1</v>
      </c>
      <c r="E732" s="2">
        <v>12000</v>
      </c>
      <c r="F732" s="6">
        <v>44501</v>
      </c>
      <c r="G732" s="3" t="s">
        <v>38</v>
      </c>
      <c r="H732" s="4">
        <f>AVERAGEIF(L:L,L732,E:E)</f>
        <v>15100.786627335301</v>
      </c>
      <c r="I732" s="3">
        <f>SUMIF(L:L,L732,D:D)</f>
        <v>151</v>
      </c>
      <c r="J732" s="5">
        <f>E732/H732</f>
        <v>0.79466058928862116</v>
      </c>
      <c r="K732" s="4">
        <f>(H732*D732)-(E732*D732)</f>
        <v>3100.7866273353011</v>
      </c>
      <c r="L732" s="2" t="str">
        <f>IF(D732=1,B732,MID(B732,1,FIND(":",B732,1)-2))</f>
        <v>Holy Aspect Core</v>
      </c>
      <c r="M732" s="7">
        <f>D732/I732</f>
        <v>6.6225165562913907E-3</v>
      </c>
      <c r="N732" s="1"/>
      <c r="O732" s="1"/>
    </row>
    <row r="733" spans="1:15" x14ac:dyDescent="0.25">
      <c r="A733" s="2">
        <v>12000</v>
      </c>
      <c r="B733" s="2" t="s">
        <v>183</v>
      </c>
      <c r="C733" s="2" t="s">
        <v>221</v>
      </c>
      <c r="D733" s="2">
        <v>1</v>
      </c>
      <c r="E733" s="2">
        <v>12000</v>
      </c>
      <c r="F733" s="6">
        <v>44501</v>
      </c>
      <c r="G733" s="3" t="s">
        <v>38</v>
      </c>
      <c r="H733" s="4">
        <f>AVERAGEIF(L:L,L733,E:E)</f>
        <v>15100.786627335301</v>
      </c>
      <c r="I733" s="3">
        <f>SUMIF(L:L,L733,D:D)</f>
        <v>151</v>
      </c>
      <c r="J733" s="5">
        <f>E733/H733</f>
        <v>0.79466058928862116</v>
      </c>
      <c r="K733" s="4">
        <f>(H733*D733)-(E733*D733)</f>
        <v>3100.7866273353011</v>
      </c>
      <c r="L733" s="2" t="str">
        <f>IF(D733=1,B733,MID(B733,1,FIND(":",B733,1)-2))</f>
        <v>Holy Aspect Core</v>
      </c>
      <c r="M733" s="7">
        <f>D733/I733</f>
        <v>6.6225165562913907E-3</v>
      </c>
      <c r="N733" s="1"/>
      <c r="O733" s="1"/>
    </row>
    <row r="734" spans="1:15" x14ac:dyDescent="0.25">
      <c r="A734" s="2">
        <v>12000</v>
      </c>
      <c r="B734" s="2" t="s">
        <v>183</v>
      </c>
      <c r="C734" s="2" t="s">
        <v>221</v>
      </c>
      <c r="D734" s="2">
        <v>1</v>
      </c>
      <c r="E734" s="2">
        <v>12000</v>
      </c>
      <c r="F734" s="6">
        <v>44501</v>
      </c>
      <c r="G734" s="3" t="s">
        <v>38</v>
      </c>
      <c r="H734" s="4">
        <f>AVERAGEIF(L:L,L734,E:E)</f>
        <v>15100.786627335301</v>
      </c>
      <c r="I734" s="3">
        <f>SUMIF(L:L,L734,D:D)</f>
        <v>151</v>
      </c>
      <c r="J734" s="5">
        <f>E734/H734</f>
        <v>0.79466058928862116</v>
      </c>
      <c r="K734" s="4">
        <f>(H734*D734)-(E734*D734)</f>
        <v>3100.7866273353011</v>
      </c>
      <c r="L734" s="2" t="str">
        <f>IF(D734=1,B734,MID(B734,1,FIND(":",B734,1)-2))</f>
        <v>Holy Aspect Core</v>
      </c>
      <c r="M734" s="7">
        <f>D734/I734</f>
        <v>6.6225165562913907E-3</v>
      </c>
      <c r="N734" s="1"/>
      <c r="O734" s="1"/>
    </row>
    <row r="735" spans="1:15" x14ac:dyDescent="0.25">
      <c r="A735" s="2">
        <v>12000</v>
      </c>
      <c r="B735" s="2" t="s">
        <v>183</v>
      </c>
      <c r="C735" s="2" t="s">
        <v>221</v>
      </c>
      <c r="D735" s="2">
        <v>1</v>
      </c>
      <c r="E735" s="2">
        <v>12000</v>
      </c>
      <c r="F735" s="6">
        <v>44501</v>
      </c>
      <c r="G735" s="3" t="s">
        <v>38</v>
      </c>
      <c r="H735" s="4">
        <f>AVERAGEIF(L:L,L735,E:E)</f>
        <v>15100.786627335301</v>
      </c>
      <c r="I735" s="3">
        <f>SUMIF(L:L,L735,D:D)</f>
        <v>151</v>
      </c>
      <c r="J735" s="5">
        <f>E735/H735</f>
        <v>0.79466058928862116</v>
      </c>
      <c r="K735" s="4">
        <f>(H735*D735)-(E735*D735)</f>
        <v>3100.7866273353011</v>
      </c>
      <c r="L735" s="2" t="str">
        <f>IF(D735=1,B735,MID(B735,1,FIND(":",B735,1)-2))</f>
        <v>Holy Aspect Core</v>
      </c>
      <c r="M735" s="7">
        <f>D735/I735</f>
        <v>6.6225165562913907E-3</v>
      </c>
      <c r="N735" s="1"/>
      <c r="O735" s="1"/>
    </row>
    <row r="736" spans="1:15" x14ac:dyDescent="0.25">
      <c r="A736" s="2">
        <v>12000</v>
      </c>
      <c r="B736" s="2" t="s">
        <v>183</v>
      </c>
      <c r="C736" s="2" t="s">
        <v>190</v>
      </c>
      <c r="D736" s="2">
        <v>1</v>
      </c>
      <c r="E736" s="2">
        <v>12000</v>
      </c>
      <c r="F736" s="6">
        <v>44501</v>
      </c>
      <c r="G736" s="3" t="s">
        <v>81</v>
      </c>
      <c r="H736" s="4">
        <f>AVERAGEIF(L:L,L736,E:E)</f>
        <v>15100.786627335301</v>
      </c>
      <c r="I736" s="3">
        <f>SUMIF(L:L,L736,D:D)</f>
        <v>151</v>
      </c>
      <c r="J736" s="5">
        <f>E736/H736</f>
        <v>0.79466058928862116</v>
      </c>
      <c r="K736" s="4">
        <f>(H736*D736)-(E736*D736)</f>
        <v>3100.7866273353011</v>
      </c>
      <c r="L736" s="2" t="str">
        <f>IF(D736=1,B736,MID(B736,1,FIND(":",B736,1)-2))</f>
        <v>Holy Aspect Core</v>
      </c>
      <c r="M736" s="7">
        <f>D736/I736</f>
        <v>6.6225165562913907E-3</v>
      </c>
      <c r="N736" s="1"/>
      <c r="O736" s="1"/>
    </row>
    <row r="737" spans="1:15" x14ac:dyDescent="0.25">
      <c r="A737" s="2">
        <v>12000</v>
      </c>
      <c r="B737" s="2" t="s">
        <v>183</v>
      </c>
      <c r="C737" s="2" t="s">
        <v>190</v>
      </c>
      <c r="D737" s="2">
        <v>1</v>
      </c>
      <c r="E737" s="2">
        <v>12000</v>
      </c>
      <c r="F737" s="6">
        <v>44501</v>
      </c>
      <c r="G737" s="3" t="s">
        <v>81</v>
      </c>
      <c r="H737" s="4">
        <f>AVERAGEIF(L:L,L737,E:E)</f>
        <v>15100.786627335301</v>
      </c>
      <c r="I737" s="3">
        <f>SUMIF(L:L,L737,D:D)</f>
        <v>151</v>
      </c>
      <c r="J737" s="5">
        <f>E737/H737</f>
        <v>0.79466058928862116</v>
      </c>
      <c r="K737" s="4">
        <f>(H737*D737)-(E737*D737)</f>
        <v>3100.7866273353011</v>
      </c>
      <c r="L737" s="2" t="str">
        <f>IF(D737=1,B737,MID(B737,1,FIND(":",B737,1)-2))</f>
        <v>Holy Aspect Core</v>
      </c>
      <c r="M737" s="7">
        <f>D737/I737</f>
        <v>6.6225165562913907E-3</v>
      </c>
      <c r="N737" s="1"/>
      <c r="O737" s="1"/>
    </row>
    <row r="738" spans="1:15" x14ac:dyDescent="0.25">
      <c r="A738" s="2">
        <v>12000</v>
      </c>
      <c r="B738" s="2" t="s">
        <v>183</v>
      </c>
      <c r="C738" s="2" t="s">
        <v>182</v>
      </c>
      <c r="D738" s="2">
        <v>1</v>
      </c>
      <c r="E738" s="2">
        <v>12000</v>
      </c>
      <c r="F738" s="2">
        <v>44501</v>
      </c>
      <c r="G738" s="3" t="s">
        <v>68</v>
      </c>
      <c r="H738" s="4">
        <f>AVERAGEIF(L:L,L738,E:E)</f>
        <v>15100.786627335301</v>
      </c>
      <c r="I738" s="3">
        <f>SUMIF(L:L,L738,D:D)</f>
        <v>151</v>
      </c>
      <c r="J738" s="5">
        <f>E738/H738</f>
        <v>0.79466058928862116</v>
      </c>
      <c r="K738" s="4">
        <f>(H738*D738)-(E738*D738)</f>
        <v>3100.7866273353011</v>
      </c>
      <c r="L738" s="2" t="str">
        <f>IF(D738=1,B738,MID(B738,1,FIND(":",B738,1)-2))</f>
        <v>Holy Aspect Core</v>
      </c>
      <c r="M738" s="7">
        <f>D738/I738</f>
        <v>6.6225165562913907E-3</v>
      </c>
      <c r="N738" s="1"/>
      <c r="O738" s="1"/>
    </row>
    <row r="739" spans="1:15" x14ac:dyDescent="0.25">
      <c r="A739" s="2">
        <v>10000</v>
      </c>
      <c r="B739" s="2" t="s">
        <v>298</v>
      </c>
      <c r="C739" s="2" t="s">
        <v>170</v>
      </c>
      <c r="D739" s="2">
        <v>1</v>
      </c>
      <c r="E739" s="2">
        <v>10000</v>
      </c>
      <c r="F739" s="2">
        <v>44501</v>
      </c>
      <c r="G739" s="3" t="s">
        <v>57</v>
      </c>
      <c r="H739" s="4">
        <f>AVERAGEIF(L:L,L739,E:E)</f>
        <v>13095.190476190477</v>
      </c>
      <c r="I739" s="3">
        <f>SUMIF(L:L,L739,D:D)</f>
        <v>24</v>
      </c>
      <c r="J739" s="5">
        <f>E739/H739</f>
        <v>0.76363914050596537</v>
      </c>
      <c r="K739" s="4">
        <f>(H739*D739)-(E739*D739)</f>
        <v>3095.1904761904771</v>
      </c>
      <c r="L739" s="2" t="str">
        <f>IF(D739=1,B739,MID(B739,1,FIND(":",B739,1)-2))</f>
        <v>Lyric Aspect Extract</v>
      </c>
      <c r="M739" s="7">
        <f>D739/I739</f>
        <v>4.1666666666666664E-2</v>
      </c>
      <c r="N739" s="1"/>
      <c r="O739" s="1"/>
    </row>
    <row r="740" spans="1:15" x14ac:dyDescent="0.25">
      <c r="A740" s="2">
        <v>10000</v>
      </c>
      <c r="B740" s="2" t="s">
        <v>298</v>
      </c>
      <c r="C740" s="2" t="s">
        <v>170</v>
      </c>
      <c r="D740" s="2">
        <v>1</v>
      </c>
      <c r="E740" s="2">
        <v>10000</v>
      </c>
      <c r="F740" s="2">
        <v>44501</v>
      </c>
      <c r="G740" s="3" t="s">
        <v>57</v>
      </c>
      <c r="H740" s="4">
        <f>AVERAGEIF(L:L,L740,E:E)</f>
        <v>13095.190476190477</v>
      </c>
      <c r="I740" s="3">
        <f>SUMIF(L:L,L740,D:D)</f>
        <v>24</v>
      </c>
      <c r="J740" s="5">
        <f>E740/H740</f>
        <v>0.76363914050596537</v>
      </c>
      <c r="K740" s="4">
        <f>(H740*D740)-(E740*D740)</f>
        <v>3095.1904761904771</v>
      </c>
      <c r="L740" s="2" t="str">
        <f>IF(D740=1,B740,MID(B740,1,FIND(":",B740,1)-2))</f>
        <v>Lyric Aspect Extract</v>
      </c>
      <c r="M740" s="7">
        <f>D740/I740</f>
        <v>4.1666666666666664E-2</v>
      </c>
      <c r="N740" s="1"/>
      <c r="O740" s="1"/>
    </row>
    <row r="741" spans="1:15" x14ac:dyDescent="0.25">
      <c r="A741" s="2">
        <v>10000</v>
      </c>
      <c r="B741" s="2" t="s">
        <v>298</v>
      </c>
      <c r="C741" s="2" t="s">
        <v>170</v>
      </c>
      <c r="D741" s="2">
        <v>1</v>
      </c>
      <c r="E741" s="2">
        <v>10000</v>
      </c>
      <c r="F741" s="2">
        <v>44501</v>
      </c>
      <c r="G741" s="3" t="s">
        <v>57</v>
      </c>
      <c r="H741" s="4">
        <f>AVERAGEIF(L:L,L741,E:E)</f>
        <v>13095.190476190477</v>
      </c>
      <c r="I741" s="3">
        <f>SUMIF(L:L,L741,D:D)</f>
        <v>24</v>
      </c>
      <c r="J741" s="5">
        <f>E741/H741</f>
        <v>0.76363914050596537</v>
      </c>
      <c r="K741" s="4">
        <f>(H741*D741)-(E741*D741)</f>
        <v>3095.1904761904771</v>
      </c>
      <c r="L741" s="2" t="str">
        <f>IF(D741=1,B741,MID(B741,1,FIND(":",B741,1)-2))</f>
        <v>Lyric Aspect Extract</v>
      </c>
      <c r="M741" s="7">
        <f>D741/I741</f>
        <v>4.1666666666666664E-2</v>
      </c>
      <c r="N741" s="1"/>
      <c r="O741" s="1"/>
    </row>
    <row r="742" spans="1:15" x14ac:dyDescent="0.25">
      <c r="A742" s="2">
        <v>2500</v>
      </c>
      <c r="B742" s="2" t="s">
        <v>299</v>
      </c>
      <c r="C742" s="2" t="s">
        <v>156</v>
      </c>
      <c r="D742" s="2">
        <v>1</v>
      </c>
      <c r="E742" s="2">
        <v>2500</v>
      </c>
      <c r="F742" s="2">
        <v>44501</v>
      </c>
      <c r="G742" s="3" t="s">
        <v>57</v>
      </c>
      <c r="H742" s="4">
        <f>AVERAGEIF(L:L,L742,E:E)</f>
        <v>5593.59375</v>
      </c>
      <c r="I742" s="3">
        <f>SUMIF(L:L,L742,D:D)</f>
        <v>44</v>
      </c>
      <c r="J742" s="5">
        <f>E742/H742</f>
        <v>0.4469398586552697</v>
      </c>
      <c r="K742" s="4">
        <f>(H742*D742)-(E742*D742)</f>
        <v>3093.59375</v>
      </c>
      <c r="L742" s="2" t="str">
        <f>IF(D742=1,B742,MID(B742,1,FIND(":",B742,1)-2))</f>
        <v>Earth Aspect Extract</v>
      </c>
      <c r="M742" s="7">
        <f>D742/I742</f>
        <v>2.2727272727272728E-2</v>
      </c>
      <c r="N742" s="1"/>
      <c r="O742" s="1"/>
    </row>
    <row r="743" spans="1:15" x14ac:dyDescent="0.25">
      <c r="A743" s="2">
        <v>90000</v>
      </c>
      <c r="B743" s="2" t="s">
        <v>300</v>
      </c>
      <c r="C743" s="2" t="s">
        <v>26</v>
      </c>
      <c r="D743" s="2">
        <v>4</v>
      </c>
      <c r="E743" s="2">
        <v>22500</v>
      </c>
      <c r="F743" s="6">
        <v>44501</v>
      </c>
      <c r="G743" s="3" t="s">
        <v>27</v>
      </c>
      <c r="H743" s="4">
        <f>AVERAGEIF(L:L,L743,E:E)</f>
        <v>23271.99387755102</v>
      </c>
      <c r="I743" s="3">
        <f>SUMIF(L:L,L743,D:D)</f>
        <v>94</v>
      </c>
      <c r="J743" s="5">
        <f>E743/H743</f>
        <v>0.96682734270157611</v>
      </c>
      <c r="K743" s="4">
        <f>(H743*D743)-(E743*D743)</f>
        <v>3087.9755102040799</v>
      </c>
      <c r="L743" s="2" t="str">
        <f>IF(D743=1,B743,MID(B743,1,FIND(":",B743,1)-2))</f>
        <v>animal lore skill mastery scroll</v>
      </c>
      <c r="M743" s="7">
        <f>D743/I743</f>
        <v>4.2553191489361701E-2</v>
      </c>
      <c r="N743" s="1"/>
      <c r="O743" s="1"/>
    </row>
    <row r="744" spans="1:15" x14ac:dyDescent="0.25">
      <c r="A744" s="2">
        <v>14000</v>
      </c>
      <c r="B744" s="2" t="s">
        <v>301</v>
      </c>
      <c r="C744" s="2" t="s">
        <v>170</v>
      </c>
      <c r="D744" s="2">
        <v>2</v>
      </c>
      <c r="E744" s="2">
        <v>7000</v>
      </c>
      <c r="F744" s="2">
        <v>44501</v>
      </c>
      <c r="G744" s="3" t="s">
        <v>57</v>
      </c>
      <c r="H744" s="4">
        <f>AVERAGEIF(L:L,L744,E:E)</f>
        <v>8500</v>
      </c>
      <c r="I744" s="3">
        <f>SUMIF(L:L,L744,D:D)</f>
        <v>3</v>
      </c>
      <c r="J744" s="5">
        <f>E744/H744</f>
        <v>0.82352941176470584</v>
      </c>
      <c r="K744" s="4">
        <f>(H744*D744)-(E744*D744)</f>
        <v>3000</v>
      </c>
      <c r="L744" s="2" t="str">
        <f>IF(D744=1,B744,MID(B744,1,FIND(":",B744,1)-2))</f>
        <v>alchemy skill mastery scroll</v>
      </c>
      <c r="M744" s="7">
        <f>D744/I744</f>
        <v>0.66666666666666663</v>
      </c>
      <c r="N744" s="1"/>
      <c r="O744" s="1"/>
    </row>
    <row r="745" spans="1:15" x14ac:dyDescent="0.25">
      <c r="A745" s="2">
        <v>4000</v>
      </c>
      <c r="B745" s="2" t="s">
        <v>302</v>
      </c>
      <c r="C745" s="2" t="s">
        <v>303</v>
      </c>
      <c r="D745" s="2">
        <v>1</v>
      </c>
      <c r="E745" s="2">
        <v>4000</v>
      </c>
      <c r="F745" s="6">
        <v>44501</v>
      </c>
      <c r="G745" s="3" t="s">
        <v>27</v>
      </c>
      <c r="H745" s="4">
        <f>AVERAGEIF(L:L,L745,E:E)</f>
        <v>7000</v>
      </c>
      <c r="I745" s="3">
        <f>SUMIF(L:L,L745,D:D)</f>
        <v>2</v>
      </c>
      <c r="J745" s="5">
        <f>E745/H745</f>
        <v>0.5714285714285714</v>
      </c>
      <c r="K745" s="4">
        <f>(H745*D745)-(E745*D745)</f>
        <v>3000</v>
      </c>
      <c r="L745" s="2" t="str">
        <f>IF(D745=1,B745,MID(B745,1,FIND(":",B745,1)-2))</f>
        <v>exceedingly accurate two-handed axe</v>
      </c>
      <c r="M745" s="7">
        <f>D745/I745</f>
        <v>0.5</v>
      </c>
      <c r="N745" s="1"/>
      <c r="O745" s="1"/>
    </row>
    <row r="746" spans="1:15" x14ac:dyDescent="0.25">
      <c r="A746" s="2">
        <v>4000</v>
      </c>
      <c r="B746" s="2" t="s">
        <v>304</v>
      </c>
      <c r="C746" s="2" t="s">
        <v>305</v>
      </c>
      <c r="D746" s="2">
        <v>1</v>
      </c>
      <c r="E746" s="2">
        <v>4000</v>
      </c>
      <c r="F746" s="2">
        <v>44501</v>
      </c>
      <c r="G746" s="3" t="s">
        <v>57</v>
      </c>
      <c r="H746" s="4">
        <f>AVERAGEIF(L:L,L746,E:E)</f>
        <v>7000</v>
      </c>
      <c r="I746" s="3">
        <f>SUMIF(L:L,L746,D:D)</f>
        <v>2</v>
      </c>
      <c r="J746" s="5">
        <f>E746/H746</f>
        <v>0.5714285714285714</v>
      </c>
      <c r="K746" s="4">
        <f>(H746*D746)-(E746*D746)</f>
        <v>3000</v>
      </c>
      <c r="L746" s="2" t="str">
        <f>IF(D746=1,B746,MID(B746,1,FIND(":",B746,1)-2))</f>
        <v>exceedingly accurate bow</v>
      </c>
      <c r="M746" s="7">
        <f>D746/I746</f>
        <v>0.5</v>
      </c>
      <c r="N746" s="1"/>
      <c r="O746" s="1"/>
    </row>
    <row r="747" spans="1:15" x14ac:dyDescent="0.25">
      <c r="A747" s="2">
        <v>3000</v>
      </c>
      <c r="B747" s="2" t="s">
        <v>306</v>
      </c>
      <c r="C747" s="2" t="s">
        <v>156</v>
      </c>
      <c r="D747" s="2">
        <v>1</v>
      </c>
      <c r="E747" s="2">
        <v>3000</v>
      </c>
      <c r="F747" s="2">
        <v>44501</v>
      </c>
      <c r="G747" s="3" t="s">
        <v>57</v>
      </c>
      <c r="H747" s="4">
        <f>AVERAGEIF(L:L,L747,E:E)</f>
        <v>6000</v>
      </c>
      <c r="I747" s="3">
        <f>SUMIF(L:L,L747,D:D)</f>
        <v>3</v>
      </c>
      <c r="J747" s="5">
        <f>E747/H747</f>
        <v>0.5</v>
      </c>
      <c r="K747" s="4">
        <f>(H747*D747)-(E747*D747)</f>
        <v>3000</v>
      </c>
      <c r="L747" s="2" t="str">
        <f>IF(D747=1,B747,MID(B747,1,FIND(":",B747,1)-2))</f>
        <v>inferno carpet dye</v>
      </c>
      <c r="M747" s="7">
        <f>D747/I747</f>
        <v>0.33333333333333331</v>
      </c>
      <c r="N747" s="1"/>
      <c r="O747" s="1"/>
    </row>
    <row r="748" spans="1:15" x14ac:dyDescent="0.25">
      <c r="A748" s="2">
        <v>4000</v>
      </c>
      <c r="B748" s="2" t="s">
        <v>263</v>
      </c>
      <c r="C748" s="2" t="s">
        <v>133</v>
      </c>
      <c r="D748" s="2">
        <v>1</v>
      </c>
      <c r="E748" s="2">
        <v>4000</v>
      </c>
      <c r="F748" s="6">
        <v>44501</v>
      </c>
      <c r="G748" s="3" t="s">
        <v>38</v>
      </c>
      <c r="H748" s="4">
        <f>AVERAGEIF(L:L,L748,E:E)</f>
        <v>7000</v>
      </c>
      <c r="I748" s="3">
        <f>SUMIF(L:L,L748,D:D)</f>
        <v>8</v>
      </c>
      <c r="J748" s="5">
        <f>E748/H748</f>
        <v>0.5714285714285714</v>
      </c>
      <c r="K748" s="4">
        <f>(H748*D748)-(E748*D748)</f>
        <v>3000</v>
      </c>
      <c r="L748" s="2" t="str">
        <f>IF(D748=1,B748,MID(B748,1,FIND(":",B748,1)-2))</f>
        <v>cavernam carpet dye</v>
      </c>
      <c r="M748" s="7">
        <f>D748/I748</f>
        <v>0.125</v>
      </c>
      <c r="N748" s="1"/>
      <c r="O748" s="1"/>
    </row>
    <row r="749" spans="1:15" x14ac:dyDescent="0.25">
      <c r="A749" s="2">
        <v>1000</v>
      </c>
      <c r="B749" s="2" t="s">
        <v>307</v>
      </c>
      <c r="C749" s="2" t="s">
        <v>133</v>
      </c>
      <c r="D749" s="2">
        <v>1</v>
      </c>
      <c r="E749" s="2">
        <v>1000</v>
      </c>
      <c r="F749" s="6">
        <v>44501</v>
      </c>
      <c r="G749" s="3" t="s">
        <v>38</v>
      </c>
      <c r="H749" s="4">
        <f>AVERAGEIF(L:L,L749,E:E)</f>
        <v>4000</v>
      </c>
      <c r="I749" s="3">
        <f>SUMIF(L:L,L749,D:D)</f>
        <v>4</v>
      </c>
      <c r="J749" s="5">
        <f>E749/H749</f>
        <v>0.25</v>
      </c>
      <c r="K749" s="4">
        <f>(H749*D749)-(E749*D749)</f>
        <v>3000</v>
      </c>
      <c r="L749" s="2" t="str">
        <f>IF(D749=1,B749,MID(B749,1,FIND(":",B749,1)-2))</f>
        <v>shadowhide skinning map</v>
      </c>
      <c r="M749" s="7">
        <f>D749/I749</f>
        <v>0.25</v>
      </c>
      <c r="N749" s="1"/>
      <c r="O749" s="1"/>
    </row>
    <row r="750" spans="1:15" x14ac:dyDescent="0.25">
      <c r="A750" s="2">
        <v>1000</v>
      </c>
      <c r="B750" s="2" t="s">
        <v>307</v>
      </c>
      <c r="C750" s="2" t="s">
        <v>151</v>
      </c>
      <c r="D750" s="2">
        <v>1</v>
      </c>
      <c r="E750" s="2">
        <v>1000</v>
      </c>
      <c r="F750" s="2">
        <v>44501</v>
      </c>
      <c r="G750" s="3" t="s">
        <v>68</v>
      </c>
      <c r="H750" s="4">
        <f>AVERAGEIF(L:L,L750,E:E)</f>
        <v>4000</v>
      </c>
      <c r="I750" s="3">
        <f>SUMIF(L:L,L750,D:D)</f>
        <v>4</v>
      </c>
      <c r="J750" s="5">
        <f>E750/H750</f>
        <v>0.25</v>
      </c>
      <c r="K750" s="4">
        <f>(H750*D750)-(E750*D750)</f>
        <v>3000</v>
      </c>
      <c r="L750" s="2" t="str">
        <f>IF(D750=1,B750,MID(B750,1,FIND(":",B750,1)-2))</f>
        <v>shadowhide skinning map</v>
      </c>
      <c r="M750" s="7">
        <f>D750/I750</f>
        <v>0.25</v>
      </c>
      <c r="N750" s="1"/>
      <c r="O750" s="1"/>
    </row>
    <row r="751" spans="1:15" x14ac:dyDescent="0.25">
      <c r="A751" s="2">
        <v>22000</v>
      </c>
      <c r="B751" s="2" t="s">
        <v>238</v>
      </c>
      <c r="C751" s="2" t="s">
        <v>114</v>
      </c>
      <c r="D751" s="2">
        <v>1</v>
      </c>
      <c r="E751" s="2">
        <v>22000</v>
      </c>
      <c r="F751" s="6">
        <v>44501</v>
      </c>
      <c r="G751" s="3" t="s">
        <v>27</v>
      </c>
      <c r="H751" s="4">
        <f>AVERAGEIF(L:L,L751,E:E)</f>
        <v>24979.308823529413</v>
      </c>
      <c r="I751" s="3">
        <f>SUMIF(L:L,L751,D:D)</f>
        <v>111</v>
      </c>
      <c r="J751" s="5">
        <f>E751/H751</f>
        <v>0.88072893271077879</v>
      </c>
      <c r="K751" s="4">
        <f>(H751*D751)-(E751*D751)</f>
        <v>2979.3088235294126</v>
      </c>
      <c r="L751" s="2" t="str">
        <f>IF(D751=1,B751,MID(B751,1,FIND(":",B751,1)-2))</f>
        <v>animal taming skill mastery scroll</v>
      </c>
      <c r="M751" s="7">
        <f>D751/I751</f>
        <v>9.0090090090090089E-3</v>
      </c>
      <c r="N751" s="1"/>
      <c r="O751" s="1"/>
    </row>
    <row r="752" spans="1:15" x14ac:dyDescent="0.25">
      <c r="A752" s="2">
        <v>22000</v>
      </c>
      <c r="B752" s="2" t="s">
        <v>238</v>
      </c>
      <c r="C752" s="2" t="s">
        <v>308</v>
      </c>
      <c r="D752" s="2">
        <v>1</v>
      </c>
      <c r="E752" s="2">
        <v>22000</v>
      </c>
      <c r="F752" s="2">
        <v>44501</v>
      </c>
      <c r="G752" s="3" t="s">
        <v>20</v>
      </c>
      <c r="H752" s="4">
        <f>AVERAGEIF(L:L,L752,E:E)</f>
        <v>24979.308823529413</v>
      </c>
      <c r="I752" s="3">
        <f>SUMIF(L:L,L752,D:D)</f>
        <v>111</v>
      </c>
      <c r="J752" s="5">
        <f>E752/H752</f>
        <v>0.88072893271077879</v>
      </c>
      <c r="K752" s="4">
        <f>(H752*D752)-(E752*D752)</f>
        <v>2979.3088235294126</v>
      </c>
      <c r="L752" s="2" t="str">
        <f>IF(D752=1,B752,MID(B752,1,FIND(":",B752,1)-2))</f>
        <v>animal taming skill mastery scroll</v>
      </c>
      <c r="M752" s="7">
        <f>D752/I752</f>
        <v>9.0090090090090089E-3</v>
      </c>
      <c r="N752" s="1"/>
      <c r="O752" s="1"/>
    </row>
    <row r="753" spans="1:15" x14ac:dyDescent="0.25">
      <c r="A753" s="2">
        <v>47000</v>
      </c>
      <c r="B753" s="2" t="s">
        <v>309</v>
      </c>
      <c r="C753" s="2" t="s">
        <v>207</v>
      </c>
      <c r="D753" s="2">
        <v>2</v>
      </c>
      <c r="E753" s="2">
        <v>23500</v>
      </c>
      <c r="F753" s="6">
        <v>44501</v>
      </c>
      <c r="G753" s="3" t="s">
        <v>14</v>
      </c>
      <c r="H753" s="4">
        <f>AVERAGEIF(L:L,L753,E:E)</f>
        <v>24979.308823529413</v>
      </c>
      <c r="I753" s="3">
        <f>SUMIF(L:L,L753,D:D)</f>
        <v>111</v>
      </c>
      <c r="J753" s="5">
        <f>E753/H753</f>
        <v>0.94077863266833195</v>
      </c>
      <c r="K753" s="4">
        <f>(H753*D753)-(E753*D753)</f>
        <v>2958.6176470588252</v>
      </c>
      <c r="L753" s="2" t="str">
        <f>IF(D753=1,B753,MID(B753,1,FIND(":",B753,1)-2))</f>
        <v>animal taming skill mastery scroll</v>
      </c>
      <c r="M753" s="7">
        <f>D753/I753</f>
        <v>1.8018018018018018E-2</v>
      </c>
      <c r="N753" s="1"/>
      <c r="O753" s="1"/>
    </row>
    <row r="754" spans="1:15" x14ac:dyDescent="0.25">
      <c r="A754" s="2">
        <v>47000</v>
      </c>
      <c r="B754" s="2" t="s">
        <v>309</v>
      </c>
      <c r="C754" s="2" t="s">
        <v>207</v>
      </c>
      <c r="D754" s="2">
        <v>2</v>
      </c>
      <c r="E754" s="2">
        <v>23500</v>
      </c>
      <c r="F754" s="6">
        <v>44501</v>
      </c>
      <c r="G754" s="3" t="s">
        <v>14</v>
      </c>
      <c r="H754" s="4">
        <f>AVERAGEIF(L:L,L754,E:E)</f>
        <v>24979.308823529413</v>
      </c>
      <c r="I754" s="3">
        <f>SUMIF(L:L,L754,D:D)</f>
        <v>111</v>
      </c>
      <c r="J754" s="5">
        <f>E754/H754</f>
        <v>0.94077863266833195</v>
      </c>
      <c r="K754" s="4">
        <f>(H754*D754)-(E754*D754)</f>
        <v>2958.6176470588252</v>
      </c>
      <c r="L754" s="2" t="str">
        <f>IF(D754=1,B754,MID(B754,1,FIND(":",B754,1)-2))</f>
        <v>animal taming skill mastery scroll</v>
      </c>
      <c r="M754" s="7">
        <f>D754/I754</f>
        <v>1.8018018018018018E-2</v>
      </c>
      <c r="N754" s="1"/>
      <c r="O754" s="1"/>
    </row>
    <row r="755" spans="1:15" x14ac:dyDescent="0.25">
      <c r="A755" s="2">
        <v>8000</v>
      </c>
      <c r="B755" s="2" t="s">
        <v>310</v>
      </c>
      <c r="C755" s="2" t="s">
        <v>180</v>
      </c>
      <c r="D755" s="2">
        <v>1</v>
      </c>
      <c r="E755" s="2">
        <v>8000</v>
      </c>
      <c r="F755" s="6">
        <v>44501</v>
      </c>
      <c r="G755" s="3" t="s">
        <v>181</v>
      </c>
      <c r="H755" s="4">
        <f>AVERAGEIF(L:L,L755,E:E)</f>
        <v>10941.841698841698</v>
      </c>
      <c r="I755" s="3">
        <f>SUMIF(L:L,L755,D:D)</f>
        <v>69</v>
      </c>
      <c r="J755" s="5">
        <f>E755/H755</f>
        <v>0.73113834217203855</v>
      </c>
      <c r="K755" s="4">
        <f>(H755*D755)-(E755*D755)</f>
        <v>2941.8416988416975</v>
      </c>
      <c r="L755" s="2" t="str">
        <f>IF(D755=1,B755,MID(B755,1,FIND(":",B755,1)-2))</f>
        <v>Fire Aspect Core</v>
      </c>
      <c r="M755" s="7">
        <f>D755/I755</f>
        <v>1.4492753623188406E-2</v>
      </c>
      <c r="N755" s="1"/>
      <c r="O755" s="1"/>
    </row>
    <row r="756" spans="1:15" x14ac:dyDescent="0.25">
      <c r="A756" s="2">
        <v>8000</v>
      </c>
      <c r="B756" s="2" t="s">
        <v>310</v>
      </c>
      <c r="C756" s="2" t="s">
        <v>49</v>
      </c>
      <c r="D756" s="2">
        <v>1</v>
      </c>
      <c r="E756" s="2">
        <v>8000</v>
      </c>
      <c r="F756" s="2">
        <v>44501</v>
      </c>
      <c r="G756" s="3" t="s">
        <v>20</v>
      </c>
      <c r="H756" s="4">
        <f>AVERAGEIF(L:L,L756,E:E)</f>
        <v>10941.841698841698</v>
      </c>
      <c r="I756" s="3">
        <f>SUMIF(L:L,L756,D:D)</f>
        <v>69</v>
      </c>
      <c r="J756" s="5">
        <f>E756/H756</f>
        <v>0.73113834217203855</v>
      </c>
      <c r="K756" s="4">
        <f>(H756*D756)-(E756*D756)</f>
        <v>2941.8416988416975</v>
      </c>
      <c r="L756" s="2" t="str">
        <f>IF(D756=1,B756,MID(B756,1,FIND(":",B756,1)-2))</f>
        <v>Fire Aspect Core</v>
      </c>
      <c r="M756" s="7">
        <f>D756/I756</f>
        <v>1.4492753623188406E-2</v>
      </c>
      <c r="N756" s="1"/>
      <c r="O756" s="1"/>
    </row>
    <row r="757" spans="1:15" x14ac:dyDescent="0.25">
      <c r="A757" s="2">
        <v>8000</v>
      </c>
      <c r="B757" s="2" t="s">
        <v>310</v>
      </c>
      <c r="C757" s="2" t="s">
        <v>49</v>
      </c>
      <c r="D757" s="2">
        <v>1</v>
      </c>
      <c r="E757" s="2">
        <v>8000</v>
      </c>
      <c r="F757" s="2">
        <v>44501</v>
      </c>
      <c r="G757" s="3" t="s">
        <v>20</v>
      </c>
      <c r="H757" s="4">
        <f>AVERAGEIF(L:L,L757,E:E)</f>
        <v>10941.841698841698</v>
      </c>
      <c r="I757" s="3">
        <f>SUMIF(L:L,L757,D:D)</f>
        <v>69</v>
      </c>
      <c r="J757" s="5">
        <f>E757/H757</f>
        <v>0.73113834217203855</v>
      </c>
      <c r="K757" s="4">
        <f>(H757*D757)-(E757*D757)</f>
        <v>2941.8416988416975</v>
      </c>
      <c r="L757" s="2" t="str">
        <f>IF(D757=1,B757,MID(B757,1,FIND(":",B757,1)-2))</f>
        <v>Fire Aspect Core</v>
      </c>
      <c r="M757" s="7">
        <f>D757/I757</f>
        <v>1.4492753623188406E-2</v>
      </c>
      <c r="N757" s="1"/>
      <c r="O757" s="1"/>
    </row>
    <row r="758" spans="1:15" x14ac:dyDescent="0.25">
      <c r="A758" s="2">
        <v>16000</v>
      </c>
      <c r="B758" s="2" t="s">
        <v>311</v>
      </c>
      <c r="C758" s="2" t="s">
        <v>37</v>
      </c>
      <c r="D758" s="2">
        <v>2</v>
      </c>
      <c r="E758" s="2">
        <v>8000</v>
      </c>
      <c r="F758" s="6">
        <v>44501</v>
      </c>
      <c r="G758" s="3" t="s">
        <v>38</v>
      </c>
      <c r="H758" s="4">
        <f>AVERAGEIF(L:L,L758,E:E)</f>
        <v>9464.2857142857138</v>
      </c>
      <c r="I758" s="3">
        <f>SUMIF(L:L,L758,D:D)</f>
        <v>17</v>
      </c>
      <c r="J758" s="5">
        <f>E758/H758</f>
        <v>0.84528301886792456</v>
      </c>
      <c r="K758" s="4">
        <f>(H758*D758)-(E758*D758)</f>
        <v>2928.5714285714275</v>
      </c>
      <c r="L758" s="2" t="str">
        <f>IF(D758=1,B758,MID(B758,1,FIND(":",B758,1)-2))</f>
        <v>blacksmithy skill mastery scroll</v>
      </c>
      <c r="M758" s="7">
        <f>D758/I758</f>
        <v>0.11764705882352941</v>
      </c>
      <c r="N758" s="1"/>
      <c r="O758" s="1"/>
    </row>
    <row r="759" spans="1:15" x14ac:dyDescent="0.25">
      <c r="A759" s="2">
        <v>12000</v>
      </c>
      <c r="B759" s="2" t="s">
        <v>154</v>
      </c>
      <c r="C759" s="2" t="s">
        <v>180</v>
      </c>
      <c r="D759" s="2">
        <v>1</v>
      </c>
      <c r="E759" s="2">
        <v>12000</v>
      </c>
      <c r="F759" s="6">
        <v>44501</v>
      </c>
      <c r="G759" s="3" t="s">
        <v>181</v>
      </c>
      <c r="H759" s="4">
        <f>AVERAGEIF(L:L,L759,E:E)</f>
        <v>14921.99497991968</v>
      </c>
      <c r="I759" s="3">
        <f>SUMIF(L:L,L759,D:D)</f>
        <v>228</v>
      </c>
      <c r="J759" s="5">
        <f>E759/H759</f>
        <v>0.8041820156184365</v>
      </c>
      <c r="K759" s="4">
        <f>(H759*D759)-(E759*D759)</f>
        <v>2921.9949799196802</v>
      </c>
      <c r="L759" s="2" t="str">
        <f>IF(D759=1,B759,MID(B759,1,FIND(":",B759,1)-2))</f>
        <v>Discipline Aspect Core</v>
      </c>
      <c r="M759" s="7">
        <f>D759/I759</f>
        <v>4.3859649122807015E-3</v>
      </c>
      <c r="N759" s="1"/>
      <c r="O759" s="1"/>
    </row>
    <row r="760" spans="1:15" x14ac:dyDescent="0.25">
      <c r="A760" s="2">
        <v>12000</v>
      </c>
      <c r="B760" s="2" t="s">
        <v>154</v>
      </c>
      <c r="C760" s="2" t="s">
        <v>312</v>
      </c>
      <c r="D760" s="2">
        <v>1</v>
      </c>
      <c r="E760" s="2">
        <v>12000</v>
      </c>
      <c r="F760" s="6">
        <v>44501</v>
      </c>
      <c r="G760" s="3" t="s">
        <v>81</v>
      </c>
      <c r="H760" s="4">
        <f>AVERAGEIF(L:L,L760,E:E)</f>
        <v>14921.99497991968</v>
      </c>
      <c r="I760" s="3">
        <f>SUMIF(L:L,L760,D:D)</f>
        <v>228</v>
      </c>
      <c r="J760" s="5">
        <f>E760/H760</f>
        <v>0.8041820156184365</v>
      </c>
      <c r="K760" s="4">
        <f>(H760*D760)-(E760*D760)</f>
        <v>2921.9949799196802</v>
      </c>
      <c r="L760" s="2" t="str">
        <f>IF(D760=1,B760,MID(B760,1,FIND(":",B760,1)-2))</f>
        <v>Discipline Aspect Core</v>
      </c>
      <c r="M760" s="7">
        <f>D760/I760</f>
        <v>4.3859649122807015E-3</v>
      </c>
      <c r="N760" s="1"/>
      <c r="O760" s="1"/>
    </row>
    <row r="761" spans="1:15" x14ac:dyDescent="0.25">
      <c r="A761" s="2">
        <v>24000</v>
      </c>
      <c r="B761" s="2" t="s">
        <v>187</v>
      </c>
      <c r="C761" s="2" t="s">
        <v>151</v>
      </c>
      <c r="D761" s="2">
        <v>1</v>
      </c>
      <c r="E761" s="2">
        <v>24000</v>
      </c>
      <c r="F761" s="2">
        <v>44501</v>
      </c>
      <c r="G761" s="3" t="s">
        <v>68</v>
      </c>
      <c r="H761" s="4">
        <f>AVERAGEIF(L:L,L761,E:E)</f>
        <v>26902.777777777777</v>
      </c>
      <c r="I761" s="3">
        <f>SUMIF(L:L,L761,D:D)</f>
        <v>83</v>
      </c>
      <c r="J761" s="5">
        <f>E761/H761</f>
        <v>0.89210118740320088</v>
      </c>
      <c r="K761" s="4">
        <f>(H761*D761)-(E761*D761)</f>
        <v>2902.7777777777774</v>
      </c>
      <c r="L761" s="2" t="str">
        <f>IF(D761=1,B761,MID(B761,1,FIND(":",B761,1)-2))</f>
        <v>Fortune Aspect Core</v>
      </c>
      <c r="M761" s="7">
        <f>D761/I761</f>
        <v>1.2048192771084338E-2</v>
      </c>
      <c r="N761" s="1"/>
      <c r="O761" s="1"/>
    </row>
    <row r="762" spans="1:15" x14ac:dyDescent="0.25">
      <c r="A762" s="2">
        <v>24000</v>
      </c>
      <c r="B762" s="2" t="s">
        <v>187</v>
      </c>
      <c r="C762" s="2" t="s">
        <v>151</v>
      </c>
      <c r="D762" s="2">
        <v>1</v>
      </c>
      <c r="E762" s="2">
        <v>24000</v>
      </c>
      <c r="F762" s="2">
        <v>44501</v>
      </c>
      <c r="G762" s="3" t="s">
        <v>68</v>
      </c>
      <c r="H762" s="4">
        <f>AVERAGEIF(L:L,L762,E:E)</f>
        <v>26902.777777777777</v>
      </c>
      <c r="I762" s="3">
        <f>SUMIF(L:L,L762,D:D)</f>
        <v>83</v>
      </c>
      <c r="J762" s="5">
        <f>E762/H762</f>
        <v>0.89210118740320088</v>
      </c>
      <c r="K762" s="4">
        <f>(H762*D762)-(E762*D762)</f>
        <v>2902.7777777777774</v>
      </c>
      <c r="L762" s="2" t="str">
        <f>IF(D762=1,B762,MID(B762,1,FIND(":",B762,1)-2))</f>
        <v>Fortune Aspect Core</v>
      </c>
      <c r="M762" s="7">
        <f>D762/I762</f>
        <v>1.2048192771084338E-2</v>
      </c>
      <c r="N762" s="1"/>
      <c r="O762" s="1"/>
    </row>
    <row r="763" spans="1:15" x14ac:dyDescent="0.25">
      <c r="A763" s="2">
        <v>24000</v>
      </c>
      <c r="B763" s="2" t="s">
        <v>187</v>
      </c>
      <c r="C763" s="2" t="s">
        <v>151</v>
      </c>
      <c r="D763" s="2">
        <v>1</v>
      </c>
      <c r="E763" s="2">
        <v>24000</v>
      </c>
      <c r="F763" s="2">
        <v>44501</v>
      </c>
      <c r="G763" s="3" t="s">
        <v>68</v>
      </c>
      <c r="H763" s="4">
        <f>AVERAGEIF(L:L,L763,E:E)</f>
        <v>26902.777777777777</v>
      </c>
      <c r="I763" s="3">
        <f>SUMIF(L:L,L763,D:D)</f>
        <v>83</v>
      </c>
      <c r="J763" s="5">
        <f>E763/H763</f>
        <v>0.89210118740320088</v>
      </c>
      <c r="K763" s="4">
        <f>(H763*D763)-(E763*D763)</f>
        <v>2902.7777777777774</v>
      </c>
      <c r="L763" s="2" t="str">
        <f>IF(D763=1,B763,MID(B763,1,FIND(":",B763,1)-2))</f>
        <v>Fortune Aspect Core</v>
      </c>
      <c r="M763" s="7">
        <f>D763/I763</f>
        <v>1.2048192771084338E-2</v>
      </c>
      <c r="N763" s="1"/>
      <c r="O763" s="1"/>
    </row>
    <row r="764" spans="1:15" x14ac:dyDescent="0.25">
      <c r="A764" s="2">
        <v>24000</v>
      </c>
      <c r="B764" s="2" t="s">
        <v>187</v>
      </c>
      <c r="C764" s="2" t="s">
        <v>104</v>
      </c>
      <c r="D764" s="2">
        <v>1</v>
      </c>
      <c r="E764" s="2">
        <v>24000</v>
      </c>
      <c r="F764" s="2">
        <v>44501</v>
      </c>
      <c r="G764" s="3" t="s">
        <v>57</v>
      </c>
      <c r="H764" s="4">
        <f>AVERAGEIF(L:L,L764,E:E)</f>
        <v>26902.777777777777</v>
      </c>
      <c r="I764" s="3">
        <f>SUMIF(L:L,L764,D:D)</f>
        <v>83</v>
      </c>
      <c r="J764" s="5">
        <f>E764/H764</f>
        <v>0.89210118740320088</v>
      </c>
      <c r="K764" s="4">
        <f>(H764*D764)-(E764*D764)</f>
        <v>2902.7777777777774</v>
      </c>
      <c r="L764" s="2" t="str">
        <f>IF(D764=1,B764,MID(B764,1,FIND(":",B764,1)-2))</f>
        <v>Fortune Aspect Core</v>
      </c>
      <c r="M764" s="7">
        <f>D764/I764</f>
        <v>1.2048192771084338E-2</v>
      </c>
      <c r="N764" s="1"/>
      <c r="O764" s="1"/>
    </row>
    <row r="765" spans="1:15" x14ac:dyDescent="0.25">
      <c r="A765" s="2">
        <v>24000</v>
      </c>
      <c r="B765" s="2" t="s">
        <v>187</v>
      </c>
      <c r="C765" s="2" t="s">
        <v>104</v>
      </c>
      <c r="D765" s="2">
        <v>1</v>
      </c>
      <c r="E765" s="2">
        <v>24000</v>
      </c>
      <c r="F765" s="2">
        <v>44501</v>
      </c>
      <c r="G765" s="3" t="s">
        <v>57</v>
      </c>
      <c r="H765" s="4">
        <f>AVERAGEIF(L:L,L765,E:E)</f>
        <v>26902.777777777777</v>
      </c>
      <c r="I765" s="3">
        <f>SUMIF(L:L,L765,D:D)</f>
        <v>83</v>
      </c>
      <c r="J765" s="5">
        <f>E765/H765</f>
        <v>0.89210118740320088</v>
      </c>
      <c r="K765" s="4">
        <f>(H765*D765)-(E765*D765)</f>
        <v>2902.7777777777774</v>
      </c>
      <c r="L765" s="2" t="str">
        <f>IF(D765=1,B765,MID(B765,1,FIND(":",B765,1)-2))</f>
        <v>Fortune Aspect Core</v>
      </c>
      <c r="M765" s="7">
        <f>D765/I765</f>
        <v>1.2048192771084338E-2</v>
      </c>
      <c r="N765" s="1"/>
      <c r="O765" s="1"/>
    </row>
    <row r="766" spans="1:15" x14ac:dyDescent="0.25">
      <c r="A766" s="2">
        <v>7500</v>
      </c>
      <c r="B766" s="2" t="s">
        <v>313</v>
      </c>
      <c r="C766" s="2" t="s">
        <v>182</v>
      </c>
      <c r="D766" s="2">
        <v>5</v>
      </c>
      <c r="E766" s="2">
        <v>1500</v>
      </c>
      <c r="F766" s="2">
        <v>44501</v>
      </c>
      <c r="G766" s="3" t="s">
        <v>68</v>
      </c>
      <c r="H766" s="4">
        <f>AVERAGEIF(L:L,L766,E:E)</f>
        <v>2075.4877514642217</v>
      </c>
      <c r="I766" s="3">
        <f>SUMIF(L:L,L766,D:D)</f>
        <v>1554</v>
      </c>
      <c r="J766" s="5">
        <f>E766/H766</f>
        <v>0.72272168262220537</v>
      </c>
      <c r="K766" s="4">
        <f>(H766*D766)-(E766*D766)</f>
        <v>2877.4387573211079</v>
      </c>
      <c r="L766" s="2" t="str">
        <f>IF(D766=1,B766,MID(B766,1,FIND(":",B766,1)-2))</f>
        <v>an arcane scroll</v>
      </c>
      <c r="M766" s="7">
        <f>D766/I766</f>
        <v>3.2175032175032173E-3</v>
      </c>
      <c r="N766" s="1"/>
      <c r="O766" s="1"/>
    </row>
    <row r="767" spans="1:15" x14ac:dyDescent="0.25">
      <c r="A767" s="2">
        <v>7500</v>
      </c>
      <c r="B767" s="2" t="s">
        <v>313</v>
      </c>
      <c r="C767" s="2" t="s">
        <v>182</v>
      </c>
      <c r="D767" s="2">
        <v>5</v>
      </c>
      <c r="E767" s="2">
        <v>1500</v>
      </c>
      <c r="F767" s="2">
        <v>44501</v>
      </c>
      <c r="G767" s="3" t="s">
        <v>68</v>
      </c>
      <c r="H767" s="4">
        <f>AVERAGEIF(L:L,L767,E:E)</f>
        <v>2075.4877514642217</v>
      </c>
      <c r="I767" s="3">
        <f>SUMIF(L:L,L767,D:D)</f>
        <v>1554</v>
      </c>
      <c r="J767" s="5">
        <f>E767/H767</f>
        <v>0.72272168262220537</v>
      </c>
      <c r="K767" s="4">
        <f>(H767*D767)-(E767*D767)</f>
        <v>2877.4387573211079</v>
      </c>
      <c r="L767" s="2" t="str">
        <f>IF(D767=1,B767,MID(B767,1,FIND(":",B767,1)-2))</f>
        <v>an arcane scroll</v>
      </c>
      <c r="M767" s="7">
        <f>D767/I767</f>
        <v>3.2175032175032173E-3</v>
      </c>
      <c r="N767" s="1"/>
      <c r="O767" s="1"/>
    </row>
    <row r="768" spans="1:15" x14ac:dyDescent="0.25">
      <c r="A768" s="2">
        <v>7500</v>
      </c>
      <c r="B768" s="2" t="s">
        <v>313</v>
      </c>
      <c r="C768" s="2" t="s">
        <v>182</v>
      </c>
      <c r="D768" s="2">
        <v>5</v>
      </c>
      <c r="E768" s="2">
        <v>1500</v>
      </c>
      <c r="F768" s="2">
        <v>44501</v>
      </c>
      <c r="G768" s="3" t="s">
        <v>68</v>
      </c>
      <c r="H768" s="4">
        <f>AVERAGEIF(L:L,L768,E:E)</f>
        <v>2075.4877514642217</v>
      </c>
      <c r="I768" s="3">
        <f>SUMIF(L:L,L768,D:D)</f>
        <v>1554</v>
      </c>
      <c r="J768" s="5">
        <f>E768/H768</f>
        <v>0.72272168262220537</v>
      </c>
      <c r="K768" s="4">
        <f>(H768*D768)-(E768*D768)</f>
        <v>2877.4387573211079</v>
      </c>
      <c r="L768" s="2" t="str">
        <f>IF(D768=1,B768,MID(B768,1,FIND(":",B768,1)-2))</f>
        <v>an arcane scroll</v>
      </c>
      <c r="M768" s="7">
        <f>D768/I768</f>
        <v>3.2175032175032173E-3</v>
      </c>
      <c r="N768" s="1"/>
      <c r="O768" s="1"/>
    </row>
    <row r="769" spans="1:15" x14ac:dyDescent="0.25">
      <c r="A769" s="2">
        <v>7500</v>
      </c>
      <c r="B769" s="2" t="s">
        <v>313</v>
      </c>
      <c r="C769" s="2" t="s">
        <v>182</v>
      </c>
      <c r="D769" s="2">
        <v>5</v>
      </c>
      <c r="E769" s="2">
        <v>1500</v>
      </c>
      <c r="F769" s="2">
        <v>44501</v>
      </c>
      <c r="G769" s="3" t="s">
        <v>68</v>
      </c>
      <c r="H769" s="4">
        <f>AVERAGEIF(L:L,L769,E:E)</f>
        <v>2075.4877514642217</v>
      </c>
      <c r="I769" s="3">
        <f>SUMIF(L:L,L769,D:D)</f>
        <v>1554</v>
      </c>
      <c r="J769" s="5">
        <f>E769/H769</f>
        <v>0.72272168262220537</v>
      </c>
      <c r="K769" s="4">
        <f>(H769*D769)-(E769*D769)</f>
        <v>2877.4387573211079</v>
      </c>
      <c r="L769" s="2" t="str">
        <f>IF(D769=1,B769,MID(B769,1,FIND(":",B769,1)-2))</f>
        <v>an arcane scroll</v>
      </c>
      <c r="M769" s="7">
        <f>D769/I769</f>
        <v>3.2175032175032173E-3</v>
      </c>
      <c r="N769" s="1"/>
      <c r="O769" s="1"/>
    </row>
    <row r="770" spans="1:15" x14ac:dyDescent="0.25">
      <c r="A770" s="2">
        <v>7500</v>
      </c>
      <c r="B770" s="2" t="s">
        <v>313</v>
      </c>
      <c r="C770" s="2" t="s">
        <v>182</v>
      </c>
      <c r="D770" s="2">
        <v>5</v>
      </c>
      <c r="E770" s="2">
        <v>1500</v>
      </c>
      <c r="F770" s="2">
        <v>44501</v>
      </c>
      <c r="G770" s="3" t="s">
        <v>68</v>
      </c>
      <c r="H770" s="4">
        <f>AVERAGEIF(L:L,L770,E:E)</f>
        <v>2075.4877514642217</v>
      </c>
      <c r="I770" s="3">
        <f>SUMIF(L:L,L770,D:D)</f>
        <v>1554</v>
      </c>
      <c r="J770" s="5">
        <f>E770/H770</f>
        <v>0.72272168262220537</v>
      </c>
      <c r="K770" s="4">
        <f>(H770*D770)-(E770*D770)</f>
        <v>2877.4387573211079</v>
      </c>
      <c r="L770" s="2" t="str">
        <f>IF(D770=1,B770,MID(B770,1,FIND(":",B770,1)-2))</f>
        <v>an arcane scroll</v>
      </c>
      <c r="M770" s="7">
        <f>D770/I770</f>
        <v>3.2175032175032173E-3</v>
      </c>
      <c r="N770" s="1"/>
      <c r="O770" s="1"/>
    </row>
    <row r="771" spans="1:15" x14ac:dyDescent="0.25">
      <c r="A771" s="2">
        <v>30000</v>
      </c>
      <c r="B771" s="2" t="s">
        <v>135</v>
      </c>
      <c r="C771" s="2" t="s">
        <v>49</v>
      </c>
      <c r="D771" s="2">
        <v>5</v>
      </c>
      <c r="E771" s="2">
        <v>6000</v>
      </c>
      <c r="F771" s="2">
        <v>44501</v>
      </c>
      <c r="G771" s="3" t="s">
        <v>20</v>
      </c>
      <c r="H771" s="4">
        <f>AVERAGEIF(L:L,L771,E:E)</f>
        <v>6574.2279411764703</v>
      </c>
      <c r="I771" s="3">
        <f>SUMIF(L:L,L771,D:D)</f>
        <v>230</v>
      </c>
      <c r="J771" s="5">
        <f>E771/H771</f>
        <v>0.91265469553011713</v>
      </c>
      <c r="K771" s="4">
        <f>(H771*D771)-(E771*D771)</f>
        <v>2871.1397058823495</v>
      </c>
      <c r="L771" s="2" t="str">
        <f>IF(D771=1,B771,MID(B771,1,FIND(":",B771,1)-2))</f>
        <v>Blood Aspect Core</v>
      </c>
      <c r="M771" s="7">
        <f>D771/I771</f>
        <v>2.1739130434782608E-2</v>
      </c>
      <c r="N771" s="1"/>
      <c r="O771" s="1"/>
    </row>
    <row r="772" spans="1:15" x14ac:dyDescent="0.25">
      <c r="A772" s="2">
        <v>30000</v>
      </c>
      <c r="B772" s="2" t="s">
        <v>135</v>
      </c>
      <c r="C772" s="2" t="s">
        <v>49</v>
      </c>
      <c r="D772" s="2">
        <v>5</v>
      </c>
      <c r="E772" s="2">
        <v>6000</v>
      </c>
      <c r="F772" s="2">
        <v>44501</v>
      </c>
      <c r="G772" s="3" t="s">
        <v>20</v>
      </c>
      <c r="H772" s="4">
        <f>AVERAGEIF(L:L,L772,E:E)</f>
        <v>6574.2279411764703</v>
      </c>
      <c r="I772" s="3">
        <f>SUMIF(L:L,L772,D:D)</f>
        <v>230</v>
      </c>
      <c r="J772" s="5">
        <f>E772/H772</f>
        <v>0.91265469553011713</v>
      </c>
      <c r="K772" s="4">
        <f>(H772*D772)-(E772*D772)</f>
        <v>2871.1397058823495</v>
      </c>
      <c r="L772" s="2" t="str">
        <f>IF(D772=1,B772,MID(B772,1,FIND(":",B772,1)-2))</f>
        <v>Blood Aspect Core</v>
      </c>
      <c r="M772" s="7">
        <f>D772/I772</f>
        <v>2.1739130434782608E-2</v>
      </c>
      <c r="N772" s="1"/>
      <c r="O772" s="1"/>
    </row>
    <row r="773" spans="1:15" x14ac:dyDescent="0.25">
      <c r="A773" s="2">
        <v>30000</v>
      </c>
      <c r="B773" s="2" t="s">
        <v>135</v>
      </c>
      <c r="C773" s="2" t="s">
        <v>49</v>
      </c>
      <c r="D773" s="2">
        <v>5</v>
      </c>
      <c r="E773" s="2">
        <v>6000</v>
      </c>
      <c r="F773" s="2">
        <v>44501</v>
      </c>
      <c r="G773" s="3" t="s">
        <v>20</v>
      </c>
      <c r="H773" s="4">
        <f>AVERAGEIF(L:L,L773,E:E)</f>
        <v>6574.2279411764703</v>
      </c>
      <c r="I773" s="3">
        <f>SUMIF(L:L,L773,D:D)</f>
        <v>230</v>
      </c>
      <c r="J773" s="5">
        <f>E773/H773</f>
        <v>0.91265469553011713</v>
      </c>
      <c r="K773" s="4">
        <f>(H773*D773)-(E773*D773)</f>
        <v>2871.1397058823495</v>
      </c>
      <c r="L773" s="2" t="str">
        <f>IF(D773=1,B773,MID(B773,1,FIND(":",B773,1)-2))</f>
        <v>Blood Aspect Core</v>
      </c>
      <c r="M773" s="7">
        <f>D773/I773</f>
        <v>2.1739130434782608E-2</v>
      </c>
      <c r="N773" s="1"/>
      <c r="O773" s="1"/>
    </row>
    <row r="774" spans="1:15" x14ac:dyDescent="0.25">
      <c r="A774" s="2">
        <v>24999</v>
      </c>
      <c r="B774" s="2" t="s">
        <v>212</v>
      </c>
      <c r="C774" s="2" t="s">
        <v>71</v>
      </c>
      <c r="D774" s="2">
        <v>1</v>
      </c>
      <c r="E774" s="2">
        <v>24999</v>
      </c>
      <c r="F774" s="6">
        <v>44501</v>
      </c>
      <c r="G774" s="3" t="s">
        <v>27</v>
      </c>
      <c r="H774" s="4">
        <f>AVERAGEIF(L:L,L774,E:E)</f>
        <v>27846.076923076922</v>
      </c>
      <c r="I774" s="3">
        <f>SUMIF(L:L,L774,D:D)</f>
        <v>13</v>
      </c>
      <c r="J774" s="5">
        <f>E774/H774</f>
        <v>0.89775662363708186</v>
      </c>
      <c r="K774" s="4">
        <f>(H774*D774)-(E774*D774)</f>
        <v>2847.076923076922</v>
      </c>
      <c r="L774" s="2" t="str">
        <f>IF(D774=1,B774,MID(B774,1,FIND(":",B774,1)-2))</f>
        <v>chivalry skill mastery scroll</v>
      </c>
      <c r="M774" s="7">
        <f>D774/I774</f>
        <v>7.6923076923076927E-2</v>
      </c>
      <c r="N774" s="1"/>
      <c r="O774" s="1"/>
    </row>
    <row r="775" spans="1:15" x14ac:dyDescent="0.25">
      <c r="A775" s="2">
        <v>25000</v>
      </c>
      <c r="B775" s="2" t="s">
        <v>212</v>
      </c>
      <c r="C775" s="2" t="s">
        <v>114</v>
      </c>
      <c r="D775" s="2">
        <v>1</v>
      </c>
      <c r="E775" s="2">
        <v>25000</v>
      </c>
      <c r="F775" s="6">
        <v>44501</v>
      </c>
      <c r="G775" s="3" t="s">
        <v>27</v>
      </c>
      <c r="H775" s="4">
        <f>AVERAGEIF(L:L,L775,E:E)</f>
        <v>27846.076923076922</v>
      </c>
      <c r="I775" s="3">
        <f>SUMIF(L:L,L775,D:D)</f>
        <v>13</v>
      </c>
      <c r="J775" s="5">
        <f>E775/H775</f>
        <v>0.89779253533849546</v>
      </c>
      <c r="K775" s="4">
        <f>(H775*D775)-(E775*D775)</f>
        <v>2846.076923076922</v>
      </c>
      <c r="L775" s="2" t="str">
        <f>IF(D775=1,B775,MID(B775,1,FIND(":",B775,1)-2))</f>
        <v>chivalry skill mastery scroll</v>
      </c>
      <c r="M775" s="7">
        <f>D775/I775</f>
        <v>7.6923076923076927E-2</v>
      </c>
      <c r="N775" s="1"/>
      <c r="O775" s="1"/>
    </row>
    <row r="776" spans="1:15" x14ac:dyDescent="0.25">
      <c r="A776" s="2">
        <v>25000</v>
      </c>
      <c r="B776" s="2" t="s">
        <v>212</v>
      </c>
      <c r="C776" s="2" t="s">
        <v>114</v>
      </c>
      <c r="D776" s="2">
        <v>1</v>
      </c>
      <c r="E776" s="2">
        <v>25000</v>
      </c>
      <c r="F776" s="6">
        <v>44501</v>
      </c>
      <c r="G776" s="3" t="s">
        <v>27</v>
      </c>
      <c r="H776" s="4">
        <f>AVERAGEIF(L:L,L776,E:E)</f>
        <v>27846.076923076922</v>
      </c>
      <c r="I776" s="3">
        <f>SUMIF(L:L,L776,D:D)</f>
        <v>13</v>
      </c>
      <c r="J776" s="5">
        <f>E776/H776</f>
        <v>0.89779253533849546</v>
      </c>
      <c r="K776" s="4">
        <f>(H776*D776)-(E776*D776)</f>
        <v>2846.076923076922</v>
      </c>
      <c r="L776" s="2" t="str">
        <f>IF(D776=1,B776,MID(B776,1,FIND(":",B776,1)-2))</f>
        <v>chivalry skill mastery scroll</v>
      </c>
      <c r="M776" s="7">
        <f>D776/I776</f>
        <v>7.6923076923076927E-2</v>
      </c>
      <c r="N776" s="1"/>
      <c r="O776" s="1"/>
    </row>
    <row r="777" spans="1:15" x14ac:dyDescent="0.25">
      <c r="A777" s="2">
        <v>25000</v>
      </c>
      <c r="B777" s="2" t="s">
        <v>212</v>
      </c>
      <c r="C777" s="2" t="s">
        <v>114</v>
      </c>
      <c r="D777" s="2">
        <v>1</v>
      </c>
      <c r="E777" s="2">
        <v>25000</v>
      </c>
      <c r="F777" s="6">
        <v>44501</v>
      </c>
      <c r="G777" s="3" t="s">
        <v>27</v>
      </c>
      <c r="H777" s="4">
        <f>AVERAGEIF(L:L,L777,E:E)</f>
        <v>27846.076923076922</v>
      </c>
      <c r="I777" s="3">
        <f>SUMIF(L:L,L777,D:D)</f>
        <v>13</v>
      </c>
      <c r="J777" s="5">
        <f>E777/H777</f>
        <v>0.89779253533849546</v>
      </c>
      <c r="K777" s="4">
        <f>(H777*D777)-(E777*D777)</f>
        <v>2846.076923076922</v>
      </c>
      <c r="L777" s="2" t="str">
        <f>IF(D777=1,B777,MID(B777,1,FIND(":",B777,1)-2))</f>
        <v>chivalry skill mastery scroll</v>
      </c>
      <c r="M777" s="7">
        <f>D777/I777</f>
        <v>7.6923076923076927E-2</v>
      </c>
      <c r="N777" s="1"/>
      <c r="O777" s="1"/>
    </row>
    <row r="778" spans="1:15" x14ac:dyDescent="0.25">
      <c r="A778" s="2">
        <v>25000</v>
      </c>
      <c r="B778" s="2" t="s">
        <v>212</v>
      </c>
      <c r="C778" s="2" t="s">
        <v>71</v>
      </c>
      <c r="D778" s="2">
        <v>1</v>
      </c>
      <c r="E778" s="2">
        <v>25000</v>
      </c>
      <c r="F778" s="6">
        <v>44501</v>
      </c>
      <c r="G778" s="3" t="s">
        <v>27</v>
      </c>
      <c r="H778" s="4">
        <f>AVERAGEIF(L:L,L778,E:E)</f>
        <v>27846.076923076922</v>
      </c>
      <c r="I778" s="3">
        <f>SUMIF(L:L,L778,D:D)</f>
        <v>13</v>
      </c>
      <c r="J778" s="5">
        <f>E778/H778</f>
        <v>0.89779253533849546</v>
      </c>
      <c r="K778" s="4">
        <f>(H778*D778)-(E778*D778)</f>
        <v>2846.076923076922</v>
      </c>
      <c r="L778" s="2" t="str">
        <f>IF(D778=1,B778,MID(B778,1,FIND(":",B778,1)-2))</f>
        <v>chivalry skill mastery scroll</v>
      </c>
      <c r="M778" s="7">
        <f>D778/I778</f>
        <v>7.6923076923076927E-2</v>
      </c>
      <c r="N778" s="1"/>
      <c r="O778" s="1"/>
    </row>
    <row r="779" spans="1:15" x14ac:dyDescent="0.25">
      <c r="A779" s="2">
        <v>25000</v>
      </c>
      <c r="B779" s="2" t="s">
        <v>212</v>
      </c>
      <c r="C779" s="2" t="s">
        <v>260</v>
      </c>
      <c r="D779" s="2">
        <v>1</v>
      </c>
      <c r="E779" s="2">
        <v>25000</v>
      </c>
      <c r="F779" s="2">
        <v>44501</v>
      </c>
      <c r="G779" s="3" t="s">
        <v>68</v>
      </c>
      <c r="H779" s="4">
        <f>AVERAGEIF(L:L,L779,E:E)</f>
        <v>27846.076923076922</v>
      </c>
      <c r="I779" s="3">
        <f>SUMIF(L:L,L779,D:D)</f>
        <v>13</v>
      </c>
      <c r="J779" s="5">
        <f>E779/H779</f>
        <v>0.89779253533849546</v>
      </c>
      <c r="K779" s="4">
        <f>(H779*D779)-(E779*D779)</f>
        <v>2846.076923076922</v>
      </c>
      <c r="L779" s="2" t="str">
        <f>IF(D779=1,B779,MID(B779,1,FIND(":",B779,1)-2))</f>
        <v>chivalry skill mastery scroll</v>
      </c>
      <c r="M779" s="7">
        <f>D779/I779</f>
        <v>7.6923076923076927E-2</v>
      </c>
      <c r="N779" s="1"/>
      <c r="O779" s="1"/>
    </row>
    <row r="780" spans="1:15" x14ac:dyDescent="0.25">
      <c r="A780" s="2">
        <v>25000</v>
      </c>
      <c r="B780" s="2" t="s">
        <v>212</v>
      </c>
      <c r="C780" s="2" t="s">
        <v>260</v>
      </c>
      <c r="D780" s="2">
        <v>1</v>
      </c>
      <c r="E780" s="2">
        <v>25000</v>
      </c>
      <c r="F780" s="2">
        <v>44501</v>
      </c>
      <c r="G780" s="3" t="s">
        <v>68</v>
      </c>
      <c r="H780" s="4">
        <f>AVERAGEIF(L:L,L780,E:E)</f>
        <v>27846.076923076922</v>
      </c>
      <c r="I780" s="3">
        <f>SUMIF(L:L,L780,D:D)</f>
        <v>13</v>
      </c>
      <c r="J780" s="5">
        <f>E780/H780</f>
        <v>0.89779253533849546</v>
      </c>
      <c r="K780" s="4">
        <f>(H780*D780)-(E780*D780)</f>
        <v>2846.076923076922</v>
      </c>
      <c r="L780" s="2" t="str">
        <f>IF(D780=1,B780,MID(B780,1,FIND(":",B780,1)-2))</f>
        <v>chivalry skill mastery scroll</v>
      </c>
      <c r="M780" s="7">
        <f>D780/I780</f>
        <v>7.6923076923076927E-2</v>
      </c>
      <c r="N780" s="1"/>
      <c r="O780" s="1"/>
    </row>
    <row r="781" spans="1:15" x14ac:dyDescent="0.25">
      <c r="A781" s="2">
        <v>25000</v>
      </c>
      <c r="B781" s="2" t="s">
        <v>212</v>
      </c>
      <c r="C781" s="2" t="s">
        <v>260</v>
      </c>
      <c r="D781" s="2">
        <v>1</v>
      </c>
      <c r="E781" s="2">
        <v>25000</v>
      </c>
      <c r="F781" s="2">
        <v>44501</v>
      </c>
      <c r="G781" s="3" t="s">
        <v>68</v>
      </c>
      <c r="H781" s="4">
        <f>AVERAGEIF(L:L,L781,E:E)</f>
        <v>27846.076923076922</v>
      </c>
      <c r="I781" s="3">
        <f>SUMIF(L:L,L781,D:D)</f>
        <v>13</v>
      </c>
      <c r="J781" s="5">
        <f>E781/H781</f>
        <v>0.89779253533849546</v>
      </c>
      <c r="K781" s="4">
        <f>(H781*D781)-(E781*D781)</f>
        <v>2846.076923076922</v>
      </c>
      <c r="L781" s="2" t="str">
        <f>IF(D781=1,B781,MID(B781,1,FIND(":",B781,1)-2))</f>
        <v>chivalry skill mastery scroll</v>
      </c>
      <c r="M781" s="7">
        <f>D781/I781</f>
        <v>7.6923076923076927E-2</v>
      </c>
      <c r="N781" s="1"/>
      <c r="O781" s="1"/>
    </row>
    <row r="782" spans="1:15" x14ac:dyDescent="0.25">
      <c r="A782" s="2">
        <v>25000</v>
      </c>
      <c r="B782" s="2" t="s">
        <v>212</v>
      </c>
      <c r="C782" s="2" t="s">
        <v>260</v>
      </c>
      <c r="D782" s="2">
        <v>1</v>
      </c>
      <c r="E782" s="2">
        <v>25000</v>
      </c>
      <c r="F782" s="2">
        <v>44501</v>
      </c>
      <c r="G782" s="3" t="s">
        <v>68</v>
      </c>
      <c r="H782" s="4">
        <f>AVERAGEIF(L:L,L782,E:E)</f>
        <v>27846.076923076922</v>
      </c>
      <c r="I782" s="3">
        <f>SUMIF(L:L,L782,D:D)</f>
        <v>13</v>
      </c>
      <c r="J782" s="5">
        <f>E782/H782</f>
        <v>0.89779253533849546</v>
      </c>
      <c r="K782" s="4">
        <f>(H782*D782)-(E782*D782)</f>
        <v>2846.076923076922</v>
      </c>
      <c r="L782" s="2" t="str">
        <f>IF(D782=1,B782,MID(B782,1,FIND(":",B782,1)-2))</f>
        <v>chivalry skill mastery scroll</v>
      </c>
      <c r="M782" s="7">
        <f>D782/I782</f>
        <v>7.6923076923076927E-2</v>
      </c>
      <c r="N782" s="1"/>
      <c r="O782" s="1"/>
    </row>
    <row r="783" spans="1:15" x14ac:dyDescent="0.25">
      <c r="A783" s="2">
        <v>19000</v>
      </c>
      <c r="B783" s="2" t="s">
        <v>314</v>
      </c>
      <c r="C783" s="2" t="s">
        <v>151</v>
      </c>
      <c r="D783" s="2">
        <v>1</v>
      </c>
      <c r="E783" s="2">
        <v>19000</v>
      </c>
      <c r="F783" s="2">
        <v>44501</v>
      </c>
      <c r="G783" s="3" t="s">
        <v>68</v>
      </c>
      <c r="H783" s="4">
        <f>AVERAGEIF(L:L,L783,E:E)</f>
        <v>21813.696078431374</v>
      </c>
      <c r="I783" s="3">
        <f>SUMIF(L:L,L783,D:D)</f>
        <v>196</v>
      </c>
      <c r="J783" s="5">
        <f>E783/H783</f>
        <v>0.87101241035381161</v>
      </c>
      <c r="K783" s="4">
        <f>(H783*D783)-(E783*D783)</f>
        <v>2813.6960784313742</v>
      </c>
      <c r="L783" s="2" t="str">
        <f>IF(D783=1,B783,MID(B783,1,FIND(":",B783,1)-2))</f>
        <v>a skill mastery orb</v>
      </c>
      <c r="M783" s="7">
        <f>D783/I783</f>
        <v>5.1020408163265302E-3</v>
      </c>
      <c r="N783" s="1"/>
      <c r="O783" s="1"/>
    </row>
    <row r="784" spans="1:15" x14ac:dyDescent="0.25">
      <c r="A784" s="2">
        <v>19000</v>
      </c>
      <c r="B784" s="2" t="s">
        <v>314</v>
      </c>
      <c r="C784" s="2" t="s">
        <v>151</v>
      </c>
      <c r="D784" s="2">
        <v>1</v>
      </c>
      <c r="E784" s="2">
        <v>19000</v>
      </c>
      <c r="F784" s="2">
        <v>44501</v>
      </c>
      <c r="G784" s="3" t="s">
        <v>68</v>
      </c>
      <c r="H784" s="4">
        <f>AVERAGEIF(L:L,L784,E:E)</f>
        <v>21813.696078431374</v>
      </c>
      <c r="I784" s="3">
        <f>SUMIF(L:L,L784,D:D)</f>
        <v>196</v>
      </c>
      <c r="J784" s="5">
        <f>E784/H784</f>
        <v>0.87101241035381161</v>
      </c>
      <c r="K784" s="4">
        <f>(H784*D784)-(E784*D784)</f>
        <v>2813.6960784313742</v>
      </c>
      <c r="L784" s="2" t="str">
        <f>IF(D784=1,B784,MID(B784,1,FIND(":",B784,1)-2))</f>
        <v>a skill mastery orb</v>
      </c>
      <c r="M784" s="7">
        <f>D784/I784</f>
        <v>5.1020408163265302E-3</v>
      </c>
      <c r="N784" s="1"/>
      <c r="O784" s="1"/>
    </row>
    <row r="785" spans="1:15" x14ac:dyDescent="0.25">
      <c r="A785" s="2">
        <v>19000</v>
      </c>
      <c r="B785" s="2" t="s">
        <v>314</v>
      </c>
      <c r="C785" s="2" t="s">
        <v>62</v>
      </c>
      <c r="D785" s="2">
        <v>1</v>
      </c>
      <c r="E785" s="2">
        <v>19000</v>
      </c>
      <c r="F785" s="2">
        <v>44501</v>
      </c>
      <c r="G785" s="3" t="s">
        <v>57</v>
      </c>
      <c r="H785" s="4">
        <f>AVERAGEIF(L:L,L785,E:E)</f>
        <v>21813.696078431374</v>
      </c>
      <c r="I785" s="3">
        <f>SUMIF(L:L,L785,D:D)</f>
        <v>196</v>
      </c>
      <c r="J785" s="5">
        <f>E785/H785</f>
        <v>0.87101241035381161</v>
      </c>
      <c r="K785" s="4">
        <f>(H785*D785)-(E785*D785)</f>
        <v>2813.6960784313742</v>
      </c>
      <c r="L785" s="2" t="str">
        <f>IF(D785=1,B785,MID(B785,1,FIND(":",B785,1)-2))</f>
        <v>a skill mastery orb</v>
      </c>
      <c r="M785" s="7">
        <f>D785/I785</f>
        <v>5.1020408163265302E-3</v>
      </c>
      <c r="N785" s="1"/>
      <c r="O785" s="1"/>
    </row>
    <row r="786" spans="1:15" x14ac:dyDescent="0.25">
      <c r="A786" s="2">
        <v>19000</v>
      </c>
      <c r="B786" s="2" t="s">
        <v>314</v>
      </c>
      <c r="C786" s="2" t="s">
        <v>62</v>
      </c>
      <c r="D786" s="2">
        <v>1</v>
      </c>
      <c r="E786" s="2">
        <v>19000</v>
      </c>
      <c r="F786" s="2">
        <v>44501</v>
      </c>
      <c r="G786" s="3" t="s">
        <v>57</v>
      </c>
      <c r="H786" s="4">
        <f>AVERAGEIF(L:L,L786,E:E)</f>
        <v>21813.696078431374</v>
      </c>
      <c r="I786" s="3">
        <f>SUMIF(L:L,L786,D:D)</f>
        <v>196</v>
      </c>
      <c r="J786" s="5">
        <f>E786/H786</f>
        <v>0.87101241035381161</v>
      </c>
      <c r="K786" s="4">
        <f>(H786*D786)-(E786*D786)</f>
        <v>2813.6960784313742</v>
      </c>
      <c r="L786" s="2" t="str">
        <f>IF(D786=1,B786,MID(B786,1,FIND(":",B786,1)-2))</f>
        <v>a skill mastery orb</v>
      </c>
      <c r="M786" s="7">
        <f>D786/I786</f>
        <v>5.1020408163265302E-3</v>
      </c>
      <c r="N786" s="1"/>
      <c r="O786" s="1"/>
    </row>
    <row r="787" spans="1:15" x14ac:dyDescent="0.25">
      <c r="A787" s="2">
        <v>19000</v>
      </c>
      <c r="B787" s="2" t="s">
        <v>314</v>
      </c>
      <c r="C787" s="2" t="s">
        <v>62</v>
      </c>
      <c r="D787" s="2">
        <v>1</v>
      </c>
      <c r="E787" s="2">
        <v>19000</v>
      </c>
      <c r="F787" s="2">
        <v>44501</v>
      </c>
      <c r="G787" s="3" t="s">
        <v>57</v>
      </c>
      <c r="H787" s="4">
        <f>AVERAGEIF(L:L,L787,E:E)</f>
        <v>21813.696078431374</v>
      </c>
      <c r="I787" s="3">
        <f>SUMIF(L:L,L787,D:D)</f>
        <v>196</v>
      </c>
      <c r="J787" s="5">
        <f>E787/H787</f>
        <v>0.87101241035381161</v>
      </c>
      <c r="K787" s="4">
        <f>(H787*D787)-(E787*D787)</f>
        <v>2813.6960784313742</v>
      </c>
      <c r="L787" s="2" t="str">
        <f>IF(D787=1,B787,MID(B787,1,FIND(":",B787,1)-2))</f>
        <v>a skill mastery orb</v>
      </c>
      <c r="M787" s="7">
        <f>D787/I787</f>
        <v>5.1020408163265302E-3</v>
      </c>
      <c r="N787" s="1"/>
      <c r="O787" s="1"/>
    </row>
    <row r="788" spans="1:15" x14ac:dyDescent="0.25">
      <c r="A788" s="2">
        <v>19000</v>
      </c>
      <c r="B788" s="2" t="s">
        <v>314</v>
      </c>
      <c r="C788" s="2" t="s">
        <v>62</v>
      </c>
      <c r="D788" s="2">
        <v>1</v>
      </c>
      <c r="E788" s="2">
        <v>19000</v>
      </c>
      <c r="F788" s="2">
        <v>44501</v>
      </c>
      <c r="G788" s="3" t="s">
        <v>57</v>
      </c>
      <c r="H788" s="4">
        <f>AVERAGEIF(L:L,L788,E:E)</f>
        <v>21813.696078431374</v>
      </c>
      <c r="I788" s="3">
        <f>SUMIF(L:L,L788,D:D)</f>
        <v>196</v>
      </c>
      <c r="J788" s="5">
        <f>E788/H788</f>
        <v>0.87101241035381161</v>
      </c>
      <c r="K788" s="4">
        <f>(H788*D788)-(E788*D788)</f>
        <v>2813.6960784313742</v>
      </c>
      <c r="L788" s="2" t="str">
        <f>IF(D788=1,B788,MID(B788,1,FIND(":",B788,1)-2))</f>
        <v>a skill mastery orb</v>
      </c>
      <c r="M788" s="7">
        <f>D788/I788</f>
        <v>5.1020408163265302E-3</v>
      </c>
      <c r="N788" s="1"/>
      <c r="O788" s="1"/>
    </row>
    <row r="789" spans="1:15" x14ac:dyDescent="0.25">
      <c r="A789" s="2">
        <v>19000</v>
      </c>
      <c r="B789" s="2" t="s">
        <v>314</v>
      </c>
      <c r="C789" s="2" t="s">
        <v>62</v>
      </c>
      <c r="D789" s="2">
        <v>1</v>
      </c>
      <c r="E789" s="2">
        <v>19000</v>
      </c>
      <c r="F789" s="2">
        <v>44501</v>
      </c>
      <c r="G789" s="3" t="s">
        <v>57</v>
      </c>
      <c r="H789" s="4">
        <f>AVERAGEIF(L:L,L789,E:E)</f>
        <v>21813.696078431374</v>
      </c>
      <c r="I789" s="3">
        <f>SUMIF(L:L,L789,D:D)</f>
        <v>196</v>
      </c>
      <c r="J789" s="5">
        <f>E789/H789</f>
        <v>0.87101241035381161</v>
      </c>
      <c r="K789" s="4">
        <f>(H789*D789)-(E789*D789)</f>
        <v>2813.6960784313742</v>
      </c>
      <c r="L789" s="2" t="str">
        <f>IF(D789=1,B789,MID(B789,1,FIND(":",B789,1)-2))</f>
        <v>a skill mastery orb</v>
      </c>
      <c r="M789" s="7">
        <f>D789/I789</f>
        <v>5.1020408163265302E-3</v>
      </c>
      <c r="N789" s="1"/>
      <c r="O789" s="1"/>
    </row>
    <row r="790" spans="1:15" x14ac:dyDescent="0.25">
      <c r="A790" s="2">
        <v>19000</v>
      </c>
      <c r="B790" s="2" t="s">
        <v>314</v>
      </c>
      <c r="C790" s="2" t="s">
        <v>62</v>
      </c>
      <c r="D790" s="2">
        <v>1</v>
      </c>
      <c r="E790" s="2">
        <v>19000</v>
      </c>
      <c r="F790" s="2">
        <v>44501</v>
      </c>
      <c r="G790" s="3" t="s">
        <v>57</v>
      </c>
      <c r="H790" s="4">
        <f>AVERAGEIF(L:L,L790,E:E)</f>
        <v>21813.696078431374</v>
      </c>
      <c r="I790" s="3">
        <f>SUMIF(L:L,L790,D:D)</f>
        <v>196</v>
      </c>
      <c r="J790" s="5">
        <f>E790/H790</f>
        <v>0.87101241035381161</v>
      </c>
      <c r="K790" s="4">
        <f>(H790*D790)-(E790*D790)</f>
        <v>2813.6960784313742</v>
      </c>
      <c r="L790" s="2" t="str">
        <f>IF(D790=1,B790,MID(B790,1,FIND(":",B790,1)-2))</f>
        <v>a skill mastery orb</v>
      </c>
      <c r="M790" s="7">
        <f>D790/I790</f>
        <v>5.1020408163265302E-3</v>
      </c>
      <c r="N790" s="1"/>
      <c r="O790" s="1"/>
    </row>
    <row r="791" spans="1:15" x14ac:dyDescent="0.25">
      <c r="A791" s="2">
        <v>19000</v>
      </c>
      <c r="B791" s="2" t="s">
        <v>314</v>
      </c>
      <c r="C791" s="2" t="s">
        <v>62</v>
      </c>
      <c r="D791" s="2">
        <v>1</v>
      </c>
      <c r="E791" s="2">
        <v>19000</v>
      </c>
      <c r="F791" s="2">
        <v>44501</v>
      </c>
      <c r="G791" s="3" t="s">
        <v>57</v>
      </c>
      <c r="H791" s="4">
        <f>AVERAGEIF(L:L,L791,E:E)</f>
        <v>21813.696078431374</v>
      </c>
      <c r="I791" s="3">
        <f>SUMIF(L:L,L791,D:D)</f>
        <v>196</v>
      </c>
      <c r="J791" s="5">
        <f>E791/H791</f>
        <v>0.87101241035381161</v>
      </c>
      <c r="K791" s="4">
        <f>(H791*D791)-(E791*D791)</f>
        <v>2813.6960784313742</v>
      </c>
      <c r="L791" s="2" t="str">
        <f>IF(D791=1,B791,MID(B791,1,FIND(":",B791,1)-2))</f>
        <v>a skill mastery orb</v>
      </c>
      <c r="M791" s="7">
        <f>D791/I791</f>
        <v>5.1020408163265302E-3</v>
      </c>
      <c r="N791" s="1"/>
      <c r="O791" s="1"/>
    </row>
    <row r="792" spans="1:15" x14ac:dyDescent="0.25">
      <c r="A792" s="2">
        <v>19000</v>
      </c>
      <c r="B792" s="2" t="s">
        <v>314</v>
      </c>
      <c r="C792" s="2" t="s">
        <v>62</v>
      </c>
      <c r="D792" s="2">
        <v>1</v>
      </c>
      <c r="E792" s="2">
        <v>19000</v>
      </c>
      <c r="F792" s="2">
        <v>44501</v>
      </c>
      <c r="G792" s="3" t="s">
        <v>57</v>
      </c>
      <c r="H792" s="4">
        <f>AVERAGEIF(L:L,L792,E:E)</f>
        <v>21813.696078431374</v>
      </c>
      <c r="I792" s="3">
        <f>SUMIF(L:L,L792,D:D)</f>
        <v>196</v>
      </c>
      <c r="J792" s="5">
        <f>E792/H792</f>
        <v>0.87101241035381161</v>
      </c>
      <c r="K792" s="4">
        <f>(H792*D792)-(E792*D792)</f>
        <v>2813.6960784313742</v>
      </c>
      <c r="L792" s="2" t="str">
        <f>IF(D792=1,B792,MID(B792,1,FIND(":",B792,1)-2))</f>
        <v>a skill mastery orb</v>
      </c>
      <c r="M792" s="7">
        <f>D792/I792</f>
        <v>5.1020408163265302E-3</v>
      </c>
      <c r="N792" s="1"/>
      <c r="O792" s="1"/>
    </row>
    <row r="793" spans="1:15" x14ac:dyDescent="0.25">
      <c r="A793" s="2">
        <v>19000</v>
      </c>
      <c r="B793" s="2" t="s">
        <v>314</v>
      </c>
      <c r="C793" s="2" t="s">
        <v>93</v>
      </c>
      <c r="D793" s="2">
        <v>1</v>
      </c>
      <c r="E793" s="2">
        <v>19000</v>
      </c>
      <c r="F793" s="2">
        <v>44501</v>
      </c>
      <c r="G793" s="3" t="s">
        <v>20</v>
      </c>
      <c r="H793" s="4">
        <f>AVERAGEIF(L:L,L793,E:E)</f>
        <v>21813.696078431374</v>
      </c>
      <c r="I793" s="3">
        <f>SUMIF(L:L,L793,D:D)</f>
        <v>196</v>
      </c>
      <c r="J793" s="5">
        <f>E793/H793</f>
        <v>0.87101241035381161</v>
      </c>
      <c r="K793" s="4">
        <f>(H793*D793)-(E793*D793)</f>
        <v>2813.6960784313742</v>
      </c>
      <c r="L793" s="2" t="str">
        <f>IF(D793=1,B793,MID(B793,1,FIND(":",B793,1)-2))</f>
        <v>a skill mastery orb</v>
      </c>
      <c r="M793" s="7">
        <f>D793/I793</f>
        <v>5.1020408163265302E-3</v>
      </c>
      <c r="N793" s="1"/>
      <c r="O793" s="1"/>
    </row>
    <row r="794" spans="1:15" x14ac:dyDescent="0.25">
      <c r="A794" s="2">
        <v>19000</v>
      </c>
      <c r="B794" s="2" t="s">
        <v>314</v>
      </c>
      <c r="C794" s="2" t="s">
        <v>93</v>
      </c>
      <c r="D794" s="2">
        <v>1</v>
      </c>
      <c r="E794" s="2">
        <v>19000</v>
      </c>
      <c r="F794" s="2">
        <v>44501</v>
      </c>
      <c r="G794" s="3" t="s">
        <v>20</v>
      </c>
      <c r="H794" s="4">
        <f>AVERAGEIF(L:L,L794,E:E)</f>
        <v>21813.696078431374</v>
      </c>
      <c r="I794" s="3">
        <f>SUMIF(L:L,L794,D:D)</f>
        <v>196</v>
      </c>
      <c r="J794" s="5">
        <f>E794/H794</f>
        <v>0.87101241035381161</v>
      </c>
      <c r="K794" s="4">
        <f>(H794*D794)-(E794*D794)</f>
        <v>2813.6960784313742</v>
      </c>
      <c r="L794" s="2" t="str">
        <f>IF(D794=1,B794,MID(B794,1,FIND(":",B794,1)-2))</f>
        <v>a skill mastery orb</v>
      </c>
      <c r="M794" s="7">
        <f>D794/I794</f>
        <v>5.1020408163265302E-3</v>
      </c>
      <c r="N794" s="1"/>
      <c r="O794" s="1"/>
    </row>
    <row r="795" spans="1:15" x14ac:dyDescent="0.25">
      <c r="A795" s="2">
        <v>19000</v>
      </c>
      <c r="B795" s="2" t="s">
        <v>314</v>
      </c>
      <c r="C795" s="2" t="s">
        <v>93</v>
      </c>
      <c r="D795" s="2">
        <v>1</v>
      </c>
      <c r="E795" s="2">
        <v>19000</v>
      </c>
      <c r="F795" s="2">
        <v>44501</v>
      </c>
      <c r="G795" s="3" t="s">
        <v>20</v>
      </c>
      <c r="H795" s="4">
        <f>AVERAGEIF(L:L,L795,E:E)</f>
        <v>21813.696078431374</v>
      </c>
      <c r="I795" s="3">
        <f>SUMIF(L:L,L795,D:D)</f>
        <v>196</v>
      </c>
      <c r="J795" s="5">
        <f>E795/H795</f>
        <v>0.87101241035381161</v>
      </c>
      <c r="K795" s="4">
        <f>(H795*D795)-(E795*D795)</f>
        <v>2813.6960784313742</v>
      </c>
      <c r="L795" s="2" t="str">
        <f>IF(D795=1,B795,MID(B795,1,FIND(":",B795,1)-2))</f>
        <v>a skill mastery orb</v>
      </c>
      <c r="M795" s="7">
        <f>D795/I795</f>
        <v>5.1020408163265302E-3</v>
      </c>
      <c r="N795" s="1"/>
      <c r="O795" s="1"/>
    </row>
    <row r="796" spans="1:15" x14ac:dyDescent="0.25">
      <c r="A796" s="2">
        <v>19000</v>
      </c>
      <c r="B796" s="2" t="s">
        <v>314</v>
      </c>
      <c r="C796" s="2" t="s">
        <v>93</v>
      </c>
      <c r="D796" s="2">
        <v>1</v>
      </c>
      <c r="E796" s="2">
        <v>19000</v>
      </c>
      <c r="F796" s="2">
        <v>44501</v>
      </c>
      <c r="G796" s="3" t="s">
        <v>20</v>
      </c>
      <c r="H796" s="4">
        <f>AVERAGEIF(L:L,L796,E:E)</f>
        <v>21813.696078431374</v>
      </c>
      <c r="I796" s="3">
        <f>SUMIF(L:L,L796,D:D)</f>
        <v>196</v>
      </c>
      <c r="J796" s="5">
        <f>E796/H796</f>
        <v>0.87101241035381161</v>
      </c>
      <c r="K796" s="4">
        <f>(H796*D796)-(E796*D796)</f>
        <v>2813.6960784313742</v>
      </c>
      <c r="L796" s="2" t="str">
        <f>IF(D796=1,B796,MID(B796,1,FIND(":",B796,1)-2))</f>
        <v>a skill mastery orb</v>
      </c>
      <c r="M796" s="7">
        <f>D796/I796</f>
        <v>5.1020408163265302E-3</v>
      </c>
      <c r="N796" s="1"/>
      <c r="O796" s="1"/>
    </row>
    <row r="797" spans="1:15" x14ac:dyDescent="0.25">
      <c r="A797" s="2">
        <v>19000</v>
      </c>
      <c r="B797" s="2" t="s">
        <v>314</v>
      </c>
      <c r="C797" s="2" t="s">
        <v>93</v>
      </c>
      <c r="D797" s="2">
        <v>1</v>
      </c>
      <c r="E797" s="2">
        <v>19000</v>
      </c>
      <c r="F797" s="2">
        <v>44501</v>
      </c>
      <c r="G797" s="3" t="s">
        <v>20</v>
      </c>
      <c r="H797" s="4">
        <f>AVERAGEIF(L:L,L797,E:E)</f>
        <v>21813.696078431374</v>
      </c>
      <c r="I797" s="3">
        <f>SUMIF(L:L,L797,D:D)</f>
        <v>196</v>
      </c>
      <c r="J797" s="5">
        <f>E797/H797</f>
        <v>0.87101241035381161</v>
      </c>
      <c r="K797" s="4">
        <f>(H797*D797)-(E797*D797)</f>
        <v>2813.6960784313742</v>
      </c>
      <c r="L797" s="2" t="str">
        <f>IF(D797=1,B797,MID(B797,1,FIND(":",B797,1)-2))</f>
        <v>a skill mastery orb</v>
      </c>
      <c r="M797" s="7">
        <f>D797/I797</f>
        <v>5.1020408163265302E-3</v>
      </c>
      <c r="N797" s="1"/>
      <c r="O797" s="1"/>
    </row>
    <row r="798" spans="1:15" x14ac:dyDescent="0.25">
      <c r="A798" s="2">
        <v>19000</v>
      </c>
      <c r="B798" s="2" t="s">
        <v>314</v>
      </c>
      <c r="C798" s="2" t="s">
        <v>93</v>
      </c>
      <c r="D798" s="2">
        <v>1</v>
      </c>
      <c r="E798" s="2">
        <v>19000</v>
      </c>
      <c r="F798" s="2">
        <v>44501</v>
      </c>
      <c r="G798" s="3" t="s">
        <v>20</v>
      </c>
      <c r="H798" s="4">
        <f>AVERAGEIF(L:L,L798,E:E)</f>
        <v>21813.696078431374</v>
      </c>
      <c r="I798" s="3">
        <f>SUMIF(L:L,L798,D:D)</f>
        <v>196</v>
      </c>
      <c r="J798" s="5">
        <f>E798/H798</f>
        <v>0.87101241035381161</v>
      </c>
      <c r="K798" s="4">
        <f>(H798*D798)-(E798*D798)</f>
        <v>2813.6960784313742</v>
      </c>
      <c r="L798" s="2" t="str">
        <f>IF(D798=1,B798,MID(B798,1,FIND(":",B798,1)-2))</f>
        <v>a skill mastery orb</v>
      </c>
      <c r="M798" s="7">
        <f>D798/I798</f>
        <v>5.1020408163265302E-3</v>
      </c>
      <c r="N798" s="1"/>
      <c r="O798" s="1"/>
    </row>
    <row r="799" spans="1:15" x14ac:dyDescent="0.25">
      <c r="A799" s="2">
        <v>19000</v>
      </c>
      <c r="B799" s="2" t="s">
        <v>314</v>
      </c>
      <c r="C799" s="2" t="s">
        <v>93</v>
      </c>
      <c r="D799" s="2">
        <v>1</v>
      </c>
      <c r="E799" s="2">
        <v>19000</v>
      </c>
      <c r="F799" s="2">
        <v>44501</v>
      </c>
      <c r="G799" s="3" t="s">
        <v>20</v>
      </c>
      <c r="H799" s="4">
        <f>AVERAGEIF(L:L,L799,E:E)</f>
        <v>21813.696078431374</v>
      </c>
      <c r="I799" s="3">
        <f>SUMIF(L:L,L799,D:D)</f>
        <v>196</v>
      </c>
      <c r="J799" s="5">
        <f>E799/H799</f>
        <v>0.87101241035381161</v>
      </c>
      <c r="K799" s="4">
        <f>(H799*D799)-(E799*D799)</f>
        <v>2813.6960784313742</v>
      </c>
      <c r="L799" s="2" t="str">
        <f>IF(D799=1,B799,MID(B799,1,FIND(":",B799,1)-2))</f>
        <v>a skill mastery orb</v>
      </c>
      <c r="M799" s="7">
        <f>D799/I799</f>
        <v>5.1020408163265302E-3</v>
      </c>
      <c r="N799" s="1"/>
      <c r="O799" s="1"/>
    </row>
    <row r="800" spans="1:15" x14ac:dyDescent="0.25">
      <c r="A800" s="2">
        <v>19000</v>
      </c>
      <c r="B800" s="2" t="s">
        <v>314</v>
      </c>
      <c r="C800" s="2" t="s">
        <v>93</v>
      </c>
      <c r="D800" s="2">
        <v>1</v>
      </c>
      <c r="E800" s="2">
        <v>19000</v>
      </c>
      <c r="F800" s="2">
        <v>44501</v>
      </c>
      <c r="G800" s="3" t="s">
        <v>20</v>
      </c>
      <c r="H800" s="4">
        <f>AVERAGEIF(L:L,L800,E:E)</f>
        <v>21813.696078431374</v>
      </c>
      <c r="I800" s="3">
        <f>SUMIF(L:L,L800,D:D)</f>
        <v>196</v>
      </c>
      <c r="J800" s="5">
        <f>E800/H800</f>
        <v>0.87101241035381161</v>
      </c>
      <c r="K800" s="4">
        <f>(H800*D800)-(E800*D800)</f>
        <v>2813.6960784313742</v>
      </c>
      <c r="L800" s="2" t="str">
        <f>IF(D800=1,B800,MID(B800,1,FIND(":",B800,1)-2))</f>
        <v>a skill mastery orb</v>
      </c>
      <c r="M800" s="7">
        <f>D800/I800</f>
        <v>5.1020408163265302E-3</v>
      </c>
      <c r="N800" s="1"/>
      <c r="O800" s="1"/>
    </row>
    <row r="801" spans="1:15" x14ac:dyDescent="0.25">
      <c r="A801" s="2">
        <v>19000</v>
      </c>
      <c r="B801" s="2" t="s">
        <v>314</v>
      </c>
      <c r="C801" s="2" t="s">
        <v>93</v>
      </c>
      <c r="D801" s="2">
        <v>1</v>
      </c>
      <c r="E801" s="2">
        <v>19000</v>
      </c>
      <c r="F801" s="2">
        <v>44501</v>
      </c>
      <c r="G801" s="3" t="s">
        <v>20</v>
      </c>
      <c r="H801" s="4">
        <f>AVERAGEIF(L:L,L801,E:E)</f>
        <v>21813.696078431374</v>
      </c>
      <c r="I801" s="3">
        <f>SUMIF(L:L,L801,D:D)</f>
        <v>196</v>
      </c>
      <c r="J801" s="5">
        <f>E801/H801</f>
        <v>0.87101241035381161</v>
      </c>
      <c r="K801" s="4">
        <f>(H801*D801)-(E801*D801)</f>
        <v>2813.6960784313742</v>
      </c>
      <c r="L801" s="2" t="str">
        <f>IF(D801=1,B801,MID(B801,1,FIND(":",B801,1)-2))</f>
        <v>a skill mastery orb</v>
      </c>
      <c r="M801" s="7">
        <f>D801/I801</f>
        <v>5.1020408163265302E-3</v>
      </c>
      <c r="N801" s="1"/>
      <c r="O801" s="1"/>
    </row>
    <row r="802" spans="1:15" x14ac:dyDescent="0.25">
      <c r="A802" s="2">
        <v>19000</v>
      </c>
      <c r="B802" s="2" t="s">
        <v>314</v>
      </c>
      <c r="C802" s="2" t="s">
        <v>93</v>
      </c>
      <c r="D802" s="2">
        <v>1</v>
      </c>
      <c r="E802" s="2">
        <v>19000</v>
      </c>
      <c r="F802" s="2">
        <v>44501</v>
      </c>
      <c r="G802" s="3" t="s">
        <v>20</v>
      </c>
      <c r="H802" s="4">
        <f>AVERAGEIF(L:L,L802,E:E)</f>
        <v>21813.696078431374</v>
      </c>
      <c r="I802" s="3">
        <f>SUMIF(L:L,L802,D:D)</f>
        <v>196</v>
      </c>
      <c r="J802" s="5">
        <f>E802/H802</f>
        <v>0.87101241035381161</v>
      </c>
      <c r="K802" s="4">
        <f>(H802*D802)-(E802*D802)</f>
        <v>2813.6960784313742</v>
      </c>
      <c r="L802" s="2" t="str">
        <f>IF(D802=1,B802,MID(B802,1,FIND(":",B802,1)-2))</f>
        <v>a skill mastery orb</v>
      </c>
      <c r="M802" s="7">
        <f>D802/I802</f>
        <v>5.1020408163265302E-3</v>
      </c>
      <c r="N802" s="1"/>
      <c r="O802" s="1"/>
    </row>
    <row r="803" spans="1:15" x14ac:dyDescent="0.25">
      <c r="A803" s="2">
        <v>19000</v>
      </c>
      <c r="B803" s="2" t="s">
        <v>314</v>
      </c>
      <c r="C803" s="2" t="s">
        <v>93</v>
      </c>
      <c r="D803" s="2">
        <v>1</v>
      </c>
      <c r="E803" s="2">
        <v>19000</v>
      </c>
      <c r="F803" s="2">
        <v>44501</v>
      </c>
      <c r="G803" s="3" t="s">
        <v>20</v>
      </c>
      <c r="H803" s="4">
        <f>AVERAGEIF(L:L,L803,E:E)</f>
        <v>21813.696078431374</v>
      </c>
      <c r="I803" s="3">
        <f>SUMIF(L:L,L803,D:D)</f>
        <v>196</v>
      </c>
      <c r="J803" s="5">
        <f>E803/H803</f>
        <v>0.87101241035381161</v>
      </c>
      <c r="K803" s="4">
        <f>(H803*D803)-(E803*D803)</f>
        <v>2813.6960784313742</v>
      </c>
      <c r="L803" s="2" t="str">
        <f>IF(D803=1,B803,MID(B803,1,FIND(":",B803,1)-2))</f>
        <v>a skill mastery orb</v>
      </c>
      <c r="M803" s="7">
        <f>D803/I803</f>
        <v>5.1020408163265302E-3</v>
      </c>
      <c r="N803" s="1"/>
      <c r="O803" s="1"/>
    </row>
    <row r="804" spans="1:15" x14ac:dyDescent="0.25">
      <c r="A804" s="2">
        <v>19000</v>
      </c>
      <c r="B804" s="2" t="s">
        <v>314</v>
      </c>
      <c r="C804" s="2" t="s">
        <v>93</v>
      </c>
      <c r="D804" s="2">
        <v>1</v>
      </c>
      <c r="E804" s="2">
        <v>19000</v>
      </c>
      <c r="F804" s="2">
        <v>44501</v>
      </c>
      <c r="G804" s="3" t="s">
        <v>20</v>
      </c>
      <c r="H804" s="4">
        <f>AVERAGEIF(L:L,L804,E:E)</f>
        <v>21813.696078431374</v>
      </c>
      <c r="I804" s="3">
        <f>SUMIF(L:L,L804,D:D)</f>
        <v>196</v>
      </c>
      <c r="J804" s="5">
        <f>E804/H804</f>
        <v>0.87101241035381161</v>
      </c>
      <c r="K804" s="4">
        <f>(H804*D804)-(E804*D804)</f>
        <v>2813.6960784313742</v>
      </c>
      <c r="L804" s="2" t="str">
        <f>IF(D804=1,B804,MID(B804,1,FIND(":",B804,1)-2))</f>
        <v>a skill mastery orb</v>
      </c>
      <c r="M804" s="7">
        <f>D804/I804</f>
        <v>5.1020408163265302E-3</v>
      </c>
      <c r="N804" s="1"/>
      <c r="O804" s="1"/>
    </row>
    <row r="805" spans="1:15" x14ac:dyDescent="0.25">
      <c r="A805" s="2">
        <v>9999</v>
      </c>
      <c r="B805" s="2" t="s">
        <v>315</v>
      </c>
      <c r="C805" s="2" t="s">
        <v>316</v>
      </c>
      <c r="D805" s="2">
        <v>1</v>
      </c>
      <c r="E805" s="2">
        <v>9999</v>
      </c>
      <c r="F805" s="6">
        <v>44501</v>
      </c>
      <c r="G805" s="3" t="s">
        <v>14</v>
      </c>
      <c r="H805" s="4">
        <f>AVERAGEIF(L:L,L805,E:E)</f>
        <v>12799.8</v>
      </c>
      <c r="I805" s="3">
        <f>SUMIF(L:L,L805,D:D)</f>
        <v>5</v>
      </c>
      <c r="J805" s="5">
        <f>E805/H805</f>
        <v>0.78118408100126568</v>
      </c>
      <c r="K805" s="4">
        <f>(H805*D805)-(E805*D805)</f>
        <v>2800.7999999999993</v>
      </c>
      <c r="L805" s="2" t="str">
        <f>IF(D805=1,B805,MID(B805,1,FIND(":",B805,1)-2))</f>
        <v>exceptional valorite pickaxe</v>
      </c>
      <c r="M805" s="7">
        <f>D805/I805</f>
        <v>0.2</v>
      </c>
      <c r="N805" s="1"/>
      <c r="O805" s="1"/>
    </row>
    <row r="806" spans="1:15" x14ac:dyDescent="0.25">
      <c r="A806" s="2">
        <v>7000</v>
      </c>
      <c r="B806" s="2" t="s">
        <v>317</v>
      </c>
      <c r="C806" s="2" t="s">
        <v>71</v>
      </c>
      <c r="D806" s="2">
        <v>1</v>
      </c>
      <c r="E806" s="2">
        <v>7000</v>
      </c>
      <c r="F806" s="6">
        <v>44501</v>
      </c>
      <c r="G806" s="3" t="s">
        <v>27</v>
      </c>
      <c r="H806" s="4">
        <f>AVERAGEIF(L:L,L806,E:E)</f>
        <v>9785.7142857142862</v>
      </c>
      <c r="I806" s="3">
        <f>SUMIF(L:L,L806,D:D)</f>
        <v>7</v>
      </c>
      <c r="J806" s="5">
        <f>E806/H806</f>
        <v>0.71532846715328469</v>
      </c>
      <c r="K806" s="4">
        <f>(H806*D806)-(E806*D806)</f>
        <v>2785.7142857142862</v>
      </c>
      <c r="L806" s="2" t="str">
        <f>IF(D806=1,B806,MID(B806,1,FIND(":",B806,1)-2))</f>
        <v>tinkering skill mastery scroll</v>
      </c>
      <c r="M806" s="7">
        <f>D806/I806</f>
        <v>0.14285714285714285</v>
      </c>
      <c r="N806" s="1"/>
      <c r="O806" s="1"/>
    </row>
    <row r="807" spans="1:15" x14ac:dyDescent="0.25">
      <c r="A807" s="2">
        <v>4000</v>
      </c>
      <c r="B807" s="2" t="s">
        <v>318</v>
      </c>
      <c r="C807" s="2" t="s">
        <v>252</v>
      </c>
      <c r="D807" s="2">
        <v>1</v>
      </c>
      <c r="E807" s="2">
        <v>4000</v>
      </c>
      <c r="F807" s="2">
        <v>44501</v>
      </c>
      <c r="G807" s="3" t="s">
        <v>68</v>
      </c>
      <c r="H807" s="4">
        <f>AVERAGEIF(L:L,L807,E:E)</f>
        <v>6777.7777777777774</v>
      </c>
      <c r="I807" s="3">
        <f>SUMIF(L:L,L807,D:D)</f>
        <v>9</v>
      </c>
      <c r="J807" s="5">
        <f>E807/H807</f>
        <v>0.5901639344262295</v>
      </c>
      <c r="K807" s="4">
        <f>(H807*D807)-(E807*D807)</f>
        <v>2777.7777777777774</v>
      </c>
      <c r="L807" s="2" t="str">
        <f>IF(D807=1,B807,MID(B807,1,FIND(":",B807,1)-2))</f>
        <v>exceptional valewood bow</v>
      </c>
      <c r="M807" s="7">
        <f>D807/I807</f>
        <v>0.1111111111111111</v>
      </c>
      <c r="N807" s="1"/>
      <c r="O807" s="1"/>
    </row>
    <row r="808" spans="1:15" x14ac:dyDescent="0.25">
      <c r="A808" s="2">
        <v>4000</v>
      </c>
      <c r="B808" s="2" t="s">
        <v>318</v>
      </c>
      <c r="C808" s="2" t="s">
        <v>252</v>
      </c>
      <c r="D808" s="2">
        <v>1</v>
      </c>
      <c r="E808" s="2">
        <v>4000</v>
      </c>
      <c r="F808" s="2">
        <v>44501</v>
      </c>
      <c r="G808" s="3" t="s">
        <v>68</v>
      </c>
      <c r="H808" s="4">
        <f>AVERAGEIF(L:L,L808,E:E)</f>
        <v>6777.7777777777774</v>
      </c>
      <c r="I808" s="3">
        <f>SUMIF(L:L,L808,D:D)</f>
        <v>9</v>
      </c>
      <c r="J808" s="5">
        <f>E808/H808</f>
        <v>0.5901639344262295</v>
      </c>
      <c r="K808" s="4">
        <f>(H808*D808)-(E808*D808)</f>
        <v>2777.7777777777774</v>
      </c>
      <c r="L808" s="2" t="str">
        <f>IF(D808=1,B808,MID(B808,1,FIND(":",B808,1)-2))</f>
        <v>exceptional valewood bow</v>
      </c>
      <c r="M808" s="7">
        <f>D808/I808</f>
        <v>0.1111111111111111</v>
      </c>
      <c r="N808" s="1"/>
      <c r="O808" s="1"/>
    </row>
    <row r="809" spans="1:15" x14ac:dyDescent="0.25">
      <c r="A809" s="2">
        <v>18000</v>
      </c>
      <c r="B809" s="2" t="s">
        <v>215</v>
      </c>
      <c r="C809" s="2" t="s">
        <v>239</v>
      </c>
      <c r="D809" s="2">
        <v>10</v>
      </c>
      <c r="E809" s="2">
        <v>1800</v>
      </c>
      <c r="F809" s="6">
        <v>44501</v>
      </c>
      <c r="G809" s="3" t="s">
        <v>14</v>
      </c>
      <c r="H809" s="4">
        <f>AVERAGEIF(L:L,L809,E:E)</f>
        <v>2075.4877514642217</v>
      </c>
      <c r="I809" s="3">
        <f>SUMIF(L:L,L809,D:D)</f>
        <v>1554</v>
      </c>
      <c r="J809" s="5">
        <f>E809/H809</f>
        <v>0.86726601914664647</v>
      </c>
      <c r="K809" s="4">
        <f>(H809*D809)-(E809*D809)</f>
        <v>2754.8775146422158</v>
      </c>
      <c r="L809" s="2" t="str">
        <f>IF(D809=1,B809,MID(B809,1,FIND(":",B809,1)-2))</f>
        <v>an arcane scroll</v>
      </c>
      <c r="M809" s="7">
        <f>D809/I809</f>
        <v>6.4350064350064346E-3</v>
      </c>
      <c r="N809" s="1"/>
      <c r="O809" s="1"/>
    </row>
    <row r="810" spans="1:15" x14ac:dyDescent="0.25">
      <c r="A810" s="2">
        <v>18000</v>
      </c>
      <c r="B810" s="2" t="s">
        <v>215</v>
      </c>
      <c r="C810" s="2" t="s">
        <v>239</v>
      </c>
      <c r="D810" s="2">
        <v>10</v>
      </c>
      <c r="E810" s="2">
        <v>1800</v>
      </c>
      <c r="F810" s="6">
        <v>44501</v>
      </c>
      <c r="G810" s="3" t="s">
        <v>14</v>
      </c>
      <c r="H810" s="4">
        <f>AVERAGEIF(L:L,L810,E:E)</f>
        <v>2075.4877514642217</v>
      </c>
      <c r="I810" s="3">
        <f>SUMIF(L:L,L810,D:D)</f>
        <v>1554</v>
      </c>
      <c r="J810" s="5">
        <f>E810/H810</f>
        <v>0.86726601914664647</v>
      </c>
      <c r="K810" s="4">
        <f>(H810*D810)-(E810*D810)</f>
        <v>2754.8775146422158</v>
      </c>
      <c r="L810" s="2" t="str">
        <f>IF(D810=1,B810,MID(B810,1,FIND(":",B810,1)-2))</f>
        <v>an arcane scroll</v>
      </c>
      <c r="M810" s="7">
        <f>D810/I810</f>
        <v>6.4350064350064346E-3</v>
      </c>
      <c r="N810" s="1"/>
      <c r="O810" s="1"/>
    </row>
    <row r="811" spans="1:15" x14ac:dyDescent="0.25">
      <c r="A811" s="2">
        <v>18000</v>
      </c>
      <c r="B811" s="2" t="s">
        <v>215</v>
      </c>
      <c r="C811" s="2" t="s">
        <v>239</v>
      </c>
      <c r="D811" s="2">
        <v>10</v>
      </c>
      <c r="E811" s="2">
        <v>1800</v>
      </c>
      <c r="F811" s="6">
        <v>44501</v>
      </c>
      <c r="G811" s="3" t="s">
        <v>14</v>
      </c>
      <c r="H811" s="4">
        <f>AVERAGEIF(L:L,L811,E:E)</f>
        <v>2075.4877514642217</v>
      </c>
      <c r="I811" s="3">
        <f>SUMIF(L:L,L811,D:D)</f>
        <v>1554</v>
      </c>
      <c r="J811" s="5">
        <f>E811/H811</f>
        <v>0.86726601914664647</v>
      </c>
      <c r="K811" s="4">
        <f>(H811*D811)-(E811*D811)</f>
        <v>2754.8775146422158</v>
      </c>
      <c r="L811" s="2" t="str">
        <f>IF(D811=1,B811,MID(B811,1,FIND(":",B811,1)-2))</f>
        <v>an arcane scroll</v>
      </c>
      <c r="M811" s="7">
        <f>D811/I811</f>
        <v>6.4350064350064346E-3</v>
      </c>
      <c r="N811" s="1"/>
      <c r="O811" s="1"/>
    </row>
    <row r="812" spans="1:15" x14ac:dyDescent="0.25">
      <c r="A812" s="2">
        <v>18000</v>
      </c>
      <c r="B812" s="2" t="s">
        <v>215</v>
      </c>
      <c r="C812" s="2" t="s">
        <v>239</v>
      </c>
      <c r="D812" s="2">
        <v>10</v>
      </c>
      <c r="E812" s="2">
        <v>1800</v>
      </c>
      <c r="F812" s="6">
        <v>44501</v>
      </c>
      <c r="G812" s="3" t="s">
        <v>14</v>
      </c>
      <c r="H812" s="4">
        <f>AVERAGEIF(L:L,L812,E:E)</f>
        <v>2075.4877514642217</v>
      </c>
      <c r="I812" s="3">
        <f>SUMIF(L:L,L812,D:D)</f>
        <v>1554</v>
      </c>
      <c r="J812" s="5">
        <f>E812/H812</f>
        <v>0.86726601914664647</v>
      </c>
      <c r="K812" s="4">
        <f>(H812*D812)-(E812*D812)</f>
        <v>2754.8775146422158</v>
      </c>
      <c r="L812" s="2" t="str">
        <f>IF(D812=1,B812,MID(B812,1,FIND(":",B812,1)-2))</f>
        <v>an arcane scroll</v>
      </c>
      <c r="M812" s="7">
        <f>D812/I812</f>
        <v>6.4350064350064346E-3</v>
      </c>
      <c r="N812" s="1"/>
      <c r="O812" s="1"/>
    </row>
    <row r="813" spans="1:15" x14ac:dyDescent="0.25">
      <c r="A813" s="2">
        <v>18000</v>
      </c>
      <c r="B813" s="2" t="s">
        <v>215</v>
      </c>
      <c r="C813" s="2" t="s">
        <v>239</v>
      </c>
      <c r="D813" s="2">
        <v>10</v>
      </c>
      <c r="E813" s="2">
        <v>1800</v>
      </c>
      <c r="F813" s="6">
        <v>44501</v>
      </c>
      <c r="G813" s="3" t="s">
        <v>14</v>
      </c>
      <c r="H813" s="4">
        <f>AVERAGEIF(L:L,L813,E:E)</f>
        <v>2075.4877514642217</v>
      </c>
      <c r="I813" s="3">
        <f>SUMIF(L:L,L813,D:D)</f>
        <v>1554</v>
      </c>
      <c r="J813" s="5">
        <f>E813/H813</f>
        <v>0.86726601914664647</v>
      </c>
      <c r="K813" s="4">
        <f>(H813*D813)-(E813*D813)</f>
        <v>2754.8775146422158</v>
      </c>
      <c r="L813" s="2" t="str">
        <f>IF(D813=1,B813,MID(B813,1,FIND(":",B813,1)-2))</f>
        <v>an arcane scroll</v>
      </c>
      <c r="M813" s="7">
        <f>D813/I813</f>
        <v>6.4350064350064346E-3</v>
      </c>
      <c r="N813" s="1"/>
      <c r="O813" s="1"/>
    </row>
    <row r="814" spans="1:15" x14ac:dyDescent="0.25">
      <c r="A814" s="2">
        <v>18000</v>
      </c>
      <c r="B814" s="2" t="s">
        <v>215</v>
      </c>
      <c r="C814" s="2" t="s">
        <v>239</v>
      </c>
      <c r="D814" s="2">
        <v>10</v>
      </c>
      <c r="E814" s="2">
        <v>1800</v>
      </c>
      <c r="F814" s="6">
        <v>44501</v>
      </c>
      <c r="G814" s="3" t="s">
        <v>14</v>
      </c>
      <c r="H814" s="4">
        <f>AVERAGEIF(L:L,L814,E:E)</f>
        <v>2075.4877514642217</v>
      </c>
      <c r="I814" s="3">
        <f>SUMIF(L:L,L814,D:D)</f>
        <v>1554</v>
      </c>
      <c r="J814" s="5">
        <f>E814/H814</f>
        <v>0.86726601914664647</v>
      </c>
      <c r="K814" s="4">
        <f>(H814*D814)-(E814*D814)</f>
        <v>2754.8775146422158</v>
      </c>
      <c r="L814" s="2" t="str">
        <f>IF(D814=1,B814,MID(B814,1,FIND(":",B814,1)-2))</f>
        <v>an arcane scroll</v>
      </c>
      <c r="M814" s="7">
        <f>D814/I814</f>
        <v>6.4350064350064346E-3</v>
      </c>
      <c r="N814" s="1"/>
      <c r="O814" s="1"/>
    </row>
    <row r="815" spans="1:15" x14ac:dyDescent="0.25">
      <c r="A815" s="2">
        <v>18000</v>
      </c>
      <c r="B815" s="2" t="s">
        <v>215</v>
      </c>
      <c r="C815" s="2" t="s">
        <v>239</v>
      </c>
      <c r="D815" s="2">
        <v>10</v>
      </c>
      <c r="E815" s="2">
        <v>1800</v>
      </c>
      <c r="F815" s="6">
        <v>44501</v>
      </c>
      <c r="G815" s="3" t="s">
        <v>14</v>
      </c>
      <c r="H815" s="4">
        <f>AVERAGEIF(L:L,L815,E:E)</f>
        <v>2075.4877514642217</v>
      </c>
      <c r="I815" s="3">
        <f>SUMIF(L:L,L815,D:D)</f>
        <v>1554</v>
      </c>
      <c r="J815" s="5">
        <f>E815/H815</f>
        <v>0.86726601914664647</v>
      </c>
      <c r="K815" s="4">
        <f>(H815*D815)-(E815*D815)</f>
        <v>2754.8775146422158</v>
      </c>
      <c r="L815" s="2" t="str">
        <f>IF(D815=1,B815,MID(B815,1,FIND(":",B815,1)-2))</f>
        <v>an arcane scroll</v>
      </c>
      <c r="M815" s="7">
        <f>D815/I815</f>
        <v>6.4350064350064346E-3</v>
      </c>
      <c r="N815" s="1"/>
      <c r="O815" s="1"/>
    </row>
    <row r="816" spans="1:15" x14ac:dyDescent="0.25">
      <c r="A816" s="2">
        <v>18000</v>
      </c>
      <c r="B816" s="2" t="s">
        <v>215</v>
      </c>
      <c r="C816" s="2" t="s">
        <v>239</v>
      </c>
      <c r="D816" s="2">
        <v>10</v>
      </c>
      <c r="E816" s="2">
        <v>1800</v>
      </c>
      <c r="F816" s="6">
        <v>44501</v>
      </c>
      <c r="G816" s="3" t="s">
        <v>14</v>
      </c>
      <c r="H816" s="4">
        <f>AVERAGEIF(L:L,L816,E:E)</f>
        <v>2075.4877514642217</v>
      </c>
      <c r="I816" s="3">
        <f>SUMIF(L:L,L816,D:D)</f>
        <v>1554</v>
      </c>
      <c r="J816" s="5">
        <f>E816/H816</f>
        <v>0.86726601914664647</v>
      </c>
      <c r="K816" s="4">
        <f>(H816*D816)-(E816*D816)</f>
        <v>2754.8775146422158</v>
      </c>
      <c r="L816" s="2" t="str">
        <f>IF(D816=1,B816,MID(B816,1,FIND(":",B816,1)-2))</f>
        <v>an arcane scroll</v>
      </c>
      <c r="M816" s="7">
        <f>D816/I816</f>
        <v>6.4350064350064346E-3</v>
      </c>
      <c r="N816" s="1"/>
      <c r="O816" s="1"/>
    </row>
    <row r="817" spans="1:15" x14ac:dyDescent="0.25">
      <c r="A817" s="2">
        <v>18000</v>
      </c>
      <c r="B817" s="2" t="s">
        <v>215</v>
      </c>
      <c r="C817" s="2" t="s">
        <v>239</v>
      </c>
      <c r="D817" s="2">
        <v>10</v>
      </c>
      <c r="E817" s="2">
        <v>1800</v>
      </c>
      <c r="F817" s="6">
        <v>44501</v>
      </c>
      <c r="G817" s="3" t="s">
        <v>14</v>
      </c>
      <c r="H817" s="4">
        <f>AVERAGEIF(L:L,L817,E:E)</f>
        <v>2075.4877514642217</v>
      </c>
      <c r="I817" s="3">
        <f>SUMIF(L:L,L817,D:D)</f>
        <v>1554</v>
      </c>
      <c r="J817" s="5">
        <f>E817/H817</f>
        <v>0.86726601914664647</v>
      </c>
      <c r="K817" s="4">
        <f>(H817*D817)-(E817*D817)</f>
        <v>2754.8775146422158</v>
      </c>
      <c r="L817" s="2" t="str">
        <f>IF(D817=1,B817,MID(B817,1,FIND(":",B817,1)-2))</f>
        <v>an arcane scroll</v>
      </c>
      <c r="M817" s="7">
        <f>D817/I817</f>
        <v>6.4350064350064346E-3</v>
      </c>
      <c r="N817" s="1"/>
      <c r="O817" s="1"/>
    </row>
    <row r="818" spans="1:15" x14ac:dyDescent="0.25">
      <c r="A818" s="2">
        <v>18000</v>
      </c>
      <c r="B818" s="2" t="s">
        <v>215</v>
      </c>
      <c r="C818" s="2" t="s">
        <v>239</v>
      </c>
      <c r="D818" s="2">
        <v>10</v>
      </c>
      <c r="E818" s="2">
        <v>1800</v>
      </c>
      <c r="F818" s="6">
        <v>44501</v>
      </c>
      <c r="G818" s="3" t="s">
        <v>14</v>
      </c>
      <c r="H818" s="4">
        <f>AVERAGEIF(L:L,L818,E:E)</f>
        <v>2075.4877514642217</v>
      </c>
      <c r="I818" s="3">
        <f>SUMIF(L:L,L818,D:D)</f>
        <v>1554</v>
      </c>
      <c r="J818" s="5">
        <f>E818/H818</f>
        <v>0.86726601914664647</v>
      </c>
      <c r="K818" s="4">
        <f>(H818*D818)-(E818*D818)</f>
        <v>2754.8775146422158</v>
      </c>
      <c r="L818" s="2" t="str">
        <f>IF(D818=1,B818,MID(B818,1,FIND(":",B818,1)-2))</f>
        <v>an arcane scroll</v>
      </c>
      <c r="M818" s="7">
        <f>D818/I818</f>
        <v>6.4350064350064346E-3</v>
      </c>
      <c r="N818" s="1"/>
      <c r="O818" s="1"/>
    </row>
    <row r="819" spans="1:15" x14ac:dyDescent="0.25">
      <c r="A819" s="2">
        <v>18000</v>
      </c>
      <c r="B819" s="2" t="s">
        <v>215</v>
      </c>
      <c r="C819" s="2" t="s">
        <v>239</v>
      </c>
      <c r="D819" s="2">
        <v>10</v>
      </c>
      <c r="E819" s="2">
        <v>1800</v>
      </c>
      <c r="F819" s="6">
        <v>44501</v>
      </c>
      <c r="G819" s="3" t="s">
        <v>14</v>
      </c>
      <c r="H819" s="4">
        <f>AVERAGEIF(L:L,L819,E:E)</f>
        <v>2075.4877514642217</v>
      </c>
      <c r="I819" s="3">
        <f>SUMIF(L:L,L819,D:D)</f>
        <v>1554</v>
      </c>
      <c r="J819" s="5">
        <f>E819/H819</f>
        <v>0.86726601914664647</v>
      </c>
      <c r="K819" s="4">
        <f>(H819*D819)-(E819*D819)</f>
        <v>2754.8775146422158</v>
      </c>
      <c r="L819" s="2" t="str">
        <f>IF(D819=1,B819,MID(B819,1,FIND(":",B819,1)-2))</f>
        <v>an arcane scroll</v>
      </c>
      <c r="M819" s="7">
        <f>D819/I819</f>
        <v>6.4350064350064346E-3</v>
      </c>
      <c r="N819" s="1"/>
      <c r="O819" s="1"/>
    </row>
    <row r="820" spans="1:15" x14ac:dyDescent="0.25">
      <c r="A820" s="2">
        <v>18000</v>
      </c>
      <c r="B820" s="2" t="s">
        <v>215</v>
      </c>
      <c r="C820" s="2" t="s">
        <v>239</v>
      </c>
      <c r="D820" s="2">
        <v>10</v>
      </c>
      <c r="E820" s="2">
        <v>1800</v>
      </c>
      <c r="F820" s="6">
        <v>44501</v>
      </c>
      <c r="G820" s="3" t="s">
        <v>14</v>
      </c>
      <c r="H820" s="4">
        <f>AVERAGEIF(L:L,L820,E:E)</f>
        <v>2075.4877514642217</v>
      </c>
      <c r="I820" s="3">
        <f>SUMIF(L:L,L820,D:D)</f>
        <v>1554</v>
      </c>
      <c r="J820" s="5">
        <f>E820/H820</f>
        <v>0.86726601914664647</v>
      </c>
      <c r="K820" s="4">
        <f>(H820*D820)-(E820*D820)</f>
        <v>2754.8775146422158</v>
      </c>
      <c r="L820" s="2" t="str">
        <f>IF(D820=1,B820,MID(B820,1,FIND(":",B820,1)-2))</f>
        <v>an arcane scroll</v>
      </c>
      <c r="M820" s="7">
        <f>D820/I820</f>
        <v>6.4350064350064346E-3</v>
      </c>
      <c r="N820" s="1"/>
      <c r="O820" s="1"/>
    </row>
    <row r="821" spans="1:15" x14ac:dyDescent="0.25">
      <c r="A821" s="2">
        <v>25000</v>
      </c>
      <c r="B821" s="2" t="s">
        <v>168</v>
      </c>
      <c r="C821" s="2" t="s">
        <v>49</v>
      </c>
      <c r="D821" s="2">
        <v>5</v>
      </c>
      <c r="E821" s="2">
        <v>5000</v>
      </c>
      <c r="F821" s="2">
        <v>44501</v>
      </c>
      <c r="G821" s="3" t="s">
        <v>20</v>
      </c>
      <c r="H821" s="4">
        <f>AVERAGEIF(L:L,L821,E:E)</f>
        <v>5544.3472322070456</v>
      </c>
      <c r="I821" s="3">
        <f>SUMIF(L:L,L821,D:D)</f>
        <v>210</v>
      </c>
      <c r="J821" s="5">
        <f>E821/H821</f>
        <v>0.90181941905713636</v>
      </c>
      <c r="K821" s="4">
        <f>(H821*D821)-(E821*D821)</f>
        <v>2721.7361610352273</v>
      </c>
      <c r="L821" s="2" t="str">
        <f>IF(D821=1,B821,MID(B821,1,FIND(":",B821,1)-2))</f>
        <v>Shadow Aspect Core</v>
      </c>
      <c r="M821" s="7">
        <f>D821/I821</f>
        <v>2.3809523809523808E-2</v>
      </c>
      <c r="N821" s="1"/>
      <c r="O821" s="1"/>
    </row>
    <row r="822" spans="1:15" x14ac:dyDescent="0.25">
      <c r="A822" s="2">
        <v>7000</v>
      </c>
      <c r="B822" s="2" t="s">
        <v>246</v>
      </c>
      <c r="C822" s="2" t="s">
        <v>147</v>
      </c>
      <c r="D822" s="2">
        <v>1</v>
      </c>
      <c r="E822" s="2">
        <v>7000</v>
      </c>
      <c r="F822" s="2">
        <v>44501</v>
      </c>
      <c r="G822" s="3" t="s">
        <v>68</v>
      </c>
      <c r="H822" s="4">
        <f>AVERAGEIF(L:L,L822,E:E)</f>
        <v>9717.391304347826</v>
      </c>
      <c r="I822" s="3">
        <f>SUMIF(L:L,L822,D:D)</f>
        <v>26</v>
      </c>
      <c r="J822" s="5">
        <f>E822/H822</f>
        <v>0.7203579418344519</v>
      </c>
      <c r="K822" s="4">
        <f>(H822*D822)-(E822*D822)</f>
        <v>2717.391304347826</v>
      </c>
      <c r="L822" s="2" t="str">
        <f>IF(D822=1,B822,MID(B822,1,FIND(":",B822,1)-2))</f>
        <v>Blood Aspect Extract</v>
      </c>
      <c r="M822" s="7">
        <f>D822/I822</f>
        <v>3.8461538461538464E-2</v>
      </c>
      <c r="N822" s="1"/>
      <c r="O822" s="1"/>
    </row>
    <row r="823" spans="1:15" x14ac:dyDescent="0.25">
      <c r="A823" s="2">
        <v>7000</v>
      </c>
      <c r="B823" s="2" t="s">
        <v>246</v>
      </c>
      <c r="C823" s="2" t="s">
        <v>151</v>
      </c>
      <c r="D823" s="2">
        <v>1</v>
      </c>
      <c r="E823" s="2">
        <v>7000</v>
      </c>
      <c r="F823" s="2">
        <v>44501</v>
      </c>
      <c r="G823" s="3" t="s">
        <v>68</v>
      </c>
      <c r="H823" s="4">
        <f>AVERAGEIF(L:L,L823,E:E)</f>
        <v>9717.391304347826</v>
      </c>
      <c r="I823" s="3">
        <f>SUMIF(L:L,L823,D:D)</f>
        <v>26</v>
      </c>
      <c r="J823" s="5">
        <f>E823/H823</f>
        <v>0.7203579418344519</v>
      </c>
      <c r="K823" s="4">
        <f>(H823*D823)-(E823*D823)</f>
        <v>2717.391304347826</v>
      </c>
      <c r="L823" s="2" t="str">
        <f>IF(D823=1,B823,MID(B823,1,FIND(":",B823,1)-2))</f>
        <v>Blood Aspect Extract</v>
      </c>
      <c r="M823" s="7">
        <f>D823/I823</f>
        <v>3.8461538461538464E-2</v>
      </c>
      <c r="N823" s="1"/>
      <c r="O823" s="1"/>
    </row>
    <row r="824" spans="1:15" x14ac:dyDescent="0.25">
      <c r="A824" s="2">
        <v>20000</v>
      </c>
      <c r="B824" s="2" t="s">
        <v>319</v>
      </c>
      <c r="C824" s="2" t="s">
        <v>320</v>
      </c>
      <c r="D824" s="2">
        <v>1</v>
      </c>
      <c r="E824" s="2">
        <v>20000</v>
      </c>
      <c r="F824" s="6">
        <v>44501</v>
      </c>
      <c r="G824" s="3" t="s">
        <v>38</v>
      </c>
      <c r="H824" s="4">
        <f>AVERAGEIF(L:L,L824,E:E)</f>
        <v>22700</v>
      </c>
      <c r="I824" s="3">
        <f>SUMIF(L:L,L824,D:D)</f>
        <v>5</v>
      </c>
      <c r="J824" s="5">
        <f>E824/H824</f>
        <v>0.88105726872246692</v>
      </c>
      <c r="K824" s="4">
        <f>(H824*D824)-(E824*D824)</f>
        <v>2700</v>
      </c>
      <c r="L824" s="2" t="str">
        <f>IF(D824=1,B824,MID(B824,1,FIND(":",B824,1)-2))</f>
        <v>exceptional avarwood heavy crossbow</v>
      </c>
      <c r="M824" s="7">
        <f>D824/I824</f>
        <v>0.2</v>
      </c>
      <c r="N824" s="1"/>
      <c r="O824" s="1"/>
    </row>
    <row r="825" spans="1:15" x14ac:dyDescent="0.25">
      <c r="A825" s="2">
        <v>20000</v>
      </c>
      <c r="B825" s="2" t="s">
        <v>319</v>
      </c>
      <c r="C825" s="2" t="s">
        <v>320</v>
      </c>
      <c r="D825" s="2">
        <v>1</v>
      </c>
      <c r="E825" s="2">
        <v>20000</v>
      </c>
      <c r="F825" s="6">
        <v>44501</v>
      </c>
      <c r="G825" s="3" t="s">
        <v>38</v>
      </c>
      <c r="H825" s="4">
        <f>AVERAGEIF(L:L,L825,E:E)</f>
        <v>22700</v>
      </c>
      <c r="I825" s="3">
        <f>SUMIF(L:L,L825,D:D)</f>
        <v>5</v>
      </c>
      <c r="J825" s="5">
        <f>E825/H825</f>
        <v>0.88105726872246692</v>
      </c>
      <c r="K825" s="4">
        <f>(H825*D825)-(E825*D825)</f>
        <v>2700</v>
      </c>
      <c r="L825" s="2" t="str">
        <f>IF(D825=1,B825,MID(B825,1,FIND(":",B825,1)-2))</f>
        <v>exceptional avarwood heavy crossbow</v>
      </c>
      <c r="M825" s="7">
        <f>D825/I825</f>
        <v>0.2</v>
      </c>
      <c r="N825" s="1"/>
      <c r="O825" s="1"/>
    </row>
    <row r="826" spans="1:15" x14ac:dyDescent="0.25">
      <c r="A826" s="2">
        <v>9000</v>
      </c>
      <c r="B826" s="2" t="s">
        <v>218</v>
      </c>
      <c r="C826" s="2" t="s">
        <v>108</v>
      </c>
      <c r="D826" s="2">
        <v>1</v>
      </c>
      <c r="E826" s="2">
        <v>9000</v>
      </c>
      <c r="F826" s="6">
        <v>44501</v>
      </c>
      <c r="G826" s="3" t="s">
        <v>27</v>
      </c>
      <c r="H826" s="4">
        <f>AVERAGEIF(L:L,L826,E:E)</f>
        <v>11681.818181818182</v>
      </c>
      <c r="I826" s="3">
        <f>SUMIF(L:L,L826,D:D)</f>
        <v>24</v>
      </c>
      <c r="J826" s="5">
        <f>E826/H826</f>
        <v>0.77042801556420237</v>
      </c>
      <c r="K826" s="4">
        <f>(H826*D826)-(E826*D826)</f>
        <v>2681.818181818182</v>
      </c>
      <c r="L826" s="2" t="str">
        <f>IF(D826=1,B826,MID(B826,1,FIND(":",B826,1)-2))</f>
        <v>nusero cloth</v>
      </c>
      <c r="M826" s="7">
        <f>D826/I826</f>
        <v>4.1666666666666664E-2</v>
      </c>
      <c r="N826" s="1"/>
      <c r="O826" s="1"/>
    </row>
    <row r="827" spans="1:15" x14ac:dyDescent="0.25">
      <c r="A827" s="2">
        <v>9000</v>
      </c>
      <c r="B827" s="2" t="s">
        <v>218</v>
      </c>
      <c r="C827" s="2" t="s">
        <v>116</v>
      </c>
      <c r="D827" s="2">
        <v>1</v>
      </c>
      <c r="E827" s="2">
        <v>9000</v>
      </c>
      <c r="F827" s="6">
        <v>44501</v>
      </c>
      <c r="G827" s="3" t="s">
        <v>48</v>
      </c>
      <c r="H827" s="4">
        <f>AVERAGEIF(L:L,L827,E:E)</f>
        <v>11681.818181818182</v>
      </c>
      <c r="I827" s="3">
        <f>SUMIF(L:L,L827,D:D)</f>
        <v>24</v>
      </c>
      <c r="J827" s="5">
        <f>E827/H827</f>
        <v>0.77042801556420237</v>
      </c>
      <c r="K827" s="4">
        <f>(H827*D827)-(E827*D827)</f>
        <v>2681.818181818182</v>
      </c>
      <c r="L827" s="2" t="str">
        <f>IF(D827=1,B827,MID(B827,1,FIND(":",B827,1)-2))</f>
        <v>nusero cloth</v>
      </c>
      <c r="M827" s="7">
        <f>D827/I827</f>
        <v>4.1666666666666664E-2</v>
      </c>
      <c r="N827" s="1"/>
      <c r="O827" s="1"/>
    </row>
    <row r="828" spans="1:15" x14ac:dyDescent="0.25">
      <c r="A828" s="2">
        <v>9000</v>
      </c>
      <c r="B828" s="2" t="s">
        <v>218</v>
      </c>
      <c r="C828" s="2" t="s">
        <v>116</v>
      </c>
      <c r="D828" s="2">
        <v>1</v>
      </c>
      <c r="E828" s="2">
        <v>9000</v>
      </c>
      <c r="F828" s="6">
        <v>44501</v>
      </c>
      <c r="G828" s="3" t="s">
        <v>48</v>
      </c>
      <c r="H828" s="4">
        <f>AVERAGEIF(L:L,L828,E:E)</f>
        <v>11681.818181818182</v>
      </c>
      <c r="I828" s="3">
        <f>SUMIF(L:L,L828,D:D)</f>
        <v>24</v>
      </c>
      <c r="J828" s="5">
        <f>E828/H828</f>
        <v>0.77042801556420237</v>
      </c>
      <c r="K828" s="4">
        <f>(H828*D828)-(E828*D828)</f>
        <v>2681.818181818182</v>
      </c>
      <c r="L828" s="2" t="str">
        <f>IF(D828=1,B828,MID(B828,1,FIND(":",B828,1)-2))</f>
        <v>nusero cloth</v>
      </c>
      <c r="M828" s="7">
        <f>D828/I828</f>
        <v>4.1666666666666664E-2</v>
      </c>
      <c r="N828" s="1"/>
      <c r="O828" s="1"/>
    </row>
    <row r="829" spans="1:15" x14ac:dyDescent="0.25">
      <c r="A829" s="2">
        <v>7500</v>
      </c>
      <c r="B829" s="2" t="s">
        <v>179</v>
      </c>
      <c r="C829" s="2" t="s">
        <v>305</v>
      </c>
      <c r="D829" s="2">
        <v>1</v>
      </c>
      <c r="E829" s="2">
        <v>7500</v>
      </c>
      <c r="F829" s="2">
        <v>44501</v>
      </c>
      <c r="G829" s="3" t="s">
        <v>57</v>
      </c>
      <c r="H829" s="4">
        <f>AVERAGEIF(L:L,L829,E:E)</f>
        <v>10166.666666666666</v>
      </c>
      <c r="I829" s="3">
        <f>SUMIF(L:L,L829,D:D)</f>
        <v>3</v>
      </c>
      <c r="J829" s="5">
        <f>E829/H829</f>
        <v>0.73770491803278693</v>
      </c>
      <c r="K829" s="4">
        <f>(H829*D829)-(E829*D829)</f>
        <v>2666.6666666666661</v>
      </c>
      <c r="L829" s="2" t="str">
        <f>IF(D829=1,B829,MID(B829,1,FIND(":",B829,1)-2))</f>
        <v>supremely accurate bow</v>
      </c>
      <c r="M829" s="7">
        <f>D829/I829</f>
        <v>0.33333333333333331</v>
      </c>
      <c r="N829" s="1"/>
      <c r="O829" s="1"/>
    </row>
    <row r="830" spans="1:15" x14ac:dyDescent="0.25">
      <c r="A830" s="2">
        <v>11000</v>
      </c>
      <c r="B830" s="2" t="s">
        <v>321</v>
      </c>
      <c r="C830" s="2" t="s">
        <v>149</v>
      </c>
      <c r="D830" s="2">
        <v>1</v>
      </c>
      <c r="E830" s="2">
        <v>11000</v>
      </c>
      <c r="F830" s="6">
        <v>44501</v>
      </c>
      <c r="G830" s="3" t="s">
        <v>38</v>
      </c>
      <c r="H830" s="4">
        <f>AVERAGEIF(L:L,L830,E:E)</f>
        <v>13656.078125</v>
      </c>
      <c r="I830" s="3">
        <f>SUMIF(L:L,L830,D:D)</f>
        <v>64</v>
      </c>
      <c r="J830" s="5">
        <f>E830/H830</f>
        <v>0.80550212874532745</v>
      </c>
      <c r="K830" s="4">
        <f>(H830*D830)-(E830*D830)</f>
        <v>2656.078125</v>
      </c>
      <c r="L830" s="2" t="str">
        <f>IF(D830=1,B830,MID(B830,1,FIND(":",B830,1)-2))</f>
        <v>Eldritch Aspect Core</v>
      </c>
      <c r="M830" s="7">
        <f>D830/I830</f>
        <v>1.5625E-2</v>
      </c>
      <c r="N830" s="1"/>
      <c r="O830" s="1"/>
    </row>
    <row r="831" spans="1:15" x14ac:dyDescent="0.25">
      <c r="A831" s="2">
        <v>11000</v>
      </c>
      <c r="B831" s="2" t="s">
        <v>321</v>
      </c>
      <c r="C831" s="2" t="s">
        <v>149</v>
      </c>
      <c r="D831" s="2">
        <v>1</v>
      </c>
      <c r="E831" s="2">
        <v>11000</v>
      </c>
      <c r="F831" s="6">
        <v>44501</v>
      </c>
      <c r="G831" s="3" t="s">
        <v>38</v>
      </c>
      <c r="H831" s="4">
        <f>AVERAGEIF(L:L,L831,E:E)</f>
        <v>13656.078125</v>
      </c>
      <c r="I831" s="3">
        <f>SUMIF(L:L,L831,D:D)</f>
        <v>64</v>
      </c>
      <c r="J831" s="5">
        <f>E831/H831</f>
        <v>0.80550212874532745</v>
      </c>
      <c r="K831" s="4">
        <f>(H831*D831)-(E831*D831)</f>
        <v>2656.078125</v>
      </c>
      <c r="L831" s="2" t="str">
        <f>IF(D831=1,B831,MID(B831,1,FIND(":",B831,1)-2))</f>
        <v>Eldritch Aspect Core</v>
      </c>
      <c r="M831" s="7">
        <f>D831/I831</f>
        <v>1.5625E-2</v>
      </c>
      <c r="N831" s="1"/>
      <c r="O831" s="1"/>
    </row>
    <row r="832" spans="1:15" x14ac:dyDescent="0.25">
      <c r="A832" s="2">
        <v>11000</v>
      </c>
      <c r="B832" s="2" t="s">
        <v>321</v>
      </c>
      <c r="C832" s="2" t="s">
        <v>149</v>
      </c>
      <c r="D832" s="2">
        <v>1</v>
      </c>
      <c r="E832" s="2">
        <v>11000</v>
      </c>
      <c r="F832" s="6">
        <v>44501</v>
      </c>
      <c r="G832" s="3" t="s">
        <v>38</v>
      </c>
      <c r="H832" s="4">
        <f>AVERAGEIF(L:L,L832,E:E)</f>
        <v>13656.078125</v>
      </c>
      <c r="I832" s="3">
        <f>SUMIF(L:L,L832,D:D)</f>
        <v>64</v>
      </c>
      <c r="J832" s="5">
        <f>E832/H832</f>
        <v>0.80550212874532745</v>
      </c>
      <c r="K832" s="4">
        <f>(H832*D832)-(E832*D832)</f>
        <v>2656.078125</v>
      </c>
      <c r="L832" s="2" t="str">
        <f>IF(D832=1,B832,MID(B832,1,FIND(":",B832,1)-2))</f>
        <v>Eldritch Aspect Core</v>
      </c>
      <c r="M832" s="7">
        <f>D832/I832</f>
        <v>1.5625E-2</v>
      </c>
      <c r="N832" s="1"/>
      <c r="O832" s="1"/>
    </row>
    <row r="833" spans="1:15" x14ac:dyDescent="0.25">
      <c r="A833" s="2">
        <v>11000</v>
      </c>
      <c r="B833" s="2" t="s">
        <v>321</v>
      </c>
      <c r="C833" s="2" t="s">
        <v>149</v>
      </c>
      <c r="D833" s="2">
        <v>1</v>
      </c>
      <c r="E833" s="2">
        <v>11000</v>
      </c>
      <c r="F833" s="6">
        <v>44501</v>
      </c>
      <c r="G833" s="3" t="s">
        <v>38</v>
      </c>
      <c r="H833" s="4">
        <f>AVERAGEIF(L:L,L833,E:E)</f>
        <v>13656.078125</v>
      </c>
      <c r="I833" s="3">
        <f>SUMIF(L:L,L833,D:D)</f>
        <v>64</v>
      </c>
      <c r="J833" s="5">
        <f>E833/H833</f>
        <v>0.80550212874532745</v>
      </c>
      <c r="K833" s="4">
        <f>(H833*D833)-(E833*D833)</f>
        <v>2656.078125</v>
      </c>
      <c r="L833" s="2" t="str">
        <f>IF(D833=1,B833,MID(B833,1,FIND(":",B833,1)-2))</f>
        <v>Eldritch Aspect Core</v>
      </c>
      <c r="M833" s="7">
        <f>D833/I833</f>
        <v>1.5625E-2</v>
      </c>
      <c r="N833" s="1"/>
      <c r="O833" s="1"/>
    </row>
    <row r="834" spans="1:15" x14ac:dyDescent="0.25">
      <c r="A834" s="2">
        <v>15000</v>
      </c>
      <c r="B834" s="2" t="s">
        <v>132</v>
      </c>
      <c r="C834" s="2" t="s">
        <v>260</v>
      </c>
      <c r="D834" s="2">
        <v>1</v>
      </c>
      <c r="E834" s="2">
        <v>15000</v>
      </c>
      <c r="F834" s="2">
        <v>44501</v>
      </c>
      <c r="G834" s="3" t="s">
        <v>68</v>
      </c>
      <c r="H834" s="4">
        <f>AVERAGEIF(L:L,L834,E:E)</f>
        <v>17640.469696969696</v>
      </c>
      <c r="I834" s="3">
        <f>SUMIF(L:L,L834,D:D)</f>
        <v>45</v>
      </c>
      <c r="J834" s="5">
        <f>E834/H834</f>
        <v>0.85031749481005714</v>
      </c>
      <c r="K834" s="4">
        <f>(H834*D834)-(E834*D834)</f>
        <v>2640.4696969696961</v>
      </c>
      <c r="L834" s="2" t="str">
        <f>IF(D834=1,B834,MID(B834,1,FIND(":",B834,1)-2))</f>
        <v>Discipline Aspect Extract</v>
      </c>
      <c r="M834" s="7">
        <f>D834/I834</f>
        <v>2.2222222222222223E-2</v>
      </c>
      <c r="N834" s="1"/>
      <c r="O834" s="1"/>
    </row>
    <row r="835" spans="1:15" x14ac:dyDescent="0.25">
      <c r="A835" s="2">
        <v>7000</v>
      </c>
      <c r="B835" s="2" t="s">
        <v>322</v>
      </c>
      <c r="C835" s="2" t="s">
        <v>185</v>
      </c>
      <c r="D835" s="2">
        <v>1</v>
      </c>
      <c r="E835" s="2">
        <v>7000</v>
      </c>
      <c r="F835" s="2">
        <v>44501</v>
      </c>
      <c r="G835" s="3" t="s">
        <v>20</v>
      </c>
      <c r="H835" s="4">
        <f>AVERAGEIF(L:L,L835,E:E)</f>
        <v>9598.439393939394</v>
      </c>
      <c r="I835" s="3">
        <f>SUMIF(L:L,L835,D:D)</f>
        <v>24</v>
      </c>
      <c r="J835" s="5">
        <f>E835/H835</f>
        <v>0.72928522155590314</v>
      </c>
      <c r="K835" s="4">
        <f>(H835*D835)-(E835*D835)</f>
        <v>2598.439393939394</v>
      </c>
      <c r="L835" s="2" t="str">
        <f>IF(D835=1,B835,MID(B835,1,FIND(":",B835,1)-2))</f>
        <v>discordance skill mastery scroll</v>
      </c>
      <c r="M835" s="7">
        <f>D835/I835</f>
        <v>4.1666666666666664E-2</v>
      </c>
      <c r="N835" s="1"/>
      <c r="O835" s="1"/>
    </row>
    <row r="836" spans="1:15" x14ac:dyDescent="0.25">
      <c r="A836" s="2">
        <v>14000</v>
      </c>
      <c r="B836" s="2" t="s">
        <v>323</v>
      </c>
      <c r="C836" s="2" t="s">
        <v>170</v>
      </c>
      <c r="D836" s="2">
        <v>2</v>
      </c>
      <c r="E836" s="2">
        <v>7000</v>
      </c>
      <c r="F836" s="2">
        <v>44501</v>
      </c>
      <c r="G836" s="3" t="s">
        <v>57</v>
      </c>
      <c r="H836" s="4">
        <f>AVERAGEIF(L:L,L836,E:E)</f>
        <v>8291.6666666666661</v>
      </c>
      <c r="I836" s="3">
        <f>SUMIF(L:L,L836,D:D)</f>
        <v>13</v>
      </c>
      <c r="J836" s="5">
        <f>E836/H836</f>
        <v>0.84422110552763829</v>
      </c>
      <c r="K836" s="4">
        <f>(H836*D836)-(E836*D836)</f>
        <v>2583.3333333333321</v>
      </c>
      <c r="L836" s="2" t="str">
        <f>IF(D836=1,B836,MID(B836,1,FIND(":",B836,1)-2))</f>
        <v>forensic eval skill mastery scroll</v>
      </c>
      <c r="M836" s="7">
        <f>D836/I836</f>
        <v>0.15384615384615385</v>
      </c>
      <c r="N836" s="1"/>
      <c r="O836" s="1"/>
    </row>
    <row r="837" spans="1:15" x14ac:dyDescent="0.25">
      <c r="A837" s="2">
        <v>4000</v>
      </c>
      <c r="B837" s="2" t="s">
        <v>324</v>
      </c>
      <c r="C837" s="2" t="s">
        <v>149</v>
      </c>
      <c r="D837" s="2">
        <v>1</v>
      </c>
      <c r="E837" s="2">
        <v>4000</v>
      </c>
      <c r="F837" s="6">
        <v>44501</v>
      </c>
      <c r="G837" s="3" t="s">
        <v>38</v>
      </c>
      <c r="H837" s="4">
        <f>AVERAGEIF(L:L,L837,E:E)</f>
        <v>6574.2279411764703</v>
      </c>
      <c r="I837" s="3">
        <f>SUMIF(L:L,L837,D:D)</f>
        <v>230</v>
      </c>
      <c r="J837" s="5">
        <f>E837/H837</f>
        <v>0.60843646368674476</v>
      </c>
      <c r="K837" s="4">
        <f>(H837*D837)-(E837*D837)</f>
        <v>2574.2279411764703</v>
      </c>
      <c r="L837" s="2" t="str">
        <f>IF(D837=1,B837,MID(B837,1,FIND(":",B837,1)-2))</f>
        <v>Blood Aspect Core</v>
      </c>
      <c r="M837" s="7">
        <f>D837/I837</f>
        <v>4.3478260869565218E-3</v>
      </c>
      <c r="N837" s="1"/>
      <c r="O837" s="1"/>
    </row>
    <row r="838" spans="1:15" x14ac:dyDescent="0.25">
      <c r="A838" s="2">
        <v>4000</v>
      </c>
      <c r="B838" s="2" t="s">
        <v>324</v>
      </c>
      <c r="C838" s="2" t="s">
        <v>106</v>
      </c>
      <c r="D838" s="2">
        <v>1</v>
      </c>
      <c r="E838" s="2">
        <v>4000</v>
      </c>
      <c r="F838" s="6">
        <v>44501</v>
      </c>
      <c r="G838" s="3" t="s">
        <v>38</v>
      </c>
      <c r="H838" s="4">
        <f>AVERAGEIF(L:L,L838,E:E)</f>
        <v>6574.2279411764703</v>
      </c>
      <c r="I838" s="3">
        <f>SUMIF(L:L,L838,D:D)</f>
        <v>230</v>
      </c>
      <c r="J838" s="5">
        <f>E838/H838</f>
        <v>0.60843646368674476</v>
      </c>
      <c r="K838" s="4">
        <f>(H838*D838)-(E838*D838)</f>
        <v>2574.2279411764703</v>
      </c>
      <c r="L838" s="2" t="str">
        <f>IF(D838=1,B838,MID(B838,1,FIND(":",B838,1)-2))</f>
        <v>Blood Aspect Core</v>
      </c>
      <c r="M838" s="7">
        <f>D838/I838</f>
        <v>4.3478260869565218E-3</v>
      </c>
      <c r="N838" s="1"/>
      <c r="O838" s="1"/>
    </row>
    <row r="839" spans="1:15" x14ac:dyDescent="0.25">
      <c r="A839" s="2">
        <v>4000</v>
      </c>
      <c r="B839" s="2" t="s">
        <v>324</v>
      </c>
      <c r="C839" s="2" t="s">
        <v>106</v>
      </c>
      <c r="D839" s="2">
        <v>1</v>
      </c>
      <c r="E839" s="2">
        <v>4000</v>
      </c>
      <c r="F839" s="6">
        <v>44501</v>
      </c>
      <c r="G839" s="3" t="s">
        <v>38</v>
      </c>
      <c r="H839" s="4">
        <f>AVERAGEIF(L:L,L839,E:E)</f>
        <v>6574.2279411764703</v>
      </c>
      <c r="I839" s="3">
        <f>SUMIF(L:L,L839,D:D)</f>
        <v>230</v>
      </c>
      <c r="J839" s="5">
        <f>E839/H839</f>
        <v>0.60843646368674476</v>
      </c>
      <c r="K839" s="4">
        <f>(H839*D839)-(E839*D839)</f>
        <v>2574.2279411764703</v>
      </c>
      <c r="L839" s="2" t="str">
        <f>IF(D839=1,B839,MID(B839,1,FIND(":",B839,1)-2))</f>
        <v>Blood Aspect Core</v>
      </c>
      <c r="M839" s="7">
        <f>D839/I839</f>
        <v>4.3478260869565218E-3</v>
      </c>
      <c r="N839" s="1"/>
      <c r="O839" s="1"/>
    </row>
    <row r="840" spans="1:15" x14ac:dyDescent="0.25">
      <c r="A840" s="2">
        <v>4000</v>
      </c>
      <c r="B840" s="2" t="s">
        <v>324</v>
      </c>
      <c r="C840" s="2" t="s">
        <v>106</v>
      </c>
      <c r="D840" s="2">
        <v>1</v>
      </c>
      <c r="E840" s="2">
        <v>4000</v>
      </c>
      <c r="F840" s="6">
        <v>44501</v>
      </c>
      <c r="G840" s="3" t="s">
        <v>38</v>
      </c>
      <c r="H840" s="4">
        <f>AVERAGEIF(L:L,L840,E:E)</f>
        <v>6574.2279411764703</v>
      </c>
      <c r="I840" s="3">
        <f>SUMIF(L:L,L840,D:D)</f>
        <v>230</v>
      </c>
      <c r="J840" s="5">
        <f>E840/H840</f>
        <v>0.60843646368674476</v>
      </c>
      <c r="K840" s="4">
        <f>(H840*D840)-(E840*D840)</f>
        <v>2574.2279411764703</v>
      </c>
      <c r="L840" s="2" t="str">
        <f>IF(D840=1,B840,MID(B840,1,FIND(":",B840,1)-2))</f>
        <v>Blood Aspect Core</v>
      </c>
      <c r="M840" s="7">
        <f>D840/I840</f>
        <v>4.3478260869565218E-3</v>
      </c>
      <c r="N840" s="1"/>
      <c r="O840" s="1"/>
    </row>
    <row r="841" spans="1:15" x14ac:dyDescent="0.25">
      <c r="A841" s="2">
        <v>4000</v>
      </c>
      <c r="B841" s="2" t="s">
        <v>324</v>
      </c>
      <c r="C841" s="2" t="s">
        <v>106</v>
      </c>
      <c r="D841" s="2">
        <v>1</v>
      </c>
      <c r="E841" s="2">
        <v>4000</v>
      </c>
      <c r="F841" s="6">
        <v>44501</v>
      </c>
      <c r="G841" s="3" t="s">
        <v>38</v>
      </c>
      <c r="H841" s="4">
        <f>AVERAGEIF(L:L,L841,E:E)</f>
        <v>6574.2279411764703</v>
      </c>
      <c r="I841" s="3">
        <f>SUMIF(L:L,L841,D:D)</f>
        <v>230</v>
      </c>
      <c r="J841" s="5">
        <f>E841/H841</f>
        <v>0.60843646368674476</v>
      </c>
      <c r="K841" s="4">
        <f>(H841*D841)-(E841*D841)</f>
        <v>2574.2279411764703</v>
      </c>
      <c r="L841" s="2" t="str">
        <f>IF(D841=1,B841,MID(B841,1,FIND(":",B841,1)-2))</f>
        <v>Blood Aspect Core</v>
      </c>
      <c r="M841" s="7">
        <f>D841/I841</f>
        <v>4.3478260869565218E-3</v>
      </c>
      <c r="N841" s="1"/>
      <c r="O841" s="1"/>
    </row>
    <row r="842" spans="1:15" x14ac:dyDescent="0.25">
      <c r="A842" s="2">
        <v>4000</v>
      </c>
      <c r="B842" s="2" t="s">
        <v>324</v>
      </c>
      <c r="C842" s="2" t="s">
        <v>106</v>
      </c>
      <c r="D842" s="2">
        <v>1</v>
      </c>
      <c r="E842" s="2">
        <v>4000</v>
      </c>
      <c r="F842" s="6">
        <v>44501</v>
      </c>
      <c r="G842" s="3" t="s">
        <v>38</v>
      </c>
      <c r="H842" s="4">
        <f>AVERAGEIF(L:L,L842,E:E)</f>
        <v>6574.2279411764703</v>
      </c>
      <c r="I842" s="3">
        <f>SUMIF(L:L,L842,D:D)</f>
        <v>230</v>
      </c>
      <c r="J842" s="5">
        <f>E842/H842</f>
        <v>0.60843646368674476</v>
      </c>
      <c r="K842" s="4">
        <f>(H842*D842)-(E842*D842)</f>
        <v>2574.2279411764703</v>
      </c>
      <c r="L842" s="2" t="str">
        <f>IF(D842=1,B842,MID(B842,1,FIND(":",B842,1)-2))</f>
        <v>Blood Aspect Core</v>
      </c>
      <c r="M842" s="7">
        <f>D842/I842</f>
        <v>4.3478260869565218E-3</v>
      </c>
      <c r="N842" s="1"/>
      <c r="O842" s="1"/>
    </row>
    <row r="843" spans="1:15" x14ac:dyDescent="0.25">
      <c r="A843" s="2">
        <v>4000</v>
      </c>
      <c r="B843" s="2" t="s">
        <v>324</v>
      </c>
      <c r="C843" s="2" t="s">
        <v>99</v>
      </c>
      <c r="D843" s="2">
        <v>1</v>
      </c>
      <c r="E843" s="2">
        <v>4000</v>
      </c>
      <c r="F843" s="6">
        <v>44501</v>
      </c>
      <c r="G843" s="3" t="s">
        <v>38</v>
      </c>
      <c r="H843" s="4">
        <f>AVERAGEIF(L:L,L843,E:E)</f>
        <v>6574.2279411764703</v>
      </c>
      <c r="I843" s="3">
        <f>SUMIF(L:L,L843,D:D)</f>
        <v>230</v>
      </c>
      <c r="J843" s="5">
        <f>E843/H843</f>
        <v>0.60843646368674476</v>
      </c>
      <c r="K843" s="4">
        <f>(H843*D843)-(E843*D843)</f>
        <v>2574.2279411764703</v>
      </c>
      <c r="L843" s="2" t="str">
        <f>IF(D843=1,B843,MID(B843,1,FIND(":",B843,1)-2))</f>
        <v>Blood Aspect Core</v>
      </c>
      <c r="M843" s="7">
        <f>D843/I843</f>
        <v>4.3478260869565218E-3</v>
      </c>
      <c r="N843" s="1"/>
      <c r="O843" s="1"/>
    </row>
    <row r="844" spans="1:15" x14ac:dyDescent="0.25">
      <c r="A844" s="2">
        <v>4000</v>
      </c>
      <c r="B844" s="2" t="s">
        <v>324</v>
      </c>
      <c r="C844" s="2" t="s">
        <v>99</v>
      </c>
      <c r="D844" s="2">
        <v>1</v>
      </c>
      <c r="E844" s="2">
        <v>4000</v>
      </c>
      <c r="F844" s="6">
        <v>44501</v>
      </c>
      <c r="G844" s="3" t="s">
        <v>38</v>
      </c>
      <c r="H844" s="4">
        <f>AVERAGEIF(L:L,L844,E:E)</f>
        <v>6574.2279411764703</v>
      </c>
      <c r="I844" s="3">
        <f>SUMIF(L:L,L844,D:D)</f>
        <v>230</v>
      </c>
      <c r="J844" s="5">
        <f>E844/H844</f>
        <v>0.60843646368674476</v>
      </c>
      <c r="K844" s="4">
        <f>(H844*D844)-(E844*D844)</f>
        <v>2574.2279411764703</v>
      </c>
      <c r="L844" s="2" t="str">
        <f>IF(D844=1,B844,MID(B844,1,FIND(":",B844,1)-2))</f>
        <v>Blood Aspect Core</v>
      </c>
      <c r="M844" s="7">
        <f>D844/I844</f>
        <v>4.3478260869565218E-3</v>
      </c>
      <c r="N844" s="1"/>
      <c r="O844" s="1"/>
    </row>
    <row r="845" spans="1:15" x14ac:dyDescent="0.25">
      <c r="A845" s="2">
        <v>4000</v>
      </c>
      <c r="B845" s="2" t="s">
        <v>324</v>
      </c>
      <c r="C845" s="2" t="s">
        <v>99</v>
      </c>
      <c r="D845" s="2">
        <v>1</v>
      </c>
      <c r="E845" s="2">
        <v>4000</v>
      </c>
      <c r="F845" s="6">
        <v>44501</v>
      </c>
      <c r="G845" s="3" t="s">
        <v>38</v>
      </c>
      <c r="H845" s="4">
        <f>AVERAGEIF(L:L,L845,E:E)</f>
        <v>6574.2279411764703</v>
      </c>
      <c r="I845" s="3">
        <f>SUMIF(L:L,L845,D:D)</f>
        <v>230</v>
      </c>
      <c r="J845" s="5">
        <f>E845/H845</f>
        <v>0.60843646368674476</v>
      </c>
      <c r="K845" s="4">
        <f>(H845*D845)-(E845*D845)</f>
        <v>2574.2279411764703</v>
      </c>
      <c r="L845" s="2" t="str">
        <f>IF(D845=1,B845,MID(B845,1,FIND(":",B845,1)-2))</f>
        <v>Blood Aspect Core</v>
      </c>
      <c r="M845" s="7">
        <f>D845/I845</f>
        <v>4.3478260869565218E-3</v>
      </c>
      <c r="N845" s="1"/>
      <c r="O845" s="1"/>
    </row>
    <row r="846" spans="1:15" x14ac:dyDescent="0.25">
      <c r="A846" s="2">
        <v>4000</v>
      </c>
      <c r="B846" s="2" t="s">
        <v>324</v>
      </c>
      <c r="C846" s="2" t="s">
        <v>99</v>
      </c>
      <c r="D846" s="2">
        <v>1</v>
      </c>
      <c r="E846" s="2">
        <v>4000</v>
      </c>
      <c r="F846" s="6">
        <v>44501</v>
      </c>
      <c r="G846" s="3" t="s">
        <v>38</v>
      </c>
      <c r="H846" s="4">
        <f>AVERAGEIF(L:L,L846,E:E)</f>
        <v>6574.2279411764703</v>
      </c>
      <c r="I846" s="3">
        <f>SUMIF(L:L,L846,D:D)</f>
        <v>230</v>
      </c>
      <c r="J846" s="5">
        <f>E846/H846</f>
        <v>0.60843646368674476</v>
      </c>
      <c r="K846" s="4">
        <f>(H846*D846)-(E846*D846)</f>
        <v>2574.2279411764703</v>
      </c>
      <c r="L846" s="2" t="str">
        <f>IF(D846=1,B846,MID(B846,1,FIND(":",B846,1)-2))</f>
        <v>Blood Aspect Core</v>
      </c>
      <c r="M846" s="7">
        <f>D846/I846</f>
        <v>4.3478260869565218E-3</v>
      </c>
      <c r="N846" s="1"/>
      <c r="O846" s="1"/>
    </row>
    <row r="847" spans="1:15" x14ac:dyDescent="0.25">
      <c r="A847" s="2">
        <v>40000</v>
      </c>
      <c r="B847" s="2" t="s">
        <v>325</v>
      </c>
      <c r="C847" s="2" t="s">
        <v>49</v>
      </c>
      <c r="D847" s="2">
        <v>5</v>
      </c>
      <c r="E847" s="2">
        <v>8000</v>
      </c>
      <c r="F847" s="2">
        <v>44501</v>
      </c>
      <c r="G847" s="3" t="s">
        <v>20</v>
      </c>
      <c r="H847" s="4">
        <f>AVERAGEIF(L:L,L847,E:E)</f>
        <v>8513.253333333334</v>
      </c>
      <c r="I847" s="3">
        <f>SUMIF(L:L,L847,D:D)</f>
        <v>210</v>
      </c>
      <c r="J847" s="5">
        <f>E847/H847</f>
        <v>0.93971125805410849</v>
      </c>
      <c r="K847" s="4">
        <f>(H847*D847)-(E847*D847)</f>
        <v>2566.2666666666701</v>
      </c>
      <c r="L847" s="2" t="str">
        <f>IF(D847=1,B847,MID(B847,1,FIND(":",B847,1)-2))</f>
        <v>Air Aspect Core</v>
      </c>
      <c r="M847" s="7">
        <f>D847/I847</f>
        <v>2.3809523809523808E-2</v>
      </c>
      <c r="N847" s="1"/>
      <c r="O847" s="1"/>
    </row>
    <row r="848" spans="1:15" x14ac:dyDescent="0.25">
      <c r="A848" s="2">
        <v>25000</v>
      </c>
      <c r="B848" s="2" t="s">
        <v>174</v>
      </c>
      <c r="C848" s="2" t="s">
        <v>16</v>
      </c>
      <c r="D848" s="2">
        <v>1</v>
      </c>
      <c r="E848" s="2">
        <v>25000</v>
      </c>
      <c r="F848" s="6">
        <v>44501</v>
      </c>
      <c r="G848" s="3" t="s">
        <v>17</v>
      </c>
      <c r="H848" s="4">
        <f>AVERAGEIF(L:L,L848,E:E)</f>
        <v>27521.316239316238</v>
      </c>
      <c r="I848" s="3">
        <f>SUMIF(L:L,L848,D:D)</f>
        <v>80</v>
      </c>
      <c r="J848" s="5">
        <f>E848/H848</f>
        <v>0.90838678581388665</v>
      </c>
      <c r="K848" s="4">
        <f>(H848*D848)-(E848*D848)</f>
        <v>2521.3162393162384</v>
      </c>
      <c r="L848" s="2" t="str">
        <f>IF(D848=1,B848,MID(B848,1,FIND(":",B848,1)-2))</f>
        <v>Void Aspect Core</v>
      </c>
      <c r="M848" s="7">
        <f>D848/I848</f>
        <v>1.2500000000000001E-2</v>
      </c>
      <c r="N848" s="1"/>
      <c r="O848" s="1"/>
    </row>
    <row r="849" spans="1:15" x14ac:dyDescent="0.25">
      <c r="A849" s="2">
        <v>25000</v>
      </c>
      <c r="B849" s="2" t="s">
        <v>174</v>
      </c>
      <c r="C849" s="2" t="s">
        <v>142</v>
      </c>
      <c r="D849" s="2">
        <v>1</v>
      </c>
      <c r="E849" s="2">
        <v>25000</v>
      </c>
      <c r="F849" s="6">
        <v>44501</v>
      </c>
      <c r="G849" s="3" t="s">
        <v>81</v>
      </c>
      <c r="H849" s="4">
        <f>AVERAGEIF(L:L,L849,E:E)</f>
        <v>27521.316239316238</v>
      </c>
      <c r="I849" s="3">
        <f>SUMIF(L:L,L849,D:D)</f>
        <v>80</v>
      </c>
      <c r="J849" s="5">
        <f>E849/H849</f>
        <v>0.90838678581388665</v>
      </c>
      <c r="K849" s="4">
        <f>(H849*D849)-(E849*D849)</f>
        <v>2521.3162393162384</v>
      </c>
      <c r="L849" s="2" t="str">
        <f>IF(D849=1,B849,MID(B849,1,FIND(":",B849,1)-2))</f>
        <v>Void Aspect Core</v>
      </c>
      <c r="M849" s="7">
        <f>D849/I849</f>
        <v>1.2500000000000001E-2</v>
      </c>
      <c r="N849" s="1"/>
      <c r="O849" s="1"/>
    </row>
    <row r="850" spans="1:15" x14ac:dyDescent="0.25">
      <c r="A850" s="2">
        <v>25000</v>
      </c>
      <c r="B850" s="2" t="s">
        <v>174</v>
      </c>
      <c r="C850" s="2" t="s">
        <v>142</v>
      </c>
      <c r="D850" s="2">
        <v>1</v>
      </c>
      <c r="E850" s="2">
        <v>25000</v>
      </c>
      <c r="F850" s="6">
        <v>44501</v>
      </c>
      <c r="G850" s="3" t="s">
        <v>81</v>
      </c>
      <c r="H850" s="4">
        <f>AVERAGEIF(L:L,L850,E:E)</f>
        <v>27521.316239316238</v>
      </c>
      <c r="I850" s="3">
        <f>SUMIF(L:L,L850,D:D)</f>
        <v>80</v>
      </c>
      <c r="J850" s="5">
        <f>E850/H850</f>
        <v>0.90838678581388665</v>
      </c>
      <c r="K850" s="4">
        <f>(H850*D850)-(E850*D850)</f>
        <v>2521.3162393162384</v>
      </c>
      <c r="L850" s="2" t="str">
        <f>IF(D850=1,B850,MID(B850,1,FIND(":",B850,1)-2))</f>
        <v>Void Aspect Core</v>
      </c>
      <c r="M850" s="7">
        <f>D850/I850</f>
        <v>1.2500000000000001E-2</v>
      </c>
      <c r="N850" s="1"/>
      <c r="O850" s="1"/>
    </row>
    <row r="851" spans="1:15" x14ac:dyDescent="0.25">
      <c r="A851" s="2">
        <v>25000</v>
      </c>
      <c r="B851" s="2" t="s">
        <v>174</v>
      </c>
      <c r="C851" s="2" t="s">
        <v>326</v>
      </c>
      <c r="D851" s="2">
        <v>1</v>
      </c>
      <c r="E851" s="2">
        <v>25000</v>
      </c>
      <c r="F851" s="2">
        <v>44501</v>
      </c>
      <c r="G851" s="3" t="s">
        <v>68</v>
      </c>
      <c r="H851" s="4">
        <f>AVERAGEIF(L:L,L851,E:E)</f>
        <v>27521.316239316238</v>
      </c>
      <c r="I851" s="3">
        <f>SUMIF(L:L,L851,D:D)</f>
        <v>80</v>
      </c>
      <c r="J851" s="5">
        <f>E851/H851</f>
        <v>0.90838678581388665</v>
      </c>
      <c r="K851" s="4">
        <f>(H851*D851)-(E851*D851)</f>
        <v>2521.3162393162384</v>
      </c>
      <c r="L851" s="2" t="str">
        <f>IF(D851=1,B851,MID(B851,1,FIND(":",B851,1)-2))</f>
        <v>Void Aspect Core</v>
      </c>
      <c r="M851" s="7">
        <f>D851/I851</f>
        <v>1.2500000000000001E-2</v>
      </c>
      <c r="N851" s="1"/>
      <c r="O851" s="1"/>
    </row>
    <row r="852" spans="1:15" x14ac:dyDescent="0.25">
      <c r="A852" s="2">
        <v>5000</v>
      </c>
      <c r="B852" s="2" t="s">
        <v>327</v>
      </c>
      <c r="C852" s="2" t="s">
        <v>182</v>
      </c>
      <c r="D852" s="2">
        <v>1</v>
      </c>
      <c r="E852" s="2">
        <v>5000</v>
      </c>
      <c r="F852" s="2">
        <v>44501</v>
      </c>
      <c r="G852" s="3" t="s">
        <v>68</v>
      </c>
      <c r="H852" s="4">
        <f>AVERAGEIF(L:L,L852,E:E)</f>
        <v>7500</v>
      </c>
      <c r="I852" s="3">
        <f>SUMIF(L:L,L852,D:D)</f>
        <v>2</v>
      </c>
      <c r="J852" s="5">
        <f>E852/H852</f>
        <v>0.66666666666666663</v>
      </c>
      <c r="K852" s="4">
        <f>(H852*D852)-(E852*D852)</f>
        <v>2500</v>
      </c>
      <c r="L852" s="2" t="str">
        <f>IF(D852=1,B852,MID(B852,1,FIND(":",B852,1)-2))</f>
        <v>dark peacock carpet dye</v>
      </c>
      <c r="M852" s="7">
        <f>D852/I852</f>
        <v>0.5</v>
      </c>
      <c r="N852" s="1"/>
      <c r="O852" s="1"/>
    </row>
    <row r="853" spans="1:15" x14ac:dyDescent="0.25">
      <c r="A853" s="2">
        <v>15000</v>
      </c>
      <c r="B853" s="2" t="s">
        <v>328</v>
      </c>
      <c r="C853" s="2" t="s">
        <v>217</v>
      </c>
      <c r="D853" s="2">
        <v>1</v>
      </c>
      <c r="E853" s="2">
        <v>15000</v>
      </c>
      <c r="F853" s="6">
        <v>44501</v>
      </c>
      <c r="G853" s="3" t="s">
        <v>81</v>
      </c>
      <c r="H853" s="4">
        <f>AVERAGEIF(L:L,L853,E:E)</f>
        <v>17500</v>
      </c>
      <c r="I853" s="3">
        <f>SUMIF(L:L,L853,D:D)</f>
        <v>3</v>
      </c>
      <c r="J853" s="5">
        <f>E853/H853</f>
        <v>0.8571428571428571</v>
      </c>
      <c r="K853" s="4">
        <f>(H853*D853)-(E853*D853)</f>
        <v>2500</v>
      </c>
      <c r="L853" s="2" t="str">
        <f>IF(D853=1,B853,MID(B853,1,FIND(":",B853,1)-2))</f>
        <v>metallic olive cloth</v>
      </c>
      <c r="M853" s="7">
        <f>D853/I853</f>
        <v>0.33333333333333331</v>
      </c>
      <c r="N853" s="1"/>
      <c r="O853" s="1"/>
    </row>
    <row r="854" spans="1:15" x14ac:dyDescent="0.25">
      <c r="A854" s="2">
        <v>15000</v>
      </c>
      <c r="B854" s="2" t="s">
        <v>329</v>
      </c>
      <c r="C854" s="2" t="s">
        <v>330</v>
      </c>
      <c r="D854" s="2">
        <v>4</v>
      </c>
      <c r="E854" s="2">
        <v>3750</v>
      </c>
      <c r="F854" s="6">
        <v>44501</v>
      </c>
      <c r="G854" s="3" t="s">
        <v>81</v>
      </c>
      <c r="H854" s="4">
        <f>AVERAGEIF(L:L,L854,E:E)</f>
        <v>4373.1010101010106</v>
      </c>
      <c r="I854" s="3">
        <f>SUMIF(L:L,L854,D:D)</f>
        <v>429</v>
      </c>
      <c r="J854" s="5">
        <f>E854/H854</f>
        <v>0.85751506570239999</v>
      </c>
      <c r="K854" s="4">
        <f>(H854*D854)-(E854*D854)</f>
        <v>2492.4040404040425</v>
      </c>
      <c r="L854" s="2" t="str">
        <f>IF(D854=1,B854,MID(B854,1,FIND(":",B854,1)-2))</f>
        <v>Earth Aspect Core</v>
      </c>
      <c r="M854" s="7">
        <f>D854/I854</f>
        <v>9.324009324009324E-3</v>
      </c>
      <c r="N854" s="1"/>
      <c r="O854" s="1"/>
    </row>
    <row r="855" spans="1:15" x14ac:dyDescent="0.25">
      <c r="A855" s="2">
        <v>7000</v>
      </c>
      <c r="B855" s="2" t="s">
        <v>331</v>
      </c>
      <c r="C855" s="2" t="s">
        <v>71</v>
      </c>
      <c r="D855" s="2">
        <v>1</v>
      </c>
      <c r="E855" s="2">
        <v>7000</v>
      </c>
      <c r="F855" s="6">
        <v>44501</v>
      </c>
      <c r="G855" s="3" t="s">
        <v>27</v>
      </c>
      <c r="H855" s="4">
        <f>AVERAGEIF(L:L,L855,E:E)</f>
        <v>9464.2857142857138</v>
      </c>
      <c r="I855" s="3">
        <f>SUMIF(L:L,L855,D:D)</f>
        <v>17</v>
      </c>
      <c r="J855" s="5">
        <f>E855/H855</f>
        <v>0.73962264150943402</v>
      </c>
      <c r="K855" s="4">
        <f>(H855*D855)-(E855*D855)</f>
        <v>2464.2857142857138</v>
      </c>
      <c r="L855" s="2" t="str">
        <f>IF(D855=1,B855,MID(B855,1,FIND(":",B855,1)-2))</f>
        <v>blacksmithy skill mastery scroll</v>
      </c>
      <c r="M855" s="7">
        <f>D855/I855</f>
        <v>5.8823529411764705E-2</v>
      </c>
      <c r="N855" s="1"/>
      <c r="O855" s="1"/>
    </row>
    <row r="856" spans="1:15" x14ac:dyDescent="0.25">
      <c r="A856" s="2">
        <v>7000</v>
      </c>
      <c r="B856" s="2" t="s">
        <v>331</v>
      </c>
      <c r="C856" s="2" t="s">
        <v>193</v>
      </c>
      <c r="D856" s="2">
        <v>1</v>
      </c>
      <c r="E856" s="2">
        <v>7000</v>
      </c>
      <c r="F856" s="6">
        <v>44501</v>
      </c>
      <c r="G856" s="3" t="s">
        <v>194</v>
      </c>
      <c r="H856" s="4">
        <f>AVERAGEIF(L:L,L856,E:E)</f>
        <v>9464.2857142857138</v>
      </c>
      <c r="I856" s="3">
        <f>SUMIF(L:L,L856,D:D)</f>
        <v>17</v>
      </c>
      <c r="J856" s="5">
        <f>E856/H856</f>
        <v>0.73962264150943402</v>
      </c>
      <c r="K856" s="4">
        <f>(H856*D856)-(E856*D856)</f>
        <v>2464.2857142857138</v>
      </c>
      <c r="L856" s="2" t="str">
        <f>IF(D856=1,B856,MID(B856,1,FIND(":",B856,1)-2))</f>
        <v>blacksmithy skill mastery scroll</v>
      </c>
      <c r="M856" s="7">
        <f>D856/I856</f>
        <v>5.8823529411764705E-2</v>
      </c>
      <c r="N856" s="1"/>
      <c r="O856" s="1"/>
    </row>
    <row r="857" spans="1:15" x14ac:dyDescent="0.25">
      <c r="A857" s="2">
        <v>8000</v>
      </c>
      <c r="B857" s="2" t="s">
        <v>332</v>
      </c>
      <c r="C857" s="2" t="s">
        <v>76</v>
      </c>
      <c r="D857" s="2">
        <v>1</v>
      </c>
      <c r="E857" s="2">
        <v>8000</v>
      </c>
      <c r="F857" s="2">
        <v>44501</v>
      </c>
      <c r="G857" s="3" t="s">
        <v>20</v>
      </c>
      <c r="H857" s="4">
        <f>AVERAGEIF(L:L,L857,E:E)</f>
        <v>10456.45652173913</v>
      </c>
      <c r="I857" s="3">
        <f>SUMIF(L:L,L857,D:D)</f>
        <v>96</v>
      </c>
      <c r="J857" s="5">
        <f>E857/H857</f>
        <v>0.76507753686613433</v>
      </c>
      <c r="K857" s="4">
        <f>(H857*D857)-(E857*D857)</f>
        <v>2456.45652173913</v>
      </c>
      <c r="L857" s="2" t="str">
        <f>IF(D857=1,B857,MID(B857,1,FIND(":",B857,1)-2))</f>
        <v>poisoning skill mastery scroll</v>
      </c>
      <c r="M857" s="7">
        <f>D857/I857</f>
        <v>1.0416666666666666E-2</v>
      </c>
      <c r="N857" s="1"/>
      <c r="O857" s="1"/>
    </row>
    <row r="858" spans="1:15" x14ac:dyDescent="0.25">
      <c r="A858" s="2">
        <v>8000</v>
      </c>
      <c r="B858" s="2" t="s">
        <v>332</v>
      </c>
      <c r="C858" s="2" t="s">
        <v>76</v>
      </c>
      <c r="D858" s="2">
        <v>1</v>
      </c>
      <c r="E858" s="2">
        <v>8000</v>
      </c>
      <c r="F858" s="2">
        <v>44501</v>
      </c>
      <c r="G858" s="3" t="s">
        <v>20</v>
      </c>
      <c r="H858" s="4">
        <f>AVERAGEIF(L:L,L858,E:E)</f>
        <v>10456.45652173913</v>
      </c>
      <c r="I858" s="3">
        <f>SUMIF(L:L,L858,D:D)</f>
        <v>96</v>
      </c>
      <c r="J858" s="5">
        <f>E858/H858</f>
        <v>0.76507753686613433</v>
      </c>
      <c r="K858" s="4">
        <f>(H858*D858)-(E858*D858)</f>
        <v>2456.45652173913</v>
      </c>
      <c r="L858" s="2" t="str">
        <f>IF(D858=1,B858,MID(B858,1,FIND(":",B858,1)-2))</f>
        <v>poisoning skill mastery scroll</v>
      </c>
      <c r="M858" s="7">
        <f>D858/I858</f>
        <v>1.0416666666666666E-2</v>
      </c>
      <c r="N858" s="1"/>
      <c r="O858" s="1"/>
    </row>
    <row r="859" spans="1:15" x14ac:dyDescent="0.25">
      <c r="A859" s="2">
        <v>8000</v>
      </c>
      <c r="B859" s="2" t="s">
        <v>332</v>
      </c>
      <c r="C859" s="2" t="s">
        <v>76</v>
      </c>
      <c r="D859" s="2">
        <v>1</v>
      </c>
      <c r="E859" s="2">
        <v>8000</v>
      </c>
      <c r="F859" s="2">
        <v>44501</v>
      </c>
      <c r="G859" s="3" t="s">
        <v>20</v>
      </c>
      <c r="H859" s="4">
        <f>AVERAGEIF(L:L,L859,E:E)</f>
        <v>10456.45652173913</v>
      </c>
      <c r="I859" s="3">
        <f>SUMIF(L:L,L859,D:D)</f>
        <v>96</v>
      </c>
      <c r="J859" s="5">
        <f>E859/H859</f>
        <v>0.76507753686613433</v>
      </c>
      <c r="K859" s="4">
        <f>(H859*D859)-(E859*D859)</f>
        <v>2456.45652173913</v>
      </c>
      <c r="L859" s="2" t="str">
        <f>IF(D859=1,B859,MID(B859,1,FIND(":",B859,1)-2))</f>
        <v>poisoning skill mastery scroll</v>
      </c>
      <c r="M859" s="7">
        <f>D859/I859</f>
        <v>1.0416666666666666E-2</v>
      </c>
      <c r="N859" s="1"/>
      <c r="O859" s="1"/>
    </row>
    <row r="860" spans="1:15" x14ac:dyDescent="0.25">
      <c r="A860" s="2">
        <v>8000</v>
      </c>
      <c r="B860" s="2" t="s">
        <v>332</v>
      </c>
      <c r="C860" s="2" t="s">
        <v>76</v>
      </c>
      <c r="D860" s="2">
        <v>1</v>
      </c>
      <c r="E860" s="2">
        <v>8000</v>
      </c>
      <c r="F860" s="2">
        <v>44501</v>
      </c>
      <c r="G860" s="3" t="s">
        <v>20</v>
      </c>
      <c r="H860" s="4">
        <f>AVERAGEIF(L:L,L860,E:E)</f>
        <v>10456.45652173913</v>
      </c>
      <c r="I860" s="3">
        <f>SUMIF(L:L,L860,D:D)</f>
        <v>96</v>
      </c>
      <c r="J860" s="5">
        <f>E860/H860</f>
        <v>0.76507753686613433</v>
      </c>
      <c r="K860" s="4">
        <f>(H860*D860)-(E860*D860)</f>
        <v>2456.45652173913</v>
      </c>
      <c r="L860" s="2" t="str">
        <f>IF(D860=1,B860,MID(B860,1,FIND(":",B860,1)-2))</f>
        <v>poisoning skill mastery scroll</v>
      </c>
      <c r="M860" s="7">
        <f>D860/I860</f>
        <v>1.0416666666666666E-2</v>
      </c>
      <c r="N860" s="1"/>
      <c r="O860" s="1"/>
    </row>
    <row r="861" spans="1:15" x14ac:dyDescent="0.25">
      <c r="A861" s="2">
        <v>8000</v>
      </c>
      <c r="B861" s="2" t="s">
        <v>332</v>
      </c>
      <c r="C861" s="2" t="s">
        <v>76</v>
      </c>
      <c r="D861" s="2">
        <v>1</v>
      </c>
      <c r="E861" s="2">
        <v>8000</v>
      </c>
      <c r="F861" s="2">
        <v>44501</v>
      </c>
      <c r="G861" s="3" t="s">
        <v>20</v>
      </c>
      <c r="H861" s="4">
        <f>AVERAGEIF(L:L,L861,E:E)</f>
        <v>10456.45652173913</v>
      </c>
      <c r="I861" s="3">
        <f>SUMIF(L:L,L861,D:D)</f>
        <v>96</v>
      </c>
      <c r="J861" s="5">
        <f>E861/H861</f>
        <v>0.76507753686613433</v>
      </c>
      <c r="K861" s="4">
        <f>(H861*D861)-(E861*D861)</f>
        <v>2456.45652173913</v>
      </c>
      <c r="L861" s="2" t="str">
        <f>IF(D861=1,B861,MID(B861,1,FIND(":",B861,1)-2))</f>
        <v>poisoning skill mastery scroll</v>
      </c>
      <c r="M861" s="7">
        <f>D861/I861</f>
        <v>1.0416666666666666E-2</v>
      </c>
      <c r="N861" s="1"/>
      <c r="O861" s="1"/>
    </row>
    <row r="862" spans="1:15" x14ac:dyDescent="0.25">
      <c r="A862" s="2">
        <v>8000</v>
      </c>
      <c r="B862" s="2" t="s">
        <v>332</v>
      </c>
      <c r="C862" s="2" t="s">
        <v>76</v>
      </c>
      <c r="D862" s="2">
        <v>1</v>
      </c>
      <c r="E862" s="2">
        <v>8000</v>
      </c>
      <c r="F862" s="2">
        <v>44501</v>
      </c>
      <c r="G862" s="3" t="s">
        <v>20</v>
      </c>
      <c r="H862" s="4">
        <f>AVERAGEIF(L:L,L862,E:E)</f>
        <v>10456.45652173913</v>
      </c>
      <c r="I862" s="3">
        <f>SUMIF(L:L,L862,D:D)</f>
        <v>96</v>
      </c>
      <c r="J862" s="5">
        <f>E862/H862</f>
        <v>0.76507753686613433</v>
      </c>
      <c r="K862" s="4">
        <f>(H862*D862)-(E862*D862)</f>
        <v>2456.45652173913</v>
      </c>
      <c r="L862" s="2" t="str">
        <f>IF(D862=1,B862,MID(B862,1,FIND(":",B862,1)-2))</f>
        <v>poisoning skill mastery scroll</v>
      </c>
      <c r="M862" s="7">
        <f>D862/I862</f>
        <v>1.0416666666666666E-2</v>
      </c>
      <c r="N862" s="1"/>
      <c r="O862" s="1"/>
    </row>
    <row r="863" spans="1:15" x14ac:dyDescent="0.25">
      <c r="A863" s="2">
        <v>8000</v>
      </c>
      <c r="B863" s="2" t="s">
        <v>332</v>
      </c>
      <c r="C863" s="2" t="s">
        <v>76</v>
      </c>
      <c r="D863" s="2">
        <v>1</v>
      </c>
      <c r="E863" s="2">
        <v>8000</v>
      </c>
      <c r="F863" s="2">
        <v>44501</v>
      </c>
      <c r="G863" s="3" t="s">
        <v>20</v>
      </c>
      <c r="H863" s="4">
        <f>AVERAGEIF(L:L,L863,E:E)</f>
        <v>10456.45652173913</v>
      </c>
      <c r="I863" s="3">
        <f>SUMIF(L:L,L863,D:D)</f>
        <v>96</v>
      </c>
      <c r="J863" s="5">
        <f>E863/H863</f>
        <v>0.76507753686613433</v>
      </c>
      <c r="K863" s="4">
        <f>(H863*D863)-(E863*D863)</f>
        <v>2456.45652173913</v>
      </c>
      <c r="L863" s="2" t="str">
        <f>IF(D863=1,B863,MID(B863,1,FIND(":",B863,1)-2))</f>
        <v>poisoning skill mastery scroll</v>
      </c>
      <c r="M863" s="7">
        <f>D863/I863</f>
        <v>1.0416666666666666E-2</v>
      </c>
      <c r="N863" s="1"/>
      <c r="O863" s="1"/>
    </row>
    <row r="864" spans="1:15" x14ac:dyDescent="0.25">
      <c r="A864" s="2">
        <v>8000</v>
      </c>
      <c r="B864" s="2" t="s">
        <v>332</v>
      </c>
      <c r="C864" s="2" t="s">
        <v>76</v>
      </c>
      <c r="D864" s="2">
        <v>1</v>
      </c>
      <c r="E864" s="2">
        <v>8000</v>
      </c>
      <c r="F864" s="2">
        <v>44501</v>
      </c>
      <c r="G864" s="3" t="s">
        <v>20</v>
      </c>
      <c r="H864" s="4">
        <f>AVERAGEIF(L:L,L864,E:E)</f>
        <v>10456.45652173913</v>
      </c>
      <c r="I864" s="3">
        <f>SUMIF(L:L,L864,D:D)</f>
        <v>96</v>
      </c>
      <c r="J864" s="5">
        <f>E864/H864</f>
        <v>0.76507753686613433</v>
      </c>
      <c r="K864" s="4">
        <f>(H864*D864)-(E864*D864)</f>
        <v>2456.45652173913</v>
      </c>
      <c r="L864" s="2" t="str">
        <f>IF(D864=1,B864,MID(B864,1,FIND(":",B864,1)-2))</f>
        <v>poisoning skill mastery scroll</v>
      </c>
      <c r="M864" s="7">
        <f>D864/I864</f>
        <v>1.0416666666666666E-2</v>
      </c>
      <c r="N864" s="1"/>
      <c r="O864" s="1"/>
    </row>
    <row r="865" spans="1:15" x14ac:dyDescent="0.25">
      <c r="A865" s="2">
        <v>8000</v>
      </c>
      <c r="B865" s="2" t="s">
        <v>332</v>
      </c>
      <c r="C865" s="2" t="s">
        <v>76</v>
      </c>
      <c r="D865" s="2">
        <v>1</v>
      </c>
      <c r="E865" s="2">
        <v>8000</v>
      </c>
      <c r="F865" s="2">
        <v>44501</v>
      </c>
      <c r="G865" s="3" t="s">
        <v>20</v>
      </c>
      <c r="H865" s="4">
        <f>AVERAGEIF(L:L,L865,E:E)</f>
        <v>10456.45652173913</v>
      </c>
      <c r="I865" s="3">
        <f>SUMIF(L:L,L865,D:D)</f>
        <v>96</v>
      </c>
      <c r="J865" s="5">
        <f>E865/H865</f>
        <v>0.76507753686613433</v>
      </c>
      <c r="K865" s="4">
        <f>(H865*D865)-(E865*D865)</f>
        <v>2456.45652173913</v>
      </c>
      <c r="L865" s="2" t="str">
        <f>IF(D865=1,B865,MID(B865,1,FIND(":",B865,1)-2))</f>
        <v>poisoning skill mastery scroll</v>
      </c>
      <c r="M865" s="7">
        <f>D865/I865</f>
        <v>1.0416666666666666E-2</v>
      </c>
      <c r="N865" s="1"/>
      <c r="O865" s="1"/>
    </row>
    <row r="866" spans="1:15" x14ac:dyDescent="0.25">
      <c r="A866" s="2">
        <v>8000</v>
      </c>
      <c r="B866" s="2" t="s">
        <v>332</v>
      </c>
      <c r="C866" s="2" t="s">
        <v>76</v>
      </c>
      <c r="D866" s="2">
        <v>1</v>
      </c>
      <c r="E866" s="2">
        <v>8000</v>
      </c>
      <c r="F866" s="2">
        <v>44501</v>
      </c>
      <c r="G866" s="3" t="s">
        <v>20</v>
      </c>
      <c r="H866" s="4">
        <f>AVERAGEIF(L:L,L866,E:E)</f>
        <v>10456.45652173913</v>
      </c>
      <c r="I866" s="3">
        <f>SUMIF(L:L,L866,D:D)</f>
        <v>96</v>
      </c>
      <c r="J866" s="5">
        <f>E866/H866</f>
        <v>0.76507753686613433</v>
      </c>
      <c r="K866" s="4">
        <f>(H866*D866)-(E866*D866)</f>
        <v>2456.45652173913</v>
      </c>
      <c r="L866" s="2" t="str">
        <f>IF(D866=1,B866,MID(B866,1,FIND(":",B866,1)-2))</f>
        <v>poisoning skill mastery scroll</v>
      </c>
      <c r="M866" s="7">
        <f>D866/I866</f>
        <v>1.0416666666666666E-2</v>
      </c>
      <c r="N866" s="1"/>
      <c r="O866" s="1"/>
    </row>
    <row r="867" spans="1:15" x14ac:dyDescent="0.25">
      <c r="A867" s="2">
        <v>8000</v>
      </c>
      <c r="B867" s="2" t="s">
        <v>332</v>
      </c>
      <c r="C867" s="2" t="s">
        <v>162</v>
      </c>
      <c r="D867" s="2">
        <v>1</v>
      </c>
      <c r="E867" s="2">
        <v>8000</v>
      </c>
      <c r="F867" s="2">
        <v>44501</v>
      </c>
      <c r="G867" s="3" t="s">
        <v>163</v>
      </c>
      <c r="H867" s="4">
        <f>AVERAGEIF(L:L,L867,E:E)</f>
        <v>10456.45652173913</v>
      </c>
      <c r="I867" s="3">
        <f>SUMIF(L:L,L867,D:D)</f>
        <v>96</v>
      </c>
      <c r="J867" s="5">
        <f>E867/H867</f>
        <v>0.76507753686613433</v>
      </c>
      <c r="K867" s="4">
        <f>(H867*D867)-(E867*D867)</f>
        <v>2456.45652173913</v>
      </c>
      <c r="L867" s="2" t="str">
        <f>IF(D867=1,B867,MID(B867,1,FIND(":",B867,1)-2))</f>
        <v>poisoning skill mastery scroll</v>
      </c>
      <c r="M867" s="7">
        <f>D867/I867</f>
        <v>1.0416666666666666E-2</v>
      </c>
      <c r="N867" s="1"/>
      <c r="O867" s="1"/>
    </row>
    <row r="868" spans="1:15" x14ac:dyDescent="0.25">
      <c r="A868" s="2">
        <v>8000</v>
      </c>
      <c r="B868" s="2" t="s">
        <v>332</v>
      </c>
      <c r="C868" s="2" t="s">
        <v>162</v>
      </c>
      <c r="D868" s="2">
        <v>1</v>
      </c>
      <c r="E868" s="2">
        <v>8000</v>
      </c>
      <c r="F868" s="2">
        <v>44501</v>
      </c>
      <c r="G868" s="3" t="s">
        <v>163</v>
      </c>
      <c r="H868" s="4">
        <f>AVERAGEIF(L:L,L868,E:E)</f>
        <v>10456.45652173913</v>
      </c>
      <c r="I868" s="3">
        <f>SUMIF(L:L,L868,D:D)</f>
        <v>96</v>
      </c>
      <c r="J868" s="5">
        <f>E868/H868</f>
        <v>0.76507753686613433</v>
      </c>
      <c r="K868" s="4">
        <f>(H868*D868)-(E868*D868)</f>
        <v>2456.45652173913</v>
      </c>
      <c r="L868" s="2" t="str">
        <f>IF(D868=1,B868,MID(B868,1,FIND(":",B868,1)-2))</f>
        <v>poisoning skill mastery scroll</v>
      </c>
      <c r="M868" s="7">
        <f>D868/I868</f>
        <v>1.0416666666666666E-2</v>
      </c>
      <c r="N868" s="1"/>
      <c r="O868" s="1"/>
    </row>
    <row r="869" spans="1:15" x14ac:dyDescent="0.25">
      <c r="A869" s="2">
        <v>7000</v>
      </c>
      <c r="B869" s="2" t="s">
        <v>333</v>
      </c>
      <c r="C869" s="2" t="s">
        <v>71</v>
      </c>
      <c r="D869" s="2">
        <v>1</v>
      </c>
      <c r="E869" s="2">
        <v>7000</v>
      </c>
      <c r="F869" s="6">
        <v>44501</v>
      </c>
      <c r="G869" s="3" t="s">
        <v>27</v>
      </c>
      <c r="H869" s="4">
        <f>AVERAGEIF(L:L,L869,E:E)</f>
        <v>9444.4444444444453</v>
      </c>
      <c r="I869" s="3">
        <f>SUMIF(L:L,L869,D:D)</f>
        <v>9</v>
      </c>
      <c r="J869" s="5">
        <f>E869/H869</f>
        <v>0.74117647058823521</v>
      </c>
      <c r="K869" s="4">
        <f>(H869*D869)-(E869*D869)</f>
        <v>2444.4444444444453</v>
      </c>
      <c r="L869" s="2" t="str">
        <f>IF(D869=1,B869,MID(B869,1,FIND(":",B869,1)-2))</f>
        <v>cooking skill mastery scroll</v>
      </c>
      <c r="M869" s="7">
        <f>D869/I869</f>
        <v>0.1111111111111111</v>
      </c>
      <c r="N869" s="1"/>
      <c r="O869" s="1"/>
    </row>
    <row r="870" spans="1:15" x14ac:dyDescent="0.25">
      <c r="A870" s="2">
        <v>8000</v>
      </c>
      <c r="B870" s="2" t="s">
        <v>334</v>
      </c>
      <c r="C870" s="2" t="s">
        <v>180</v>
      </c>
      <c r="D870" s="2">
        <v>1</v>
      </c>
      <c r="E870" s="2">
        <v>8000</v>
      </c>
      <c r="F870" s="6">
        <v>44501</v>
      </c>
      <c r="G870" s="3" t="s">
        <v>181</v>
      </c>
      <c r="H870" s="4">
        <f>AVERAGEIF(L:L,L870,E:E)</f>
        <v>10437.375</v>
      </c>
      <c r="I870" s="3">
        <f>SUMIF(L:L,L870,D:D)</f>
        <v>10</v>
      </c>
      <c r="J870" s="5">
        <f>E870/H870</f>
        <v>0.76647624522449376</v>
      </c>
      <c r="K870" s="4">
        <f>(H870*D870)-(E870*D870)</f>
        <v>2437.375</v>
      </c>
      <c r="L870" s="2" t="str">
        <f>IF(D870=1,B870,MID(B870,1,FIND(":",B870,1)-2))</f>
        <v>Shadow Aspect Extract</v>
      </c>
      <c r="M870" s="7">
        <f>D870/I870</f>
        <v>0.1</v>
      </c>
      <c r="N870" s="1"/>
      <c r="O870" s="1"/>
    </row>
    <row r="871" spans="1:15" x14ac:dyDescent="0.25">
      <c r="A871" s="2">
        <v>6000</v>
      </c>
      <c r="B871" s="2" t="s">
        <v>285</v>
      </c>
      <c r="C871" s="2" t="s">
        <v>335</v>
      </c>
      <c r="D871" s="2">
        <v>1</v>
      </c>
      <c r="E871" s="2">
        <v>6000</v>
      </c>
      <c r="F871" s="6">
        <v>44501</v>
      </c>
      <c r="G871" s="3" t="s">
        <v>24</v>
      </c>
      <c r="H871" s="4">
        <f>AVERAGEIF(L:L,L871,E:E)</f>
        <v>8436.826086956522</v>
      </c>
      <c r="I871" s="3">
        <f>SUMIF(L:L,L871,D:D)</f>
        <v>84</v>
      </c>
      <c r="J871" s="5">
        <f>E871/H871</f>
        <v>0.71116791292831116</v>
      </c>
      <c r="K871" s="4">
        <f>(H871*D871)-(E871*D871)</f>
        <v>2436.826086956522</v>
      </c>
      <c r="L871" s="2" t="str">
        <f>IF(D871=1,B871,MID(B871,1,FIND(":",B871,1)-2))</f>
        <v>Water Aspect Core</v>
      </c>
      <c r="M871" s="7">
        <f>D871/I871</f>
        <v>1.1904761904761904E-2</v>
      </c>
      <c r="N871" s="1"/>
      <c r="O871" s="1"/>
    </row>
    <row r="872" spans="1:15" x14ac:dyDescent="0.25">
      <c r="A872" s="2">
        <v>6000</v>
      </c>
      <c r="B872" s="2" t="s">
        <v>285</v>
      </c>
      <c r="C872" s="2" t="s">
        <v>229</v>
      </c>
      <c r="D872" s="2">
        <v>1</v>
      </c>
      <c r="E872" s="2">
        <v>6000</v>
      </c>
      <c r="F872" s="6">
        <v>44501</v>
      </c>
      <c r="G872" s="3" t="s">
        <v>81</v>
      </c>
      <c r="H872" s="4">
        <f>AVERAGEIF(L:L,L872,E:E)</f>
        <v>8436.826086956522</v>
      </c>
      <c r="I872" s="3">
        <f>SUMIF(L:L,L872,D:D)</f>
        <v>84</v>
      </c>
      <c r="J872" s="5">
        <f>E872/H872</f>
        <v>0.71116791292831116</v>
      </c>
      <c r="K872" s="4">
        <f>(H872*D872)-(E872*D872)</f>
        <v>2436.826086956522</v>
      </c>
      <c r="L872" s="2" t="str">
        <f>IF(D872=1,B872,MID(B872,1,FIND(":",B872,1)-2))</f>
        <v>Water Aspect Core</v>
      </c>
      <c r="M872" s="7">
        <f>D872/I872</f>
        <v>1.1904761904761904E-2</v>
      </c>
      <c r="N872" s="1"/>
      <c r="O872" s="1"/>
    </row>
    <row r="873" spans="1:15" x14ac:dyDescent="0.25">
      <c r="A873" s="2">
        <v>6000</v>
      </c>
      <c r="B873" s="2" t="s">
        <v>285</v>
      </c>
      <c r="C873" s="2" t="s">
        <v>229</v>
      </c>
      <c r="D873" s="2">
        <v>1</v>
      </c>
      <c r="E873" s="2">
        <v>6000</v>
      </c>
      <c r="F873" s="6">
        <v>44501</v>
      </c>
      <c r="G873" s="3" t="s">
        <v>81</v>
      </c>
      <c r="H873" s="4">
        <f>AVERAGEIF(L:L,L873,E:E)</f>
        <v>8436.826086956522</v>
      </c>
      <c r="I873" s="3">
        <f>SUMIF(L:L,L873,D:D)</f>
        <v>84</v>
      </c>
      <c r="J873" s="5">
        <f>E873/H873</f>
        <v>0.71116791292831116</v>
      </c>
      <c r="K873" s="4">
        <f>(H873*D873)-(E873*D873)</f>
        <v>2436.826086956522</v>
      </c>
      <c r="L873" s="2" t="str">
        <f>IF(D873=1,B873,MID(B873,1,FIND(":",B873,1)-2))</f>
        <v>Water Aspect Core</v>
      </c>
      <c r="M873" s="7">
        <f>D873/I873</f>
        <v>1.1904761904761904E-2</v>
      </c>
      <c r="N873" s="1"/>
      <c r="O873" s="1"/>
    </row>
    <row r="874" spans="1:15" x14ac:dyDescent="0.25">
      <c r="A874" s="2">
        <v>6000</v>
      </c>
      <c r="B874" s="2" t="s">
        <v>285</v>
      </c>
      <c r="C874" s="2" t="s">
        <v>229</v>
      </c>
      <c r="D874" s="2">
        <v>1</v>
      </c>
      <c r="E874" s="2">
        <v>6000</v>
      </c>
      <c r="F874" s="6">
        <v>44501</v>
      </c>
      <c r="G874" s="3" t="s">
        <v>81</v>
      </c>
      <c r="H874" s="4">
        <f>AVERAGEIF(L:L,L874,E:E)</f>
        <v>8436.826086956522</v>
      </c>
      <c r="I874" s="3">
        <f>SUMIF(L:L,L874,D:D)</f>
        <v>84</v>
      </c>
      <c r="J874" s="5">
        <f>E874/H874</f>
        <v>0.71116791292831116</v>
      </c>
      <c r="K874" s="4">
        <f>(H874*D874)-(E874*D874)</f>
        <v>2436.826086956522</v>
      </c>
      <c r="L874" s="2" t="str">
        <f>IF(D874=1,B874,MID(B874,1,FIND(":",B874,1)-2))</f>
        <v>Water Aspect Core</v>
      </c>
      <c r="M874" s="7">
        <f>D874/I874</f>
        <v>1.1904761904761904E-2</v>
      </c>
      <c r="N874" s="1"/>
      <c r="O874" s="1"/>
    </row>
    <row r="875" spans="1:15" x14ac:dyDescent="0.25">
      <c r="A875" s="2">
        <v>6000</v>
      </c>
      <c r="B875" s="2" t="s">
        <v>285</v>
      </c>
      <c r="C875" s="2" t="s">
        <v>240</v>
      </c>
      <c r="D875" s="2">
        <v>1</v>
      </c>
      <c r="E875" s="2">
        <v>6000</v>
      </c>
      <c r="F875" s="2">
        <v>44501</v>
      </c>
      <c r="G875" s="3" t="s">
        <v>68</v>
      </c>
      <c r="H875" s="4">
        <f>AVERAGEIF(L:L,L875,E:E)</f>
        <v>8436.826086956522</v>
      </c>
      <c r="I875" s="3">
        <f>SUMIF(L:L,L875,D:D)</f>
        <v>84</v>
      </c>
      <c r="J875" s="5">
        <f>E875/H875</f>
        <v>0.71116791292831116</v>
      </c>
      <c r="K875" s="4">
        <f>(H875*D875)-(E875*D875)</f>
        <v>2436.826086956522</v>
      </c>
      <c r="L875" s="2" t="str">
        <f>IF(D875=1,B875,MID(B875,1,FIND(":",B875,1)-2))</f>
        <v>Water Aspect Core</v>
      </c>
      <c r="M875" s="7">
        <f>D875/I875</f>
        <v>1.1904761904761904E-2</v>
      </c>
      <c r="N875" s="1"/>
      <c r="O875" s="1"/>
    </row>
    <row r="876" spans="1:15" x14ac:dyDescent="0.25">
      <c r="A876" s="2">
        <v>6000</v>
      </c>
      <c r="B876" s="2" t="s">
        <v>285</v>
      </c>
      <c r="C876" s="2" t="s">
        <v>260</v>
      </c>
      <c r="D876" s="2">
        <v>1</v>
      </c>
      <c r="E876" s="2">
        <v>6000</v>
      </c>
      <c r="F876" s="2">
        <v>44501</v>
      </c>
      <c r="G876" s="3" t="s">
        <v>68</v>
      </c>
      <c r="H876" s="4">
        <f>AVERAGEIF(L:L,L876,E:E)</f>
        <v>8436.826086956522</v>
      </c>
      <c r="I876" s="3">
        <f>SUMIF(L:L,L876,D:D)</f>
        <v>84</v>
      </c>
      <c r="J876" s="5">
        <f>E876/H876</f>
        <v>0.71116791292831116</v>
      </c>
      <c r="K876" s="4">
        <f>(H876*D876)-(E876*D876)</f>
        <v>2436.826086956522</v>
      </c>
      <c r="L876" s="2" t="str">
        <f>IF(D876=1,B876,MID(B876,1,FIND(":",B876,1)-2))</f>
        <v>Water Aspect Core</v>
      </c>
      <c r="M876" s="7">
        <f>D876/I876</f>
        <v>1.1904761904761904E-2</v>
      </c>
      <c r="N876" s="1"/>
      <c r="O876" s="1"/>
    </row>
    <row r="877" spans="1:15" x14ac:dyDescent="0.25">
      <c r="A877" s="2">
        <v>12000</v>
      </c>
      <c r="B877" s="2" t="s">
        <v>336</v>
      </c>
      <c r="C877" s="2" t="s">
        <v>182</v>
      </c>
      <c r="D877" s="2">
        <v>1</v>
      </c>
      <c r="E877" s="2">
        <v>12000</v>
      </c>
      <c r="F877" s="2">
        <v>44501</v>
      </c>
      <c r="G877" s="3" t="s">
        <v>68</v>
      </c>
      <c r="H877" s="4">
        <f>AVERAGEIF(L:L,L877,E:E)</f>
        <v>14431.704545454546</v>
      </c>
      <c r="I877" s="3">
        <f>SUMIF(L:L,L877,D:D)</f>
        <v>155</v>
      </c>
      <c r="J877" s="5">
        <f>E877/H877</f>
        <v>0.83150261025677363</v>
      </c>
      <c r="K877" s="4">
        <f>(H877*D877)-(E877*D877)</f>
        <v>2431.704545454546</v>
      </c>
      <c r="L877" s="2" t="str">
        <f>IF(D877=1,B877,MID(B877,1,FIND(":",B877,1)-2))</f>
        <v>Lyric Aspect Core</v>
      </c>
      <c r="M877" s="7">
        <f>D877/I877</f>
        <v>6.4516129032258064E-3</v>
      </c>
      <c r="N877" s="1"/>
      <c r="O877" s="1"/>
    </row>
    <row r="878" spans="1:15" x14ac:dyDescent="0.25">
      <c r="A878" s="2">
        <v>12000</v>
      </c>
      <c r="B878" s="2" t="s">
        <v>336</v>
      </c>
      <c r="C878" s="2" t="s">
        <v>49</v>
      </c>
      <c r="D878" s="2">
        <v>1</v>
      </c>
      <c r="E878" s="2">
        <v>12000</v>
      </c>
      <c r="F878" s="2">
        <v>44501</v>
      </c>
      <c r="G878" s="3" t="s">
        <v>20</v>
      </c>
      <c r="H878" s="4">
        <f>AVERAGEIF(L:L,L878,E:E)</f>
        <v>14431.704545454546</v>
      </c>
      <c r="I878" s="3">
        <f>SUMIF(L:L,L878,D:D)</f>
        <v>155</v>
      </c>
      <c r="J878" s="5">
        <f>E878/H878</f>
        <v>0.83150261025677363</v>
      </c>
      <c r="K878" s="4">
        <f>(H878*D878)-(E878*D878)</f>
        <v>2431.704545454546</v>
      </c>
      <c r="L878" s="2" t="str">
        <f>IF(D878=1,B878,MID(B878,1,FIND(":",B878,1)-2))</f>
        <v>Lyric Aspect Core</v>
      </c>
      <c r="M878" s="7">
        <f>D878/I878</f>
        <v>6.4516129032258064E-3</v>
      </c>
      <c r="N878" s="1"/>
      <c r="O878" s="1"/>
    </row>
    <row r="879" spans="1:15" x14ac:dyDescent="0.25">
      <c r="A879" s="2">
        <v>2222</v>
      </c>
      <c r="B879" s="2" t="s">
        <v>337</v>
      </c>
      <c r="C879" s="2" t="s">
        <v>121</v>
      </c>
      <c r="D879" s="2">
        <v>1</v>
      </c>
      <c r="E879" s="2">
        <v>2222</v>
      </c>
      <c r="F879" s="6">
        <v>44501</v>
      </c>
      <c r="G879" s="3" t="s">
        <v>14</v>
      </c>
      <c r="H879" s="4">
        <f>AVERAGEIF(L:L,L879,E:E)</f>
        <v>4610.5</v>
      </c>
      <c r="I879" s="3">
        <f>SUMIF(L:L,L879,D:D)</f>
        <v>2</v>
      </c>
      <c r="J879" s="5">
        <f>E879/H879</f>
        <v>0.48194339008784298</v>
      </c>
      <c r="K879" s="4">
        <f>(H879*D879)-(E879*D879)</f>
        <v>2388.5</v>
      </c>
      <c r="L879" s="2" t="str">
        <f>IF(D879=1,B879,MID(B879,1,FIND(":",B879,1)-2))</f>
        <v>rosewood lumber map</v>
      </c>
      <c r="M879" s="7">
        <f>D879/I879</f>
        <v>0.5</v>
      </c>
      <c r="N879" s="1"/>
      <c r="O879" s="1"/>
    </row>
    <row r="880" spans="1:15" x14ac:dyDescent="0.25">
      <c r="A880" s="2">
        <v>24999</v>
      </c>
      <c r="B880" s="2" t="s">
        <v>118</v>
      </c>
      <c r="C880" s="2" t="s">
        <v>338</v>
      </c>
      <c r="D880" s="2">
        <v>1</v>
      </c>
      <c r="E880" s="2">
        <v>24999</v>
      </c>
      <c r="F880" s="6">
        <v>44501</v>
      </c>
      <c r="G880" s="3" t="s">
        <v>27</v>
      </c>
      <c r="H880" s="4">
        <f>AVERAGEIF(L:L,L880,E:E)</f>
        <v>27364.594594594593</v>
      </c>
      <c r="I880" s="3">
        <f>SUMIF(L:L,L880,D:D)</f>
        <v>49</v>
      </c>
      <c r="J880" s="5">
        <f>E880/H880</f>
        <v>0.91355272644668095</v>
      </c>
      <c r="K880" s="4">
        <f>(H880*D880)-(E880*D880)</f>
        <v>2365.5945945945932</v>
      </c>
      <c r="L880" s="2" t="str">
        <f>IF(D880=1,B880,MID(B880,1,FIND(":",B880,1)-2))</f>
        <v>Death Aspect Core</v>
      </c>
      <c r="M880" s="7">
        <f>D880/I880</f>
        <v>2.0408163265306121E-2</v>
      </c>
      <c r="N880" s="1"/>
      <c r="O880" s="1"/>
    </row>
    <row r="881" spans="1:15" x14ac:dyDescent="0.25">
      <c r="A881" s="2">
        <v>24999</v>
      </c>
      <c r="B881" s="2" t="s">
        <v>118</v>
      </c>
      <c r="C881" s="2" t="s">
        <v>338</v>
      </c>
      <c r="D881" s="2">
        <v>1</v>
      </c>
      <c r="E881" s="2">
        <v>24999</v>
      </c>
      <c r="F881" s="6">
        <v>44501</v>
      </c>
      <c r="G881" s="3" t="s">
        <v>27</v>
      </c>
      <c r="H881" s="4">
        <f>AVERAGEIF(L:L,L881,E:E)</f>
        <v>27364.594594594593</v>
      </c>
      <c r="I881" s="3">
        <f>SUMIF(L:L,L881,D:D)</f>
        <v>49</v>
      </c>
      <c r="J881" s="5">
        <f>E881/H881</f>
        <v>0.91355272644668095</v>
      </c>
      <c r="K881" s="4">
        <f>(H881*D881)-(E881*D881)</f>
        <v>2365.5945945945932</v>
      </c>
      <c r="L881" s="2" t="str">
        <f>IF(D881=1,B881,MID(B881,1,FIND(":",B881,1)-2))</f>
        <v>Death Aspect Core</v>
      </c>
      <c r="M881" s="7">
        <f>D881/I881</f>
        <v>2.0408163265306121E-2</v>
      </c>
      <c r="N881" s="1"/>
      <c r="O881" s="1"/>
    </row>
    <row r="882" spans="1:15" x14ac:dyDescent="0.25">
      <c r="A882" s="2">
        <v>24999</v>
      </c>
      <c r="B882" s="2" t="s">
        <v>118</v>
      </c>
      <c r="C882" s="2" t="s">
        <v>338</v>
      </c>
      <c r="D882" s="2">
        <v>1</v>
      </c>
      <c r="E882" s="2">
        <v>24999</v>
      </c>
      <c r="F882" s="6">
        <v>44501</v>
      </c>
      <c r="G882" s="3" t="s">
        <v>27</v>
      </c>
      <c r="H882" s="4">
        <f>AVERAGEIF(L:L,L882,E:E)</f>
        <v>27364.594594594593</v>
      </c>
      <c r="I882" s="3">
        <f>SUMIF(L:L,L882,D:D)</f>
        <v>49</v>
      </c>
      <c r="J882" s="5">
        <f>E882/H882</f>
        <v>0.91355272644668095</v>
      </c>
      <c r="K882" s="4">
        <f>(H882*D882)-(E882*D882)</f>
        <v>2365.5945945945932</v>
      </c>
      <c r="L882" s="2" t="str">
        <f>IF(D882=1,B882,MID(B882,1,FIND(":",B882,1)-2))</f>
        <v>Death Aspect Core</v>
      </c>
      <c r="M882" s="7">
        <f>D882/I882</f>
        <v>2.0408163265306121E-2</v>
      </c>
      <c r="N882" s="1"/>
      <c r="O882" s="1"/>
    </row>
    <row r="883" spans="1:15" x14ac:dyDescent="0.25">
      <c r="A883" s="2">
        <v>24999</v>
      </c>
      <c r="B883" s="2" t="s">
        <v>118</v>
      </c>
      <c r="C883" s="2" t="s">
        <v>338</v>
      </c>
      <c r="D883" s="2">
        <v>1</v>
      </c>
      <c r="E883" s="2">
        <v>24999</v>
      </c>
      <c r="F883" s="6">
        <v>44501</v>
      </c>
      <c r="G883" s="3" t="s">
        <v>27</v>
      </c>
      <c r="H883" s="4">
        <f>AVERAGEIF(L:L,L883,E:E)</f>
        <v>27364.594594594593</v>
      </c>
      <c r="I883" s="3">
        <f>SUMIF(L:L,L883,D:D)</f>
        <v>49</v>
      </c>
      <c r="J883" s="5">
        <f>E883/H883</f>
        <v>0.91355272644668095</v>
      </c>
      <c r="K883" s="4">
        <f>(H883*D883)-(E883*D883)</f>
        <v>2365.5945945945932</v>
      </c>
      <c r="L883" s="2" t="str">
        <f>IF(D883=1,B883,MID(B883,1,FIND(":",B883,1)-2))</f>
        <v>Death Aspect Core</v>
      </c>
      <c r="M883" s="7">
        <f>D883/I883</f>
        <v>2.0408163265306121E-2</v>
      </c>
      <c r="N883" s="1"/>
      <c r="O883" s="1"/>
    </row>
    <row r="884" spans="1:15" x14ac:dyDescent="0.25">
      <c r="A884" s="2">
        <v>25000</v>
      </c>
      <c r="B884" s="2" t="s">
        <v>118</v>
      </c>
      <c r="C884" s="2" t="s">
        <v>326</v>
      </c>
      <c r="D884" s="2">
        <v>1</v>
      </c>
      <c r="E884" s="2">
        <v>25000</v>
      </c>
      <c r="F884" s="2">
        <v>44501</v>
      </c>
      <c r="G884" s="3" t="s">
        <v>68</v>
      </c>
      <c r="H884" s="4">
        <f>AVERAGEIF(L:L,L884,E:E)</f>
        <v>27364.594594594593</v>
      </c>
      <c r="I884" s="3">
        <f>SUMIF(L:L,L884,D:D)</f>
        <v>49</v>
      </c>
      <c r="J884" s="5">
        <f>E884/H884</f>
        <v>0.91358927001748169</v>
      </c>
      <c r="K884" s="4">
        <f>(H884*D884)-(E884*D884)</f>
        <v>2364.5945945945932</v>
      </c>
      <c r="L884" s="2" t="str">
        <f>IF(D884=1,B884,MID(B884,1,FIND(":",B884,1)-2))</f>
        <v>Death Aspect Core</v>
      </c>
      <c r="M884" s="7">
        <f>D884/I884</f>
        <v>2.0408163265306121E-2</v>
      </c>
      <c r="N884" s="1"/>
      <c r="O884" s="1"/>
    </row>
    <row r="885" spans="1:15" x14ac:dyDescent="0.25">
      <c r="A885" s="2">
        <v>25000</v>
      </c>
      <c r="B885" s="2" t="s">
        <v>118</v>
      </c>
      <c r="C885" s="2" t="s">
        <v>326</v>
      </c>
      <c r="D885" s="2">
        <v>1</v>
      </c>
      <c r="E885" s="2">
        <v>25000</v>
      </c>
      <c r="F885" s="2">
        <v>44501</v>
      </c>
      <c r="G885" s="3" t="s">
        <v>68</v>
      </c>
      <c r="H885" s="4">
        <f>AVERAGEIF(L:L,L885,E:E)</f>
        <v>27364.594594594593</v>
      </c>
      <c r="I885" s="3">
        <f>SUMIF(L:L,L885,D:D)</f>
        <v>49</v>
      </c>
      <c r="J885" s="5">
        <f>E885/H885</f>
        <v>0.91358927001748169</v>
      </c>
      <c r="K885" s="4">
        <f>(H885*D885)-(E885*D885)</f>
        <v>2364.5945945945932</v>
      </c>
      <c r="L885" s="2" t="str">
        <f>IF(D885=1,B885,MID(B885,1,FIND(":",B885,1)-2))</f>
        <v>Death Aspect Core</v>
      </c>
      <c r="M885" s="7">
        <f>D885/I885</f>
        <v>2.0408163265306121E-2</v>
      </c>
      <c r="N885" s="1"/>
      <c r="O885" s="1"/>
    </row>
    <row r="886" spans="1:15" x14ac:dyDescent="0.25">
      <c r="A886" s="2">
        <v>9000</v>
      </c>
      <c r="B886" s="2" t="s">
        <v>253</v>
      </c>
      <c r="C886" s="2" t="s">
        <v>185</v>
      </c>
      <c r="D886" s="2">
        <v>1</v>
      </c>
      <c r="E886" s="2">
        <v>9000</v>
      </c>
      <c r="F886" s="2">
        <v>44501</v>
      </c>
      <c r="G886" s="3" t="s">
        <v>20</v>
      </c>
      <c r="H886" s="4">
        <f>AVERAGEIF(L:L,L886,E:E)</f>
        <v>11357.142857142857</v>
      </c>
      <c r="I886" s="3">
        <f>SUMIF(L:L,L886,D:D)</f>
        <v>21</v>
      </c>
      <c r="J886" s="5">
        <f>E886/H886</f>
        <v>0.79245283018867929</v>
      </c>
      <c r="K886" s="4">
        <f>(H886*D886)-(E886*D886)</f>
        <v>2357.1428571428569</v>
      </c>
      <c r="L886" s="2" t="str">
        <f>IF(D886=1,B886,MID(B886,1,FIND(":",B886,1)-2))</f>
        <v>detect hidden skill mastery scroll</v>
      </c>
      <c r="M886" s="7">
        <f>D886/I886</f>
        <v>4.7619047619047616E-2</v>
      </c>
      <c r="N886" s="1"/>
      <c r="O886" s="1"/>
    </row>
    <row r="887" spans="1:15" x14ac:dyDescent="0.25">
      <c r="A887" s="2">
        <v>9000</v>
      </c>
      <c r="B887" s="2" t="s">
        <v>253</v>
      </c>
      <c r="C887" s="2" t="s">
        <v>185</v>
      </c>
      <c r="D887" s="2">
        <v>1</v>
      </c>
      <c r="E887" s="2">
        <v>9000</v>
      </c>
      <c r="F887" s="2">
        <v>44501</v>
      </c>
      <c r="G887" s="3" t="s">
        <v>20</v>
      </c>
      <c r="H887" s="4">
        <f>AVERAGEIF(L:L,L887,E:E)</f>
        <v>11357.142857142857</v>
      </c>
      <c r="I887" s="3">
        <f>SUMIF(L:L,L887,D:D)</f>
        <v>21</v>
      </c>
      <c r="J887" s="5">
        <f>E887/H887</f>
        <v>0.79245283018867929</v>
      </c>
      <c r="K887" s="4">
        <f>(H887*D887)-(E887*D887)</f>
        <v>2357.1428571428569</v>
      </c>
      <c r="L887" s="2" t="str">
        <f>IF(D887=1,B887,MID(B887,1,FIND(":",B887,1)-2))</f>
        <v>detect hidden skill mastery scroll</v>
      </c>
      <c r="M887" s="7">
        <f>D887/I887</f>
        <v>4.7619047619047616E-2</v>
      </c>
      <c r="N887" s="1"/>
      <c r="O887" s="1"/>
    </row>
    <row r="888" spans="1:15" x14ac:dyDescent="0.25">
      <c r="A888" s="2">
        <v>13999</v>
      </c>
      <c r="B888" s="2" t="s">
        <v>105</v>
      </c>
      <c r="C888" s="2" t="s">
        <v>71</v>
      </c>
      <c r="D888" s="2">
        <v>1</v>
      </c>
      <c r="E888" s="2">
        <v>13999</v>
      </c>
      <c r="F888" s="6">
        <v>44501</v>
      </c>
      <c r="G888" s="3" t="s">
        <v>27</v>
      </c>
      <c r="H888" s="4">
        <f>AVERAGEIF(L:L,L888,E:E)</f>
        <v>16348.928571428571</v>
      </c>
      <c r="I888" s="3">
        <f>SUMIF(L:L,L888,D:D)</f>
        <v>14</v>
      </c>
      <c r="J888" s="5">
        <f>E888/H888</f>
        <v>0.85626406273893008</v>
      </c>
      <c r="K888" s="4">
        <f>(H888*D888)-(E888*D888)</f>
        <v>2349.9285714285706</v>
      </c>
      <c r="L888" s="2" t="str">
        <f>IF(D888=1,B888,MID(B888,1,FIND(":",B888,1)-2))</f>
        <v>Holy Aspect Extract</v>
      </c>
      <c r="M888" s="7">
        <f>D888/I888</f>
        <v>7.1428571428571425E-2</v>
      </c>
      <c r="N888" s="1"/>
      <c r="O888" s="1"/>
    </row>
    <row r="889" spans="1:15" x14ac:dyDescent="0.25">
      <c r="A889" s="2">
        <v>14000</v>
      </c>
      <c r="B889" s="2" t="s">
        <v>105</v>
      </c>
      <c r="C889" s="2" t="s">
        <v>165</v>
      </c>
      <c r="D889" s="2">
        <v>1</v>
      </c>
      <c r="E889" s="2">
        <v>14000</v>
      </c>
      <c r="F889" s="6">
        <v>44501</v>
      </c>
      <c r="G889" s="3" t="s">
        <v>24</v>
      </c>
      <c r="H889" s="4">
        <f>AVERAGEIF(L:L,L889,E:E)</f>
        <v>16348.928571428571</v>
      </c>
      <c r="I889" s="3">
        <f>SUMIF(L:L,L889,D:D)</f>
        <v>14</v>
      </c>
      <c r="J889" s="5">
        <f>E889/H889</f>
        <v>0.85632522882670337</v>
      </c>
      <c r="K889" s="4">
        <f>(H889*D889)-(E889*D889)</f>
        <v>2348.9285714285706</v>
      </c>
      <c r="L889" s="2" t="str">
        <f>IF(D889=1,B889,MID(B889,1,FIND(":",B889,1)-2))</f>
        <v>Holy Aspect Extract</v>
      </c>
      <c r="M889" s="7">
        <f>D889/I889</f>
        <v>7.1428571428571425E-2</v>
      </c>
      <c r="N889" s="1"/>
      <c r="O889" s="1"/>
    </row>
    <row r="890" spans="1:15" x14ac:dyDescent="0.25">
      <c r="A890" s="2">
        <v>3000</v>
      </c>
      <c r="B890" s="2" t="s">
        <v>339</v>
      </c>
      <c r="C890" s="2" t="s">
        <v>340</v>
      </c>
      <c r="D890" s="2">
        <v>1</v>
      </c>
      <c r="E890" s="2">
        <v>3000</v>
      </c>
      <c r="F890" s="2">
        <v>44501</v>
      </c>
      <c r="G890" s="3" t="s">
        <v>52</v>
      </c>
      <c r="H890" s="4">
        <f>AVERAGEIF(L:L,L890,E:E)</f>
        <v>5345.3846153846152</v>
      </c>
      <c r="I890" s="3">
        <f>SUMIF(L:L,L890,D:D)</f>
        <v>13</v>
      </c>
      <c r="J890" s="5">
        <f>E890/H890</f>
        <v>0.56123183191826165</v>
      </c>
      <c r="K890" s="4">
        <f>(H890*D890)-(E890*D890)</f>
        <v>2345.3846153846152</v>
      </c>
      <c r="L890" s="2" t="str">
        <f>IF(D890=1,B890,MID(B890,1,FIND(":",B890,1)-2))</f>
        <v>a potion keg: greater strength</v>
      </c>
      <c r="M890" s="7">
        <f>D890/I890</f>
        <v>7.6923076923076927E-2</v>
      </c>
      <c r="N890" s="1"/>
      <c r="O890" s="1"/>
    </row>
    <row r="891" spans="1:15" x14ac:dyDescent="0.25">
      <c r="A891" s="2">
        <v>3000</v>
      </c>
      <c r="B891" s="2" t="s">
        <v>339</v>
      </c>
      <c r="C891" s="2" t="s">
        <v>340</v>
      </c>
      <c r="D891" s="2">
        <v>1</v>
      </c>
      <c r="E891" s="2">
        <v>3000</v>
      </c>
      <c r="F891" s="2">
        <v>44501</v>
      </c>
      <c r="G891" s="3" t="s">
        <v>52</v>
      </c>
      <c r="H891" s="4">
        <f>AVERAGEIF(L:L,L891,E:E)</f>
        <v>5345.3846153846152</v>
      </c>
      <c r="I891" s="3">
        <f>SUMIF(L:L,L891,D:D)</f>
        <v>13</v>
      </c>
      <c r="J891" s="5">
        <f>E891/H891</f>
        <v>0.56123183191826165</v>
      </c>
      <c r="K891" s="4">
        <f>(H891*D891)-(E891*D891)</f>
        <v>2345.3846153846152</v>
      </c>
      <c r="L891" s="2" t="str">
        <f>IF(D891=1,B891,MID(B891,1,FIND(":",B891,1)-2))</f>
        <v>a potion keg: greater strength</v>
      </c>
      <c r="M891" s="7">
        <f>D891/I891</f>
        <v>7.6923076923076927E-2</v>
      </c>
      <c r="N891" s="1"/>
      <c r="O891" s="1"/>
    </row>
    <row r="892" spans="1:15" x14ac:dyDescent="0.25">
      <c r="A892" s="2">
        <v>24999</v>
      </c>
      <c r="B892" s="2" t="s">
        <v>341</v>
      </c>
      <c r="C892" s="2" t="s">
        <v>71</v>
      </c>
      <c r="D892" s="2">
        <v>2</v>
      </c>
      <c r="E892" s="2">
        <v>12499.5</v>
      </c>
      <c r="F892" s="6">
        <v>44501</v>
      </c>
      <c r="G892" s="3" t="s">
        <v>27</v>
      </c>
      <c r="H892" s="4">
        <f>AVERAGEIF(L:L,L892,E:E)</f>
        <v>13656.078125</v>
      </c>
      <c r="I892" s="3">
        <f>SUMIF(L:L,L892,D:D)</f>
        <v>64</v>
      </c>
      <c r="J892" s="5">
        <f>E892/H892</f>
        <v>0.91530671438656552</v>
      </c>
      <c r="K892" s="4">
        <f>(H892*D892)-(E892*D892)</f>
        <v>2313.15625</v>
      </c>
      <c r="L892" s="2" t="str">
        <f>IF(D892=1,B892,MID(B892,1,FIND(":",B892,1)-2))</f>
        <v>Eldritch Aspect Core</v>
      </c>
      <c r="M892" s="7">
        <f>D892/I892</f>
        <v>3.125E-2</v>
      </c>
      <c r="N892" s="1"/>
      <c r="O892" s="1"/>
    </row>
    <row r="893" spans="1:15" x14ac:dyDescent="0.25">
      <c r="A893" s="2">
        <v>7500</v>
      </c>
      <c r="B893" s="2" t="s">
        <v>317</v>
      </c>
      <c r="C893" s="2" t="s">
        <v>149</v>
      </c>
      <c r="D893" s="2">
        <v>1</v>
      </c>
      <c r="E893" s="2">
        <v>7500</v>
      </c>
      <c r="F893" s="6">
        <v>44501</v>
      </c>
      <c r="G893" s="3" t="s">
        <v>38</v>
      </c>
      <c r="H893" s="4">
        <f>AVERAGEIF(L:L,L893,E:E)</f>
        <v>9785.7142857142862</v>
      </c>
      <c r="I893" s="3">
        <f>SUMIF(L:L,L893,D:D)</f>
        <v>7</v>
      </c>
      <c r="J893" s="5">
        <f>E893/H893</f>
        <v>0.76642335766423353</v>
      </c>
      <c r="K893" s="4">
        <f>(H893*D893)-(E893*D893)</f>
        <v>2285.7142857142862</v>
      </c>
      <c r="L893" s="2" t="str">
        <f>IF(D893=1,B893,MID(B893,1,FIND(":",B893,1)-2))</f>
        <v>tinkering skill mastery scroll</v>
      </c>
      <c r="M893" s="7">
        <f>D893/I893</f>
        <v>0.14285714285714285</v>
      </c>
      <c r="N893" s="1"/>
      <c r="O893" s="1"/>
    </row>
    <row r="894" spans="1:15" x14ac:dyDescent="0.25">
      <c r="A894" s="2">
        <v>14000</v>
      </c>
      <c r="B894" s="2" t="s">
        <v>257</v>
      </c>
      <c r="C894" s="2" t="s">
        <v>190</v>
      </c>
      <c r="D894" s="2">
        <v>1</v>
      </c>
      <c r="E894" s="2">
        <v>14000</v>
      </c>
      <c r="F894" s="6">
        <v>44501</v>
      </c>
      <c r="G894" s="3" t="s">
        <v>81</v>
      </c>
      <c r="H894" s="4">
        <f>AVERAGEIF(L:L,L894,E:E)</f>
        <v>16259.259259259257</v>
      </c>
      <c r="I894" s="3">
        <f>SUMIF(L:L,L894,D:D)</f>
        <v>21</v>
      </c>
      <c r="J894" s="5">
        <f>E894/H894</f>
        <v>0.86104783599088852</v>
      </c>
      <c r="K894" s="4">
        <f>(H894*D894)-(E894*D894)</f>
        <v>2259.2592592592573</v>
      </c>
      <c r="L894" s="2" t="str">
        <f>IF(D894=1,B894,MID(B894,1,FIND(":",B894,1)-2))</f>
        <v>Void Aspect Extract</v>
      </c>
      <c r="M894" s="7">
        <f>D894/I894</f>
        <v>4.7619047619047616E-2</v>
      </c>
      <c r="N894" s="1"/>
      <c r="O894" s="1"/>
    </row>
    <row r="895" spans="1:15" x14ac:dyDescent="0.25">
      <c r="A895" s="2">
        <v>14000</v>
      </c>
      <c r="B895" s="2" t="s">
        <v>257</v>
      </c>
      <c r="C895" s="2" t="s">
        <v>190</v>
      </c>
      <c r="D895" s="2">
        <v>1</v>
      </c>
      <c r="E895" s="2">
        <v>14000</v>
      </c>
      <c r="F895" s="6">
        <v>44501</v>
      </c>
      <c r="G895" s="3" t="s">
        <v>81</v>
      </c>
      <c r="H895" s="4">
        <f>AVERAGEIF(L:L,L895,E:E)</f>
        <v>16259.259259259257</v>
      </c>
      <c r="I895" s="3">
        <f>SUMIF(L:L,L895,D:D)</f>
        <v>21</v>
      </c>
      <c r="J895" s="5">
        <f>E895/H895</f>
        <v>0.86104783599088852</v>
      </c>
      <c r="K895" s="4">
        <f>(H895*D895)-(E895*D895)</f>
        <v>2259.2592592592573</v>
      </c>
      <c r="L895" s="2" t="str">
        <f>IF(D895=1,B895,MID(B895,1,FIND(":",B895,1)-2))</f>
        <v>Void Aspect Extract</v>
      </c>
      <c r="M895" s="7">
        <f>D895/I895</f>
        <v>4.7619047619047616E-2</v>
      </c>
      <c r="N895" s="1"/>
      <c r="O895" s="1"/>
    </row>
    <row r="896" spans="1:15" x14ac:dyDescent="0.25">
      <c r="A896" s="2">
        <v>14000</v>
      </c>
      <c r="B896" s="2" t="s">
        <v>257</v>
      </c>
      <c r="C896" s="2" t="s">
        <v>190</v>
      </c>
      <c r="D896" s="2">
        <v>1</v>
      </c>
      <c r="E896" s="2">
        <v>14000</v>
      </c>
      <c r="F896" s="6">
        <v>44501</v>
      </c>
      <c r="G896" s="3" t="s">
        <v>81</v>
      </c>
      <c r="H896" s="4">
        <f>AVERAGEIF(L:L,L896,E:E)</f>
        <v>16259.259259259257</v>
      </c>
      <c r="I896" s="3">
        <f>SUMIF(L:L,L896,D:D)</f>
        <v>21</v>
      </c>
      <c r="J896" s="5">
        <f>E896/H896</f>
        <v>0.86104783599088852</v>
      </c>
      <c r="K896" s="4">
        <f>(H896*D896)-(E896*D896)</f>
        <v>2259.2592592592573</v>
      </c>
      <c r="L896" s="2" t="str">
        <f>IF(D896=1,B896,MID(B896,1,FIND(":",B896,1)-2))</f>
        <v>Void Aspect Extract</v>
      </c>
      <c r="M896" s="7">
        <f>D896/I896</f>
        <v>4.7619047619047616E-2</v>
      </c>
      <c r="N896" s="1"/>
      <c r="O896" s="1"/>
    </row>
    <row r="897" spans="1:15" x14ac:dyDescent="0.25">
      <c r="A897" s="2">
        <v>14000</v>
      </c>
      <c r="B897" s="2" t="s">
        <v>257</v>
      </c>
      <c r="C897" s="2" t="s">
        <v>190</v>
      </c>
      <c r="D897" s="2">
        <v>1</v>
      </c>
      <c r="E897" s="2">
        <v>14000</v>
      </c>
      <c r="F897" s="6">
        <v>44501</v>
      </c>
      <c r="G897" s="3" t="s">
        <v>81</v>
      </c>
      <c r="H897" s="4">
        <f>AVERAGEIF(L:L,L897,E:E)</f>
        <v>16259.259259259257</v>
      </c>
      <c r="I897" s="3">
        <f>SUMIF(L:L,L897,D:D)</f>
        <v>21</v>
      </c>
      <c r="J897" s="5">
        <f>E897/H897</f>
        <v>0.86104783599088852</v>
      </c>
      <c r="K897" s="4">
        <f>(H897*D897)-(E897*D897)</f>
        <v>2259.2592592592573</v>
      </c>
      <c r="L897" s="2" t="str">
        <f>IF(D897=1,B897,MID(B897,1,FIND(":",B897,1)-2))</f>
        <v>Void Aspect Extract</v>
      </c>
      <c r="M897" s="7">
        <f>D897/I897</f>
        <v>4.7619047619047616E-2</v>
      </c>
      <c r="N897" s="1"/>
      <c r="O897" s="1"/>
    </row>
    <row r="898" spans="1:15" x14ac:dyDescent="0.25">
      <c r="A898" s="2">
        <v>14000</v>
      </c>
      <c r="B898" s="2" t="s">
        <v>257</v>
      </c>
      <c r="C898" s="2" t="s">
        <v>190</v>
      </c>
      <c r="D898" s="2">
        <v>1</v>
      </c>
      <c r="E898" s="2">
        <v>14000</v>
      </c>
      <c r="F898" s="6">
        <v>44501</v>
      </c>
      <c r="G898" s="3" t="s">
        <v>81</v>
      </c>
      <c r="H898" s="4">
        <f>AVERAGEIF(L:L,L898,E:E)</f>
        <v>16259.259259259257</v>
      </c>
      <c r="I898" s="3">
        <f>SUMIF(L:L,L898,D:D)</f>
        <v>21</v>
      </c>
      <c r="J898" s="5">
        <f>E898/H898</f>
        <v>0.86104783599088852</v>
      </c>
      <c r="K898" s="4">
        <f>(H898*D898)-(E898*D898)</f>
        <v>2259.2592592592573</v>
      </c>
      <c r="L898" s="2" t="str">
        <f>IF(D898=1,B898,MID(B898,1,FIND(":",B898,1)-2))</f>
        <v>Void Aspect Extract</v>
      </c>
      <c r="M898" s="7">
        <f>D898/I898</f>
        <v>4.7619047619047616E-2</v>
      </c>
      <c r="N898" s="1"/>
      <c r="O898" s="1"/>
    </row>
    <row r="899" spans="1:15" x14ac:dyDescent="0.25">
      <c r="A899" s="2">
        <v>14000</v>
      </c>
      <c r="B899" s="2" t="s">
        <v>257</v>
      </c>
      <c r="C899" s="2" t="s">
        <v>190</v>
      </c>
      <c r="D899" s="2">
        <v>1</v>
      </c>
      <c r="E899" s="2">
        <v>14000</v>
      </c>
      <c r="F899" s="6">
        <v>44501</v>
      </c>
      <c r="G899" s="3" t="s">
        <v>81</v>
      </c>
      <c r="H899" s="4">
        <f>AVERAGEIF(L:L,L899,E:E)</f>
        <v>16259.259259259257</v>
      </c>
      <c r="I899" s="3">
        <f>SUMIF(L:L,L899,D:D)</f>
        <v>21</v>
      </c>
      <c r="J899" s="5">
        <f>E899/H899</f>
        <v>0.86104783599088852</v>
      </c>
      <c r="K899" s="4">
        <f>(H899*D899)-(E899*D899)</f>
        <v>2259.2592592592573</v>
      </c>
      <c r="L899" s="2" t="str">
        <f>IF(D899=1,B899,MID(B899,1,FIND(":",B899,1)-2))</f>
        <v>Void Aspect Extract</v>
      </c>
      <c r="M899" s="7">
        <f>D899/I899</f>
        <v>4.7619047619047616E-2</v>
      </c>
      <c r="N899" s="1"/>
      <c r="O899" s="1"/>
    </row>
    <row r="900" spans="1:15" x14ac:dyDescent="0.25">
      <c r="A900" s="2">
        <v>18500</v>
      </c>
      <c r="B900" s="2" t="s">
        <v>215</v>
      </c>
      <c r="C900" s="2" t="s">
        <v>99</v>
      </c>
      <c r="D900" s="2">
        <v>10</v>
      </c>
      <c r="E900" s="2">
        <v>1850</v>
      </c>
      <c r="F900" s="6">
        <v>44501</v>
      </c>
      <c r="G900" s="3" t="s">
        <v>38</v>
      </c>
      <c r="H900" s="4">
        <f>AVERAGEIF(L:L,L900,E:E)</f>
        <v>2075.4877514642217</v>
      </c>
      <c r="I900" s="3">
        <f>SUMIF(L:L,L900,D:D)</f>
        <v>1554</v>
      </c>
      <c r="J900" s="5">
        <f>E900/H900</f>
        <v>0.89135674190072001</v>
      </c>
      <c r="K900" s="4">
        <f>(H900*D900)-(E900*D900)</f>
        <v>2254.8775146422158</v>
      </c>
      <c r="L900" s="2" t="str">
        <f>IF(D900=1,B900,MID(B900,1,FIND(":",B900,1)-2))</f>
        <v>an arcane scroll</v>
      </c>
      <c r="M900" s="7">
        <f>D900/I900</f>
        <v>6.4350064350064346E-3</v>
      </c>
      <c r="N900" s="1"/>
      <c r="O900" s="1"/>
    </row>
    <row r="901" spans="1:15" x14ac:dyDescent="0.25">
      <c r="A901" s="2">
        <v>18500</v>
      </c>
      <c r="B901" s="2" t="s">
        <v>215</v>
      </c>
      <c r="C901" s="2" t="s">
        <v>99</v>
      </c>
      <c r="D901" s="2">
        <v>10</v>
      </c>
      <c r="E901" s="2">
        <v>1850</v>
      </c>
      <c r="F901" s="6">
        <v>44501</v>
      </c>
      <c r="G901" s="3" t="s">
        <v>38</v>
      </c>
      <c r="H901" s="4">
        <f>AVERAGEIF(L:L,L901,E:E)</f>
        <v>2075.4877514642217</v>
      </c>
      <c r="I901" s="3">
        <f>SUMIF(L:L,L901,D:D)</f>
        <v>1554</v>
      </c>
      <c r="J901" s="5">
        <f>E901/H901</f>
        <v>0.89135674190072001</v>
      </c>
      <c r="K901" s="4">
        <f>(H901*D901)-(E901*D901)</f>
        <v>2254.8775146422158</v>
      </c>
      <c r="L901" s="2" t="str">
        <f>IF(D901=1,B901,MID(B901,1,FIND(":",B901,1)-2))</f>
        <v>an arcane scroll</v>
      </c>
      <c r="M901" s="7">
        <f>D901/I901</f>
        <v>6.4350064350064346E-3</v>
      </c>
      <c r="N901" s="1"/>
      <c r="O901" s="1"/>
    </row>
    <row r="902" spans="1:15" x14ac:dyDescent="0.25">
      <c r="A902" s="2">
        <v>18500</v>
      </c>
      <c r="B902" s="2" t="s">
        <v>215</v>
      </c>
      <c r="C902" s="2" t="s">
        <v>99</v>
      </c>
      <c r="D902" s="2">
        <v>10</v>
      </c>
      <c r="E902" s="2">
        <v>1850</v>
      </c>
      <c r="F902" s="6">
        <v>44501</v>
      </c>
      <c r="G902" s="3" t="s">
        <v>38</v>
      </c>
      <c r="H902" s="4">
        <f>AVERAGEIF(L:L,L902,E:E)</f>
        <v>2075.4877514642217</v>
      </c>
      <c r="I902" s="3">
        <f>SUMIF(L:L,L902,D:D)</f>
        <v>1554</v>
      </c>
      <c r="J902" s="5">
        <f>E902/H902</f>
        <v>0.89135674190072001</v>
      </c>
      <c r="K902" s="4">
        <f>(H902*D902)-(E902*D902)</f>
        <v>2254.8775146422158</v>
      </c>
      <c r="L902" s="2" t="str">
        <f>IF(D902=1,B902,MID(B902,1,FIND(":",B902,1)-2))</f>
        <v>an arcane scroll</v>
      </c>
      <c r="M902" s="7">
        <f>D902/I902</f>
        <v>6.4350064350064346E-3</v>
      </c>
      <c r="N902" s="1"/>
      <c r="O902" s="1"/>
    </row>
    <row r="903" spans="1:15" x14ac:dyDescent="0.25">
      <c r="A903" s="2">
        <v>18500</v>
      </c>
      <c r="B903" s="2" t="s">
        <v>215</v>
      </c>
      <c r="C903" s="2" t="s">
        <v>99</v>
      </c>
      <c r="D903" s="2">
        <v>10</v>
      </c>
      <c r="E903" s="2">
        <v>1850</v>
      </c>
      <c r="F903" s="6">
        <v>44501</v>
      </c>
      <c r="G903" s="3" t="s">
        <v>38</v>
      </c>
      <c r="H903" s="4">
        <f>AVERAGEIF(L:L,L903,E:E)</f>
        <v>2075.4877514642217</v>
      </c>
      <c r="I903" s="3">
        <f>SUMIF(L:L,L903,D:D)</f>
        <v>1554</v>
      </c>
      <c r="J903" s="5">
        <f>E903/H903</f>
        <v>0.89135674190072001</v>
      </c>
      <c r="K903" s="4">
        <f>(H903*D903)-(E903*D903)</f>
        <v>2254.8775146422158</v>
      </c>
      <c r="L903" s="2" t="str">
        <f>IF(D903=1,B903,MID(B903,1,FIND(":",B903,1)-2))</f>
        <v>an arcane scroll</v>
      </c>
      <c r="M903" s="7">
        <f>D903/I903</f>
        <v>6.4350064350064346E-3</v>
      </c>
      <c r="N903" s="1"/>
      <c r="O903" s="1"/>
    </row>
    <row r="904" spans="1:15" x14ac:dyDescent="0.25">
      <c r="A904" s="2">
        <v>18500</v>
      </c>
      <c r="B904" s="2" t="s">
        <v>215</v>
      </c>
      <c r="C904" s="2" t="s">
        <v>99</v>
      </c>
      <c r="D904" s="2">
        <v>10</v>
      </c>
      <c r="E904" s="2">
        <v>1850</v>
      </c>
      <c r="F904" s="6">
        <v>44501</v>
      </c>
      <c r="G904" s="3" t="s">
        <v>38</v>
      </c>
      <c r="H904" s="4">
        <f>AVERAGEIF(L:L,L904,E:E)</f>
        <v>2075.4877514642217</v>
      </c>
      <c r="I904" s="3">
        <f>SUMIF(L:L,L904,D:D)</f>
        <v>1554</v>
      </c>
      <c r="J904" s="5">
        <f>E904/H904</f>
        <v>0.89135674190072001</v>
      </c>
      <c r="K904" s="4">
        <f>(H904*D904)-(E904*D904)</f>
        <v>2254.8775146422158</v>
      </c>
      <c r="L904" s="2" t="str">
        <f>IF(D904=1,B904,MID(B904,1,FIND(":",B904,1)-2))</f>
        <v>an arcane scroll</v>
      </c>
      <c r="M904" s="7">
        <f>D904/I904</f>
        <v>6.4350064350064346E-3</v>
      </c>
      <c r="N904" s="1"/>
      <c r="O904" s="1"/>
    </row>
    <row r="905" spans="1:15" x14ac:dyDescent="0.25">
      <c r="A905" s="2">
        <v>5500</v>
      </c>
      <c r="B905" s="2" t="s">
        <v>342</v>
      </c>
      <c r="C905" s="2" t="s">
        <v>326</v>
      </c>
      <c r="D905" s="2">
        <v>1</v>
      </c>
      <c r="E905" s="2">
        <v>5500</v>
      </c>
      <c r="F905" s="2">
        <v>44501</v>
      </c>
      <c r="G905" s="3" t="s">
        <v>68</v>
      </c>
      <c r="H905" s="4">
        <f>AVERAGEIF(L:L,L905,E:E)</f>
        <v>7750</v>
      </c>
      <c r="I905" s="3">
        <f>SUMIF(L:L,L905,D:D)</f>
        <v>2</v>
      </c>
      <c r="J905" s="5">
        <f>E905/H905</f>
        <v>0.70967741935483875</v>
      </c>
      <c r="K905" s="4">
        <f>(H905*D905)-(E905*D905)</f>
        <v>2250</v>
      </c>
      <c r="L905" s="2" t="str">
        <f>IF(D905=1,B905,MID(B905,1,FIND(":",B905,1)-2))</f>
        <v>exceedingly accurate martial manual</v>
      </c>
      <c r="M905" s="7">
        <f>D905/I905</f>
        <v>0.5</v>
      </c>
      <c r="N905" s="1"/>
      <c r="O905" s="1"/>
    </row>
    <row r="906" spans="1:15" x14ac:dyDescent="0.25">
      <c r="A906" s="2">
        <v>12000</v>
      </c>
      <c r="B906" s="2" t="s">
        <v>343</v>
      </c>
      <c r="C906" s="2" t="s">
        <v>190</v>
      </c>
      <c r="D906" s="2">
        <v>1</v>
      </c>
      <c r="E906" s="2">
        <v>12000</v>
      </c>
      <c r="F906" s="6">
        <v>44501</v>
      </c>
      <c r="G906" s="3" t="s">
        <v>81</v>
      </c>
      <c r="H906" s="4">
        <f>AVERAGEIF(L:L,L906,E:E)</f>
        <v>14250</v>
      </c>
      <c r="I906" s="3">
        <f>SUMIF(L:L,L906,D:D)</f>
        <v>4</v>
      </c>
      <c r="J906" s="5">
        <f>E906/H906</f>
        <v>0.84210526315789469</v>
      </c>
      <c r="K906" s="4">
        <f>(H906*D906)-(E906*D906)</f>
        <v>2250</v>
      </c>
      <c r="L906" s="2" t="str">
        <f>IF(D906=1,B906,MID(B906,1,FIND(":",B906,1)-2))</f>
        <v>metallic pewter cloth</v>
      </c>
      <c r="M906" s="7">
        <f>D906/I906</f>
        <v>0.25</v>
      </c>
      <c r="N906" s="1"/>
      <c r="O906" s="1"/>
    </row>
    <row r="907" spans="1:15" x14ac:dyDescent="0.25">
      <c r="A907" s="2">
        <v>17000</v>
      </c>
      <c r="B907" s="2" t="s">
        <v>344</v>
      </c>
      <c r="C907" s="2" t="s">
        <v>116</v>
      </c>
      <c r="D907" s="2">
        <v>1</v>
      </c>
      <c r="E907" s="2">
        <v>17000</v>
      </c>
      <c r="F907" s="6">
        <v>44501</v>
      </c>
      <c r="G907" s="3" t="s">
        <v>48</v>
      </c>
      <c r="H907" s="4">
        <f>AVERAGEIF(L:L,L907,E:E)</f>
        <v>19250</v>
      </c>
      <c r="I907" s="3">
        <f>SUMIF(L:L,L907,D:D)</f>
        <v>8</v>
      </c>
      <c r="J907" s="5">
        <f>E907/H907</f>
        <v>0.88311688311688308</v>
      </c>
      <c r="K907" s="4">
        <f>(H907*D907)-(E907*D907)</f>
        <v>2250</v>
      </c>
      <c r="L907" s="2" t="str">
        <f>IF(D907=1,B907,MID(B907,1,FIND(":",B907,1)-2))</f>
        <v>metallic umber cloth</v>
      </c>
      <c r="M907" s="7">
        <f>D907/I907</f>
        <v>0.125</v>
      </c>
      <c r="N907" s="1"/>
      <c r="O907" s="1"/>
    </row>
    <row r="908" spans="1:15" x14ac:dyDescent="0.25">
      <c r="A908" s="2">
        <v>17000</v>
      </c>
      <c r="B908" s="2" t="s">
        <v>344</v>
      </c>
      <c r="C908" s="2" t="s">
        <v>116</v>
      </c>
      <c r="D908" s="2">
        <v>1</v>
      </c>
      <c r="E908" s="2">
        <v>17000</v>
      </c>
      <c r="F908" s="6">
        <v>44501</v>
      </c>
      <c r="G908" s="3" t="s">
        <v>48</v>
      </c>
      <c r="H908" s="4">
        <f>AVERAGEIF(L:L,L908,E:E)</f>
        <v>19250</v>
      </c>
      <c r="I908" s="3">
        <f>SUMIF(L:L,L908,D:D)</f>
        <v>8</v>
      </c>
      <c r="J908" s="5">
        <f>E908/H908</f>
        <v>0.88311688311688308</v>
      </c>
      <c r="K908" s="4">
        <f>(H908*D908)-(E908*D908)</f>
        <v>2250</v>
      </c>
      <c r="L908" s="2" t="str">
        <f>IF(D908=1,B908,MID(B908,1,FIND(":",B908,1)-2))</f>
        <v>metallic umber cloth</v>
      </c>
      <c r="M908" s="7">
        <f>D908/I908</f>
        <v>0.125</v>
      </c>
      <c r="N908" s="1"/>
      <c r="O908" s="1"/>
    </row>
    <row r="909" spans="1:15" x14ac:dyDescent="0.25">
      <c r="A909" s="2">
        <v>4000</v>
      </c>
      <c r="B909" s="2" t="s">
        <v>258</v>
      </c>
      <c r="C909" s="2" t="s">
        <v>169</v>
      </c>
      <c r="D909" s="2">
        <v>1</v>
      </c>
      <c r="E909" s="2">
        <v>4000</v>
      </c>
      <c r="F909" s="6">
        <v>44501</v>
      </c>
      <c r="G909" s="3" t="s">
        <v>14</v>
      </c>
      <c r="H909" s="4">
        <f>AVERAGEIF(L:L,L909,E:E)</f>
        <v>6250</v>
      </c>
      <c r="I909" s="3">
        <f>SUMIF(L:L,L909,D:D)</f>
        <v>4</v>
      </c>
      <c r="J909" s="5">
        <f>E909/H909</f>
        <v>0.64</v>
      </c>
      <c r="K909" s="4">
        <f>(H909*D909)-(E909*D909)</f>
        <v>2250</v>
      </c>
      <c r="L909" s="2" t="str">
        <f>IF(D909=1,B909,MID(B909,1,FIND(":",B909,1)-2))</f>
        <v>metallic lemon-lime carpet dye</v>
      </c>
      <c r="M909" s="7">
        <f>D909/I909</f>
        <v>0.25</v>
      </c>
      <c r="N909" s="1"/>
      <c r="O909" s="1"/>
    </row>
    <row r="910" spans="1:15" x14ac:dyDescent="0.25">
      <c r="A910" s="2">
        <v>5000</v>
      </c>
      <c r="B910" s="2" t="s">
        <v>345</v>
      </c>
      <c r="C910" s="2" t="s">
        <v>346</v>
      </c>
      <c r="D910" s="2">
        <v>1</v>
      </c>
      <c r="E910" s="2">
        <v>5000</v>
      </c>
      <c r="F910" s="6">
        <v>44501</v>
      </c>
      <c r="G910" s="3" t="s">
        <v>14</v>
      </c>
      <c r="H910" s="4">
        <f>AVERAGEIF(L:L,L910,E:E)</f>
        <v>7249.55</v>
      </c>
      <c r="I910" s="3">
        <f>SUMIF(L:L,L910,D:D)</f>
        <v>20</v>
      </c>
      <c r="J910" s="5">
        <f>E910/H910</f>
        <v>0.68969798125400883</v>
      </c>
      <c r="K910" s="4">
        <f>(H910*D910)-(E910*D910)</f>
        <v>2249.5500000000002</v>
      </c>
      <c r="L910" s="2" t="str">
        <f>IF(D910=1,B910,MID(B910,1,FIND(":",B910,1)-2))</f>
        <v>stacked potion keg: 10</v>
      </c>
      <c r="M910" s="7">
        <f>D910/I910</f>
        <v>0.05</v>
      </c>
      <c r="N910" s="1"/>
      <c r="O910" s="1"/>
    </row>
    <row r="911" spans="1:15" x14ac:dyDescent="0.25">
      <c r="A911" s="2">
        <v>5000</v>
      </c>
      <c r="B911" s="2" t="s">
        <v>345</v>
      </c>
      <c r="C911" s="2" t="s">
        <v>346</v>
      </c>
      <c r="D911" s="2">
        <v>1</v>
      </c>
      <c r="E911" s="2">
        <v>5000</v>
      </c>
      <c r="F911" s="6">
        <v>44501</v>
      </c>
      <c r="G911" s="3" t="s">
        <v>14</v>
      </c>
      <c r="H911" s="4">
        <f>AVERAGEIF(L:L,L911,E:E)</f>
        <v>7249.55</v>
      </c>
      <c r="I911" s="3">
        <f>SUMIF(L:L,L911,D:D)</f>
        <v>20</v>
      </c>
      <c r="J911" s="5">
        <f>E911/H911</f>
        <v>0.68969798125400883</v>
      </c>
      <c r="K911" s="4">
        <f>(H911*D911)-(E911*D911)</f>
        <v>2249.5500000000002</v>
      </c>
      <c r="L911" s="2" t="str">
        <f>IF(D911=1,B911,MID(B911,1,FIND(":",B911,1)-2))</f>
        <v>stacked potion keg: 10</v>
      </c>
      <c r="M911" s="7">
        <f>D911/I911</f>
        <v>0.05</v>
      </c>
      <c r="N911" s="1"/>
      <c r="O911" s="1"/>
    </row>
    <row r="912" spans="1:15" x14ac:dyDescent="0.25">
      <c r="A912" s="2">
        <v>5000</v>
      </c>
      <c r="B912" s="2" t="s">
        <v>345</v>
      </c>
      <c r="C912" s="2" t="s">
        <v>346</v>
      </c>
      <c r="D912" s="2">
        <v>1</v>
      </c>
      <c r="E912" s="2">
        <v>5000</v>
      </c>
      <c r="F912" s="6">
        <v>44501</v>
      </c>
      <c r="G912" s="3" t="s">
        <v>14</v>
      </c>
      <c r="H912" s="4">
        <f>AVERAGEIF(L:L,L912,E:E)</f>
        <v>7249.55</v>
      </c>
      <c r="I912" s="3">
        <f>SUMIF(L:L,L912,D:D)</f>
        <v>20</v>
      </c>
      <c r="J912" s="5">
        <f>E912/H912</f>
        <v>0.68969798125400883</v>
      </c>
      <c r="K912" s="4">
        <f>(H912*D912)-(E912*D912)</f>
        <v>2249.5500000000002</v>
      </c>
      <c r="L912" s="2" t="str">
        <f>IF(D912=1,B912,MID(B912,1,FIND(":",B912,1)-2))</f>
        <v>stacked potion keg: 10</v>
      </c>
      <c r="M912" s="7">
        <f>D912/I912</f>
        <v>0.05</v>
      </c>
      <c r="N912" s="1"/>
      <c r="O912" s="1"/>
    </row>
    <row r="913" spans="1:15" x14ac:dyDescent="0.25">
      <c r="A913" s="2">
        <v>5000</v>
      </c>
      <c r="B913" s="2" t="s">
        <v>345</v>
      </c>
      <c r="C913" s="2" t="s">
        <v>346</v>
      </c>
      <c r="D913" s="2">
        <v>1</v>
      </c>
      <c r="E913" s="2">
        <v>5000</v>
      </c>
      <c r="F913" s="6">
        <v>44501</v>
      </c>
      <c r="G913" s="3" t="s">
        <v>14</v>
      </c>
      <c r="H913" s="4">
        <f>AVERAGEIF(L:L,L913,E:E)</f>
        <v>7249.55</v>
      </c>
      <c r="I913" s="3">
        <f>SUMIF(L:L,L913,D:D)</f>
        <v>20</v>
      </c>
      <c r="J913" s="5">
        <f>E913/H913</f>
        <v>0.68969798125400883</v>
      </c>
      <c r="K913" s="4">
        <f>(H913*D913)-(E913*D913)</f>
        <v>2249.5500000000002</v>
      </c>
      <c r="L913" s="2" t="str">
        <f>IF(D913=1,B913,MID(B913,1,FIND(":",B913,1)-2))</f>
        <v>stacked potion keg: 10</v>
      </c>
      <c r="M913" s="7">
        <f>D913/I913</f>
        <v>0.05</v>
      </c>
      <c r="N913" s="1"/>
      <c r="O913" s="1"/>
    </row>
    <row r="914" spans="1:15" x14ac:dyDescent="0.25">
      <c r="A914" s="2">
        <v>5000</v>
      </c>
      <c r="B914" s="2" t="s">
        <v>345</v>
      </c>
      <c r="C914" s="2" t="s">
        <v>346</v>
      </c>
      <c r="D914" s="2">
        <v>1</v>
      </c>
      <c r="E914" s="2">
        <v>5000</v>
      </c>
      <c r="F914" s="6">
        <v>44501</v>
      </c>
      <c r="G914" s="3" t="s">
        <v>14</v>
      </c>
      <c r="H914" s="4">
        <f>AVERAGEIF(L:L,L914,E:E)</f>
        <v>7249.55</v>
      </c>
      <c r="I914" s="3">
        <f>SUMIF(L:L,L914,D:D)</f>
        <v>20</v>
      </c>
      <c r="J914" s="5">
        <f>E914/H914</f>
        <v>0.68969798125400883</v>
      </c>
      <c r="K914" s="4">
        <f>(H914*D914)-(E914*D914)</f>
        <v>2249.5500000000002</v>
      </c>
      <c r="L914" s="2" t="str">
        <f>IF(D914=1,B914,MID(B914,1,FIND(":",B914,1)-2))</f>
        <v>stacked potion keg: 10</v>
      </c>
      <c r="M914" s="7">
        <f>D914/I914</f>
        <v>0.05</v>
      </c>
      <c r="N914" s="1"/>
      <c r="O914" s="1"/>
    </row>
    <row r="915" spans="1:15" x14ac:dyDescent="0.25">
      <c r="A915" s="2">
        <v>5000</v>
      </c>
      <c r="B915" s="2" t="s">
        <v>345</v>
      </c>
      <c r="C915" s="2" t="s">
        <v>346</v>
      </c>
      <c r="D915" s="2">
        <v>1</v>
      </c>
      <c r="E915" s="2">
        <v>5000</v>
      </c>
      <c r="F915" s="6">
        <v>44501</v>
      </c>
      <c r="G915" s="3" t="s">
        <v>14</v>
      </c>
      <c r="H915" s="4">
        <f>AVERAGEIF(L:L,L915,E:E)</f>
        <v>7249.55</v>
      </c>
      <c r="I915" s="3">
        <f>SUMIF(L:L,L915,D:D)</f>
        <v>20</v>
      </c>
      <c r="J915" s="5">
        <f>E915/H915</f>
        <v>0.68969798125400883</v>
      </c>
      <c r="K915" s="4">
        <f>(H915*D915)-(E915*D915)</f>
        <v>2249.5500000000002</v>
      </c>
      <c r="L915" s="2" t="str">
        <f>IF(D915=1,B915,MID(B915,1,FIND(":",B915,1)-2))</f>
        <v>stacked potion keg: 10</v>
      </c>
      <c r="M915" s="7">
        <f>D915/I915</f>
        <v>0.05</v>
      </c>
      <c r="N915" s="1"/>
      <c r="O915" s="1"/>
    </row>
    <row r="916" spans="1:15" x14ac:dyDescent="0.25">
      <c r="A916" s="2">
        <v>5000</v>
      </c>
      <c r="B916" s="2" t="s">
        <v>345</v>
      </c>
      <c r="C916" s="2" t="s">
        <v>346</v>
      </c>
      <c r="D916" s="2">
        <v>1</v>
      </c>
      <c r="E916" s="2">
        <v>5000</v>
      </c>
      <c r="F916" s="6">
        <v>44501</v>
      </c>
      <c r="G916" s="3" t="s">
        <v>14</v>
      </c>
      <c r="H916" s="4">
        <f>AVERAGEIF(L:L,L916,E:E)</f>
        <v>7249.55</v>
      </c>
      <c r="I916" s="3">
        <f>SUMIF(L:L,L916,D:D)</f>
        <v>20</v>
      </c>
      <c r="J916" s="5">
        <f>E916/H916</f>
        <v>0.68969798125400883</v>
      </c>
      <c r="K916" s="4">
        <f>(H916*D916)-(E916*D916)</f>
        <v>2249.5500000000002</v>
      </c>
      <c r="L916" s="2" t="str">
        <f>IF(D916=1,B916,MID(B916,1,FIND(":",B916,1)-2))</f>
        <v>stacked potion keg: 10</v>
      </c>
      <c r="M916" s="7">
        <f>D916/I916</f>
        <v>0.05</v>
      </c>
      <c r="N916" s="1"/>
      <c r="O916" s="1"/>
    </row>
    <row r="917" spans="1:15" x14ac:dyDescent="0.25">
      <c r="A917" s="2">
        <v>5000</v>
      </c>
      <c r="B917" s="2" t="s">
        <v>345</v>
      </c>
      <c r="C917" s="2" t="s">
        <v>346</v>
      </c>
      <c r="D917" s="2">
        <v>1</v>
      </c>
      <c r="E917" s="2">
        <v>5000</v>
      </c>
      <c r="F917" s="6">
        <v>44501</v>
      </c>
      <c r="G917" s="3" t="s">
        <v>14</v>
      </c>
      <c r="H917" s="4">
        <f>AVERAGEIF(L:L,L917,E:E)</f>
        <v>7249.55</v>
      </c>
      <c r="I917" s="3">
        <f>SUMIF(L:L,L917,D:D)</f>
        <v>20</v>
      </c>
      <c r="J917" s="5">
        <f>E917/H917</f>
        <v>0.68969798125400883</v>
      </c>
      <c r="K917" s="4">
        <f>(H917*D917)-(E917*D917)</f>
        <v>2249.5500000000002</v>
      </c>
      <c r="L917" s="2" t="str">
        <f>IF(D917=1,B917,MID(B917,1,FIND(":",B917,1)-2))</f>
        <v>stacked potion keg: 10</v>
      </c>
      <c r="M917" s="7">
        <f>D917/I917</f>
        <v>0.05</v>
      </c>
      <c r="N917" s="1"/>
      <c r="O917" s="1"/>
    </row>
    <row r="918" spans="1:15" x14ac:dyDescent="0.25">
      <c r="A918" s="2">
        <v>5000</v>
      </c>
      <c r="B918" s="2" t="s">
        <v>345</v>
      </c>
      <c r="C918" s="2" t="s">
        <v>346</v>
      </c>
      <c r="D918" s="2">
        <v>1</v>
      </c>
      <c r="E918" s="2">
        <v>5000</v>
      </c>
      <c r="F918" s="6">
        <v>44501</v>
      </c>
      <c r="G918" s="3" t="s">
        <v>14</v>
      </c>
      <c r="H918" s="4">
        <f>AVERAGEIF(L:L,L918,E:E)</f>
        <v>7249.55</v>
      </c>
      <c r="I918" s="3">
        <f>SUMIF(L:L,L918,D:D)</f>
        <v>20</v>
      </c>
      <c r="J918" s="5">
        <f>E918/H918</f>
        <v>0.68969798125400883</v>
      </c>
      <c r="K918" s="4">
        <f>(H918*D918)-(E918*D918)</f>
        <v>2249.5500000000002</v>
      </c>
      <c r="L918" s="2" t="str">
        <f>IF(D918=1,B918,MID(B918,1,FIND(":",B918,1)-2))</f>
        <v>stacked potion keg: 10</v>
      </c>
      <c r="M918" s="7">
        <f>D918/I918</f>
        <v>0.05</v>
      </c>
      <c r="N918" s="1"/>
      <c r="O918" s="1"/>
    </row>
    <row r="919" spans="1:15" x14ac:dyDescent="0.25">
      <c r="A919" s="2">
        <v>5000</v>
      </c>
      <c r="B919" s="2" t="s">
        <v>345</v>
      </c>
      <c r="C919" s="2" t="s">
        <v>346</v>
      </c>
      <c r="D919" s="2">
        <v>1</v>
      </c>
      <c r="E919" s="2">
        <v>5000</v>
      </c>
      <c r="F919" s="6">
        <v>44501</v>
      </c>
      <c r="G919" s="3" t="s">
        <v>14</v>
      </c>
      <c r="H919" s="4">
        <f>AVERAGEIF(L:L,L919,E:E)</f>
        <v>7249.55</v>
      </c>
      <c r="I919" s="3">
        <f>SUMIF(L:L,L919,D:D)</f>
        <v>20</v>
      </c>
      <c r="J919" s="5">
        <f>E919/H919</f>
        <v>0.68969798125400883</v>
      </c>
      <c r="K919" s="4">
        <f>(H919*D919)-(E919*D919)</f>
        <v>2249.5500000000002</v>
      </c>
      <c r="L919" s="2" t="str">
        <f>IF(D919=1,B919,MID(B919,1,FIND(":",B919,1)-2))</f>
        <v>stacked potion keg: 10</v>
      </c>
      <c r="M919" s="7">
        <f>D919/I919</f>
        <v>0.05</v>
      </c>
      <c r="N919" s="1"/>
      <c r="O919" s="1"/>
    </row>
    <row r="920" spans="1:15" x14ac:dyDescent="0.25">
      <c r="A920" s="2">
        <v>5000</v>
      </c>
      <c r="B920" s="2" t="s">
        <v>345</v>
      </c>
      <c r="C920" s="2" t="s">
        <v>346</v>
      </c>
      <c r="D920" s="2">
        <v>1</v>
      </c>
      <c r="E920" s="2">
        <v>5000</v>
      </c>
      <c r="F920" s="6">
        <v>44501</v>
      </c>
      <c r="G920" s="3" t="s">
        <v>14</v>
      </c>
      <c r="H920" s="4">
        <f>AVERAGEIF(L:L,L920,E:E)</f>
        <v>7249.55</v>
      </c>
      <c r="I920" s="3">
        <f>SUMIF(L:L,L920,D:D)</f>
        <v>20</v>
      </c>
      <c r="J920" s="5">
        <f>E920/H920</f>
        <v>0.68969798125400883</v>
      </c>
      <c r="K920" s="4">
        <f>(H920*D920)-(E920*D920)</f>
        <v>2249.5500000000002</v>
      </c>
      <c r="L920" s="2" t="str">
        <f>IF(D920=1,B920,MID(B920,1,FIND(":",B920,1)-2))</f>
        <v>stacked potion keg: 10</v>
      </c>
      <c r="M920" s="7">
        <f>D920/I920</f>
        <v>0.05</v>
      </c>
      <c r="N920" s="1"/>
      <c r="O920" s="1"/>
    </row>
    <row r="921" spans="1:15" x14ac:dyDescent="0.25">
      <c r="A921" s="2">
        <v>7000</v>
      </c>
      <c r="B921" s="2" t="s">
        <v>347</v>
      </c>
      <c r="C921" s="2" t="s">
        <v>151</v>
      </c>
      <c r="D921" s="2">
        <v>1</v>
      </c>
      <c r="E921" s="2">
        <v>7000</v>
      </c>
      <c r="F921" s="2">
        <v>44501</v>
      </c>
      <c r="G921" s="3" t="s">
        <v>68</v>
      </c>
      <c r="H921" s="4">
        <f>AVERAGEIF(L:L,L921,E:E)</f>
        <v>9229.1666666666661</v>
      </c>
      <c r="I921" s="3">
        <f>SUMIF(L:L,L921,D:D)</f>
        <v>35</v>
      </c>
      <c r="J921" s="5">
        <f>E921/H921</f>
        <v>0.75846501128668176</v>
      </c>
      <c r="K921" s="4">
        <f>(H921*D921)-(E921*D921)</f>
        <v>2229.1666666666661</v>
      </c>
      <c r="L921" s="2" t="str">
        <f>IF(D921=1,B921,MID(B921,1,FIND(":",B921,1)-2))</f>
        <v>provocation skill mastery scroll</v>
      </c>
      <c r="M921" s="7">
        <f>D921/I921</f>
        <v>2.8571428571428571E-2</v>
      </c>
      <c r="N921" s="1"/>
      <c r="O921" s="1"/>
    </row>
    <row r="922" spans="1:15" x14ac:dyDescent="0.25">
      <c r="A922" s="2">
        <v>7000</v>
      </c>
      <c r="B922" s="2" t="s">
        <v>347</v>
      </c>
      <c r="C922" s="2" t="s">
        <v>151</v>
      </c>
      <c r="D922" s="2">
        <v>1</v>
      </c>
      <c r="E922" s="2">
        <v>7000</v>
      </c>
      <c r="F922" s="2">
        <v>44501</v>
      </c>
      <c r="G922" s="3" t="s">
        <v>68</v>
      </c>
      <c r="H922" s="4">
        <f>AVERAGEIF(L:L,L922,E:E)</f>
        <v>9229.1666666666661</v>
      </c>
      <c r="I922" s="3">
        <f>SUMIF(L:L,L922,D:D)</f>
        <v>35</v>
      </c>
      <c r="J922" s="5">
        <f>E922/H922</f>
        <v>0.75846501128668176</v>
      </c>
      <c r="K922" s="4">
        <f>(H922*D922)-(E922*D922)</f>
        <v>2229.1666666666661</v>
      </c>
      <c r="L922" s="2" t="str">
        <f>IF(D922=1,B922,MID(B922,1,FIND(":",B922,1)-2))</f>
        <v>provocation skill mastery scroll</v>
      </c>
      <c r="M922" s="7">
        <f>D922/I922</f>
        <v>2.8571428571428571E-2</v>
      </c>
      <c r="N922" s="1"/>
      <c r="O922" s="1"/>
    </row>
    <row r="923" spans="1:15" x14ac:dyDescent="0.25">
      <c r="A923" s="2">
        <v>7000</v>
      </c>
      <c r="B923" s="2" t="s">
        <v>347</v>
      </c>
      <c r="C923" s="2" t="s">
        <v>151</v>
      </c>
      <c r="D923" s="2">
        <v>1</v>
      </c>
      <c r="E923" s="2">
        <v>7000</v>
      </c>
      <c r="F923" s="2">
        <v>44501</v>
      </c>
      <c r="G923" s="3" t="s">
        <v>68</v>
      </c>
      <c r="H923" s="4">
        <f>AVERAGEIF(L:L,L923,E:E)</f>
        <v>9229.1666666666661</v>
      </c>
      <c r="I923" s="3">
        <f>SUMIF(L:L,L923,D:D)</f>
        <v>35</v>
      </c>
      <c r="J923" s="5">
        <f>E923/H923</f>
        <v>0.75846501128668176</v>
      </c>
      <c r="K923" s="4">
        <f>(H923*D923)-(E923*D923)</f>
        <v>2229.1666666666661</v>
      </c>
      <c r="L923" s="2" t="str">
        <f>IF(D923=1,B923,MID(B923,1,FIND(":",B923,1)-2))</f>
        <v>provocation skill mastery scroll</v>
      </c>
      <c r="M923" s="7">
        <f>D923/I923</f>
        <v>2.8571428571428571E-2</v>
      </c>
      <c r="N923" s="1"/>
      <c r="O923" s="1"/>
    </row>
    <row r="924" spans="1:15" x14ac:dyDescent="0.25">
      <c r="A924" s="2">
        <v>7000</v>
      </c>
      <c r="B924" s="2" t="s">
        <v>347</v>
      </c>
      <c r="C924" s="2" t="s">
        <v>151</v>
      </c>
      <c r="D924" s="2">
        <v>1</v>
      </c>
      <c r="E924" s="2">
        <v>7000</v>
      </c>
      <c r="F924" s="2">
        <v>44501</v>
      </c>
      <c r="G924" s="3" t="s">
        <v>68</v>
      </c>
      <c r="H924" s="4">
        <f>AVERAGEIF(L:L,L924,E:E)</f>
        <v>9229.1666666666661</v>
      </c>
      <c r="I924" s="3">
        <f>SUMIF(L:L,L924,D:D)</f>
        <v>35</v>
      </c>
      <c r="J924" s="5">
        <f>E924/H924</f>
        <v>0.75846501128668176</v>
      </c>
      <c r="K924" s="4">
        <f>(H924*D924)-(E924*D924)</f>
        <v>2229.1666666666661</v>
      </c>
      <c r="L924" s="2" t="str">
        <f>IF(D924=1,B924,MID(B924,1,FIND(":",B924,1)-2))</f>
        <v>provocation skill mastery scroll</v>
      </c>
      <c r="M924" s="7">
        <f>D924/I924</f>
        <v>2.8571428571428571E-2</v>
      </c>
      <c r="N924" s="1"/>
      <c r="O924" s="1"/>
    </row>
    <row r="925" spans="1:15" x14ac:dyDescent="0.25">
      <c r="A925" s="2">
        <v>12000</v>
      </c>
      <c r="B925" s="2" t="s">
        <v>295</v>
      </c>
      <c r="C925" s="2" t="s">
        <v>270</v>
      </c>
      <c r="D925" s="2">
        <v>1</v>
      </c>
      <c r="E925" s="2">
        <v>12000</v>
      </c>
      <c r="F925" s="6">
        <v>44501</v>
      </c>
      <c r="G925" s="3" t="s">
        <v>14</v>
      </c>
      <c r="H925" s="4">
        <f>AVERAGEIF(L:L,L925,E:E)</f>
        <v>14222.222222222223</v>
      </c>
      <c r="I925" s="3">
        <f>SUMIF(L:L,L925,D:D)</f>
        <v>21</v>
      </c>
      <c r="J925" s="5">
        <f>E925/H925</f>
        <v>0.84375</v>
      </c>
      <c r="K925" s="4">
        <f>(H925*D925)-(E925*D925)</f>
        <v>2222.2222222222226</v>
      </c>
      <c r="L925" s="2" t="str">
        <f>IF(D925=1,B925,MID(B925,1,FIND(":",B925,1)-2))</f>
        <v>Discipline Aspect Distillation</v>
      </c>
      <c r="M925" s="7">
        <f>D925/I925</f>
        <v>4.7619047619047616E-2</v>
      </c>
      <c r="N925" s="1"/>
      <c r="O925" s="1"/>
    </row>
    <row r="926" spans="1:15" x14ac:dyDescent="0.25">
      <c r="A926" s="2">
        <v>12000</v>
      </c>
      <c r="B926" s="2" t="s">
        <v>295</v>
      </c>
      <c r="C926" s="2" t="s">
        <v>97</v>
      </c>
      <c r="D926" s="2">
        <v>1</v>
      </c>
      <c r="E926" s="2">
        <v>12000</v>
      </c>
      <c r="F926" s="6">
        <v>44501</v>
      </c>
      <c r="G926" s="3" t="s">
        <v>48</v>
      </c>
      <c r="H926" s="4">
        <f>AVERAGEIF(L:L,L926,E:E)</f>
        <v>14222.222222222223</v>
      </c>
      <c r="I926" s="3">
        <f>SUMIF(L:L,L926,D:D)</f>
        <v>21</v>
      </c>
      <c r="J926" s="5">
        <f>E926/H926</f>
        <v>0.84375</v>
      </c>
      <c r="K926" s="4">
        <f>(H926*D926)-(E926*D926)</f>
        <v>2222.2222222222226</v>
      </c>
      <c r="L926" s="2" t="str">
        <f>IF(D926=1,B926,MID(B926,1,FIND(":",B926,1)-2))</f>
        <v>Discipline Aspect Distillation</v>
      </c>
      <c r="M926" s="7">
        <f>D926/I926</f>
        <v>4.7619047619047616E-2</v>
      </c>
      <c r="N926" s="1"/>
      <c r="O926" s="1"/>
    </row>
    <row r="927" spans="1:15" x14ac:dyDescent="0.25">
      <c r="A927" s="2">
        <v>12000</v>
      </c>
      <c r="B927" s="2" t="s">
        <v>295</v>
      </c>
      <c r="C927" s="2" t="s">
        <v>193</v>
      </c>
      <c r="D927" s="2">
        <v>1</v>
      </c>
      <c r="E927" s="2">
        <v>12000</v>
      </c>
      <c r="F927" s="6">
        <v>44501</v>
      </c>
      <c r="G927" s="3" t="s">
        <v>194</v>
      </c>
      <c r="H927" s="4">
        <f>AVERAGEIF(L:L,L927,E:E)</f>
        <v>14222.222222222223</v>
      </c>
      <c r="I927" s="3">
        <f>SUMIF(L:L,L927,D:D)</f>
        <v>21</v>
      </c>
      <c r="J927" s="5">
        <f>E927/H927</f>
        <v>0.84375</v>
      </c>
      <c r="K927" s="4">
        <f>(H927*D927)-(E927*D927)</f>
        <v>2222.2222222222226</v>
      </c>
      <c r="L927" s="2" t="str">
        <f>IF(D927=1,B927,MID(B927,1,FIND(":",B927,1)-2))</f>
        <v>Discipline Aspect Distillation</v>
      </c>
      <c r="M927" s="7">
        <f>D927/I927</f>
        <v>4.7619047619047616E-2</v>
      </c>
      <c r="N927" s="1"/>
      <c r="O927" s="1"/>
    </row>
    <row r="928" spans="1:15" x14ac:dyDescent="0.25">
      <c r="A928" s="2">
        <v>12000</v>
      </c>
      <c r="B928" s="2" t="s">
        <v>295</v>
      </c>
      <c r="C928" s="2" t="s">
        <v>193</v>
      </c>
      <c r="D928" s="2">
        <v>1</v>
      </c>
      <c r="E928" s="2">
        <v>12000</v>
      </c>
      <c r="F928" s="6">
        <v>44501</v>
      </c>
      <c r="G928" s="3" t="s">
        <v>194</v>
      </c>
      <c r="H928" s="4">
        <f>AVERAGEIF(L:L,L928,E:E)</f>
        <v>14222.222222222223</v>
      </c>
      <c r="I928" s="3">
        <f>SUMIF(L:L,L928,D:D)</f>
        <v>21</v>
      </c>
      <c r="J928" s="5">
        <f>E928/H928</f>
        <v>0.84375</v>
      </c>
      <c r="K928" s="4">
        <f>(H928*D928)-(E928*D928)</f>
        <v>2222.2222222222226</v>
      </c>
      <c r="L928" s="2" t="str">
        <f>IF(D928=1,B928,MID(B928,1,FIND(":",B928,1)-2))</f>
        <v>Discipline Aspect Distillation</v>
      </c>
      <c r="M928" s="7">
        <f>D928/I928</f>
        <v>4.7619047619047616E-2</v>
      </c>
      <c r="N928" s="1"/>
      <c r="O928" s="1"/>
    </row>
    <row r="929" spans="1:15" x14ac:dyDescent="0.25">
      <c r="A929" s="2">
        <v>12000</v>
      </c>
      <c r="B929" s="2" t="s">
        <v>295</v>
      </c>
      <c r="C929" s="2" t="s">
        <v>193</v>
      </c>
      <c r="D929" s="2">
        <v>1</v>
      </c>
      <c r="E929" s="2">
        <v>12000</v>
      </c>
      <c r="F929" s="6">
        <v>44501</v>
      </c>
      <c r="G929" s="3" t="s">
        <v>194</v>
      </c>
      <c r="H929" s="4">
        <f>AVERAGEIF(L:L,L929,E:E)</f>
        <v>14222.222222222223</v>
      </c>
      <c r="I929" s="3">
        <f>SUMIF(L:L,L929,D:D)</f>
        <v>21</v>
      </c>
      <c r="J929" s="5">
        <f>E929/H929</f>
        <v>0.84375</v>
      </c>
      <c r="K929" s="4">
        <f>(H929*D929)-(E929*D929)</f>
        <v>2222.2222222222226</v>
      </c>
      <c r="L929" s="2" t="str">
        <f>IF(D929=1,B929,MID(B929,1,FIND(":",B929,1)-2))</f>
        <v>Discipline Aspect Distillation</v>
      </c>
      <c r="M929" s="7">
        <f>D929/I929</f>
        <v>4.7619047619047616E-2</v>
      </c>
      <c r="N929" s="1"/>
      <c r="O929" s="1"/>
    </row>
    <row r="930" spans="1:15" x14ac:dyDescent="0.25">
      <c r="A930" s="2">
        <v>12000</v>
      </c>
      <c r="B930" s="2" t="s">
        <v>295</v>
      </c>
      <c r="C930" s="2" t="s">
        <v>193</v>
      </c>
      <c r="D930" s="2">
        <v>1</v>
      </c>
      <c r="E930" s="2">
        <v>12000</v>
      </c>
      <c r="F930" s="6">
        <v>44501</v>
      </c>
      <c r="G930" s="3" t="s">
        <v>194</v>
      </c>
      <c r="H930" s="4">
        <f>AVERAGEIF(L:L,L930,E:E)</f>
        <v>14222.222222222223</v>
      </c>
      <c r="I930" s="3">
        <f>SUMIF(L:L,L930,D:D)</f>
        <v>21</v>
      </c>
      <c r="J930" s="5">
        <f>E930/H930</f>
        <v>0.84375</v>
      </c>
      <c r="K930" s="4">
        <f>(H930*D930)-(E930*D930)</f>
        <v>2222.2222222222226</v>
      </c>
      <c r="L930" s="2" t="str">
        <f>IF(D930=1,B930,MID(B930,1,FIND(":",B930,1)-2))</f>
        <v>Discipline Aspect Distillation</v>
      </c>
      <c r="M930" s="7">
        <f>D930/I930</f>
        <v>4.7619047619047616E-2</v>
      </c>
      <c r="N930" s="1"/>
      <c r="O930" s="1"/>
    </row>
    <row r="931" spans="1:15" x14ac:dyDescent="0.25">
      <c r="A931" s="2">
        <v>12000</v>
      </c>
      <c r="B931" s="2" t="s">
        <v>295</v>
      </c>
      <c r="C931" s="2" t="s">
        <v>193</v>
      </c>
      <c r="D931" s="2">
        <v>1</v>
      </c>
      <c r="E931" s="2">
        <v>12000</v>
      </c>
      <c r="F931" s="6">
        <v>44501</v>
      </c>
      <c r="G931" s="3" t="s">
        <v>194</v>
      </c>
      <c r="H931" s="4">
        <f>AVERAGEIF(L:L,L931,E:E)</f>
        <v>14222.222222222223</v>
      </c>
      <c r="I931" s="3">
        <f>SUMIF(L:L,L931,D:D)</f>
        <v>21</v>
      </c>
      <c r="J931" s="5">
        <f>E931/H931</f>
        <v>0.84375</v>
      </c>
      <c r="K931" s="4">
        <f>(H931*D931)-(E931*D931)</f>
        <v>2222.2222222222226</v>
      </c>
      <c r="L931" s="2" t="str">
        <f>IF(D931=1,B931,MID(B931,1,FIND(":",B931,1)-2))</f>
        <v>Discipline Aspect Distillation</v>
      </c>
      <c r="M931" s="7">
        <f>D931/I931</f>
        <v>4.7619047619047616E-2</v>
      </c>
      <c r="N931" s="1"/>
      <c r="O931" s="1"/>
    </row>
    <row r="932" spans="1:15" x14ac:dyDescent="0.25">
      <c r="A932" s="2">
        <v>12000</v>
      </c>
      <c r="B932" s="2" t="s">
        <v>295</v>
      </c>
      <c r="C932" s="2" t="s">
        <v>193</v>
      </c>
      <c r="D932" s="2">
        <v>1</v>
      </c>
      <c r="E932" s="2">
        <v>12000</v>
      </c>
      <c r="F932" s="6">
        <v>44501</v>
      </c>
      <c r="G932" s="3" t="s">
        <v>194</v>
      </c>
      <c r="H932" s="4">
        <f>AVERAGEIF(L:L,L932,E:E)</f>
        <v>14222.222222222223</v>
      </c>
      <c r="I932" s="3">
        <f>SUMIF(L:L,L932,D:D)</f>
        <v>21</v>
      </c>
      <c r="J932" s="5">
        <f>E932/H932</f>
        <v>0.84375</v>
      </c>
      <c r="K932" s="4">
        <f>(H932*D932)-(E932*D932)</f>
        <v>2222.2222222222226</v>
      </c>
      <c r="L932" s="2" t="str">
        <f>IF(D932=1,B932,MID(B932,1,FIND(":",B932,1)-2))</f>
        <v>Discipline Aspect Distillation</v>
      </c>
      <c r="M932" s="7">
        <f>D932/I932</f>
        <v>4.7619047619047616E-2</v>
      </c>
      <c r="N932" s="1"/>
      <c r="O932" s="1"/>
    </row>
    <row r="933" spans="1:15" x14ac:dyDescent="0.25">
      <c r="A933" s="2">
        <v>7000</v>
      </c>
      <c r="B933" s="2" t="s">
        <v>348</v>
      </c>
      <c r="C933" s="2" t="s">
        <v>151</v>
      </c>
      <c r="D933" s="2">
        <v>1</v>
      </c>
      <c r="E933" s="2">
        <v>7000</v>
      </c>
      <c r="F933" s="2">
        <v>44501</v>
      </c>
      <c r="G933" s="3" t="s">
        <v>68</v>
      </c>
      <c r="H933" s="4">
        <f>AVERAGEIF(L:L,L933,E:E)</f>
        <v>9208.1666666666661</v>
      </c>
      <c r="I933" s="3">
        <f>SUMIF(L:L,L933,D:D)</f>
        <v>12</v>
      </c>
      <c r="J933" s="5">
        <f>E933/H933</f>
        <v>0.76019475465619291</v>
      </c>
      <c r="K933" s="4">
        <f>(H933*D933)-(E933*D933)</f>
        <v>2208.1666666666661</v>
      </c>
      <c r="L933" s="2" t="str">
        <f>IF(D933=1,B933,MID(B933,1,FIND(":",B933,1)-2))</f>
        <v>camping skill mastery scroll</v>
      </c>
      <c r="M933" s="7">
        <f>D933/I933</f>
        <v>8.3333333333333329E-2</v>
      </c>
      <c r="N933" s="1"/>
      <c r="O933" s="1"/>
    </row>
    <row r="934" spans="1:15" x14ac:dyDescent="0.25">
      <c r="A934" s="2">
        <v>7000</v>
      </c>
      <c r="B934" s="2" t="s">
        <v>348</v>
      </c>
      <c r="C934" s="2" t="s">
        <v>151</v>
      </c>
      <c r="D934" s="2">
        <v>1</v>
      </c>
      <c r="E934" s="2">
        <v>7000</v>
      </c>
      <c r="F934" s="2">
        <v>44501</v>
      </c>
      <c r="G934" s="3" t="s">
        <v>68</v>
      </c>
      <c r="H934" s="4">
        <f>AVERAGEIF(L:L,L934,E:E)</f>
        <v>9208.1666666666661</v>
      </c>
      <c r="I934" s="3">
        <f>SUMIF(L:L,L934,D:D)</f>
        <v>12</v>
      </c>
      <c r="J934" s="5">
        <f>E934/H934</f>
        <v>0.76019475465619291</v>
      </c>
      <c r="K934" s="4">
        <f>(H934*D934)-(E934*D934)</f>
        <v>2208.1666666666661</v>
      </c>
      <c r="L934" s="2" t="str">
        <f>IF(D934=1,B934,MID(B934,1,FIND(":",B934,1)-2))</f>
        <v>camping skill mastery scroll</v>
      </c>
      <c r="M934" s="7">
        <f>D934/I934</f>
        <v>8.3333333333333329E-2</v>
      </c>
      <c r="N934" s="1"/>
      <c r="O934" s="1"/>
    </row>
    <row r="935" spans="1:15" x14ac:dyDescent="0.25">
      <c r="A935" s="2">
        <v>9400</v>
      </c>
      <c r="B935" s="2" t="s">
        <v>230</v>
      </c>
      <c r="C935" s="2" t="s">
        <v>349</v>
      </c>
      <c r="D935" s="2">
        <v>1</v>
      </c>
      <c r="E935" s="2">
        <v>9400</v>
      </c>
      <c r="F935" s="6">
        <v>44501</v>
      </c>
      <c r="G935" s="3" t="s">
        <v>14</v>
      </c>
      <c r="H935" s="4">
        <f>AVERAGEIF(L:L,L935,E:E)</f>
        <v>11599.666666666666</v>
      </c>
      <c r="I935" s="3">
        <f>SUMIF(L:L,L935,D:D)</f>
        <v>12</v>
      </c>
      <c r="J935" s="5">
        <f>E935/H935</f>
        <v>0.81036811402626518</v>
      </c>
      <c r="K935" s="4">
        <f>(H935*D935)-(E935*D935)</f>
        <v>2199.6666666666661</v>
      </c>
      <c r="L935" s="2" t="str">
        <f>IF(D935=1,B935,MID(B935,1,FIND(":",B935,1)-2))</f>
        <v>a potion keg: lethal poison</v>
      </c>
      <c r="M935" s="7">
        <f>D935/I935</f>
        <v>8.3333333333333329E-2</v>
      </c>
      <c r="N935" s="1"/>
      <c r="O935" s="1"/>
    </row>
    <row r="936" spans="1:15" x14ac:dyDescent="0.25">
      <c r="A936" s="2">
        <v>9400</v>
      </c>
      <c r="B936" s="2" t="s">
        <v>230</v>
      </c>
      <c r="C936" s="2" t="s">
        <v>349</v>
      </c>
      <c r="D936" s="2">
        <v>1</v>
      </c>
      <c r="E936" s="2">
        <v>9400</v>
      </c>
      <c r="F936" s="6">
        <v>44501</v>
      </c>
      <c r="G936" s="3" t="s">
        <v>14</v>
      </c>
      <c r="H936" s="4">
        <f>AVERAGEIF(L:L,L936,E:E)</f>
        <v>11599.666666666666</v>
      </c>
      <c r="I936" s="3">
        <f>SUMIF(L:L,L936,D:D)</f>
        <v>12</v>
      </c>
      <c r="J936" s="5">
        <f>E936/H936</f>
        <v>0.81036811402626518</v>
      </c>
      <c r="K936" s="4">
        <f>(H936*D936)-(E936*D936)</f>
        <v>2199.6666666666661</v>
      </c>
      <c r="L936" s="2" t="str">
        <f>IF(D936=1,B936,MID(B936,1,FIND(":",B936,1)-2))</f>
        <v>a potion keg: lethal poison</v>
      </c>
      <c r="M936" s="7">
        <f>D936/I936</f>
        <v>8.3333333333333329E-2</v>
      </c>
      <c r="N936" s="1"/>
      <c r="O936" s="1"/>
    </row>
    <row r="937" spans="1:15" x14ac:dyDescent="0.25">
      <c r="A937" s="2">
        <v>9400</v>
      </c>
      <c r="B937" s="2" t="s">
        <v>230</v>
      </c>
      <c r="C937" s="2" t="s">
        <v>349</v>
      </c>
      <c r="D937" s="2">
        <v>1</v>
      </c>
      <c r="E937" s="2">
        <v>9400</v>
      </c>
      <c r="F937" s="6">
        <v>44501</v>
      </c>
      <c r="G937" s="3" t="s">
        <v>14</v>
      </c>
      <c r="H937" s="4">
        <f>AVERAGEIF(L:L,L937,E:E)</f>
        <v>11599.666666666666</v>
      </c>
      <c r="I937" s="3">
        <f>SUMIF(L:L,L937,D:D)</f>
        <v>12</v>
      </c>
      <c r="J937" s="5">
        <f>E937/H937</f>
        <v>0.81036811402626518</v>
      </c>
      <c r="K937" s="4">
        <f>(H937*D937)-(E937*D937)</f>
        <v>2199.6666666666661</v>
      </c>
      <c r="L937" s="2" t="str">
        <f>IF(D937=1,B937,MID(B937,1,FIND(":",B937,1)-2))</f>
        <v>a potion keg: lethal poison</v>
      </c>
      <c r="M937" s="7">
        <f>D937/I937</f>
        <v>8.3333333333333329E-2</v>
      </c>
      <c r="N937" s="1"/>
      <c r="O937" s="1"/>
    </row>
    <row r="938" spans="1:15" x14ac:dyDescent="0.25">
      <c r="A938" s="2">
        <v>9400</v>
      </c>
      <c r="B938" s="2" t="s">
        <v>230</v>
      </c>
      <c r="C938" s="2" t="s">
        <v>349</v>
      </c>
      <c r="D938" s="2">
        <v>1</v>
      </c>
      <c r="E938" s="2">
        <v>9400</v>
      </c>
      <c r="F938" s="6">
        <v>44501</v>
      </c>
      <c r="G938" s="3" t="s">
        <v>14</v>
      </c>
      <c r="H938" s="4">
        <f>AVERAGEIF(L:L,L938,E:E)</f>
        <v>11599.666666666666</v>
      </c>
      <c r="I938" s="3">
        <f>SUMIF(L:L,L938,D:D)</f>
        <v>12</v>
      </c>
      <c r="J938" s="5">
        <f>E938/H938</f>
        <v>0.81036811402626518</v>
      </c>
      <c r="K938" s="4">
        <f>(H938*D938)-(E938*D938)</f>
        <v>2199.6666666666661</v>
      </c>
      <c r="L938" s="2" t="str">
        <f>IF(D938=1,B938,MID(B938,1,FIND(":",B938,1)-2))</f>
        <v>a potion keg: lethal poison</v>
      </c>
      <c r="M938" s="7">
        <f>D938/I938</f>
        <v>8.3333333333333329E-2</v>
      </c>
      <c r="N938" s="1"/>
      <c r="O938" s="1"/>
    </row>
    <row r="939" spans="1:15" x14ac:dyDescent="0.25">
      <c r="A939" s="2">
        <v>8000</v>
      </c>
      <c r="B939" s="2" t="s">
        <v>350</v>
      </c>
      <c r="C939" s="2" t="s">
        <v>37</v>
      </c>
      <c r="D939" s="2">
        <v>1</v>
      </c>
      <c r="E939" s="2">
        <v>8000</v>
      </c>
      <c r="F939" s="6">
        <v>44501</v>
      </c>
      <c r="G939" s="3" t="s">
        <v>38</v>
      </c>
      <c r="H939" s="4">
        <f>AVERAGEIF(L:L,L939,E:E)</f>
        <v>10174.85</v>
      </c>
      <c r="I939" s="3">
        <f>SUMIF(L:L,L939,D:D)</f>
        <v>22</v>
      </c>
      <c r="J939" s="5">
        <f>E939/H939</f>
        <v>0.78625237718492158</v>
      </c>
      <c r="K939" s="4">
        <f>(H939*D939)-(E939*D939)</f>
        <v>2174.8500000000004</v>
      </c>
      <c r="L939" s="2" t="str">
        <f>IF(D939=1,B939,MID(B939,1,FIND(":",B939,1)-2))</f>
        <v>Fire Aspect Extract</v>
      </c>
      <c r="M939" s="7">
        <f>D939/I939</f>
        <v>4.5454545454545456E-2</v>
      </c>
      <c r="N939" s="1"/>
      <c r="O939" s="1"/>
    </row>
    <row r="940" spans="1:15" x14ac:dyDescent="0.25">
      <c r="A940" s="2">
        <v>8000</v>
      </c>
      <c r="B940" s="2" t="s">
        <v>350</v>
      </c>
      <c r="C940" s="2" t="s">
        <v>147</v>
      </c>
      <c r="D940" s="2">
        <v>1</v>
      </c>
      <c r="E940" s="2">
        <v>8000</v>
      </c>
      <c r="F940" s="2">
        <v>44501</v>
      </c>
      <c r="G940" s="3" t="s">
        <v>68</v>
      </c>
      <c r="H940" s="4">
        <f>AVERAGEIF(L:L,L940,E:E)</f>
        <v>10174.85</v>
      </c>
      <c r="I940" s="3">
        <f>SUMIF(L:L,L940,D:D)</f>
        <v>22</v>
      </c>
      <c r="J940" s="5">
        <f>E940/H940</f>
        <v>0.78625237718492158</v>
      </c>
      <c r="K940" s="4">
        <f>(H940*D940)-(E940*D940)</f>
        <v>2174.8500000000004</v>
      </c>
      <c r="L940" s="2" t="str">
        <f>IF(D940=1,B940,MID(B940,1,FIND(":",B940,1)-2))</f>
        <v>Fire Aspect Extract</v>
      </c>
      <c r="M940" s="7">
        <f>D940/I940</f>
        <v>4.5454545454545456E-2</v>
      </c>
      <c r="N940" s="1"/>
      <c r="O940" s="1"/>
    </row>
    <row r="941" spans="1:15" x14ac:dyDescent="0.25">
      <c r="A941" s="2">
        <v>8000</v>
      </c>
      <c r="B941" s="2" t="s">
        <v>350</v>
      </c>
      <c r="C941" s="2" t="s">
        <v>147</v>
      </c>
      <c r="D941" s="2">
        <v>1</v>
      </c>
      <c r="E941" s="2">
        <v>8000</v>
      </c>
      <c r="F941" s="2">
        <v>44501</v>
      </c>
      <c r="G941" s="3" t="s">
        <v>68</v>
      </c>
      <c r="H941" s="4">
        <f>AVERAGEIF(L:L,L941,E:E)</f>
        <v>10174.85</v>
      </c>
      <c r="I941" s="3">
        <f>SUMIF(L:L,L941,D:D)</f>
        <v>22</v>
      </c>
      <c r="J941" s="5">
        <f>E941/H941</f>
        <v>0.78625237718492158</v>
      </c>
      <c r="K941" s="4">
        <f>(H941*D941)-(E941*D941)</f>
        <v>2174.8500000000004</v>
      </c>
      <c r="L941" s="2" t="str">
        <f>IF(D941=1,B941,MID(B941,1,FIND(":",B941,1)-2))</f>
        <v>Fire Aspect Extract</v>
      </c>
      <c r="M941" s="7">
        <f>D941/I941</f>
        <v>4.5454545454545456E-2</v>
      </c>
      <c r="N941" s="1"/>
      <c r="O941" s="1"/>
    </row>
    <row r="942" spans="1:15" x14ac:dyDescent="0.25">
      <c r="A942" s="2">
        <v>8000</v>
      </c>
      <c r="B942" s="2" t="s">
        <v>350</v>
      </c>
      <c r="C942" s="2" t="s">
        <v>147</v>
      </c>
      <c r="D942" s="2">
        <v>1</v>
      </c>
      <c r="E942" s="2">
        <v>8000</v>
      </c>
      <c r="F942" s="2">
        <v>44501</v>
      </c>
      <c r="G942" s="3" t="s">
        <v>68</v>
      </c>
      <c r="H942" s="4">
        <f>AVERAGEIF(L:L,L942,E:E)</f>
        <v>10174.85</v>
      </c>
      <c r="I942" s="3">
        <f>SUMIF(L:L,L942,D:D)</f>
        <v>22</v>
      </c>
      <c r="J942" s="5">
        <f>E942/H942</f>
        <v>0.78625237718492158</v>
      </c>
      <c r="K942" s="4">
        <f>(H942*D942)-(E942*D942)</f>
        <v>2174.8500000000004</v>
      </c>
      <c r="L942" s="2" t="str">
        <f>IF(D942=1,B942,MID(B942,1,FIND(":",B942,1)-2))</f>
        <v>Fire Aspect Extract</v>
      </c>
      <c r="M942" s="7">
        <f>D942/I942</f>
        <v>4.5454545454545456E-2</v>
      </c>
      <c r="N942" s="1"/>
      <c r="O942" s="1"/>
    </row>
    <row r="943" spans="1:15" x14ac:dyDescent="0.25">
      <c r="A943" s="2">
        <v>2369</v>
      </c>
      <c r="B943" s="2" t="s">
        <v>351</v>
      </c>
      <c r="C943" s="2" t="s">
        <v>352</v>
      </c>
      <c r="D943" s="2">
        <v>1</v>
      </c>
      <c r="E943" s="2">
        <v>2369</v>
      </c>
      <c r="F943" s="2">
        <v>44501</v>
      </c>
      <c r="G943" s="3" t="s">
        <v>20</v>
      </c>
      <c r="H943" s="4">
        <f>AVERAGEIF(L:L,L943,E:E)</f>
        <v>4541.9473684210525</v>
      </c>
      <c r="I943" s="3">
        <f>SUMIF(L:L,L943,D:D)</f>
        <v>19</v>
      </c>
      <c r="J943" s="5">
        <f>E943/H943</f>
        <v>0.52158244203158866</v>
      </c>
      <c r="K943" s="4">
        <f>(H943*D943)-(E943*D943)</f>
        <v>2172.9473684210525</v>
      </c>
      <c r="L943" s="2" t="str">
        <f>IF(D943=1,B943,MID(B943,1,FIND(":",B943,1)-2))</f>
        <v>a potion keg: greater cure</v>
      </c>
      <c r="M943" s="7">
        <f>D943/I943</f>
        <v>5.2631578947368418E-2</v>
      </c>
      <c r="N943" s="1"/>
      <c r="O943" s="1"/>
    </row>
    <row r="944" spans="1:15" x14ac:dyDescent="0.25">
      <c r="A944" s="2">
        <v>2369</v>
      </c>
      <c r="B944" s="2" t="s">
        <v>351</v>
      </c>
      <c r="C944" s="2" t="s">
        <v>352</v>
      </c>
      <c r="D944" s="2">
        <v>1</v>
      </c>
      <c r="E944" s="2">
        <v>2369</v>
      </c>
      <c r="F944" s="2">
        <v>44501</v>
      </c>
      <c r="G944" s="3" t="s">
        <v>20</v>
      </c>
      <c r="H944" s="4">
        <f>AVERAGEIF(L:L,L944,E:E)</f>
        <v>4541.9473684210525</v>
      </c>
      <c r="I944" s="3">
        <f>SUMIF(L:L,L944,D:D)</f>
        <v>19</v>
      </c>
      <c r="J944" s="5">
        <f>E944/H944</f>
        <v>0.52158244203158866</v>
      </c>
      <c r="K944" s="4">
        <f>(H944*D944)-(E944*D944)</f>
        <v>2172.9473684210525</v>
      </c>
      <c r="L944" s="2" t="str">
        <f>IF(D944=1,B944,MID(B944,1,FIND(":",B944,1)-2))</f>
        <v>a potion keg: greater cure</v>
      </c>
      <c r="M944" s="7">
        <f>D944/I944</f>
        <v>5.2631578947368418E-2</v>
      </c>
      <c r="N944" s="1"/>
      <c r="O944" s="1"/>
    </row>
    <row r="945" spans="1:15" x14ac:dyDescent="0.25">
      <c r="A945" s="2">
        <v>2369</v>
      </c>
      <c r="B945" s="2" t="s">
        <v>351</v>
      </c>
      <c r="C945" s="2" t="s">
        <v>352</v>
      </c>
      <c r="D945" s="2">
        <v>1</v>
      </c>
      <c r="E945" s="2">
        <v>2369</v>
      </c>
      <c r="F945" s="2">
        <v>44501</v>
      </c>
      <c r="G945" s="3" t="s">
        <v>20</v>
      </c>
      <c r="H945" s="4">
        <f>AVERAGEIF(L:L,L945,E:E)</f>
        <v>4541.9473684210525</v>
      </c>
      <c r="I945" s="3">
        <f>SUMIF(L:L,L945,D:D)</f>
        <v>19</v>
      </c>
      <c r="J945" s="5">
        <f>E945/H945</f>
        <v>0.52158244203158866</v>
      </c>
      <c r="K945" s="4">
        <f>(H945*D945)-(E945*D945)</f>
        <v>2172.9473684210525</v>
      </c>
      <c r="L945" s="2" t="str">
        <f>IF(D945=1,B945,MID(B945,1,FIND(":",B945,1)-2))</f>
        <v>a potion keg: greater cure</v>
      </c>
      <c r="M945" s="7">
        <f>D945/I945</f>
        <v>5.2631578947368418E-2</v>
      </c>
      <c r="N945" s="1"/>
      <c r="O945" s="1"/>
    </row>
    <row r="946" spans="1:15" x14ac:dyDescent="0.25">
      <c r="A946" s="2">
        <v>37999</v>
      </c>
      <c r="B946" s="2" t="s">
        <v>353</v>
      </c>
      <c r="C946" s="2" t="s">
        <v>71</v>
      </c>
      <c r="D946" s="2">
        <v>1</v>
      </c>
      <c r="E946" s="2">
        <v>37999</v>
      </c>
      <c r="F946" s="6">
        <v>44501</v>
      </c>
      <c r="G946" s="3" t="s">
        <v>27</v>
      </c>
      <c r="H946" s="4">
        <f>AVERAGEIF(L:L,L946,E:E)</f>
        <v>40166.583333333336</v>
      </c>
      <c r="I946" s="3">
        <f>SUMIF(L:L,L946,D:D)</f>
        <v>12</v>
      </c>
      <c r="J946" s="5">
        <f>E946/H946</f>
        <v>0.94603515774928992</v>
      </c>
      <c r="K946" s="4">
        <f>(H946*D946)-(E946*D946)</f>
        <v>2167.5833333333358</v>
      </c>
      <c r="L946" s="2" t="str">
        <f>IF(D946=1,B946,MID(B946,1,FIND(":",B946,1)-2))</f>
        <v>cleverly drawn treasure map: level 4</v>
      </c>
      <c r="M946" s="7">
        <f>D946/I946</f>
        <v>8.3333333333333329E-2</v>
      </c>
      <c r="N946" s="1"/>
      <c r="O946" s="1"/>
    </row>
    <row r="947" spans="1:15" x14ac:dyDescent="0.25">
      <c r="A947" s="2">
        <v>4000</v>
      </c>
      <c r="B947" s="2" t="s">
        <v>354</v>
      </c>
      <c r="C947" s="2" t="s">
        <v>67</v>
      </c>
      <c r="D947" s="2">
        <v>1</v>
      </c>
      <c r="E947" s="2">
        <v>4000</v>
      </c>
      <c r="F947" s="2">
        <v>44501</v>
      </c>
      <c r="G947" s="3" t="s">
        <v>68</v>
      </c>
      <c r="H947" s="4">
        <f>AVERAGEIF(L:L,L947,E:E)</f>
        <v>6165.3846153846152</v>
      </c>
      <c r="I947" s="3">
        <f>SUMIF(L:L,L947,D:D)</f>
        <v>13</v>
      </c>
      <c r="J947" s="5">
        <f>E947/H947</f>
        <v>0.64878353087960072</v>
      </c>
      <c r="K947" s="4">
        <f>(H947*D947)-(E947*D947)</f>
        <v>2165.3846153846152</v>
      </c>
      <c r="L947" s="2" t="str">
        <f>IF(D947=1,B947,MID(B947,1,FIND(":",B947,1)-2))</f>
        <v>exceptional valewood shepherd's crook</v>
      </c>
      <c r="M947" s="7">
        <f>D947/I947</f>
        <v>7.6923076923076927E-2</v>
      </c>
      <c r="N947" s="1"/>
      <c r="O947" s="1"/>
    </row>
    <row r="948" spans="1:15" x14ac:dyDescent="0.25">
      <c r="A948" s="2">
        <v>4000</v>
      </c>
      <c r="B948" s="2" t="s">
        <v>354</v>
      </c>
      <c r="C948" s="2" t="s">
        <v>67</v>
      </c>
      <c r="D948" s="2">
        <v>1</v>
      </c>
      <c r="E948" s="2">
        <v>4000</v>
      </c>
      <c r="F948" s="2">
        <v>44501</v>
      </c>
      <c r="G948" s="3" t="s">
        <v>68</v>
      </c>
      <c r="H948" s="4">
        <f>AVERAGEIF(L:L,L948,E:E)</f>
        <v>6165.3846153846152</v>
      </c>
      <c r="I948" s="3">
        <f>SUMIF(L:L,L948,D:D)</f>
        <v>13</v>
      </c>
      <c r="J948" s="5">
        <f>E948/H948</f>
        <v>0.64878353087960072</v>
      </c>
      <c r="K948" s="4">
        <f>(H948*D948)-(E948*D948)</f>
        <v>2165.3846153846152</v>
      </c>
      <c r="L948" s="2" t="str">
        <f>IF(D948=1,B948,MID(B948,1,FIND(":",B948,1)-2))</f>
        <v>exceptional valewood shepherd's crook</v>
      </c>
      <c r="M948" s="7">
        <f>D948/I948</f>
        <v>7.6923076923076927E-2</v>
      </c>
      <c r="N948" s="1"/>
      <c r="O948" s="1"/>
    </row>
    <row r="949" spans="1:15" x14ac:dyDescent="0.25">
      <c r="A949" s="2">
        <v>4000</v>
      </c>
      <c r="B949" s="2" t="s">
        <v>354</v>
      </c>
      <c r="C949" s="2" t="s">
        <v>252</v>
      </c>
      <c r="D949" s="2">
        <v>1</v>
      </c>
      <c r="E949" s="2">
        <v>4000</v>
      </c>
      <c r="F949" s="2">
        <v>44501</v>
      </c>
      <c r="G949" s="3" t="s">
        <v>68</v>
      </c>
      <c r="H949" s="4">
        <f>AVERAGEIF(L:L,L949,E:E)</f>
        <v>6165.3846153846152</v>
      </c>
      <c r="I949" s="3">
        <f>SUMIF(L:L,L949,D:D)</f>
        <v>13</v>
      </c>
      <c r="J949" s="5">
        <f>E949/H949</f>
        <v>0.64878353087960072</v>
      </c>
      <c r="K949" s="4">
        <f>(H949*D949)-(E949*D949)</f>
        <v>2165.3846153846152</v>
      </c>
      <c r="L949" s="2" t="str">
        <f>IF(D949=1,B949,MID(B949,1,FIND(":",B949,1)-2))</f>
        <v>exceptional valewood shepherd's crook</v>
      </c>
      <c r="M949" s="7">
        <f>D949/I949</f>
        <v>7.6923076923076927E-2</v>
      </c>
      <c r="N949" s="1"/>
      <c r="O949" s="1"/>
    </row>
    <row r="950" spans="1:15" x14ac:dyDescent="0.25">
      <c r="A950" s="2">
        <v>4000</v>
      </c>
      <c r="B950" s="2" t="s">
        <v>354</v>
      </c>
      <c r="C950" s="2" t="s">
        <v>252</v>
      </c>
      <c r="D950" s="2">
        <v>1</v>
      </c>
      <c r="E950" s="2">
        <v>4000</v>
      </c>
      <c r="F950" s="2">
        <v>44501</v>
      </c>
      <c r="G950" s="3" t="s">
        <v>68</v>
      </c>
      <c r="H950" s="4">
        <f>AVERAGEIF(L:L,L950,E:E)</f>
        <v>6165.3846153846152</v>
      </c>
      <c r="I950" s="3">
        <f>SUMIF(L:L,L950,D:D)</f>
        <v>13</v>
      </c>
      <c r="J950" s="5">
        <f>E950/H950</f>
        <v>0.64878353087960072</v>
      </c>
      <c r="K950" s="4">
        <f>(H950*D950)-(E950*D950)</f>
        <v>2165.3846153846152</v>
      </c>
      <c r="L950" s="2" t="str">
        <f>IF(D950=1,B950,MID(B950,1,FIND(":",B950,1)-2))</f>
        <v>exceptional valewood shepherd's crook</v>
      </c>
      <c r="M950" s="7">
        <f>D950/I950</f>
        <v>7.6923076923076927E-2</v>
      </c>
      <c r="N950" s="1"/>
      <c r="O950" s="1"/>
    </row>
    <row r="951" spans="1:15" x14ac:dyDescent="0.25">
      <c r="A951" s="2">
        <v>4000</v>
      </c>
      <c r="B951" s="2" t="s">
        <v>354</v>
      </c>
      <c r="C951" s="2" t="s">
        <v>252</v>
      </c>
      <c r="D951" s="2">
        <v>1</v>
      </c>
      <c r="E951" s="2">
        <v>4000</v>
      </c>
      <c r="F951" s="2">
        <v>44501</v>
      </c>
      <c r="G951" s="3" t="s">
        <v>68</v>
      </c>
      <c r="H951" s="4">
        <f>AVERAGEIF(L:L,L951,E:E)</f>
        <v>6165.3846153846152</v>
      </c>
      <c r="I951" s="3">
        <f>SUMIF(L:L,L951,D:D)</f>
        <v>13</v>
      </c>
      <c r="J951" s="5">
        <f>E951/H951</f>
        <v>0.64878353087960072</v>
      </c>
      <c r="K951" s="4">
        <f>(H951*D951)-(E951*D951)</f>
        <v>2165.3846153846152</v>
      </c>
      <c r="L951" s="2" t="str">
        <f>IF(D951=1,B951,MID(B951,1,FIND(":",B951,1)-2))</f>
        <v>exceptional valewood shepherd's crook</v>
      </c>
      <c r="M951" s="7">
        <f>D951/I951</f>
        <v>7.6923076923076927E-2</v>
      </c>
      <c r="N951" s="1"/>
      <c r="O951" s="1"/>
    </row>
    <row r="952" spans="1:15" x14ac:dyDescent="0.25">
      <c r="A952" s="2">
        <v>4000</v>
      </c>
      <c r="B952" s="2" t="s">
        <v>354</v>
      </c>
      <c r="C952" s="2" t="s">
        <v>252</v>
      </c>
      <c r="D952" s="2">
        <v>1</v>
      </c>
      <c r="E952" s="2">
        <v>4000</v>
      </c>
      <c r="F952" s="2">
        <v>44501</v>
      </c>
      <c r="G952" s="3" t="s">
        <v>68</v>
      </c>
      <c r="H952" s="4">
        <f>AVERAGEIF(L:L,L952,E:E)</f>
        <v>6165.3846153846152</v>
      </c>
      <c r="I952" s="3">
        <f>SUMIF(L:L,L952,D:D)</f>
        <v>13</v>
      </c>
      <c r="J952" s="5">
        <f>E952/H952</f>
        <v>0.64878353087960072</v>
      </c>
      <c r="K952" s="4">
        <f>(H952*D952)-(E952*D952)</f>
        <v>2165.3846153846152</v>
      </c>
      <c r="L952" s="2" t="str">
        <f>IF(D952=1,B952,MID(B952,1,FIND(":",B952,1)-2))</f>
        <v>exceptional valewood shepherd's crook</v>
      </c>
      <c r="M952" s="7">
        <f>D952/I952</f>
        <v>7.6923076923076927E-2</v>
      </c>
      <c r="N952" s="1"/>
      <c r="O952" s="1"/>
    </row>
    <row r="953" spans="1:15" x14ac:dyDescent="0.25">
      <c r="A953" s="2">
        <v>11500</v>
      </c>
      <c r="B953" s="2" t="s">
        <v>321</v>
      </c>
      <c r="C953" s="2" t="s">
        <v>211</v>
      </c>
      <c r="D953" s="2">
        <v>1</v>
      </c>
      <c r="E953" s="2">
        <v>11500</v>
      </c>
      <c r="F953" s="6">
        <v>44501</v>
      </c>
      <c r="G953" s="3" t="s">
        <v>14</v>
      </c>
      <c r="H953" s="4">
        <f>AVERAGEIF(L:L,L953,E:E)</f>
        <v>13656.078125</v>
      </c>
      <c r="I953" s="3">
        <f>SUMIF(L:L,L953,D:D)</f>
        <v>64</v>
      </c>
      <c r="J953" s="5">
        <f>E953/H953</f>
        <v>0.84211586187011511</v>
      </c>
      <c r="K953" s="4">
        <f>(H953*D953)-(E953*D953)</f>
        <v>2156.078125</v>
      </c>
      <c r="L953" s="2" t="str">
        <f>IF(D953=1,B953,MID(B953,1,FIND(":",B953,1)-2))</f>
        <v>Eldritch Aspect Core</v>
      </c>
      <c r="M953" s="7">
        <f>D953/I953</f>
        <v>1.5625E-2</v>
      </c>
      <c r="N953" s="1"/>
      <c r="O953" s="1"/>
    </row>
    <row r="954" spans="1:15" x14ac:dyDescent="0.25">
      <c r="A954" s="2">
        <v>17000</v>
      </c>
      <c r="B954" s="2" t="s">
        <v>226</v>
      </c>
      <c r="C954" s="2" t="s">
        <v>355</v>
      </c>
      <c r="D954" s="2">
        <v>1</v>
      </c>
      <c r="E954" s="2">
        <v>17000</v>
      </c>
      <c r="F954" s="6">
        <v>44501</v>
      </c>
      <c r="G954" s="3" t="s">
        <v>27</v>
      </c>
      <c r="H954" s="4">
        <f>AVERAGEIF(L:L,L954,E:E)</f>
        <v>19132.338235294119</v>
      </c>
      <c r="I954" s="3">
        <f>SUMIF(L:L,L954,D:D)</f>
        <v>68</v>
      </c>
      <c r="J954" s="5">
        <f>E954/H954</f>
        <v>0.88854795430280875</v>
      </c>
      <c r="K954" s="4">
        <f>(H954*D954)-(E954*D954)</f>
        <v>2132.3382352941189</v>
      </c>
      <c r="L954" s="2" t="str">
        <f>IF(D954=1,B954,MID(B954,1,FIND(":",B954,1)-2))</f>
        <v>expertly drawn treasure map: level 2</v>
      </c>
      <c r="M954" s="7">
        <f>D954/I954</f>
        <v>1.4705882352941176E-2</v>
      </c>
      <c r="N954" s="1"/>
      <c r="O954" s="1"/>
    </row>
    <row r="955" spans="1:15" x14ac:dyDescent="0.25">
      <c r="A955" s="2">
        <v>17000</v>
      </c>
      <c r="B955" s="2" t="s">
        <v>226</v>
      </c>
      <c r="C955" s="2" t="s">
        <v>355</v>
      </c>
      <c r="D955" s="2">
        <v>1</v>
      </c>
      <c r="E955" s="2">
        <v>17000</v>
      </c>
      <c r="F955" s="6">
        <v>44501</v>
      </c>
      <c r="G955" s="3" t="s">
        <v>27</v>
      </c>
      <c r="H955" s="4">
        <f>AVERAGEIF(L:L,L955,E:E)</f>
        <v>19132.338235294119</v>
      </c>
      <c r="I955" s="3">
        <f>SUMIF(L:L,L955,D:D)</f>
        <v>68</v>
      </c>
      <c r="J955" s="5">
        <f>E955/H955</f>
        <v>0.88854795430280875</v>
      </c>
      <c r="K955" s="4">
        <f>(H955*D955)-(E955*D955)</f>
        <v>2132.3382352941189</v>
      </c>
      <c r="L955" s="2" t="str">
        <f>IF(D955=1,B955,MID(B955,1,FIND(":",B955,1)-2))</f>
        <v>expertly drawn treasure map: level 2</v>
      </c>
      <c r="M955" s="7">
        <f>D955/I955</f>
        <v>1.4705882352941176E-2</v>
      </c>
      <c r="N955" s="1"/>
      <c r="O955" s="1"/>
    </row>
    <row r="956" spans="1:15" x14ac:dyDescent="0.25">
      <c r="A956" s="2">
        <v>17000</v>
      </c>
      <c r="B956" s="2" t="s">
        <v>226</v>
      </c>
      <c r="C956" s="2" t="s">
        <v>355</v>
      </c>
      <c r="D956" s="2">
        <v>1</v>
      </c>
      <c r="E956" s="2">
        <v>17000</v>
      </c>
      <c r="F956" s="6">
        <v>44501</v>
      </c>
      <c r="G956" s="3" t="s">
        <v>27</v>
      </c>
      <c r="H956" s="4">
        <f>AVERAGEIF(L:L,L956,E:E)</f>
        <v>19132.338235294119</v>
      </c>
      <c r="I956" s="3">
        <f>SUMIF(L:L,L956,D:D)</f>
        <v>68</v>
      </c>
      <c r="J956" s="5">
        <f>E956/H956</f>
        <v>0.88854795430280875</v>
      </c>
      <c r="K956" s="4">
        <f>(H956*D956)-(E956*D956)</f>
        <v>2132.3382352941189</v>
      </c>
      <c r="L956" s="2" t="str">
        <f>IF(D956=1,B956,MID(B956,1,FIND(":",B956,1)-2))</f>
        <v>expertly drawn treasure map: level 2</v>
      </c>
      <c r="M956" s="7">
        <f>D956/I956</f>
        <v>1.4705882352941176E-2</v>
      </c>
      <c r="N956" s="1"/>
      <c r="O956" s="1"/>
    </row>
    <row r="957" spans="1:15" x14ac:dyDescent="0.25">
      <c r="A957" s="2">
        <v>17000</v>
      </c>
      <c r="B957" s="2" t="s">
        <v>226</v>
      </c>
      <c r="C957" s="2" t="s">
        <v>355</v>
      </c>
      <c r="D957" s="2">
        <v>1</v>
      </c>
      <c r="E957" s="2">
        <v>17000</v>
      </c>
      <c r="F957" s="6">
        <v>44501</v>
      </c>
      <c r="G957" s="3" t="s">
        <v>27</v>
      </c>
      <c r="H957" s="4">
        <f>AVERAGEIF(L:L,L957,E:E)</f>
        <v>19132.338235294119</v>
      </c>
      <c r="I957" s="3">
        <f>SUMIF(L:L,L957,D:D)</f>
        <v>68</v>
      </c>
      <c r="J957" s="5">
        <f>E957/H957</f>
        <v>0.88854795430280875</v>
      </c>
      <c r="K957" s="4">
        <f>(H957*D957)-(E957*D957)</f>
        <v>2132.3382352941189</v>
      </c>
      <c r="L957" s="2" t="str">
        <f>IF(D957=1,B957,MID(B957,1,FIND(":",B957,1)-2))</f>
        <v>expertly drawn treasure map: level 2</v>
      </c>
      <c r="M957" s="7">
        <f>D957/I957</f>
        <v>1.4705882352941176E-2</v>
      </c>
      <c r="N957" s="1"/>
      <c r="O957" s="1"/>
    </row>
    <row r="958" spans="1:15" x14ac:dyDescent="0.25">
      <c r="A958" s="2">
        <v>17000</v>
      </c>
      <c r="B958" s="2" t="s">
        <v>226</v>
      </c>
      <c r="C958" s="2" t="s">
        <v>355</v>
      </c>
      <c r="D958" s="2">
        <v>1</v>
      </c>
      <c r="E958" s="2">
        <v>17000</v>
      </c>
      <c r="F958" s="6">
        <v>44501</v>
      </c>
      <c r="G958" s="3" t="s">
        <v>27</v>
      </c>
      <c r="H958" s="4">
        <f>AVERAGEIF(L:L,L958,E:E)</f>
        <v>19132.338235294119</v>
      </c>
      <c r="I958" s="3">
        <f>SUMIF(L:L,L958,D:D)</f>
        <v>68</v>
      </c>
      <c r="J958" s="5">
        <f>E958/H958</f>
        <v>0.88854795430280875</v>
      </c>
      <c r="K958" s="4">
        <f>(H958*D958)-(E958*D958)</f>
        <v>2132.3382352941189</v>
      </c>
      <c r="L958" s="2" t="str">
        <f>IF(D958=1,B958,MID(B958,1,FIND(":",B958,1)-2))</f>
        <v>expertly drawn treasure map: level 2</v>
      </c>
      <c r="M958" s="7">
        <f>D958/I958</f>
        <v>1.4705882352941176E-2</v>
      </c>
      <c r="N958" s="1"/>
      <c r="O958" s="1"/>
    </row>
    <row r="959" spans="1:15" x14ac:dyDescent="0.25">
      <c r="A959" s="2">
        <v>17000</v>
      </c>
      <c r="B959" s="2" t="s">
        <v>226</v>
      </c>
      <c r="C959" s="2" t="s">
        <v>355</v>
      </c>
      <c r="D959" s="2">
        <v>1</v>
      </c>
      <c r="E959" s="2">
        <v>17000</v>
      </c>
      <c r="F959" s="6">
        <v>44501</v>
      </c>
      <c r="G959" s="3" t="s">
        <v>27</v>
      </c>
      <c r="H959" s="4">
        <f>AVERAGEIF(L:L,L959,E:E)</f>
        <v>19132.338235294119</v>
      </c>
      <c r="I959" s="3">
        <f>SUMIF(L:L,L959,D:D)</f>
        <v>68</v>
      </c>
      <c r="J959" s="5">
        <f>E959/H959</f>
        <v>0.88854795430280875</v>
      </c>
      <c r="K959" s="4">
        <f>(H959*D959)-(E959*D959)</f>
        <v>2132.3382352941189</v>
      </c>
      <c r="L959" s="2" t="str">
        <f>IF(D959=1,B959,MID(B959,1,FIND(":",B959,1)-2))</f>
        <v>expertly drawn treasure map: level 2</v>
      </c>
      <c r="M959" s="7">
        <f>D959/I959</f>
        <v>1.4705882352941176E-2</v>
      </c>
      <c r="N959" s="1"/>
      <c r="O959" s="1"/>
    </row>
    <row r="960" spans="1:15" x14ac:dyDescent="0.25">
      <c r="A960" s="2">
        <v>17000</v>
      </c>
      <c r="B960" s="2" t="s">
        <v>226</v>
      </c>
      <c r="C960" s="2" t="s">
        <v>355</v>
      </c>
      <c r="D960" s="2">
        <v>1</v>
      </c>
      <c r="E960" s="2">
        <v>17000</v>
      </c>
      <c r="F960" s="6">
        <v>44501</v>
      </c>
      <c r="G960" s="3" t="s">
        <v>27</v>
      </c>
      <c r="H960" s="4">
        <f>AVERAGEIF(L:L,L960,E:E)</f>
        <v>19132.338235294119</v>
      </c>
      <c r="I960" s="3">
        <f>SUMIF(L:L,L960,D:D)</f>
        <v>68</v>
      </c>
      <c r="J960" s="5">
        <f>E960/H960</f>
        <v>0.88854795430280875</v>
      </c>
      <c r="K960" s="4">
        <f>(H960*D960)-(E960*D960)</f>
        <v>2132.3382352941189</v>
      </c>
      <c r="L960" s="2" t="str">
        <f>IF(D960=1,B960,MID(B960,1,FIND(":",B960,1)-2))</f>
        <v>expertly drawn treasure map: level 2</v>
      </c>
      <c r="M960" s="7">
        <f>D960/I960</f>
        <v>1.4705882352941176E-2</v>
      </c>
      <c r="N960" s="1"/>
      <c r="O960" s="1"/>
    </row>
    <row r="961" spans="1:15" x14ac:dyDescent="0.25">
      <c r="A961" s="2">
        <v>17000</v>
      </c>
      <c r="B961" s="2" t="s">
        <v>226</v>
      </c>
      <c r="C961" s="2" t="s">
        <v>355</v>
      </c>
      <c r="D961" s="2">
        <v>1</v>
      </c>
      <c r="E961" s="2">
        <v>17000</v>
      </c>
      <c r="F961" s="6">
        <v>44501</v>
      </c>
      <c r="G961" s="3" t="s">
        <v>27</v>
      </c>
      <c r="H961" s="4">
        <f>AVERAGEIF(L:L,L961,E:E)</f>
        <v>19132.338235294119</v>
      </c>
      <c r="I961" s="3">
        <f>SUMIF(L:L,L961,D:D)</f>
        <v>68</v>
      </c>
      <c r="J961" s="5">
        <f>E961/H961</f>
        <v>0.88854795430280875</v>
      </c>
      <c r="K961" s="4">
        <f>(H961*D961)-(E961*D961)</f>
        <v>2132.3382352941189</v>
      </c>
      <c r="L961" s="2" t="str">
        <f>IF(D961=1,B961,MID(B961,1,FIND(":",B961,1)-2))</f>
        <v>expertly drawn treasure map: level 2</v>
      </c>
      <c r="M961" s="7">
        <f>D961/I961</f>
        <v>1.4705882352941176E-2</v>
      </c>
      <c r="N961" s="1"/>
      <c r="O961" s="1"/>
    </row>
    <row r="962" spans="1:15" x14ac:dyDescent="0.25">
      <c r="A962" s="2">
        <v>17000</v>
      </c>
      <c r="B962" s="2" t="s">
        <v>226</v>
      </c>
      <c r="C962" s="2" t="s">
        <v>355</v>
      </c>
      <c r="D962" s="2">
        <v>1</v>
      </c>
      <c r="E962" s="2">
        <v>17000</v>
      </c>
      <c r="F962" s="6">
        <v>44501</v>
      </c>
      <c r="G962" s="3" t="s">
        <v>27</v>
      </c>
      <c r="H962" s="4">
        <f>AVERAGEIF(L:L,L962,E:E)</f>
        <v>19132.338235294119</v>
      </c>
      <c r="I962" s="3">
        <f>SUMIF(L:L,L962,D:D)</f>
        <v>68</v>
      </c>
      <c r="J962" s="5">
        <f>E962/H962</f>
        <v>0.88854795430280875</v>
      </c>
      <c r="K962" s="4">
        <f>(H962*D962)-(E962*D962)</f>
        <v>2132.3382352941189</v>
      </c>
      <c r="L962" s="2" t="str">
        <f>IF(D962=1,B962,MID(B962,1,FIND(":",B962,1)-2))</f>
        <v>expertly drawn treasure map: level 2</v>
      </c>
      <c r="M962" s="7">
        <f>D962/I962</f>
        <v>1.4705882352941176E-2</v>
      </c>
      <c r="N962" s="1"/>
      <c r="O962" s="1"/>
    </row>
    <row r="963" spans="1:15" x14ac:dyDescent="0.25">
      <c r="A963" s="2">
        <v>17000</v>
      </c>
      <c r="B963" s="2" t="s">
        <v>226</v>
      </c>
      <c r="C963" s="2" t="s">
        <v>355</v>
      </c>
      <c r="D963" s="2">
        <v>1</v>
      </c>
      <c r="E963" s="2">
        <v>17000</v>
      </c>
      <c r="F963" s="6">
        <v>44501</v>
      </c>
      <c r="G963" s="3" t="s">
        <v>27</v>
      </c>
      <c r="H963" s="4">
        <f>AVERAGEIF(L:L,L963,E:E)</f>
        <v>19132.338235294119</v>
      </c>
      <c r="I963" s="3">
        <f>SUMIF(L:L,L963,D:D)</f>
        <v>68</v>
      </c>
      <c r="J963" s="5">
        <f>E963/H963</f>
        <v>0.88854795430280875</v>
      </c>
      <c r="K963" s="4">
        <f>(H963*D963)-(E963*D963)</f>
        <v>2132.3382352941189</v>
      </c>
      <c r="L963" s="2" t="str">
        <f>IF(D963=1,B963,MID(B963,1,FIND(":",B963,1)-2))</f>
        <v>expertly drawn treasure map: level 2</v>
      </c>
      <c r="M963" s="7">
        <f>D963/I963</f>
        <v>1.4705882352941176E-2</v>
      </c>
      <c r="N963" s="1"/>
      <c r="O963" s="1"/>
    </row>
    <row r="964" spans="1:15" x14ac:dyDescent="0.25">
      <c r="A964" s="2">
        <v>12800</v>
      </c>
      <c r="B964" s="2" t="s">
        <v>154</v>
      </c>
      <c r="C964" s="2" t="s">
        <v>67</v>
      </c>
      <c r="D964" s="2">
        <v>1</v>
      </c>
      <c r="E964" s="2">
        <v>12800</v>
      </c>
      <c r="F964" s="2">
        <v>44501</v>
      </c>
      <c r="G964" s="3" t="s">
        <v>68</v>
      </c>
      <c r="H964" s="4">
        <f>AVERAGEIF(L:L,L964,E:E)</f>
        <v>14921.99497991968</v>
      </c>
      <c r="I964" s="3">
        <f>SUMIF(L:L,L964,D:D)</f>
        <v>228</v>
      </c>
      <c r="J964" s="5">
        <f>E964/H964</f>
        <v>0.85779414999299897</v>
      </c>
      <c r="K964" s="4">
        <f>(H964*D964)-(E964*D964)</f>
        <v>2121.9949799196802</v>
      </c>
      <c r="L964" s="2" t="str">
        <f>IF(D964=1,B964,MID(B964,1,FIND(":",B964,1)-2))</f>
        <v>Discipline Aspect Core</v>
      </c>
      <c r="M964" s="7">
        <f>D964/I964</f>
        <v>4.3859649122807015E-3</v>
      </c>
      <c r="N964" s="1"/>
      <c r="O964" s="1"/>
    </row>
    <row r="965" spans="1:15" x14ac:dyDescent="0.25">
      <c r="A965" s="2">
        <v>12800</v>
      </c>
      <c r="B965" s="2" t="s">
        <v>154</v>
      </c>
      <c r="C965" s="2" t="s">
        <v>67</v>
      </c>
      <c r="D965" s="2">
        <v>1</v>
      </c>
      <c r="E965" s="2">
        <v>12800</v>
      </c>
      <c r="F965" s="2">
        <v>44501</v>
      </c>
      <c r="G965" s="3" t="s">
        <v>68</v>
      </c>
      <c r="H965" s="4">
        <f>AVERAGEIF(L:L,L965,E:E)</f>
        <v>14921.99497991968</v>
      </c>
      <c r="I965" s="3">
        <f>SUMIF(L:L,L965,D:D)</f>
        <v>228</v>
      </c>
      <c r="J965" s="5">
        <f>E965/H965</f>
        <v>0.85779414999299897</v>
      </c>
      <c r="K965" s="4">
        <f>(H965*D965)-(E965*D965)</f>
        <v>2121.9949799196802</v>
      </c>
      <c r="L965" s="2" t="str">
        <f>IF(D965=1,B965,MID(B965,1,FIND(":",B965,1)-2))</f>
        <v>Discipline Aspect Core</v>
      </c>
      <c r="M965" s="7">
        <f>D965/I965</f>
        <v>4.3859649122807015E-3</v>
      </c>
      <c r="N965" s="1"/>
      <c r="O965" s="1"/>
    </row>
    <row r="966" spans="1:15" x14ac:dyDescent="0.25">
      <c r="A966" s="2">
        <v>12800</v>
      </c>
      <c r="B966" s="2" t="s">
        <v>154</v>
      </c>
      <c r="C966" s="2" t="s">
        <v>67</v>
      </c>
      <c r="D966" s="2">
        <v>1</v>
      </c>
      <c r="E966" s="2">
        <v>12800</v>
      </c>
      <c r="F966" s="2">
        <v>44501</v>
      </c>
      <c r="G966" s="3" t="s">
        <v>68</v>
      </c>
      <c r="H966" s="4">
        <f>AVERAGEIF(L:L,L966,E:E)</f>
        <v>14921.99497991968</v>
      </c>
      <c r="I966" s="3">
        <f>SUMIF(L:L,L966,D:D)</f>
        <v>228</v>
      </c>
      <c r="J966" s="5">
        <f>E966/H966</f>
        <v>0.85779414999299897</v>
      </c>
      <c r="K966" s="4">
        <f>(H966*D966)-(E966*D966)</f>
        <v>2121.9949799196802</v>
      </c>
      <c r="L966" s="2" t="str">
        <f>IF(D966=1,B966,MID(B966,1,FIND(":",B966,1)-2))</f>
        <v>Discipline Aspect Core</v>
      </c>
      <c r="M966" s="7">
        <f>D966/I966</f>
        <v>4.3859649122807015E-3</v>
      </c>
      <c r="N966" s="1"/>
      <c r="O966" s="1"/>
    </row>
    <row r="967" spans="1:15" x14ac:dyDescent="0.25">
      <c r="A967" s="2">
        <v>12800</v>
      </c>
      <c r="B967" s="2" t="s">
        <v>154</v>
      </c>
      <c r="C967" s="2" t="s">
        <v>67</v>
      </c>
      <c r="D967" s="2">
        <v>1</v>
      </c>
      <c r="E967" s="2">
        <v>12800</v>
      </c>
      <c r="F967" s="2">
        <v>44501</v>
      </c>
      <c r="G967" s="3" t="s">
        <v>68</v>
      </c>
      <c r="H967" s="4">
        <f>AVERAGEIF(L:L,L967,E:E)</f>
        <v>14921.99497991968</v>
      </c>
      <c r="I967" s="3">
        <f>SUMIF(L:L,L967,D:D)</f>
        <v>228</v>
      </c>
      <c r="J967" s="5">
        <f>E967/H967</f>
        <v>0.85779414999299897</v>
      </c>
      <c r="K967" s="4">
        <f>(H967*D967)-(E967*D967)</f>
        <v>2121.9949799196802</v>
      </c>
      <c r="L967" s="2" t="str">
        <f>IF(D967=1,B967,MID(B967,1,FIND(":",B967,1)-2))</f>
        <v>Discipline Aspect Core</v>
      </c>
      <c r="M967" s="7">
        <f>D967/I967</f>
        <v>4.3859649122807015E-3</v>
      </c>
      <c r="N967" s="1"/>
      <c r="O967" s="1"/>
    </row>
    <row r="968" spans="1:15" x14ac:dyDescent="0.25">
      <c r="A968" s="2">
        <v>12800</v>
      </c>
      <c r="B968" s="2" t="s">
        <v>154</v>
      </c>
      <c r="C968" s="2" t="s">
        <v>67</v>
      </c>
      <c r="D968" s="2">
        <v>1</v>
      </c>
      <c r="E968" s="2">
        <v>12800</v>
      </c>
      <c r="F968" s="2">
        <v>44501</v>
      </c>
      <c r="G968" s="3" t="s">
        <v>68</v>
      </c>
      <c r="H968" s="4">
        <f>AVERAGEIF(L:L,L968,E:E)</f>
        <v>14921.99497991968</v>
      </c>
      <c r="I968" s="3">
        <f>SUMIF(L:L,L968,D:D)</f>
        <v>228</v>
      </c>
      <c r="J968" s="5">
        <f>E968/H968</f>
        <v>0.85779414999299897</v>
      </c>
      <c r="K968" s="4">
        <f>(H968*D968)-(E968*D968)</f>
        <v>2121.9949799196802</v>
      </c>
      <c r="L968" s="2" t="str">
        <f>IF(D968=1,B968,MID(B968,1,FIND(":",B968,1)-2))</f>
        <v>Discipline Aspect Core</v>
      </c>
      <c r="M968" s="7">
        <f>D968/I968</f>
        <v>4.3859649122807015E-3</v>
      </c>
      <c r="N968" s="1"/>
      <c r="O968" s="1"/>
    </row>
    <row r="969" spans="1:15" x14ac:dyDescent="0.25">
      <c r="A969" s="2">
        <v>10000</v>
      </c>
      <c r="B969" s="2" t="s">
        <v>297</v>
      </c>
      <c r="C969" s="2" t="s">
        <v>162</v>
      </c>
      <c r="D969" s="2">
        <v>1</v>
      </c>
      <c r="E969" s="2">
        <v>10000</v>
      </c>
      <c r="F969" s="2">
        <v>44501</v>
      </c>
      <c r="G969" s="3" t="s">
        <v>163</v>
      </c>
      <c r="H969" s="4">
        <f>AVERAGEIF(L:L,L969,E:E)</f>
        <v>12107.142857142857</v>
      </c>
      <c r="I969" s="3">
        <f>SUMIF(L:L,L969,D:D)</f>
        <v>17</v>
      </c>
      <c r="J969" s="5">
        <f>E969/H969</f>
        <v>0.82595870206489674</v>
      </c>
      <c r="K969" s="4">
        <f>(H969*D969)-(E969*D969)</f>
        <v>2107.1428571428569</v>
      </c>
      <c r="L969" s="2" t="str">
        <f>IF(D969=1,B969,MID(B969,1,FIND(":",B969,1)-2))</f>
        <v>Artisan Aspect Extract</v>
      </c>
      <c r="M969" s="7">
        <f>D969/I969</f>
        <v>5.8823529411764705E-2</v>
      </c>
      <c r="N969" s="1"/>
      <c r="O969" s="1"/>
    </row>
    <row r="970" spans="1:15" x14ac:dyDescent="0.25">
      <c r="A970" s="2">
        <v>13000</v>
      </c>
      <c r="B970" s="2" t="s">
        <v>183</v>
      </c>
      <c r="C970" s="2" t="s">
        <v>260</v>
      </c>
      <c r="D970" s="2">
        <v>1</v>
      </c>
      <c r="E970" s="2">
        <v>13000</v>
      </c>
      <c r="F970" s="2">
        <v>44501</v>
      </c>
      <c r="G970" s="3" t="s">
        <v>68</v>
      </c>
      <c r="H970" s="4">
        <f>AVERAGEIF(L:L,L970,E:E)</f>
        <v>15100.786627335301</v>
      </c>
      <c r="I970" s="3">
        <f>SUMIF(L:L,L970,D:D)</f>
        <v>151</v>
      </c>
      <c r="J970" s="5">
        <f>E970/H970</f>
        <v>0.86088230506267294</v>
      </c>
      <c r="K970" s="4">
        <f>(H970*D970)-(E970*D970)</f>
        <v>2100.7866273353011</v>
      </c>
      <c r="L970" s="2" t="str">
        <f>IF(D970=1,B970,MID(B970,1,FIND(":",B970,1)-2))</f>
        <v>Holy Aspect Core</v>
      </c>
      <c r="M970" s="7">
        <f>D970/I970</f>
        <v>6.6225165562913907E-3</v>
      </c>
      <c r="N970" s="1"/>
      <c r="O970" s="1"/>
    </row>
    <row r="971" spans="1:15" x14ac:dyDescent="0.25">
      <c r="A971" s="2">
        <v>13000</v>
      </c>
      <c r="B971" s="2" t="s">
        <v>183</v>
      </c>
      <c r="C971" s="2" t="s">
        <v>260</v>
      </c>
      <c r="D971" s="2">
        <v>1</v>
      </c>
      <c r="E971" s="2">
        <v>13000</v>
      </c>
      <c r="F971" s="2">
        <v>44501</v>
      </c>
      <c r="G971" s="3" t="s">
        <v>68</v>
      </c>
      <c r="H971" s="4">
        <f>AVERAGEIF(L:L,L971,E:E)</f>
        <v>15100.786627335301</v>
      </c>
      <c r="I971" s="3">
        <f>SUMIF(L:L,L971,D:D)</f>
        <v>151</v>
      </c>
      <c r="J971" s="5">
        <f>E971/H971</f>
        <v>0.86088230506267294</v>
      </c>
      <c r="K971" s="4">
        <f>(H971*D971)-(E971*D971)</f>
        <v>2100.7866273353011</v>
      </c>
      <c r="L971" s="2" t="str">
        <f>IF(D971=1,B971,MID(B971,1,FIND(":",B971,1)-2))</f>
        <v>Holy Aspect Core</v>
      </c>
      <c r="M971" s="7">
        <f>D971/I971</f>
        <v>6.6225165562913907E-3</v>
      </c>
      <c r="N971" s="1"/>
      <c r="O971" s="1"/>
    </row>
    <row r="972" spans="1:15" x14ac:dyDescent="0.25">
      <c r="A972" s="2">
        <v>7500</v>
      </c>
      <c r="B972" s="2" t="s">
        <v>322</v>
      </c>
      <c r="C972" s="2" t="s">
        <v>149</v>
      </c>
      <c r="D972" s="2">
        <v>1</v>
      </c>
      <c r="E972" s="2">
        <v>7500</v>
      </c>
      <c r="F972" s="6">
        <v>44501</v>
      </c>
      <c r="G972" s="3" t="s">
        <v>38</v>
      </c>
      <c r="H972" s="4">
        <f>AVERAGEIF(L:L,L972,E:E)</f>
        <v>9598.439393939394</v>
      </c>
      <c r="I972" s="3">
        <f>SUMIF(L:L,L972,D:D)</f>
        <v>24</v>
      </c>
      <c r="J972" s="5">
        <f>E972/H972</f>
        <v>0.78137702309561052</v>
      </c>
      <c r="K972" s="4">
        <f>(H972*D972)-(E972*D972)</f>
        <v>2098.439393939394</v>
      </c>
      <c r="L972" s="2" t="str">
        <f>IF(D972=1,B972,MID(B972,1,FIND(":",B972,1)-2))</f>
        <v>discordance skill mastery scroll</v>
      </c>
      <c r="M972" s="7">
        <f>D972/I972</f>
        <v>4.1666666666666664E-2</v>
      </c>
      <c r="N972" s="1"/>
      <c r="O972" s="1"/>
    </row>
    <row r="973" spans="1:15" x14ac:dyDescent="0.25">
      <c r="A973" s="2">
        <v>7500</v>
      </c>
      <c r="B973" s="2" t="s">
        <v>322</v>
      </c>
      <c r="C973" s="2" t="s">
        <v>149</v>
      </c>
      <c r="D973" s="2">
        <v>1</v>
      </c>
      <c r="E973" s="2">
        <v>7500</v>
      </c>
      <c r="F973" s="6">
        <v>44501</v>
      </c>
      <c r="G973" s="3" t="s">
        <v>38</v>
      </c>
      <c r="H973" s="4">
        <f>AVERAGEIF(L:L,L973,E:E)</f>
        <v>9598.439393939394</v>
      </c>
      <c r="I973" s="3">
        <f>SUMIF(L:L,L973,D:D)</f>
        <v>24</v>
      </c>
      <c r="J973" s="5">
        <f>E973/H973</f>
        <v>0.78137702309561052</v>
      </c>
      <c r="K973" s="4">
        <f>(H973*D973)-(E973*D973)</f>
        <v>2098.439393939394</v>
      </c>
      <c r="L973" s="2" t="str">
        <f>IF(D973=1,B973,MID(B973,1,FIND(":",B973,1)-2))</f>
        <v>discordance skill mastery scroll</v>
      </c>
      <c r="M973" s="7">
        <f>D973/I973</f>
        <v>4.1666666666666664E-2</v>
      </c>
      <c r="N973" s="1"/>
      <c r="O973" s="1"/>
    </row>
    <row r="974" spans="1:15" x14ac:dyDescent="0.25">
      <c r="A974" s="2">
        <v>7500</v>
      </c>
      <c r="B974" s="2" t="s">
        <v>322</v>
      </c>
      <c r="C974" s="2" t="s">
        <v>106</v>
      </c>
      <c r="D974" s="2">
        <v>1</v>
      </c>
      <c r="E974" s="2">
        <v>7500</v>
      </c>
      <c r="F974" s="6">
        <v>44501</v>
      </c>
      <c r="G974" s="3" t="s">
        <v>38</v>
      </c>
      <c r="H974" s="4">
        <f>AVERAGEIF(L:L,L974,E:E)</f>
        <v>9598.439393939394</v>
      </c>
      <c r="I974" s="3">
        <f>SUMIF(L:L,L974,D:D)</f>
        <v>24</v>
      </c>
      <c r="J974" s="5">
        <f>E974/H974</f>
        <v>0.78137702309561052</v>
      </c>
      <c r="K974" s="4">
        <f>(H974*D974)-(E974*D974)</f>
        <v>2098.439393939394</v>
      </c>
      <c r="L974" s="2" t="str">
        <f>IF(D974=1,B974,MID(B974,1,FIND(":",B974,1)-2))</f>
        <v>discordance skill mastery scroll</v>
      </c>
      <c r="M974" s="7">
        <f>D974/I974</f>
        <v>4.1666666666666664E-2</v>
      </c>
      <c r="N974" s="1"/>
      <c r="O974" s="1"/>
    </row>
    <row r="975" spans="1:15" x14ac:dyDescent="0.25">
      <c r="A975" s="2">
        <v>4500</v>
      </c>
      <c r="B975" s="2" t="s">
        <v>324</v>
      </c>
      <c r="C975" s="2" t="s">
        <v>114</v>
      </c>
      <c r="D975" s="2">
        <v>1</v>
      </c>
      <c r="E975" s="2">
        <v>4500</v>
      </c>
      <c r="F975" s="6">
        <v>44501</v>
      </c>
      <c r="G975" s="3" t="s">
        <v>27</v>
      </c>
      <c r="H975" s="4">
        <f>AVERAGEIF(L:L,L975,E:E)</f>
        <v>6574.2279411764703</v>
      </c>
      <c r="I975" s="3">
        <f>SUMIF(L:L,L975,D:D)</f>
        <v>230</v>
      </c>
      <c r="J975" s="5">
        <f>E975/H975</f>
        <v>0.68449102164758779</v>
      </c>
      <c r="K975" s="4">
        <f>(H975*D975)-(E975*D975)</f>
        <v>2074.2279411764703</v>
      </c>
      <c r="L975" s="2" t="str">
        <f>IF(D975=1,B975,MID(B975,1,FIND(":",B975,1)-2))</f>
        <v>Blood Aspect Core</v>
      </c>
      <c r="M975" s="7">
        <f>D975/I975</f>
        <v>4.3478260869565218E-3</v>
      </c>
      <c r="N975" s="1"/>
      <c r="O975" s="1"/>
    </row>
    <row r="976" spans="1:15" x14ac:dyDescent="0.25">
      <c r="A976" s="2">
        <v>4500</v>
      </c>
      <c r="B976" s="2" t="s">
        <v>324</v>
      </c>
      <c r="C976" s="2" t="s">
        <v>114</v>
      </c>
      <c r="D976" s="2">
        <v>1</v>
      </c>
      <c r="E976" s="2">
        <v>4500</v>
      </c>
      <c r="F976" s="6">
        <v>44501</v>
      </c>
      <c r="G976" s="3" t="s">
        <v>27</v>
      </c>
      <c r="H976" s="4">
        <f>AVERAGEIF(L:L,L976,E:E)</f>
        <v>6574.2279411764703</v>
      </c>
      <c r="I976" s="3">
        <f>SUMIF(L:L,L976,D:D)</f>
        <v>230</v>
      </c>
      <c r="J976" s="5">
        <f>E976/H976</f>
        <v>0.68449102164758779</v>
      </c>
      <c r="K976" s="4">
        <f>(H976*D976)-(E976*D976)</f>
        <v>2074.2279411764703</v>
      </c>
      <c r="L976" s="2" t="str">
        <f>IF(D976=1,B976,MID(B976,1,FIND(":",B976,1)-2))</f>
        <v>Blood Aspect Core</v>
      </c>
      <c r="M976" s="7">
        <f>D976/I976</f>
        <v>4.3478260869565218E-3</v>
      </c>
      <c r="N976" s="1"/>
      <c r="O976" s="1"/>
    </row>
    <row r="977" spans="1:15" x14ac:dyDescent="0.25">
      <c r="A977" s="2">
        <v>4500</v>
      </c>
      <c r="B977" s="2" t="s">
        <v>324</v>
      </c>
      <c r="C977" s="2" t="s">
        <v>114</v>
      </c>
      <c r="D977" s="2">
        <v>1</v>
      </c>
      <c r="E977" s="2">
        <v>4500</v>
      </c>
      <c r="F977" s="6">
        <v>44501</v>
      </c>
      <c r="G977" s="3" t="s">
        <v>27</v>
      </c>
      <c r="H977" s="4">
        <f>AVERAGEIF(L:L,L977,E:E)</f>
        <v>6574.2279411764703</v>
      </c>
      <c r="I977" s="3">
        <f>SUMIF(L:L,L977,D:D)</f>
        <v>230</v>
      </c>
      <c r="J977" s="5">
        <f>E977/H977</f>
        <v>0.68449102164758779</v>
      </c>
      <c r="K977" s="4">
        <f>(H977*D977)-(E977*D977)</f>
        <v>2074.2279411764703</v>
      </c>
      <c r="L977" s="2" t="str">
        <f>IF(D977=1,B977,MID(B977,1,FIND(":",B977,1)-2))</f>
        <v>Blood Aspect Core</v>
      </c>
      <c r="M977" s="7">
        <f>D977/I977</f>
        <v>4.3478260869565218E-3</v>
      </c>
      <c r="N977" s="1"/>
      <c r="O977" s="1"/>
    </row>
    <row r="978" spans="1:15" x14ac:dyDescent="0.25">
      <c r="A978" s="2">
        <v>4500</v>
      </c>
      <c r="B978" s="2" t="s">
        <v>324</v>
      </c>
      <c r="C978" s="2" t="s">
        <v>114</v>
      </c>
      <c r="D978" s="2">
        <v>1</v>
      </c>
      <c r="E978" s="2">
        <v>4500</v>
      </c>
      <c r="F978" s="6">
        <v>44501</v>
      </c>
      <c r="G978" s="3" t="s">
        <v>27</v>
      </c>
      <c r="H978" s="4">
        <f>AVERAGEIF(L:L,L978,E:E)</f>
        <v>6574.2279411764703</v>
      </c>
      <c r="I978" s="3">
        <f>SUMIF(L:L,L978,D:D)</f>
        <v>230</v>
      </c>
      <c r="J978" s="5">
        <f>E978/H978</f>
        <v>0.68449102164758779</v>
      </c>
      <c r="K978" s="4">
        <f>(H978*D978)-(E978*D978)</f>
        <v>2074.2279411764703</v>
      </c>
      <c r="L978" s="2" t="str">
        <f>IF(D978=1,B978,MID(B978,1,FIND(":",B978,1)-2))</f>
        <v>Blood Aspect Core</v>
      </c>
      <c r="M978" s="7">
        <f>D978/I978</f>
        <v>4.3478260869565218E-3</v>
      </c>
      <c r="N978" s="1"/>
      <c r="O978" s="1"/>
    </row>
    <row r="979" spans="1:15" x14ac:dyDescent="0.25">
      <c r="A979" s="2">
        <v>4500</v>
      </c>
      <c r="B979" s="2" t="s">
        <v>324</v>
      </c>
      <c r="C979" s="2" t="s">
        <v>114</v>
      </c>
      <c r="D979" s="2">
        <v>1</v>
      </c>
      <c r="E979" s="2">
        <v>4500</v>
      </c>
      <c r="F979" s="6">
        <v>44501</v>
      </c>
      <c r="G979" s="3" t="s">
        <v>27</v>
      </c>
      <c r="H979" s="4">
        <f>AVERAGEIF(L:L,L979,E:E)</f>
        <v>6574.2279411764703</v>
      </c>
      <c r="I979" s="3">
        <f>SUMIF(L:L,L979,D:D)</f>
        <v>230</v>
      </c>
      <c r="J979" s="5">
        <f>E979/H979</f>
        <v>0.68449102164758779</v>
      </c>
      <c r="K979" s="4">
        <f>(H979*D979)-(E979*D979)</f>
        <v>2074.2279411764703</v>
      </c>
      <c r="L979" s="2" t="str">
        <f>IF(D979=1,B979,MID(B979,1,FIND(":",B979,1)-2))</f>
        <v>Blood Aspect Core</v>
      </c>
      <c r="M979" s="7">
        <f>D979/I979</f>
        <v>4.3478260869565218E-3</v>
      </c>
      <c r="N979" s="1"/>
      <c r="O979" s="1"/>
    </row>
    <row r="980" spans="1:15" x14ac:dyDescent="0.25">
      <c r="A980" s="2">
        <v>4500</v>
      </c>
      <c r="B980" s="2" t="s">
        <v>324</v>
      </c>
      <c r="C980" s="2" t="s">
        <v>114</v>
      </c>
      <c r="D980" s="2">
        <v>1</v>
      </c>
      <c r="E980" s="2">
        <v>4500</v>
      </c>
      <c r="F980" s="6">
        <v>44501</v>
      </c>
      <c r="G980" s="3" t="s">
        <v>27</v>
      </c>
      <c r="H980" s="4">
        <f>AVERAGEIF(L:L,L980,E:E)</f>
        <v>6574.2279411764703</v>
      </c>
      <c r="I980" s="3">
        <f>SUMIF(L:L,L980,D:D)</f>
        <v>230</v>
      </c>
      <c r="J980" s="5">
        <f>E980/H980</f>
        <v>0.68449102164758779</v>
      </c>
      <c r="K980" s="4">
        <f>(H980*D980)-(E980*D980)</f>
        <v>2074.2279411764703</v>
      </c>
      <c r="L980" s="2" t="str">
        <f>IF(D980=1,B980,MID(B980,1,FIND(":",B980,1)-2))</f>
        <v>Blood Aspect Core</v>
      </c>
      <c r="M980" s="7">
        <f>D980/I980</f>
        <v>4.3478260869565218E-3</v>
      </c>
      <c r="N980" s="1"/>
      <c r="O980" s="1"/>
    </row>
    <row r="981" spans="1:15" x14ac:dyDescent="0.25">
      <c r="A981" s="2">
        <v>4500</v>
      </c>
      <c r="B981" s="2" t="s">
        <v>324</v>
      </c>
      <c r="C981" s="2" t="s">
        <v>114</v>
      </c>
      <c r="D981" s="2">
        <v>1</v>
      </c>
      <c r="E981" s="2">
        <v>4500</v>
      </c>
      <c r="F981" s="6">
        <v>44501</v>
      </c>
      <c r="G981" s="3" t="s">
        <v>27</v>
      </c>
      <c r="H981" s="4">
        <f>AVERAGEIF(L:L,L981,E:E)</f>
        <v>6574.2279411764703</v>
      </c>
      <c r="I981" s="3">
        <f>SUMIF(L:L,L981,D:D)</f>
        <v>230</v>
      </c>
      <c r="J981" s="5">
        <f>E981/H981</f>
        <v>0.68449102164758779</v>
      </c>
      <c r="K981" s="4">
        <f>(H981*D981)-(E981*D981)</f>
        <v>2074.2279411764703</v>
      </c>
      <c r="L981" s="2" t="str">
        <f>IF(D981=1,B981,MID(B981,1,FIND(":",B981,1)-2))</f>
        <v>Blood Aspect Core</v>
      </c>
      <c r="M981" s="7">
        <f>D981/I981</f>
        <v>4.3478260869565218E-3</v>
      </c>
      <c r="N981" s="1"/>
      <c r="O981" s="1"/>
    </row>
    <row r="982" spans="1:15" x14ac:dyDescent="0.25">
      <c r="A982" s="2">
        <v>4500</v>
      </c>
      <c r="B982" s="2" t="s">
        <v>324</v>
      </c>
      <c r="C982" s="2" t="s">
        <v>114</v>
      </c>
      <c r="D982" s="2">
        <v>1</v>
      </c>
      <c r="E982" s="2">
        <v>4500</v>
      </c>
      <c r="F982" s="6">
        <v>44501</v>
      </c>
      <c r="G982" s="3" t="s">
        <v>27</v>
      </c>
      <c r="H982" s="4">
        <f>AVERAGEIF(L:L,L982,E:E)</f>
        <v>6574.2279411764703</v>
      </c>
      <c r="I982" s="3">
        <f>SUMIF(L:L,L982,D:D)</f>
        <v>230</v>
      </c>
      <c r="J982" s="5">
        <f>E982/H982</f>
        <v>0.68449102164758779</v>
      </c>
      <c r="K982" s="4">
        <f>(H982*D982)-(E982*D982)</f>
        <v>2074.2279411764703</v>
      </c>
      <c r="L982" s="2" t="str">
        <f>IF(D982=1,B982,MID(B982,1,FIND(":",B982,1)-2))</f>
        <v>Blood Aspect Core</v>
      </c>
      <c r="M982" s="7">
        <f>D982/I982</f>
        <v>4.3478260869565218E-3</v>
      </c>
      <c r="N982" s="1"/>
      <c r="O982" s="1"/>
    </row>
    <row r="983" spans="1:15" x14ac:dyDescent="0.25">
      <c r="A983" s="2">
        <v>4500</v>
      </c>
      <c r="B983" s="2" t="s">
        <v>324</v>
      </c>
      <c r="C983" s="2" t="s">
        <v>114</v>
      </c>
      <c r="D983" s="2">
        <v>1</v>
      </c>
      <c r="E983" s="2">
        <v>4500</v>
      </c>
      <c r="F983" s="6">
        <v>44501</v>
      </c>
      <c r="G983" s="3" t="s">
        <v>27</v>
      </c>
      <c r="H983" s="4">
        <f>AVERAGEIF(L:L,L983,E:E)</f>
        <v>6574.2279411764703</v>
      </c>
      <c r="I983" s="3">
        <f>SUMIF(L:L,L983,D:D)</f>
        <v>230</v>
      </c>
      <c r="J983" s="5">
        <f>E983/H983</f>
        <v>0.68449102164758779</v>
      </c>
      <c r="K983" s="4">
        <f>(H983*D983)-(E983*D983)</f>
        <v>2074.2279411764703</v>
      </c>
      <c r="L983" s="2" t="str">
        <f>IF(D983=1,B983,MID(B983,1,FIND(":",B983,1)-2))</f>
        <v>Blood Aspect Core</v>
      </c>
      <c r="M983" s="7">
        <f>D983/I983</f>
        <v>4.3478260869565218E-3</v>
      </c>
      <c r="N983" s="1"/>
      <c r="O983" s="1"/>
    </row>
    <row r="984" spans="1:15" x14ac:dyDescent="0.25">
      <c r="A984" s="2">
        <v>4500</v>
      </c>
      <c r="B984" s="2" t="s">
        <v>324</v>
      </c>
      <c r="C984" s="2" t="s">
        <v>114</v>
      </c>
      <c r="D984" s="2">
        <v>1</v>
      </c>
      <c r="E984" s="2">
        <v>4500</v>
      </c>
      <c r="F984" s="6">
        <v>44501</v>
      </c>
      <c r="G984" s="3" t="s">
        <v>27</v>
      </c>
      <c r="H984" s="4">
        <f>AVERAGEIF(L:L,L984,E:E)</f>
        <v>6574.2279411764703</v>
      </c>
      <c r="I984" s="3">
        <f>SUMIF(L:L,L984,D:D)</f>
        <v>230</v>
      </c>
      <c r="J984" s="5">
        <f>E984/H984</f>
        <v>0.68449102164758779</v>
      </c>
      <c r="K984" s="4">
        <f>(H984*D984)-(E984*D984)</f>
        <v>2074.2279411764703</v>
      </c>
      <c r="L984" s="2" t="str">
        <f>IF(D984=1,B984,MID(B984,1,FIND(":",B984,1)-2))</f>
        <v>Blood Aspect Core</v>
      </c>
      <c r="M984" s="7">
        <f>D984/I984</f>
        <v>4.3478260869565218E-3</v>
      </c>
      <c r="N984" s="1"/>
      <c r="O984" s="1"/>
    </row>
    <row r="985" spans="1:15" x14ac:dyDescent="0.25">
      <c r="A985" s="2">
        <v>4500</v>
      </c>
      <c r="B985" s="2" t="s">
        <v>324</v>
      </c>
      <c r="C985" s="2" t="s">
        <v>76</v>
      </c>
      <c r="D985" s="2">
        <v>1</v>
      </c>
      <c r="E985" s="2">
        <v>4500</v>
      </c>
      <c r="F985" s="2">
        <v>44501</v>
      </c>
      <c r="G985" s="3" t="s">
        <v>20</v>
      </c>
      <c r="H985" s="4">
        <f>AVERAGEIF(L:L,L985,E:E)</f>
        <v>6574.2279411764703</v>
      </c>
      <c r="I985" s="3">
        <f>SUMIF(L:L,L985,D:D)</f>
        <v>230</v>
      </c>
      <c r="J985" s="5">
        <f>E985/H985</f>
        <v>0.68449102164758779</v>
      </c>
      <c r="K985" s="4">
        <f>(H985*D985)-(E985*D985)</f>
        <v>2074.2279411764703</v>
      </c>
      <c r="L985" s="2" t="str">
        <f>IF(D985=1,B985,MID(B985,1,FIND(":",B985,1)-2))</f>
        <v>Blood Aspect Core</v>
      </c>
      <c r="M985" s="7">
        <f>D985/I985</f>
        <v>4.3478260869565218E-3</v>
      </c>
      <c r="N985" s="1"/>
      <c r="O985" s="1"/>
    </row>
    <row r="986" spans="1:15" x14ac:dyDescent="0.25">
      <c r="A986" s="2">
        <v>4500</v>
      </c>
      <c r="B986" s="2" t="s">
        <v>324</v>
      </c>
      <c r="C986" s="2" t="s">
        <v>76</v>
      </c>
      <c r="D986" s="2">
        <v>1</v>
      </c>
      <c r="E986" s="2">
        <v>4500</v>
      </c>
      <c r="F986" s="2">
        <v>44501</v>
      </c>
      <c r="G986" s="3" t="s">
        <v>20</v>
      </c>
      <c r="H986" s="4">
        <f>AVERAGEIF(L:L,L986,E:E)</f>
        <v>6574.2279411764703</v>
      </c>
      <c r="I986" s="3">
        <f>SUMIF(L:L,L986,D:D)</f>
        <v>230</v>
      </c>
      <c r="J986" s="5">
        <f>E986/H986</f>
        <v>0.68449102164758779</v>
      </c>
      <c r="K986" s="4">
        <f>(H986*D986)-(E986*D986)</f>
        <v>2074.2279411764703</v>
      </c>
      <c r="L986" s="2" t="str">
        <f>IF(D986=1,B986,MID(B986,1,FIND(":",B986,1)-2))</f>
        <v>Blood Aspect Core</v>
      </c>
      <c r="M986" s="7">
        <f>D986/I986</f>
        <v>4.3478260869565218E-3</v>
      </c>
      <c r="N986" s="1"/>
      <c r="O986" s="1"/>
    </row>
    <row r="987" spans="1:15" x14ac:dyDescent="0.25">
      <c r="A987" s="2">
        <v>4500</v>
      </c>
      <c r="B987" s="2" t="s">
        <v>324</v>
      </c>
      <c r="C987" s="2" t="s">
        <v>76</v>
      </c>
      <c r="D987" s="2">
        <v>1</v>
      </c>
      <c r="E987" s="2">
        <v>4500</v>
      </c>
      <c r="F987" s="2">
        <v>44501</v>
      </c>
      <c r="G987" s="3" t="s">
        <v>20</v>
      </c>
      <c r="H987" s="4">
        <f>AVERAGEIF(L:L,L987,E:E)</f>
        <v>6574.2279411764703</v>
      </c>
      <c r="I987" s="3">
        <f>SUMIF(L:L,L987,D:D)</f>
        <v>230</v>
      </c>
      <c r="J987" s="5">
        <f>E987/H987</f>
        <v>0.68449102164758779</v>
      </c>
      <c r="K987" s="4">
        <f>(H987*D987)-(E987*D987)</f>
        <v>2074.2279411764703</v>
      </c>
      <c r="L987" s="2" t="str">
        <f>IF(D987=1,B987,MID(B987,1,FIND(":",B987,1)-2))</f>
        <v>Blood Aspect Core</v>
      </c>
      <c r="M987" s="7">
        <f>D987/I987</f>
        <v>4.3478260869565218E-3</v>
      </c>
      <c r="N987" s="1"/>
      <c r="O987" s="1"/>
    </row>
    <row r="988" spans="1:15" x14ac:dyDescent="0.25">
      <c r="A988" s="2">
        <v>4500</v>
      </c>
      <c r="B988" s="2" t="s">
        <v>324</v>
      </c>
      <c r="C988" s="2" t="s">
        <v>76</v>
      </c>
      <c r="D988" s="2">
        <v>1</v>
      </c>
      <c r="E988" s="2">
        <v>4500</v>
      </c>
      <c r="F988" s="2">
        <v>44501</v>
      </c>
      <c r="G988" s="3" t="s">
        <v>20</v>
      </c>
      <c r="H988" s="4">
        <f>AVERAGEIF(L:L,L988,E:E)</f>
        <v>6574.2279411764703</v>
      </c>
      <c r="I988" s="3">
        <f>SUMIF(L:L,L988,D:D)</f>
        <v>230</v>
      </c>
      <c r="J988" s="5">
        <f>E988/H988</f>
        <v>0.68449102164758779</v>
      </c>
      <c r="K988" s="4">
        <f>(H988*D988)-(E988*D988)</f>
        <v>2074.2279411764703</v>
      </c>
      <c r="L988" s="2" t="str">
        <f>IF(D988=1,B988,MID(B988,1,FIND(":",B988,1)-2))</f>
        <v>Blood Aspect Core</v>
      </c>
      <c r="M988" s="7">
        <f>D988/I988</f>
        <v>4.3478260869565218E-3</v>
      </c>
      <c r="N988" s="1"/>
      <c r="O988" s="1"/>
    </row>
    <row r="989" spans="1:15" x14ac:dyDescent="0.25">
      <c r="A989" s="2">
        <v>4500</v>
      </c>
      <c r="B989" s="2" t="s">
        <v>324</v>
      </c>
      <c r="C989" s="2" t="s">
        <v>76</v>
      </c>
      <c r="D989" s="2">
        <v>1</v>
      </c>
      <c r="E989" s="2">
        <v>4500</v>
      </c>
      <c r="F989" s="2">
        <v>44501</v>
      </c>
      <c r="G989" s="3" t="s">
        <v>20</v>
      </c>
      <c r="H989" s="4">
        <f>AVERAGEIF(L:L,L989,E:E)</f>
        <v>6574.2279411764703</v>
      </c>
      <c r="I989" s="3">
        <f>SUMIF(L:L,L989,D:D)</f>
        <v>230</v>
      </c>
      <c r="J989" s="5">
        <f>E989/H989</f>
        <v>0.68449102164758779</v>
      </c>
      <c r="K989" s="4">
        <f>(H989*D989)-(E989*D989)</f>
        <v>2074.2279411764703</v>
      </c>
      <c r="L989" s="2" t="str">
        <f>IF(D989=1,B989,MID(B989,1,FIND(":",B989,1)-2))</f>
        <v>Blood Aspect Core</v>
      </c>
      <c r="M989" s="7">
        <f>D989/I989</f>
        <v>4.3478260869565218E-3</v>
      </c>
      <c r="N989" s="1"/>
      <c r="O989" s="1"/>
    </row>
    <row r="990" spans="1:15" x14ac:dyDescent="0.25">
      <c r="A990" s="2">
        <v>12500</v>
      </c>
      <c r="B990" s="2" t="s">
        <v>356</v>
      </c>
      <c r="C990" s="2" t="s">
        <v>357</v>
      </c>
      <c r="D990" s="2">
        <v>7</v>
      </c>
      <c r="E990" s="2">
        <v>1785.7142857142858</v>
      </c>
      <c r="F990" s="2">
        <v>44501</v>
      </c>
      <c r="G990" s="3" t="s">
        <v>20</v>
      </c>
      <c r="H990" s="4">
        <f>AVERAGEIF(L:L,L990,E:E)</f>
        <v>2075.4877514642217</v>
      </c>
      <c r="I990" s="3">
        <f>SUMIF(L:L,L990,D:D)</f>
        <v>1554</v>
      </c>
      <c r="J990" s="5">
        <f>E990/H990</f>
        <v>0.86038295550262556</v>
      </c>
      <c r="K990" s="4">
        <f>(H990*D990)-(E990*D990)</f>
        <v>2028.4142602495522</v>
      </c>
      <c r="L990" s="2" t="str">
        <f>IF(D990=1,B990,MID(B990,1,FIND(":",B990,1)-2))</f>
        <v>an arcane scroll</v>
      </c>
      <c r="M990" s="7">
        <f>D990/I990</f>
        <v>4.5045045045045045E-3</v>
      </c>
      <c r="N990" s="1"/>
      <c r="O990" s="1"/>
    </row>
    <row r="991" spans="1:15" x14ac:dyDescent="0.25">
      <c r="A991" s="2">
        <v>7999</v>
      </c>
      <c r="B991" s="2" t="s">
        <v>358</v>
      </c>
      <c r="C991" s="2" t="s">
        <v>71</v>
      </c>
      <c r="D991" s="2">
        <v>1</v>
      </c>
      <c r="E991" s="2">
        <v>7999</v>
      </c>
      <c r="F991" s="6">
        <v>44501</v>
      </c>
      <c r="G991" s="3" t="s">
        <v>27</v>
      </c>
      <c r="H991" s="4">
        <f>AVERAGEIF(L:L,L991,E:E)</f>
        <v>9999.6666666666661</v>
      </c>
      <c r="I991" s="3">
        <f>SUMIF(L:L,L991,D:D)</f>
        <v>3</v>
      </c>
      <c r="J991" s="5">
        <f>E991/H991</f>
        <v>0.79992666422214076</v>
      </c>
      <c r="K991" s="4">
        <f>(H991*D991)-(E991*D991)</f>
        <v>2000.6666666666661</v>
      </c>
      <c r="L991" s="2" t="str">
        <f>IF(D991=1,B991,MID(B991,1,FIND(":",B991,1)-2))</f>
        <v>exceedingly potent ruin magic spellbook</v>
      </c>
      <c r="M991" s="7">
        <f>D991/I991</f>
        <v>0.33333333333333331</v>
      </c>
      <c r="N991" s="1"/>
      <c r="O991" s="1"/>
    </row>
    <row r="992" spans="1:15" x14ac:dyDescent="0.25">
      <c r="A992" s="2">
        <v>12000</v>
      </c>
      <c r="B992" s="2" t="s">
        <v>359</v>
      </c>
      <c r="C992" s="2" t="s">
        <v>182</v>
      </c>
      <c r="D992" s="2">
        <v>1</v>
      </c>
      <c r="E992" s="2">
        <v>12000</v>
      </c>
      <c r="F992" s="2">
        <v>44501</v>
      </c>
      <c r="G992" s="3" t="s">
        <v>68</v>
      </c>
      <c r="H992" s="4">
        <f>AVERAGEIF(L:L,L992,E:E)</f>
        <v>14000</v>
      </c>
      <c r="I992" s="3">
        <f>SUMIF(L:L,L992,D:D)</f>
        <v>4</v>
      </c>
      <c r="J992" s="5">
        <f>E992/H992</f>
        <v>0.8571428571428571</v>
      </c>
      <c r="K992" s="4">
        <f>(H992*D992)-(E992*D992)</f>
        <v>2000</v>
      </c>
      <c r="L992" s="2" t="str">
        <f>IF(D992=1,B992,MID(B992,1,FIND(":",B992,1)-2))</f>
        <v>metallic sapphire cloth</v>
      </c>
      <c r="M992" s="7">
        <f>D992/I992</f>
        <v>0.25</v>
      </c>
      <c r="N992" s="1"/>
      <c r="O992" s="1"/>
    </row>
    <row r="993" spans="1:15" x14ac:dyDescent="0.25">
      <c r="A993" s="2">
        <v>11000</v>
      </c>
      <c r="B993" s="2" t="s">
        <v>262</v>
      </c>
      <c r="C993" s="2" t="s">
        <v>97</v>
      </c>
      <c r="D993" s="2">
        <v>1</v>
      </c>
      <c r="E993" s="2">
        <v>11000</v>
      </c>
      <c r="F993" s="6">
        <v>44501</v>
      </c>
      <c r="G993" s="3" t="s">
        <v>48</v>
      </c>
      <c r="H993" s="4">
        <f>AVERAGEIF(L:L,L993,E:E)</f>
        <v>13000</v>
      </c>
      <c r="I993" s="3">
        <f>SUMIF(L:L,L993,D:D)</f>
        <v>34</v>
      </c>
      <c r="J993" s="5">
        <f>E993/H993</f>
        <v>0.84615384615384615</v>
      </c>
      <c r="K993" s="4">
        <f>(H993*D993)-(E993*D993)</f>
        <v>2000</v>
      </c>
      <c r="L993" s="2" t="str">
        <f>IF(D993=1,B993,MID(B993,1,FIND(":",B993,1)-2))</f>
        <v>taste id skill mastery scroll</v>
      </c>
      <c r="M993" s="7">
        <f>D993/I993</f>
        <v>2.9411764705882353E-2</v>
      </c>
      <c r="N993" s="1"/>
      <c r="O993" s="1"/>
    </row>
    <row r="994" spans="1:15" x14ac:dyDescent="0.25">
      <c r="A994" s="2">
        <v>11000</v>
      </c>
      <c r="B994" s="2" t="s">
        <v>262</v>
      </c>
      <c r="C994" s="2" t="s">
        <v>149</v>
      </c>
      <c r="D994" s="2">
        <v>1</v>
      </c>
      <c r="E994" s="2">
        <v>11000</v>
      </c>
      <c r="F994" s="6">
        <v>44501</v>
      </c>
      <c r="G994" s="3" t="s">
        <v>38</v>
      </c>
      <c r="H994" s="4">
        <f>AVERAGEIF(L:L,L994,E:E)</f>
        <v>13000</v>
      </c>
      <c r="I994" s="3">
        <f>SUMIF(L:L,L994,D:D)</f>
        <v>34</v>
      </c>
      <c r="J994" s="5">
        <f>E994/H994</f>
        <v>0.84615384615384615</v>
      </c>
      <c r="K994" s="4">
        <f>(H994*D994)-(E994*D994)</f>
        <v>2000</v>
      </c>
      <c r="L994" s="2" t="str">
        <f>IF(D994=1,B994,MID(B994,1,FIND(":",B994,1)-2))</f>
        <v>taste id skill mastery scroll</v>
      </c>
      <c r="M994" s="7">
        <f>D994/I994</f>
        <v>2.9411764705882353E-2</v>
      </c>
      <c r="N994" s="1"/>
      <c r="O994" s="1"/>
    </row>
    <row r="995" spans="1:15" x14ac:dyDescent="0.25">
      <c r="A995" s="2">
        <v>11000</v>
      </c>
      <c r="B995" s="2" t="s">
        <v>262</v>
      </c>
      <c r="C995" s="2" t="s">
        <v>149</v>
      </c>
      <c r="D995" s="2">
        <v>1</v>
      </c>
      <c r="E995" s="2">
        <v>11000</v>
      </c>
      <c r="F995" s="6">
        <v>44501</v>
      </c>
      <c r="G995" s="3" t="s">
        <v>38</v>
      </c>
      <c r="H995" s="4">
        <f>AVERAGEIF(L:L,L995,E:E)</f>
        <v>13000</v>
      </c>
      <c r="I995" s="3">
        <f>SUMIF(L:L,L995,D:D)</f>
        <v>34</v>
      </c>
      <c r="J995" s="5">
        <f>E995/H995</f>
        <v>0.84615384615384615</v>
      </c>
      <c r="K995" s="4">
        <f>(H995*D995)-(E995*D995)</f>
        <v>2000</v>
      </c>
      <c r="L995" s="2" t="str">
        <f>IF(D995=1,B995,MID(B995,1,FIND(":",B995,1)-2))</f>
        <v>taste id skill mastery scroll</v>
      </c>
      <c r="M995" s="7">
        <f>D995/I995</f>
        <v>2.9411764705882353E-2</v>
      </c>
      <c r="N995" s="1"/>
      <c r="O995" s="1"/>
    </row>
    <row r="996" spans="1:15" x14ac:dyDescent="0.25">
      <c r="A996" s="2">
        <v>5000</v>
      </c>
      <c r="B996" s="2" t="s">
        <v>263</v>
      </c>
      <c r="C996" s="2" t="s">
        <v>239</v>
      </c>
      <c r="D996" s="2">
        <v>1</v>
      </c>
      <c r="E996" s="2">
        <v>5000</v>
      </c>
      <c r="F996" s="6">
        <v>44501</v>
      </c>
      <c r="G996" s="3" t="s">
        <v>14</v>
      </c>
      <c r="H996" s="4">
        <f>AVERAGEIF(L:L,L996,E:E)</f>
        <v>7000</v>
      </c>
      <c r="I996" s="3">
        <f>SUMIF(L:L,L996,D:D)</f>
        <v>8</v>
      </c>
      <c r="J996" s="5">
        <f>E996/H996</f>
        <v>0.7142857142857143</v>
      </c>
      <c r="K996" s="4">
        <f>(H996*D996)-(E996*D996)</f>
        <v>2000</v>
      </c>
      <c r="L996" s="2" t="str">
        <f>IF(D996=1,B996,MID(B996,1,FIND(":",B996,1)-2))</f>
        <v>cavernam carpet dye</v>
      </c>
      <c r="M996" s="7">
        <f>D996/I996</f>
        <v>0.125</v>
      </c>
      <c r="N996" s="1"/>
      <c r="O996" s="1"/>
    </row>
    <row r="997" spans="1:15" x14ac:dyDescent="0.25">
      <c r="A997" s="2">
        <v>5000</v>
      </c>
      <c r="B997" s="2" t="s">
        <v>263</v>
      </c>
      <c r="C997" s="2" t="s">
        <v>239</v>
      </c>
      <c r="D997" s="2">
        <v>1</v>
      </c>
      <c r="E997" s="2">
        <v>5000</v>
      </c>
      <c r="F997" s="6">
        <v>44501</v>
      </c>
      <c r="G997" s="3" t="s">
        <v>14</v>
      </c>
      <c r="H997" s="4">
        <f>AVERAGEIF(L:L,L997,E:E)</f>
        <v>7000</v>
      </c>
      <c r="I997" s="3">
        <f>SUMIF(L:L,L997,D:D)</f>
        <v>8</v>
      </c>
      <c r="J997" s="5">
        <f>E997/H997</f>
        <v>0.7142857142857143</v>
      </c>
      <c r="K997" s="4">
        <f>(H997*D997)-(E997*D997)</f>
        <v>2000</v>
      </c>
      <c r="L997" s="2" t="str">
        <f>IF(D997=1,B997,MID(B997,1,FIND(":",B997,1)-2))</f>
        <v>cavernam carpet dye</v>
      </c>
      <c r="M997" s="7">
        <f>D997/I997</f>
        <v>0.125</v>
      </c>
      <c r="N997" s="1"/>
      <c r="O997" s="1"/>
    </row>
    <row r="998" spans="1:15" x14ac:dyDescent="0.25">
      <c r="A998" s="2">
        <v>4000</v>
      </c>
      <c r="B998" s="2" t="s">
        <v>360</v>
      </c>
      <c r="C998" s="2" t="s">
        <v>109</v>
      </c>
      <c r="D998" s="2">
        <v>1</v>
      </c>
      <c r="E998" s="2">
        <v>4000</v>
      </c>
      <c r="F998" s="2">
        <v>44501</v>
      </c>
      <c r="G998" s="3" t="s">
        <v>68</v>
      </c>
      <c r="H998" s="4">
        <f>AVERAGEIF(L:L,L998,E:E)</f>
        <v>6000</v>
      </c>
      <c r="I998" s="3">
        <f>SUMIF(L:L,L998,D:D)</f>
        <v>21</v>
      </c>
      <c r="J998" s="5">
        <f>E998/H998</f>
        <v>0.66666666666666663</v>
      </c>
      <c r="K998" s="4">
        <f>(H998*D998)-(E998*D998)</f>
        <v>2000</v>
      </c>
      <c r="L998" s="2" t="str">
        <f>IF(D998=1,B998,MID(B998,1,FIND(":",B998,1)-2))</f>
        <v>Earth Aspect Distillation</v>
      </c>
      <c r="M998" s="7">
        <f>D998/I998</f>
        <v>4.7619047619047616E-2</v>
      </c>
      <c r="N998" s="1"/>
      <c r="O998" s="1"/>
    </row>
    <row r="999" spans="1:15" x14ac:dyDescent="0.25">
      <c r="A999" s="2">
        <v>2000</v>
      </c>
      <c r="B999" s="2" t="s">
        <v>307</v>
      </c>
      <c r="C999" s="2" t="s">
        <v>186</v>
      </c>
      <c r="D999" s="2">
        <v>1</v>
      </c>
      <c r="E999" s="2">
        <v>2000</v>
      </c>
      <c r="F999" s="2">
        <v>44501</v>
      </c>
      <c r="G999" s="3" t="s">
        <v>20</v>
      </c>
      <c r="H999" s="4">
        <f>AVERAGEIF(L:L,L999,E:E)</f>
        <v>4000</v>
      </c>
      <c r="I999" s="3">
        <f>SUMIF(L:L,L999,D:D)</f>
        <v>4</v>
      </c>
      <c r="J999" s="5">
        <f>E999/H999</f>
        <v>0.5</v>
      </c>
      <c r="K999" s="4">
        <f>(H999*D999)-(E999*D999)</f>
        <v>2000</v>
      </c>
      <c r="L999" s="2" t="str">
        <f>IF(D999=1,B999,MID(B999,1,FIND(":",B999,1)-2))</f>
        <v>shadowhide skinning map</v>
      </c>
      <c r="M999" s="7">
        <f>D999/I999</f>
        <v>0.25</v>
      </c>
      <c r="N999" s="1"/>
      <c r="O999" s="1"/>
    </row>
    <row r="1000" spans="1:15" x14ac:dyDescent="0.25">
      <c r="A1000" s="2">
        <v>20000</v>
      </c>
      <c r="B1000" s="2" t="s">
        <v>120</v>
      </c>
      <c r="C1000" s="2" t="s">
        <v>207</v>
      </c>
      <c r="D1000" s="2">
        <v>1</v>
      </c>
      <c r="E1000" s="2">
        <v>20000</v>
      </c>
      <c r="F1000" s="6">
        <v>44501</v>
      </c>
      <c r="G1000" s="3" t="s">
        <v>14</v>
      </c>
      <c r="H1000" s="4">
        <f>AVERAGEIF(L:L,L1000,E:E)</f>
        <v>21984</v>
      </c>
      <c r="I1000" s="3">
        <f>SUMIF(L:L,L1000,D:D)</f>
        <v>7</v>
      </c>
      <c r="J1000" s="5">
        <f>E1000/H1000</f>
        <v>0.90975254730713251</v>
      </c>
      <c r="K1000" s="4">
        <f>(H1000*D1000)-(E1000*D1000)</f>
        <v>1984</v>
      </c>
      <c r="L1000" s="2" t="str">
        <f>IF(D1000=1,B1000,MID(B1000,1,FIND(":",B1000,1)-2))</f>
        <v>book of necromancy</v>
      </c>
      <c r="M1000" s="7">
        <f>D1000/I1000</f>
        <v>0.14285714285714285</v>
      </c>
      <c r="N1000" s="1"/>
      <c r="O1000" s="1"/>
    </row>
    <row r="1001" spans="1:15" x14ac:dyDescent="0.25">
      <c r="A1001" s="2">
        <v>23000</v>
      </c>
      <c r="B1001" s="2" t="s">
        <v>238</v>
      </c>
      <c r="C1001" s="2" t="s">
        <v>97</v>
      </c>
      <c r="D1001" s="2">
        <v>1</v>
      </c>
      <c r="E1001" s="2">
        <v>23000</v>
      </c>
      <c r="F1001" s="6">
        <v>44501</v>
      </c>
      <c r="G1001" s="3" t="s">
        <v>48</v>
      </c>
      <c r="H1001" s="4">
        <f>AVERAGEIF(L:L,L1001,E:E)</f>
        <v>24979.308823529413</v>
      </c>
      <c r="I1001" s="3">
        <f>SUMIF(L:L,L1001,D:D)</f>
        <v>111</v>
      </c>
      <c r="J1001" s="5">
        <f>E1001/H1001</f>
        <v>0.92076206601581423</v>
      </c>
      <c r="K1001" s="4">
        <f>(H1001*D1001)-(E1001*D1001)</f>
        <v>1979.3088235294126</v>
      </c>
      <c r="L1001" s="2" t="str">
        <f>IF(D1001=1,B1001,MID(B1001,1,FIND(":",B1001,1)-2))</f>
        <v>animal taming skill mastery scroll</v>
      </c>
      <c r="M1001" s="7">
        <f>D1001/I1001</f>
        <v>9.0090090090090089E-3</v>
      </c>
      <c r="N1001" s="1"/>
      <c r="O1001" s="1"/>
    </row>
    <row r="1002" spans="1:15" x14ac:dyDescent="0.25">
      <c r="A1002" s="2">
        <v>7500</v>
      </c>
      <c r="B1002" s="2" t="s">
        <v>331</v>
      </c>
      <c r="C1002" s="2" t="s">
        <v>149</v>
      </c>
      <c r="D1002" s="2">
        <v>1</v>
      </c>
      <c r="E1002" s="2">
        <v>7500</v>
      </c>
      <c r="F1002" s="6">
        <v>44501</v>
      </c>
      <c r="G1002" s="3" t="s">
        <v>38</v>
      </c>
      <c r="H1002" s="4">
        <f>AVERAGEIF(L:L,L1002,E:E)</f>
        <v>9464.2857142857138</v>
      </c>
      <c r="I1002" s="3">
        <f>SUMIF(L:L,L1002,D:D)</f>
        <v>17</v>
      </c>
      <c r="J1002" s="5">
        <f>E1002/H1002</f>
        <v>0.79245283018867929</v>
      </c>
      <c r="K1002" s="4">
        <f>(H1002*D1002)-(E1002*D1002)</f>
        <v>1964.2857142857138</v>
      </c>
      <c r="L1002" s="2" t="str">
        <f>IF(D1002=1,B1002,MID(B1002,1,FIND(":",B1002,1)-2))</f>
        <v>blacksmithy skill mastery scroll</v>
      </c>
      <c r="M1002" s="7">
        <f>D1002/I1002</f>
        <v>5.8823529411764705E-2</v>
      </c>
      <c r="N1002" s="1"/>
      <c r="O1002" s="1"/>
    </row>
    <row r="1003" spans="1:15" x14ac:dyDescent="0.25">
      <c r="A1003" s="2">
        <v>8999</v>
      </c>
      <c r="B1003" s="2" t="s">
        <v>310</v>
      </c>
      <c r="C1003" s="2" t="s">
        <v>71</v>
      </c>
      <c r="D1003" s="2">
        <v>1</v>
      </c>
      <c r="E1003" s="2">
        <v>8999</v>
      </c>
      <c r="F1003" s="6">
        <v>44501</v>
      </c>
      <c r="G1003" s="3" t="s">
        <v>27</v>
      </c>
      <c r="H1003" s="4">
        <f>AVERAGEIF(L:L,L1003,E:E)</f>
        <v>10941.841698841698</v>
      </c>
      <c r="I1003" s="3">
        <f>SUMIF(L:L,L1003,D:D)</f>
        <v>69</v>
      </c>
      <c r="J1003" s="5">
        <f>E1003/H1003</f>
        <v>0.82243924265077184</v>
      </c>
      <c r="K1003" s="4">
        <f>(H1003*D1003)-(E1003*D1003)</f>
        <v>1942.8416988416975</v>
      </c>
      <c r="L1003" s="2" t="str">
        <f>IF(D1003=1,B1003,MID(B1003,1,FIND(":",B1003,1)-2))</f>
        <v>Fire Aspect Core</v>
      </c>
      <c r="M1003" s="7">
        <f>D1003/I1003</f>
        <v>1.4492753623188406E-2</v>
      </c>
      <c r="N1003" s="1"/>
      <c r="O1003" s="1"/>
    </row>
    <row r="1004" spans="1:15" x14ac:dyDescent="0.25">
      <c r="A1004" s="2">
        <v>8999</v>
      </c>
      <c r="B1004" s="2" t="s">
        <v>310</v>
      </c>
      <c r="C1004" s="2" t="s">
        <v>71</v>
      </c>
      <c r="D1004" s="2">
        <v>1</v>
      </c>
      <c r="E1004" s="2">
        <v>8999</v>
      </c>
      <c r="F1004" s="6">
        <v>44501</v>
      </c>
      <c r="G1004" s="3" t="s">
        <v>27</v>
      </c>
      <c r="H1004" s="4">
        <f>AVERAGEIF(L:L,L1004,E:E)</f>
        <v>10941.841698841698</v>
      </c>
      <c r="I1004" s="3">
        <f>SUMIF(L:L,L1004,D:D)</f>
        <v>69</v>
      </c>
      <c r="J1004" s="5">
        <f>E1004/H1004</f>
        <v>0.82243924265077184</v>
      </c>
      <c r="K1004" s="4">
        <f>(H1004*D1004)-(E1004*D1004)</f>
        <v>1942.8416988416975</v>
      </c>
      <c r="L1004" s="2" t="str">
        <f>IF(D1004=1,B1004,MID(B1004,1,FIND(":",B1004,1)-2))</f>
        <v>Fire Aspect Core</v>
      </c>
      <c r="M1004" s="7">
        <f>D1004/I1004</f>
        <v>1.4492753623188406E-2</v>
      </c>
      <c r="N1004" s="1"/>
      <c r="O1004" s="1"/>
    </row>
    <row r="1005" spans="1:15" x14ac:dyDescent="0.25">
      <c r="A1005" s="2">
        <v>2600</v>
      </c>
      <c r="B1005" s="2" t="s">
        <v>351</v>
      </c>
      <c r="C1005" s="2" t="s">
        <v>361</v>
      </c>
      <c r="D1005" s="2">
        <v>1</v>
      </c>
      <c r="E1005" s="2">
        <v>2600</v>
      </c>
      <c r="F1005" s="6">
        <v>44501</v>
      </c>
      <c r="G1005" s="3" t="s">
        <v>181</v>
      </c>
      <c r="H1005" s="4">
        <f>AVERAGEIF(L:L,L1005,E:E)</f>
        <v>4541.9473684210525</v>
      </c>
      <c r="I1005" s="3">
        <f>SUMIF(L:L,L1005,D:D)</f>
        <v>19</v>
      </c>
      <c r="J1005" s="5">
        <f>E1005/H1005</f>
        <v>0.57244168395193351</v>
      </c>
      <c r="K1005" s="4">
        <f>(H1005*D1005)-(E1005*D1005)</f>
        <v>1941.9473684210525</v>
      </c>
      <c r="L1005" s="2" t="str">
        <f>IF(D1005=1,B1005,MID(B1005,1,FIND(":",B1005,1)-2))</f>
        <v>a potion keg: greater cure</v>
      </c>
      <c r="M1005" s="7">
        <f>D1005/I1005</f>
        <v>5.2631578947368418E-2</v>
      </c>
      <c r="N1005" s="1"/>
      <c r="O1005" s="1"/>
    </row>
    <row r="1006" spans="1:15" x14ac:dyDescent="0.25">
      <c r="A1006" s="2">
        <v>2600</v>
      </c>
      <c r="B1006" s="2" t="s">
        <v>351</v>
      </c>
      <c r="C1006" s="2" t="s">
        <v>361</v>
      </c>
      <c r="D1006" s="2">
        <v>1</v>
      </c>
      <c r="E1006" s="2">
        <v>2600</v>
      </c>
      <c r="F1006" s="6">
        <v>44501</v>
      </c>
      <c r="G1006" s="3" t="s">
        <v>181</v>
      </c>
      <c r="H1006" s="4">
        <f>AVERAGEIF(L:L,L1006,E:E)</f>
        <v>4541.9473684210525</v>
      </c>
      <c r="I1006" s="3">
        <f>SUMIF(L:L,L1006,D:D)</f>
        <v>19</v>
      </c>
      <c r="J1006" s="5">
        <f>E1006/H1006</f>
        <v>0.57244168395193351</v>
      </c>
      <c r="K1006" s="4">
        <f>(H1006*D1006)-(E1006*D1006)</f>
        <v>1941.9473684210525</v>
      </c>
      <c r="L1006" s="2" t="str">
        <f>IF(D1006=1,B1006,MID(B1006,1,FIND(":",B1006,1)-2))</f>
        <v>a potion keg: greater cure</v>
      </c>
      <c r="M1006" s="7">
        <f>D1006/I1006</f>
        <v>5.2631578947368418E-2</v>
      </c>
      <c r="N1006" s="1"/>
      <c r="O1006" s="1"/>
    </row>
    <row r="1007" spans="1:15" x14ac:dyDescent="0.25">
      <c r="A1007" s="2">
        <v>9000</v>
      </c>
      <c r="B1007" s="2" t="s">
        <v>310</v>
      </c>
      <c r="C1007" s="2" t="s">
        <v>104</v>
      </c>
      <c r="D1007" s="2">
        <v>1</v>
      </c>
      <c r="E1007" s="2">
        <v>9000</v>
      </c>
      <c r="F1007" s="2">
        <v>44501</v>
      </c>
      <c r="G1007" s="3" t="s">
        <v>57</v>
      </c>
      <c r="H1007" s="4">
        <f>AVERAGEIF(L:L,L1007,E:E)</f>
        <v>10941.841698841698</v>
      </c>
      <c r="I1007" s="3">
        <f>SUMIF(L:L,L1007,D:D)</f>
        <v>69</v>
      </c>
      <c r="J1007" s="5">
        <f>E1007/H1007</f>
        <v>0.82253063494354328</v>
      </c>
      <c r="K1007" s="4">
        <f>(H1007*D1007)-(E1007*D1007)</f>
        <v>1941.8416988416975</v>
      </c>
      <c r="L1007" s="2" t="str">
        <f>IF(D1007=1,B1007,MID(B1007,1,FIND(":",B1007,1)-2))</f>
        <v>Fire Aspect Core</v>
      </c>
      <c r="M1007" s="7">
        <f>D1007/I1007</f>
        <v>1.4492753623188406E-2</v>
      </c>
      <c r="N1007" s="1"/>
      <c r="O1007" s="1"/>
    </row>
    <row r="1008" spans="1:15" x14ac:dyDescent="0.25">
      <c r="A1008" s="2">
        <v>9000</v>
      </c>
      <c r="B1008" s="2" t="s">
        <v>310</v>
      </c>
      <c r="C1008" s="2" t="s">
        <v>104</v>
      </c>
      <c r="D1008" s="2">
        <v>1</v>
      </c>
      <c r="E1008" s="2">
        <v>9000</v>
      </c>
      <c r="F1008" s="2">
        <v>44501</v>
      </c>
      <c r="G1008" s="3" t="s">
        <v>57</v>
      </c>
      <c r="H1008" s="4">
        <f>AVERAGEIF(L:L,L1008,E:E)</f>
        <v>10941.841698841698</v>
      </c>
      <c r="I1008" s="3">
        <f>SUMIF(L:L,L1008,D:D)</f>
        <v>69</v>
      </c>
      <c r="J1008" s="5">
        <f>E1008/H1008</f>
        <v>0.82253063494354328</v>
      </c>
      <c r="K1008" s="4">
        <f>(H1008*D1008)-(E1008*D1008)</f>
        <v>1941.8416988416975</v>
      </c>
      <c r="L1008" s="2" t="str">
        <f>IF(D1008=1,B1008,MID(B1008,1,FIND(":",B1008,1)-2))</f>
        <v>Fire Aspect Core</v>
      </c>
      <c r="M1008" s="7">
        <f>D1008/I1008</f>
        <v>1.4492753623188406E-2</v>
      </c>
      <c r="N1008" s="1"/>
      <c r="O1008" s="1"/>
    </row>
    <row r="1009" spans="1:15" x14ac:dyDescent="0.25">
      <c r="A1009" s="2">
        <v>6500</v>
      </c>
      <c r="B1009" s="2" t="s">
        <v>285</v>
      </c>
      <c r="C1009" s="2" t="s">
        <v>85</v>
      </c>
      <c r="D1009" s="2">
        <v>1</v>
      </c>
      <c r="E1009" s="2">
        <v>6500</v>
      </c>
      <c r="F1009" s="6">
        <v>44501</v>
      </c>
      <c r="G1009" s="3" t="s">
        <v>14</v>
      </c>
      <c r="H1009" s="4">
        <f>AVERAGEIF(L:L,L1009,E:E)</f>
        <v>8436.826086956522</v>
      </c>
      <c r="I1009" s="3">
        <f>SUMIF(L:L,L1009,D:D)</f>
        <v>84</v>
      </c>
      <c r="J1009" s="5">
        <f>E1009/H1009</f>
        <v>0.7704319056723371</v>
      </c>
      <c r="K1009" s="4">
        <f>(H1009*D1009)-(E1009*D1009)</f>
        <v>1936.826086956522</v>
      </c>
      <c r="L1009" s="2" t="str">
        <f>IF(D1009=1,B1009,MID(B1009,1,FIND(":",B1009,1)-2))</f>
        <v>Water Aspect Core</v>
      </c>
      <c r="M1009" s="7">
        <f>D1009/I1009</f>
        <v>1.1904761904761904E-2</v>
      </c>
      <c r="N1009" s="1"/>
      <c r="O1009" s="1"/>
    </row>
    <row r="1010" spans="1:15" x14ac:dyDescent="0.25">
      <c r="A1010" s="2">
        <v>12500</v>
      </c>
      <c r="B1010" s="2" t="s">
        <v>336</v>
      </c>
      <c r="C1010" s="2" t="s">
        <v>211</v>
      </c>
      <c r="D1010" s="2">
        <v>1</v>
      </c>
      <c r="E1010" s="2">
        <v>12500</v>
      </c>
      <c r="F1010" s="6">
        <v>44501</v>
      </c>
      <c r="G1010" s="3" t="s">
        <v>14</v>
      </c>
      <c r="H1010" s="4">
        <f>AVERAGEIF(L:L,L1010,E:E)</f>
        <v>14431.704545454546</v>
      </c>
      <c r="I1010" s="3">
        <f>SUMIF(L:L,L1010,D:D)</f>
        <v>155</v>
      </c>
      <c r="J1010" s="5">
        <f>E1010/H1010</f>
        <v>0.8661485523508059</v>
      </c>
      <c r="K1010" s="4">
        <f>(H1010*D1010)-(E1010*D1010)</f>
        <v>1931.704545454546</v>
      </c>
      <c r="L1010" s="2" t="str">
        <f>IF(D1010=1,B1010,MID(B1010,1,FIND(":",B1010,1)-2))</f>
        <v>Lyric Aspect Core</v>
      </c>
      <c r="M1010" s="7">
        <f>D1010/I1010</f>
        <v>6.4516129032258064E-3</v>
      </c>
      <c r="N1010" s="1"/>
      <c r="O1010" s="1"/>
    </row>
    <row r="1011" spans="1:15" x14ac:dyDescent="0.25">
      <c r="A1011" s="2">
        <v>12500</v>
      </c>
      <c r="B1011" s="2" t="s">
        <v>336</v>
      </c>
      <c r="C1011" s="2" t="s">
        <v>211</v>
      </c>
      <c r="D1011" s="2">
        <v>1</v>
      </c>
      <c r="E1011" s="2">
        <v>12500</v>
      </c>
      <c r="F1011" s="6">
        <v>44501</v>
      </c>
      <c r="G1011" s="3" t="s">
        <v>14</v>
      </c>
      <c r="H1011" s="4">
        <f>AVERAGEIF(L:L,L1011,E:E)</f>
        <v>14431.704545454546</v>
      </c>
      <c r="I1011" s="3">
        <f>SUMIF(L:L,L1011,D:D)</f>
        <v>155</v>
      </c>
      <c r="J1011" s="5">
        <f>E1011/H1011</f>
        <v>0.8661485523508059</v>
      </c>
      <c r="K1011" s="4">
        <f>(H1011*D1011)-(E1011*D1011)</f>
        <v>1931.704545454546</v>
      </c>
      <c r="L1011" s="2" t="str">
        <f>IF(D1011=1,B1011,MID(B1011,1,FIND(":",B1011,1)-2))</f>
        <v>Lyric Aspect Core</v>
      </c>
      <c r="M1011" s="7">
        <f>D1011/I1011</f>
        <v>6.4516129032258064E-3</v>
      </c>
      <c r="N1011" s="1"/>
      <c r="O1011" s="1"/>
    </row>
    <row r="1012" spans="1:15" x14ac:dyDescent="0.25">
      <c r="A1012" s="2">
        <v>12999</v>
      </c>
      <c r="B1012" s="2" t="s">
        <v>154</v>
      </c>
      <c r="C1012" s="2" t="s">
        <v>71</v>
      </c>
      <c r="D1012" s="2">
        <v>1</v>
      </c>
      <c r="E1012" s="2">
        <v>12999</v>
      </c>
      <c r="F1012" s="6">
        <v>44501</v>
      </c>
      <c r="G1012" s="3" t="s">
        <v>27</v>
      </c>
      <c r="H1012" s="4">
        <f>AVERAGEIF(L:L,L1012,E:E)</f>
        <v>14921.99497991968</v>
      </c>
      <c r="I1012" s="3">
        <f>SUMIF(L:L,L1012,D:D)</f>
        <v>228</v>
      </c>
      <c r="J1012" s="5">
        <f>E1012/H1012</f>
        <v>0.87113016841867141</v>
      </c>
      <c r="K1012" s="4">
        <f>(H1012*D1012)-(E1012*D1012)</f>
        <v>1922.9949799196802</v>
      </c>
      <c r="L1012" s="2" t="str">
        <f>IF(D1012=1,B1012,MID(B1012,1,FIND(":",B1012,1)-2))</f>
        <v>Discipline Aspect Core</v>
      </c>
      <c r="M1012" s="7">
        <f>D1012/I1012</f>
        <v>4.3859649122807015E-3</v>
      </c>
      <c r="N1012" s="1"/>
      <c r="O1012" s="1"/>
    </row>
    <row r="1013" spans="1:15" x14ac:dyDescent="0.25">
      <c r="A1013" s="2">
        <v>13000</v>
      </c>
      <c r="B1013" s="2" t="s">
        <v>154</v>
      </c>
      <c r="C1013" s="2" t="s">
        <v>221</v>
      </c>
      <c r="D1013" s="2">
        <v>1</v>
      </c>
      <c r="E1013" s="2">
        <v>13000</v>
      </c>
      <c r="F1013" s="6">
        <v>44501</v>
      </c>
      <c r="G1013" s="3" t="s">
        <v>38</v>
      </c>
      <c r="H1013" s="4">
        <f>AVERAGEIF(L:L,L1013,E:E)</f>
        <v>14921.99497991968</v>
      </c>
      <c r="I1013" s="3">
        <f>SUMIF(L:L,L1013,D:D)</f>
        <v>228</v>
      </c>
      <c r="J1013" s="5">
        <f>E1013/H1013</f>
        <v>0.87119718358663956</v>
      </c>
      <c r="K1013" s="4">
        <f>(H1013*D1013)-(E1013*D1013)</f>
        <v>1921.9949799196802</v>
      </c>
      <c r="L1013" s="2" t="str">
        <f>IF(D1013=1,B1013,MID(B1013,1,FIND(":",B1013,1)-2))</f>
        <v>Discipline Aspect Core</v>
      </c>
      <c r="M1013" s="7">
        <f>D1013/I1013</f>
        <v>4.3859649122807015E-3</v>
      </c>
      <c r="N1013" s="1"/>
      <c r="O1013" s="1"/>
    </row>
    <row r="1014" spans="1:15" x14ac:dyDescent="0.25">
      <c r="A1014" s="2">
        <v>13000</v>
      </c>
      <c r="B1014" s="2" t="s">
        <v>154</v>
      </c>
      <c r="C1014" s="2" t="s">
        <v>221</v>
      </c>
      <c r="D1014" s="2">
        <v>1</v>
      </c>
      <c r="E1014" s="2">
        <v>13000</v>
      </c>
      <c r="F1014" s="6">
        <v>44501</v>
      </c>
      <c r="G1014" s="3" t="s">
        <v>38</v>
      </c>
      <c r="H1014" s="4">
        <f>AVERAGEIF(L:L,L1014,E:E)</f>
        <v>14921.99497991968</v>
      </c>
      <c r="I1014" s="3">
        <f>SUMIF(L:L,L1014,D:D)</f>
        <v>228</v>
      </c>
      <c r="J1014" s="5">
        <f>E1014/H1014</f>
        <v>0.87119718358663956</v>
      </c>
      <c r="K1014" s="4">
        <f>(H1014*D1014)-(E1014*D1014)</f>
        <v>1921.9949799196802</v>
      </c>
      <c r="L1014" s="2" t="str">
        <f>IF(D1014=1,B1014,MID(B1014,1,FIND(":",B1014,1)-2))</f>
        <v>Discipline Aspect Core</v>
      </c>
      <c r="M1014" s="7">
        <f>D1014/I1014</f>
        <v>4.3859649122807015E-3</v>
      </c>
      <c r="N1014" s="1"/>
      <c r="O1014" s="1"/>
    </row>
    <row r="1015" spans="1:15" x14ac:dyDescent="0.25">
      <c r="A1015" s="2">
        <v>13000</v>
      </c>
      <c r="B1015" s="2" t="s">
        <v>154</v>
      </c>
      <c r="C1015" s="2" t="s">
        <v>221</v>
      </c>
      <c r="D1015" s="2">
        <v>1</v>
      </c>
      <c r="E1015" s="2">
        <v>13000</v>
      </c>
      <c r="F1015" s="6">
        <v>44501</v>
      </c>
      <c r="G1015" s="3" t="s">
        <v>38</v>
      </c>
      <c r="H1015" s="4">
        <f>AVERAGEIF(L:L,L1015,E:E)</f>
        <v>14921.99497991968</v>
      </c>
      <c r="I1015" s="3">
        <f>SUMIF(L:L,L1015,D:D)</f>
        <v>228</v>
      </c>
      <c r="J1015" s="5">
        <f>E1015/H1015</f>
        <v>0.87119718358663956</v>
      </c>
      <c r="K1015" s="4">
        <f>(H1015*D1015)-(E1015*D1015)</f>
        <v>1921.9949799196802</v>
      </c>
      <c r="L1015" s="2" t="str">
        <f>IF(D1015=1,B1015,MID(B1015,1,FIND(":",B1015,1)-2))</f>
        <v>Discipline Aspect Core</v>
      </c>
      <c r="M1015" s="7">
        <f>D1015/I1015</f>
        <v>4.3859649122807015E-3</v>
      </c>
      <c r="N1015" s="1"/>
      <c r="O1015" s="1"/>
    </row>
    <row r="1016" spans="1:15" x14ac:dyDescent="0.25">
      <c r="A1016" s="2">
        <v>13000</v>
      </c>
      <c r="B1016" s="2" t="s">
        <v>154</v>
      </c>
      <c r="C1016" s="2" t="s">
        <v>221</v>
      </c>
      <c r="D1016" s="2">
        <v>1</v>
      </c>
      <c r="E1016" s="2">
        <v>13000</v>
      </c>
      <c r="F1016" s="6">
        <v>44501</v>
      </c>
      <c r="G1016" s="3" t="s">
        <v>38</v>
      </c>
      <c r="H1016" s="4">
        <f>AVERAGEIF(L:L,L1016,E:E)</f>
        <v>14921.99497991968</v>
      </c>
      <c r="I1016" s="3">
        <f>SUMIF(L:L,L1016,D:D)</f>
        <v>228</v>
      </c>
      <c r="J1016" s="5">
        <f>E1016/H1016</f>
        <v>0.87119718358663956</v>
      </c>
      <c r="K1016" s="4">
        <f>(H1016*D1016)-(E1016*D1016)</f>
        <v>1921.9949799196802</v>
      </c>
      <c r="L1016" s="2" t="str">
        <f>IF(D1016=1,B1016,MID(B1016,1,FIND(":",B1016,1)-2))</f>
        <v>Discipline Aspect Core</v>
      </c>
      <c r="M1016" s="7">
        <f>D1016/I1016</f>
        <v>4.3859649122807015E-3</v>
      </c>
      <c r="N1016" s="1"/>
      <c r="O1016" s="1"/>
    </row>
    <row r="1017" spans="1:15" x14ac:dyDescent="0.25">
      <c r="A1017" s="2">
        <v>13000</v>
      </c>
      <c r="B1017" s="2" t="s">
        <v>154</v>
      </c>
      <c r="C1017" s="2" t="s">
        <v>221</v>
      </c>
      <c r="D1017" s="2">
        <v>1</v>
      </c>
      <c r="E1017" s="2">
        <v>13000</v>
      </c>
      <c r="F1017" s="6">
        <v>44501</v>
      </c>
      <c r="G1017" s="3" t="s">
        <v>38</v>
      </c>
      <c r="H1017" s="4">
        <f>AVERAGEIF(L:L,L1017,E:E)</f>
        <v>14921.99497991968</v>
      </c>
      <c r="I1017" s="3">
        <f>SUMIF(L:L,L1017,D:D)</f>
        <v>228</v>
      </c>
      <c r="J1017" s="5">
        <f>E1017/H1017</f>
        <v>0.87119718358663956</v>
      </c>
      <c r="K1017" s="4">
        <f>(H1017*D1017)-(E1017*D1017)</f>
        <v>1921.9949799196802</v>
      </c>
      <c r="L1017" s="2" t="str">
        <f>IF(D1017=1,B1017,MID(B1017,1,FIND(":",B1017,1)-2))</f>
        <v>Discipline Aspect Core</v>
      </c>
      <c r="M1017" s="7">
        <f>D1017/I1017</f>
        <v>4.3859649122807015E-3</v>
      </c>
      <c r="N1017" s="1"/>
      <c r="O1017" s="1"/>
    </row>
    <row r="1018" spans="1:15" x14ac:dyDescent="0.25">
      <c r="A1018" s="2">
        <v>13000</v>
      </c>
      <c r="B1018" s="2" t="s">
        <v>154</v>
      </c>
      <c r="C1018" s="2" t="s">
        <v>221</v>
      </c>
      <c r="D1018" s="2">
        <v>1</v>
      </c>
      <c r="E1018" s="2">
        <v>13000</v>
      </c>
      <c r="F1018" s="6">
        <v>44501</v>
      </c>
      <c r="G1018" s="3" t="s">
        <v>38</v>
      </c>
      <c r="H1018" s="4">
        <f>AVERAGEIF(L:L,L1018,E:E)</f>
        <v>14921.99497991968</v>
      </c>
      <c r="I1018" s="3">
        <f>SUMIF(L:L,L1018,D:D)</f>
        <v>228</v>
      </c>
      <c r="J1018" s="5">
        <f>E1018/H1018</f>
        <v>0.87119718358663956</v>
      </c>
      <c r="K1018" s="4">
        <f>(H1018*D1018)-(E1018*D1018)</f>
        <v>1921.9949799196802</v>
      </c>
      <c r="L1018" s="2" t="str">
        <f>IF(D1018=1,B1018,MID(B1018,1,FIND(":",B1018,1)-2))</f>
        <v>Discipline Aspect Core</v>
      </c>
      <c r="M1018" s="7">
        <f>D1018/I1018</f>
        <v>4.3859649122807015E-3</v>
      </c>
      <c r="N1018" s="1"/>
      <c r="O1018" s="1"/>
    </row>
    <row r="1019" spans="1:15" x14ac:dyDescent="0.25">
      <c r="A1019" s="2">
        <v>13000</v>
      </c>
      <c r="B1019" s="2" t="s">
        <v>154</v>
      </c>
      <c r="C1019" s="2" t="s">
        <v>221</v>
      </c>
      <c r="D1019" s="2">
        <v>1</v>
      </c>
      <c r="E1019" s="2">
        <v>13000</v>
      </c>
      <c r="F1019" s="6">
        <v>44501</v>
      </c>
      <c r="G1019" s="3" t="s">
        <v>38</v>
      </c>
      <c r="H1019" s="4">
        <f>AVERAGEIF(L:L,L1019,E:E)</f>
        <v>14921.99497991968</v>
      </c>
      <c r="I1019" s="3">
        <f>SUMIF(L:L,L1019,D:D)</f>
        <v>228</v>
      </c>
      <c r="J1019" s="5">
        <f>E1019/H1019</f>
        <v>0.87119718358663956</v>
      </c>
      <c r="K1019" s="4">
        <f>(H1019*D1019)-(E1019*D1019)</f>
        <v>1921.9949799196802</v>
      </c>
      <c r="L1019" s="2" t="str">
        <f>IF(D1019=1,B1019,MID(B1019,1,FIND(":",B1019,1)-2))</f>
        <v>Discipline Aspect Core</v>
      </c>
      <c r="M1019" s="7">
        <f>D1019/I1019</f>
        <v>4.3859649122807015E-3</v>
      </c>
      <c r="N1019" s="1"/>
      <c r="O1019" s="1"/>
    </row>
    <row r="1020" spans="1:15" x14ac:dyDescent="0.25">
      <c r="A1020" s="2">
        <v>13000</v>
      </c>
      <c r="B1020" s="2" t="s">
        <v>154</v>
      </c>
      <c r="C1020" s="2" t="s">
        <v>221</v>
      </c>
      <c r="D1020" s="2">
        <v>1</v>
      </c>
      <c r="E1020" s="2">
        <v>13000</v>
      </c>
      <c r="F1020" s="6">
        <v>44501</v>
      </c>
      <c r="G1020" s="3" t="s">
        <v>38</v>
      </c>
      <c r="H1020" s="4">
        <f>AVERAGEIF(L:L,L1020,E:E)</f>
        <v>14921.99497991968</v>
      </c>
      <c r="I1020" s="3">
        <f>SUMIF(L:L,L1020,D:D)</f>
        <v>228</v>
      </c>
      <c r="J1020" s="5">
        <f>E1020/H1020</f>
        <v>0.87119718358663956</v>
      </c>
      <c r="K1020" s="4">
        <f>(H1020*D1020)-(E1020*D1020)</f>
        <v>1921.9949799196802</v>
      </c>
      <c r="L1020" s="2" t="str">
        <f>IF(D1020=1,B1020,MID(B1020,1,FIND(":",B1020,1)-2))</f>
        <v>Discipline Aspect Core</v>
      </c>
      <c r="M1020" s="7">
        <f>D1020/I1020</f>
        <v>4.3859649122807015E-3</v>
      </c>
      <c r="N1020" s="1"/>
      <c r="O1020" s="1"/>
    </row>
    <row r="1021" spans="1:15" x14ac:dyDescent="0.25">
      <c r="A1021" s="2">
        <v>13000</v>
      </c>
      <c r="B1021" s="2" t="s">
        <v>154</v>
      </c>
      <c r="C1021" s="2" t="s">
        <v>221</v>
      </c>
      <c r="D1021" s="2">
        <v>1</v>
      </c>
      <c r="E1021" s="2">
        <v>13000</v>
      </c>
      <c r="F1021" s="6">
        <v>44501</v>
      </c>
      <c r="G1021" s="3" t="s">
        <v>38</v>
      </c>
      <c r="H1021" s="4">
        <f>AVERAGEIF(L:L,L1021,E:E)</f>
        <v>14921.99497991968</v>
      </c>
      <c r="I1021" s="3">
        <f>SUMIF(L:L,L1021,D:D)</f>
        <v>228</v>
      </c>
      <c r="J1021" s="5">
        <f>E1021/H1021</f>
        <v>0.87119718358663956</v>
      </c>
      <c r="K1021" s="4">
        <f>(H1021*D1021)-(E1021*D1021)</f>
        <v>1921.9949799196802</v>
      </c>
      <c r="L1021" s="2" t="str">
        <f>IF(D1021=1,B1021,MID(B1021,1,FIND(":",B1021,1)-2))</f>
        <v>Discipline Aspect Core</v>
      </c>
      <c r="M1021" s="7">
        <f>D1021/I1021</f>
        <v>4.3859649122807015E-3</v>
      </c>
      <c r="N1021" s="1"/>
      <c r="O1021" s="1"/>
    </row>
    <row r="1022" spans="1:15" x14ac:dyDescent="0.25">
      <c r="A1022" s="2">
        <v>13000</v>
      </c>
      <c r="B1022" s="2" t="s">
        <v>154</v>
      </c>
      <c r="C1022" s="2" t="s">
        <v>221</v>
      </c>
      <c r="D1022" s="2">
        <v>1</v>
      </c>
      <c r="E1022" s="2">
        <v>13000</v>
      </c>
      <c r="F1022" s="6">
        <v>44501</v>
      </c>
      <c r="G1022" s="3" t="s">
        <v>38</v>
      </c>
      <c r="H1022" s="4">
        <f>AVERAGEIF(L:L,L1022,E:E)</f>
        <v>14921.99497991968</v>
      </c>
      <c r="I1022" s="3">
        <f>SUMIF(L:L,L1022,D:D)</f>
        <v>228</v>
      </c>
      <c r="J1022" s="5">
        <f>E1022/H1022</f>
        <v>0.87119718358663956</v>
      </c>
      <c r="K1022" s="4">
        <f>(H1022*D1022)-(E1022*D1022)</f>
        <v>1921.9949799196802</v>
      </c>
      <c r="L1022" s="2" t="str">
        <f>IF(D1022=1,B1022,MID(B1022,1,FIND(":",B1022,1)-2))</f>
        <v>Discipline Aspect Core</v>
      </c>
      <c r="M1022" s="7">
        <f>D1022/I1022</f>
        <v>4.3859649122807015E-3</v>
      </c>
      <c r="N1022" s="1"/>
      <c r="O1022" s="1"/>
    </row>
    <row r="1023" spans="1:15" x14ac:dyDescent="0.25">
      <c r="A1023" s="2">
        <v>13400</v>
      </c>
      <c r="B1023" s="2" t="s">
        <v>196</v>
      </c>
      <c r="C1023" s="2" t="s">
        <v>197</v>
      </c>
      <c r="D1023" s="2">
        <v>1</v>
      </c>
      <c r="E1023" s="2">
        <v>13400</v>
      </c>
      <c r="F1023" s="2">
        <v>44501</v>
      </c>
      <c r="G1023" s="3" t="s">
        <v>20</v>
      </c>
      <c r="H1023" s="4">
        <f>AVERAGEIF(L:L,L1023,E:E)</f>
        <v>15318.181818181818</v>
      </c>
      <c r="I1023" s="3">
        <f>SUMIF(L:L,L1023,D:D)</f>
        <v>11</v>
      </c>
      <c r="J1023" s="5">
        <f>E1023/H1023</f>
        <v>0.8747774480712166</v>
      </c>
      <c r="K1023" s="4">
        <f>(H1023*D1023)-(E1023*D1023)</f>
        <v>1918.181818181818</v>
      </c>
      <c r="L1023" s="2" t="str">
        <f>IF(D1023=1,B1023,MID(B1023,1,FIND(":",B1023,1)-2))</f>
        <v>Description: pwnstarr gaming youtube</v>
      </c>
      <c r="M1023" s="7">
        <f>D1023/I1023</f>
        <v>9.0909090909090912E-2</v>
      </c>
      <c r="N1023" s="1"/>
      <c r="O1023" s="1"/>
    </row>
    <row r="1024" spans="1:15" x14ac:dyDescent="0.25">
      <c r="A1024" s="2">
        <v>13400</v>
      </c>
      <c r="B1024" s="2" t="s">
        <v>196</v>
      </c>
      <c r="C1024" s="2" t="s">
        <v>197</v>
      </c>
      <c r="D1024" s="2">
        <v>1</v>
      </c>
      <c r="E1024" s="2">
        <v>13400</v>
      </c>
      <c r="F1024" s="2">
        <v>44501</v>
      </c>
      <c r="G1024" s="3" t="s">
        <v>20</v>
      </c>
      <c r="H1024" s="4">
        <f>AVERAGEIF(L:L,L1024,E:E)</f>
        <v>15318.181818181818</v>
      </c>
      <c r="I1024" s="3">
        <f>SUMIF(L:L,L1024,D:D)</f>
        <v>11</v>
      </c>
      <c r="J1024" s="5">
        <f>E1024/H1024</f>
        <v>0.8747774480712166</v>
      </c>
      <c r="K1024" s="4">
        <f>(H1024*D1024)-(E1024*D1024)</f>
        <v>1918.181818181818</v>
      </c>
      <c r="L1024" s="2" t="str">
        <f>IF(D1024=1,B1024,MID(B1024,1,FIND(":",B1024,1)-2))</f>
        <v>Description: pwnstarr gaming youtube</v>
      </c>
      <c r="M1024" s="7">
        <f>D1024/I1024</f>
        <v>9.0909090909090912E-2</v>
      </c>
      <c r="N1024" s="1"/>
      <c r="O1024" s="1"/>
    </row>
    <row r="1025" spans="1:15" x14ac:dyDescent="0.25">
      <c r="A1025" s="2">
        <v>13400</v>
      </c>
      <c r="B1025" s="2" t="s">
        <v>196</v>
      </c>
      <c r="C1025" s="2" t="s">
        <v>197</v>
      </c>
      <c r="D1025" s="2">
        <v>1</v>
      </c>
      <c r="E1025" s="2">
        <v>13400</v>
      </c>
      <c r="F1025" s="2">
        <v>44501</v>
      </c>
      <c r="G1025" s="3" t="s">
        <v>20</v>
      </c>
      <c r="H1025" s="4">
        <f>AVERAGEIF(L:L,L1025,E:E)</f>
        <v>15318.181818181818</v>
      </c>
      <c r="I1025" s="3">
        <f>SUMIF(L:L,L1025,D:D)</f>
        <v>11</v>
      </c>
      <c r="J1025" s="5">
        <f>E1025/H1025</f>
        <v>0.8747774480712166</v>
      </c>
      <c r="K1025" s="4">
        <f>(H1025*D1025)-(E1025*D1025)</f>
        <v>1918.181818181818</v>
      </c>
      <c r="L1025" s="2" t="str">
        <f>IF(D1025=1,B1025,MID(B1025,1,FIND(":",B1025,1)-2))</f>
        <v>Description: pwnstarr gaming youtube</v>
      </c>
      <c r="M1025" s="7">
        <f>D1025/I1025</f>
        <v>9.0909090909090912E-2</v>
      </c>
      <c r="N1025" s="1"/>
      <c r="O1025" s="1"/>
    </row>
    <row r="1026" spans="1:15" x14ac:dyDescent="0.25">
      <c r="A1026" s="2">
        <v>27000</v>
      </c>
      <c r="B1026" s="2" t="s">
        <v>362</v>
      </c>
      <c r="C1026" s="2" t="s">
        <v>37</v>
      </c>
      <c r="D1026" s="2">
        <v>3</v>
      </c>
      <c r="E1026" s="2">
        <v>9000</v>
      </c>
      <c r="F1026" s="6">
        <v>44501</v>
      </c>
      <c r="G1026" s="3" t="s">
        <v>38</v>
      </c>
      <c r="H1026" s="4">
        <f>AVERAGEIF(L:L,L1026,E:E)</f>
        <v>9636.2727272727279</v>
      </c>
      <c r="I1026" s="3">
        <f>SUMIF(L:L,L1026,D:D)</f>
        <v>15</v>
      </c>
      <c r="J1026" s="5">
        <f>E1026/H1026</f>
        <v>0.93397107519882261</v>
      </c>
      <c r="K1026" s="4">
        <f>(H1026*D1026)-(E1026*D1026)</f>
        <v>1908.8181818181838</v>
      </c>
      <c r="L1026" s="2" t="str">
        <f>IF(D1026=1,B1026,MID(B1026,1,FIND(":",B1026,1)-2))</f>
        <v>Water Aspect Extract</v>
      </c>
      <c r="M1026" s="7">
        <f>D1026/I1026</f>
        <v>0.2</v>
      </c>
      <c r="N1026" s="1"/>
      <c r="O1026" s="1"/>
    </row>
    <row r="1027" spans="1:15" x14ac:dyDescent="0.25">
      <c r="A1027" s="2">
        <v>25000</v>
      </c>
      <c r="B1027" s="2" t="s">
        <v>187</v>
      </c>
      <c r="C1027" s="2" t="s">
        <v>149</v>
      </c>
      <c r="D1027" s="2">
        <v>1</v>
      </c>
      <c r="E1027" s="2">
        <v>25000</v>
      </c>
      <c r="F1027" s="6">
        <v>44501</v>
      </c>
      <c r="G1027" s="3" t="s">
        <v>38</v>
      </c>
      <c r="H1027" s="4">
        <f>AVERAGEIF(L:L,L1027,E:E)</f>
        <v>26902.777777777777</v>
      </c>
      <c r="I1027" s="3">
        <f>SUMIF(L:L,L1027,D:D)</f>
        <v>83</v>
      </c>
      <c r="J1027" s="5">
        <f>E1027/H1027</f>
        <v>0.92927207021166758</v>
      </c>
      <c r="K1027" s="4">
        <f>(H1027*D1027)-(E1027*D1027)</f>
        <v>1902.7777777777774</v>
      </c>
      <c r="L1027" s="2" t="str">
        <f>IF(D1027=1,B1027,MID(B1027,1,FIND(":",B1027,1)-2))</f>
        <v>Fortune Aspect Core</v>
      </c>
      <c r="M1027" s="7">
        <f>D1027/I1027</f>
        <v>1.2048192771084338E-2</v>
      </c>
      <c r="N1027" s="1"/>
      <c r="O1027" s="1"/>
    </row>
    <row r="1028" spans="1:15" x14ac:dyDescent="0.25">
      <c r="A1028" s="2">
        <v>25000</v>
      </c>
      <c r="B1028" s="2" t="s">
        <v>187</v>
      </c>
      <c r="C1028" s="2" t="s">
        <v>260</v>
      </c>
      <c r="D1028" s="2">
        <v>1</v>
      </c>
      <c r="E1028" s="2">
        <v>25000</v>
      </c>
      <c r="F1028" s="2">
        <v>44501</v>
      </c>
      <c r="G1028" s="3" t="s">
        <v>68</v>
      </c>
      <c r="H1028" s="4">
        <f>AVERAGEIF(L:L,L1028,E:E)</f>
        <v>26902.777777777777</v>
      </c>
      <c r="I1028" s="3">
        <f>SUMIF(L:L,L1028,D:D)</f>
        <v>83</v>
      </c>
      <c r="J1028" s="5">
        <f>E1028/H1028</f>
        <v>0.92927207021166758</v>
      </c>
      <c r="K1028" s="4">
        <f>(H1028*D1028)-(E1028*D1028)</f>
        <v>1902.7777777777774</v>
      </c>
      <c r="L1028" s="2" t="str">
        <f>IF(D1028=1,B1028,MID(B1028,1,FIND(":",B1028,1)-2))</f>
        <v>Fortune Aspect Core</v>
      </c>
      <c r="M1028" s="7">
        <f>D1028/I1028</f>
        <v>1.2048192771084338E-2</v>
      </c>
      <c r="N1028" s="1"/>
      <c r="O1028" s="1"/>
    </row>
    <row r="1029" spans="1:15" x14ac:dyDescent="0.25">
      <c r="A1029" s="2">
        <v>25000</v>
      </c>
      <c r="B1029" s="2" t="s">
        <v>187</v>
      </c>
      <c r="C1029" s="2" t="s">
        <v>260</v>
      </c>
      <c r="D1029" s="2">
        <v>1</v>
      </c>
      <c r="E1029" s="2">
        <v>25000</v>
      </c>
      <c r="F1029" s="2">
        <v>44501</v>
      </c>
      <c r="G1029" s="3" t="s">
        <v>68</v>
      </c>
      <c r="H1029" s="4">
        <f>AVERAGEIF(L:L,L1029,E:E)</f>
        <v>26902.777777777777</v>
      </c>
      <c r="I1029" s="3">
        <f>SUMIF(L:L,L1029,D:D)</f>
        <v>83</v>
      </c>
      <c r="J1029" s="5">
        <f>E1029/H1029</f>
        <v>0.92927207021166758</v>
      </c>
      <c r="K1029" s="4">
        <f>(H1029*D1029)-(E1029*D1029)</f>
        <v>1902.7777777777774</v>
      </c>
      <c r="L1029" s="2" t="str">
        <f>IF(D1029=1,B1029,MID(B1029,1,FIND(":",B1029,1)-2))</f>
        <v>Fortune Aspect Core</v>
      </c>
      <c r="M1029" s="7">
        <f>D1029/I1029</f>
        <v>1.2048192771084338E-2</v>
      </c>
      <c r="N1029" s="1"/>
      <c r="O1029" s="1"/>
    </row>
    <row r="1030" spans="1:15" x14ac:dyDescent="0.25">
      <c r="A1030" s="2">
        <v>12000</v>
      </c>
      <c r="B1030" s="2" t="s">
        <v>243</v>
      </c>
      <c r="C1030" s="2" t="s">
        <v>186</v>
      </c>
      <c r="D1030" s="2">
        <v>1</v>
      </c>
      <c r="E1030" s="2">
        <v>12000</v>
      </c>
      <c r="F1030" s="2">
        <v>44501</v>
      </c>
      <c r="G1030" s="3" t="s">
        <v>20</v>
      </c>
      <c r="H1030" s="4">
        <f>AVERAGEIF(L:L,L1030,E:E)</f>
        <v>13895.833333333332</v>
      </c>
      <c r="I1030" s="3">
        <f>SUMIF(L:L,L1030,D:D)</f>
        <v>20</v>
      </c>
      <c r="J1030" s="5">
        <f>E1030/H1030</f>
        <v>0.86356821589205401</v>
      </c>
      <c r="K1030" s="4">
        <f>(H1030*D1030)-(E1030*D1030)</f>
        <v>1895.8333333333321</v>
      </c>
      <c r="L1030" s="2" t="str">
        <f>IF(D1030=1,B1030,MID(B1030,1,FIND(":",B1030,1)-2))</f>
        <v>musicianship skill mastery scroll</v>
      </c>
      <c r="M1030" s="7">
        <f>D1030/I1030</f>
        <v>0.05</v>
      </c>
      <c r="N1030" s="1"/>
      <c r="O1030" s="1"/>
    </row>
    <row r="1031" spans="1:15" x14ac:dyDescent="0.25">
      <c r="A1031" s="2">
        <v>20000</v>
      </c>
      <c r="B1031" s="2" t="s">
        <v>363</v>
      </c>
      <c r="C1031" s="2" t="s">
        <v>71</v>
      </c>
      <c r="D1031" s="2">
        <v>2</v>
      </c>
      <c r="E1031" s="2">
        <v>10000</v>
      </c>
      <c r="F1031" s="6">
        <v>44501</v>
      </c>
      <c r="G1031" s="3" t="s">
        <v>27</v>
      </c>
      <c r="H1031" s="4">
        <f>AVERAGEIF(L:L,L1031,E:E)</f>
        <v>10941.841698841698</v>
      </c>
      <c r="I1031" s="3">
        <f>SUMIF(L:L,L1031,D:D)</f>
        <v>69</v>
      </c>
      <c r="J1031" s="5">
        <f>E1031/H1031</f>
        <v>0.91392292771504813</v>
      </c>
      <c r="K1031" s="4">
        <f>(H1031*D1031)-(E1031*D1031)</f>
        <v>1883.683397683395</v>
      </c>
      <c r="L1031" s="2" t="str">
        <f>IF(D1031=1,B1031,MID(B1031,1,FIND(":",B1031,1)-2))</f>
        <v>Fire Aspect Core</v>
      </c>
      <c r="M1031" s="7">
        <f>D1031/I1031</f>
        <v>2.8985507246376812E-2</v>
      </c>
      <c r="N1031" s="1"/>
      <c r="O1031" s="1"/>
    </row>
    <row r="1032" spans="1:15" x14ac:dyDescent="0.25">
      <c r="A1032" s="2">
        <v>7000</v>
      </c>
      <c r="B1032" s="2" t="s">
        <v>364</v>
      </c>
      <c r="C1032" s="2" t="s">
        <v>71</v>
      </c>
      <c r="D1032" s="2">
        <v>1</v>
      </c>
      <c r="E1032" s="2">
        <v>7000</v>
      </c>
      <c r="F1032" s="6">
        <v>44501</v>
      </c>
      <c r="G1032" s="3" t="s">
        <v>27</v>
      </c>
      <c r="H1032" s="4">
        <f>AVERAGEIF(L:L,L1032,E:E)</f>
        <v>8874.6875</v>
      </c>
      <c r="I1032" s="3">
        <f>SUMIF(L:L,L1032,D:D)</f>
        <v>16</v>
      </c>
      <c r="J1032" s="5">
        <f>E1032/H1032</f>
        <v>0.78876016761153567</v>
      </c>
      <c r="K1032" s="4">
        <f>(H1032*D1032)-(E1032*D1032)</f>
        <v>1874.6875</v>
      </c>
      <c r="L1032" s="2" t="str">
        <f>IF(D1032=1,B1032,MID(B1032,1,FIND(":",B1032,1)-2))</f>
        <v>item id skill mastery scroll</v>
      </c>
      <c r="M1032" s="7">
        <f>D1032/I1032</f>
        <v>6.25E-2</v>
      </c>
      <c r="N1032" s="1"/>
      <c r="O1032" s="1"/>
    </row>
    <row r="1033" spans="1:15" x14ac:dyDescent="0.25">
      <c r="A1033" s="2">
        <v>7000</v>
      </c>
      <c r="B1033" s="2" t="s">
        <v>364</v>
      </c>
      <c r="C1033" s="2" t="s">
        <v>151</v>
      </c>
      <c r="D1033" s="2">
        <v>1</v>
      </c>
      <c r="E1033" s="2">
        <v>7000</v>
      </c>
      <c r="F1033" s="2">
        <v>44501</v>
      </c>
      <c r="G1033" s="3" t="s">
        <v>68</v>
      </c>
      <c r="H1033" s="4">
        <f>AVERAGEIF(L:L,L1033,E:E)</f>
        <v>8874.6875</v>
      </c>
      <c r="I1033" s="3">
        <f>SUMIF(L:L,L1033,D:D)</f>
        <v>16</v>
      </c>
      <c r="J1033" s="5">
        <f>E1033/H1033</f>
        <v>0.78876016761153567</v>
      </c>
      <c r="K1033" s="4">
        <f>(H1033*D1033)-(E1033*D1033)</f>
        <v>1874.6875</v>
      </c>
      <c r="L1033" s="2" t="str">
        <f>IF(D1033=1,B1033,MID(B1033,1,FIND(":",B1033,1)-2))</f>
        <v>item id skill mastery scroll</v>
      </c>
      <c r="M1033" s="7">
        <f>D1033/I1033</f>
        <v>6.25E-2</v>
      </c>
      <c r="N1033" s="1"/>
      <c r="O1033" s="1"/>
    </row>
    <row r="1034" spans="1:15" x14ac:dyDescent="0.25">
      <c r="A1034" s="2">
        <v>2500</v>
      </c>
      <c r="B1034" s="2" t="s">
        <v>365</v>
      </c>
      <c r="C1034" s="2" t="s">
        <v>71</v>
      </c>
      <c r="D1034" s="2">
        <v>1</v>
      </c>
      <c r="E1034" s="2">
        <v>2500</v>
      </c>
      <c r="F1034" s="6">
        <v>44501</v>
      </c>
      <c r="G1034" s="3" t="s">
        <v>27</v>
      </c>
      <c r="H1034" s="4">
        <f>AVERAGEIF(L:L,L1034,E:E)</f>
        <v>4373.1010101010106</v>
      </c>
      <c r="I1034" s="3">
        <f>SUMIF(L:L,L1034,D:D)</f>
        <v>429</v>
      </c>
      <c r="J1034" s="5">
        <f>E1034/H1034</f>
        <v>0.57167671046826662</v>
      </c>
      <c r="K1034" s="4">
        <f>(H1034*D1034)-(E1034*D1034)</f>
        <v>1873.1010101010106</v>
      </c>
      <c r="L1034" s="2" t="str">
        <f>IF(D1034=1,B1034,MID(B1034,1,FIND(":",B1034,1)-2))</f>
        <v>Earth Aspect Core</v>
      </c>
      <c r="M1034" s="7">
        <f>D1034/I1034</f>
        <v>2.331002331002331E-3</v>
      </c>
      <c r="N1034" s="1"/>
      <c r="O1034" s="1"/>
    </row>
    <row r="1035" spans="1:15" x14ac:dyDescent="0.25">
      <c r="A1035" s="2">
        <v>2500</v>
      </c>
      <c r="B1035" s="2" t="s">
        <v>365</v>
      </c>
      <c r="C1035" s="2" t="s">
        <v>71</v>
      </c>
      <c r="D1035" s="2">
        <v>1</v>
      </c>
      <c r="E1035" s="2">
        <v>2500</v>
      </c>
      <c r="F1035" s="6">
        <v>44501</v>
      </c>
      <c r="G1035" s="3" t="s">
        <v>27</v>
      </c>
      <c r="H1035" s="4">
        <f>AVERAGEIF(L:L,L1035,E:E)</f>
        <v>4373.1010101010106</v>
      </c>
      <c r="I1035" s="3">
        <f>SUMIF(L:L,L1035,D:D)</f>
        <v>429</v>
      </c>
      <c r="J1035" s="5">
        <f>E1035/H1035</f>
        <v>0.57167671046826662</v>
      </c>
      <c r="K1035" s="4">
        <f>(H1035*D1035)-(E1035*D1035)</f>
        <v>1873.1010101010106</v>
      </c>
      <c r="L1035" s="2" t="str">
        <f>IF(D1035=1,B1035,MID(B1035,1,FIND(":",B1035,1)-2))</f>
        <v>Earth Aspect Core</v>
      </c>
      <c r="M1035" s="7">
        <f>D1035/I1035</f>
        <v>2.331002331002331E-3</v>
      </c>
      <c r="N1035" s="1"/>
      <c r="O1035" s="1"/>
    </row>
    <row r="1036" spans="1:15" x14ac:dyDescent="0.25">
      <c r="A1036" s="2">
        <v>20000</v>
      </c>
      <c r="B1036" s="2" t="s">
        <v>191</v>
      </c>
      <c r="C1036" s="2" t="s">
        <v>366</v>
      </c>
      <c r="D1036" s="2">
        <v>5</v>
      </c>
      <c r="E1036" s="2">
        <v>4000</v>
      </c>
      <c r="F1036" s="6">
        <v>44501</v>
      </c>
      <c r="G1036" s="3" t="s">
        <v>81</v>
      </c>
      <c r="H1036" s="4">
        <f>AVERAGEIF(L:L,L1036,E:E)</f>
        <v>4373.1010101010106</v>
      </c>
      <c r="I1036" s="3">
        <f>SUMIF(L:L,L1036,D:D)</f>
        <v>429</v>
      </c>
      <c r="J1036" s="5">
        <f>E1036/H1036</f>
        <v>0.91468273674922673</v>
      </c>
      <c r="K1036" s="4">
        <f>(H1036*D1036)-(E1036*D1036)</f>
        <v>1865.5050505050531</v>
      </c>
      <c r="L1036" s="2" t="str">
        <f>IF(D1036=1,B1036,MID(B1036,1,FIND(":",B1036,1)-2))</f>
        <v>Earth Aspect Core</v>
      </c>
      <c r="M1036" s="7">
        <f>D1036/I1036</f>
        <v>1.1655011655011656E-2</v>
      </c>
      <c r="N1036" s="1"/>
      <c r="O1036" s="1"/>
    </row>
    <row r="1037" spans="1:15" x14ac:dyDescent="0.25">
      <c r="A1037" s="2">
        <v>20000</v>
      </c>
      <c r="B1037" s="2" t="s">
        <v>191</v>
      </c>
      <c r="C1037" s="2" t="s">
        <v>49</v>
      </c>
      <c r="D1037" s="2">
        <v>5</v>
      </c>
      <c r="E1037" s="2">
        <v>4000</v>
      </c>
      <c r="F1037" s="2">
        <v>44501</v>
      </c>
      <c r="G1037" s="3" t="s">
        <v>20</v>
      </c>
      <c r="H1037" s="4">
        <f>AVERAGEIF(L:L,L1037,E:E)</f>
        <v>4373.1010101010106</v>
      </c>
      <c r="I1037" s="3">
        <f>SUMIF(L:L,L1037,D:D)</f>
        <v>429</v>
      </c>
      <c r="J1037" s="5">
        <f>E1037/H1037</f>
        <v>0.91468273674922673</v>
      </c>
      <c r="K1037" s="4">
        <f>(H1037*D1037)-(E1037*D1037)</f>
        <v>1865.5050505050531</v>
      </c>
      <c r="L1037" s="2" t="str">
        <f>IF(D1037=1,B1037,MID(B1037,1,FIND(":",B1037,1)-2))</f>
        <v>Earth Aspect Core</v>
      </c>
      <c r="M1037" s="7">
        <f>D1037/I1037</f>
        <v>1.1655011655011656E-2</v>
      </c>
      <c r="N1037" s="1"/>
      <c r="O1037" s="1"/>
    </row>
    <row r="1038" spans="1:15" x14ac:dyDescent="0.25">
      <c r="A1038" s="2">
        <v>20000</v>
      </c>
      <c r="B1038" s="2" t="s">
        <v>191</v>
      </c>
      <c r="C1038" s="2" t="s">
        <v>93</v>
      </c>
      <c r="D1038" s="2">
        <v>5</v>
      </c>
      <c r="E1038" s="2">
        <v>4000</v>
      </c>
      <c r="F1038" s="2">
        <v>44501</v>
      </c>
      <c r="G1038" s="3" t="s">
        <v>20</v>
      </c>
      <c r="H1038" s="4">
        <f>AVERAGEIF(L:L,L1038,E:E)</f>
        <v>4373.1010101010106</v>
      </c>
      <c r="I1038" s="3">
        <f>SUMIF(L:L,L1038,D:D)</f>
        <v>429</v>
      </c>
      <c r="J1038" s="5">
        <f>E1038/H1038</f>
        <v>0.91468273674922673</v>
      </c>
      <c r="K1038" s="4">
        <f>(H1038*D1038)-(E1038*D1038)</f>
        <v>1865.5050505050531</v>
      </c>
      <c r="L1038" s="2" t="str">
        <f>IF(D1038=1,B1038,MID(B1038,1,FIND(":",B1038,1)-2))</f>
        <v>Earth Aspect Core</v>
      </c>
      <c r="M1038" s="7">
        <f>D1038/I1038</f>
        <v>1.1655011655011656E-2</v>
      </c>
      <c r="N1038" s="1"/>
      <c r="O1038" s="1"/>
    </row>
    <row r="1039" spans="1:15" x14ac:dyDescent="0.25">
      <c r="A1039" s="2">
        <v>20000</v>
      </c>
      <c r="B1039" s="2" t="s">
        <v>191</v>
      </c>
      <c r="C1039" s="2" t="s">
        <v>93</v>
      </c>
      <c r="D1039" s="2">
        <v>5</v>
      </c>
      <c r="E1039" s="2">
        <v>4000</v>
      </c>
      <c r="F1039" s="2">
        <v>44501</v>
      </c>
      <c r="G1039" s="3" t="s">
        <v>20</v>
      </c>
      <c r="H1039" s="4">
        <f>AVERAGEIF(L:L,L1039,E:E)</f>
        <v>4373.1010101010106</v>
      </c>
      <c r="I1039" s="3">
        <f>SUMIF(L:L,L1039,D:D)</f>
        <v>429</v>
      </c>
      <c r="J1039" s="5">
        <f>E1039/H1039</f>
        <v>0.91468273674922673</v>
      </c>
      <c r="K1039" s="4">
        <f>(H1039*D1039)-(E1039*D1039)</f>
        <v>1865.5050505050531</v>
      </c>
      <c r="L1039" s="2" t="str">
        <f>IF(D1039=1,B1039,MID(B1039,1,FIND(":",B1039,1)-2))</f>
        <v>Earth Aspect Core</v>
      </c>
      <c r="M1039" s="7">
        <f>D1039/I1039</f>
        <v>1.1655011655011656E-2</v>
      </c>
      <c r="N1039" s="1"/>
      <c r="O1039" s="1"/>
    </row>
    <row r="1040" spans="1:15" x14ac:dyDescent="0.25">
      <c r="A1040" s="2">
        <v>20000</v>
      </c>
      <c r="B1040" s="2" t="s">
        <v>191</v>
      </c>
      <c r="C1040" s="2" t="s">
        <v>93</v>
      </c>
      <c r="D1040" s="2">
        <v>5</v>
      </c>
      <c r="E1040" s="2">
        <v>4000</v>
      </c>
      <c r="F1040" s="2">
        <v>44501</v>
      </c>
      <c r="G1040" s="3" t="s">
        <v>20</v>
      </c>
      <c r="H1040" s="4">
        <f>AVERAGEIF(L:L,L1040,E:E)</f>
        <v>4373.1010101010106</v>
      </c>
      <c r="I1040" s="3">
        <f>SUMIF(L:L,L1040,D:D)</f>
        <v>429</v>
      </c>
      <c r="J1040" s="5">
        <f>E1040/H1040</f>
        <v>0.91468273674922673</v>
      </c>
      <c r="K1040" s="4">
        <f>(H1040*D1040)-(E1040*D1040)</f>
        <v>1865.5050505050531</v>
      </c>
      <c r="L1040" s="2" t="str">
        <f>IF(D1040=1,B1040,MID(B1040,1,FIND(":",B1040,1)-2))</f>
        <v>Earth Aspect Core</v>
      </c>
      <c r="M1040" s="7">
        <f>D1040/I1040</f>
        <v>1.1655011655011656E-2</v>
      </c>
      <c r="N1040" s="1"/>
      <c r="O1040" s="1"/>
    </row>
    <row r="1041" spans="1:15" x14ac:dyDescent="0.25">
      <c r="A1041" s="2">
        <v>3500</v>
      </c>
      <c r="B1041" s="2" t="s">
        <v>339</v>
      </c>
      <c r="C1041" s="2" t="s">
        <v>198</v>
      </c>
      <c r="D1041" s="2">
        <v>1</v>
      </c>
      <c r="E1041" s="2">
        <v>3500</v>
      </c>
      <c r="F1041" s="6">
        <v>44501</v>
      </c>
      <c r="G1041" s="3" t="s">
        <v>81</v>
      </c>
      <c r="H1041" s="4">
        <f>AVERAGEIF(L:L,L1041,E:E)</f>
        <v>5345.3846153846152</v>
      </c>
      <c r="I1041" s="3">
        <f>SUMIF(L:L,L1041,D:D)</f>
        <v>13</v>
      </c>
      <c r="J1041" s="5">
        <f>E1041/H1041</f>
        <v>0.65477047057130522</v>
      </c>
      <c r="K1041" s="4">
        <f>(H1041*D1041)-(E1041*D1041)</f>
        <v>1845.3846153846152</v>
      </c>
      <c r="L1041" s="2" t="str">
        <f>IF(D1041=1,B1041,MID(B1041,1,FIND(":",B1041,1)-2))</f>
        <v>a potion keg: greater strength</v>
      </c>
      <c r="M1041" s="7">
        <f>D1041/I1041</f>
        <v>7.6923076923076927E-2</v>
      </c>
      <c r="N1041" s="1"/>
      <c r="O1041" s="1"/>
    </row>
    <row r="1042" spans="1:15" x14ac:dyDescent="0.25">
      <c r="A1042" s="2">
        <v>7000</v>
      </c>
      <c r="B1042" s="2" t="s">
        <v>367</v>
      </c>
      <c r="C1042" s="2" t="s">
        <v>71</v>
      </c>
      <c r="D1042" s="2">
        <v>1</v>
      </c>
      <c r="E1042" s="2">
        <v>7000</v>
      </c>
      <c r="F1042" s="6">
        <v>44501</v>
      </c>
      <c r="G1042" s="3" t="s">
        <v>27</v>
      </c>
      <c r="H1042" s="4">
        <f>AVERAGEIF(L:L,L1042,E:E)</f>
        <v>8833.3333333333339</v>
      </c>
      <c r="I1042" s="3">
        <f>SUMIF(L:L,L1042,D:D)</f>
        <v>6</v>
      </c>
      <c r="J1042" s="5">
        <f>E1042/H1042</f>
        <v>0.79245283018867918</v>
      </c>
      <c r="K1042" s="4">
        <f>(H1042*D1042)-(E1042*D1042)</f>
        <v>1833.3333333333339</v>
      </c>
      <c r="L1042" s="2" t="str">
        <f>IF(D1042=1,B1042,MID(B1042,1,FIND(":",B1042,1)-2))</f>
        <v>lumberjacking skill mastery scroll</v>
      </c>
      <c r="M1042" s="7">
        <f>D1042/I1042</f>
        <v>0.16666666666666666</v>
      </c>
      <c r="N1042" s="1"/>
      <c r="O1042" s="1"/>
    </row>
    <row r="1043" spans="1:15" x14ac:dyDescent="0.25">
      <c r="A1043" s="2">
        <v>4750</v>
      </c>
      <c r="B1043" s="2" t="s">
        <v>368</v>
      </c>
      <c r="C1043" s="2" t="s">
        <v>256</v>
      </c>
      <c r="D1043" s="2">
        <v>1</v>
      </c>
      <c r="E1043" s="2">
        <v>4750</v>
      </c>
      <c r="F1043" s="6">
        <v>44501</v>
      </c>
      <c r="G1043" s="3" t="s">
        <v>81</v>
      </c>
      <c r="H1043" s="4">
        <f>AVERAGEIF(L:L,L1043,E:E)</f>
        <v>6583</v>
      </c>
      <c r="I1043" s="3">
        <f>SUMIF(L:L,L1043,D:D)</f>
        <v>3</v>
      </c>
      <c r="J1043" s="5">
        <f>E1043/H1043</f>
        <v>0.72155552179857207</v>
      </c>
      <c r="K1043" s="4">
        <f>(H1043*D1043)-(E1043*D1043)</f>
        <v>1833</v>
      </c>
      <c r="L1043" s="2" t="str">
        <f>IF(D1043=1,B1043,MID(B1043,1,FIND(":",B1043,1)-2))</f>
        <v>mount petram carpet dye</v>
      </c>
      <c r="M1043" s="7">
        <f>D1043/I1043</f>
        <v>0.33333333333333331</v>
      </c>
      <c r="N1043" s="1"/>
      <c r="O1043" s="1"/>
    </row>
    <row r="1044" spans="1:15" x14ac:dyDescent="0.25">
      <c r="A1044" s="2">
        <v>30000</v>
      </c>
      <c r="B1044" s="2" t="s">
        <v>369</v>
      </c>
      <c r="C1044" s="2" t="s">
        <v>326</v>
      </c>
      <c r="D1044" s="2">
        <v>1</v>
      </c>
      <c r="E1044" s="2">
        <v>30000</v>
      </c>
      <c r="F1044" s="2">
        <v>44501</v>
      </c>
      <c r="G1044" s="3" t="s">
        <v>68</v>
      </c>
      <c r="H1044" s="4">
        <f>AVERAGEIF(L:L,L1044,E:E)</f>
        <v>31828.272727272728</v>
      </c>
      <c r="I1044" s="3">
        <f>SUMIF(L:L,L1044,D:D)</f>
        <v>11</v>
      </c>
      <c r="J1044" s="5">
        <f>E1044/H1044</f>
        <v>0.94255821725110034</v>
      </c>
      <c r="K1044" s="4">
        <f>(H1044*D1044)-(E1044*D1044)</f>
        <v>1828.2727272727279</v>
      </c>
      <c r="L1044" s="2" t="str">
        <f>IF(D1044=1,B1044,MID(B1044,1,FIND(":",B1044,1)-2))</f>
        <v>adeptly drawn treasure map: level 3</v>
      </c>
      <c r="M1044" s="7">
        <f>D1044/I1044</f>
        <v>9.0909090909090912E-2</v>
      </c>
      <c r="N1044" s="1"/>
      <c r="O1044" s="1"/>
    </row>
    <row r="1045" spans="1:15" x14ac:dyDescent="0.25">
      <c r="A1045" s="2">
        <v>30000</v>
      </c>
      <c r="B1045" s="2" t="s">
        <v>369</v>
      </c>
      <c r="C1045" s="2" t="s">
        <v>182</v>
      </c>
      <c r="D1045" s="2">
        <v>1</v>
      </c>
      <c r="E1045" s="2">
        <v>30000</v>
      </c>
      <c r="F1045" s="2">
        <v>44501</v>
      </c>
      <c r="G1045" s="3" t="s">
        <v>68</v>
      </c>
      <c r="H1045" s="4">
        <f>AVERAGEIF(L:L,L1045,E:E)</f>
        <v>31828.272727272728</v>
      </c>
      <c r="I1045" s="3">
        <f>SUMIF(L:L,L1045,D:D)</f>
        <v>11</v>
      </c>
      <c r="J1045" s="5">
        <f>E1045/H1045</f>
        <v>0.94255821725110034</v>
      </c>
      <c r="K1045" s="4">
        <f>(H1045*D1045)-(E1045*D1045)</f>
        <v>1828.2727272727279</v>
      </c>
      <c r="L1045" s="2" t="str">
        <f>IF(D1045=1,B1045,MID(B1045,1,FIND(":",B1045,1)-2))</f>
        <v>adeptly drawn treasure map: level 3</v>
      </c>
      <c r="M1045" s="7">
        <f>D1045/I1045</f>
        <v>9.0909090909090912E-2</v>
      </c>
      <c r="N1045" s="1"/>
      <c r="O1045" s="1"/>
    </row>
    <row r="1046" spans="1:15" x14ac:dyDescent="0.25">
      <c r="A1046" s="2">
        <v>20000</v>
      </c>
      <c r="B1046" s="2" t="s">
        <v>314</v>
      </c>
      <c r="C1046" s="2" t="s">
        <v>129</v>
      </c>
      <c r="D1046" s="2">
        <v>1</v>
      </c>
      <c r="E1046" s="2">
        <v>20000</v>
      </c>
      <c r="F1046" s="6">
        <v>44501</v>
      </c>
      <c r="G1046" s="3" t="s">
        <v>27</v>
      </c>
      <c r="H1046" s="4">
        <f>AVERAGEIF(L:L,L1046,E:E)</f>
        <v>21813.696078431374</v>
      </c>
      <c r="I1046" s="3">
        <f>SUMIF(L:L,L1046,D:D)</f>
        <v>196</v>
      </c>
      <c r="J1046" s="5">
        <f>E1046/H1046</f>
        <v>0.91685516879348594</v>
      </c>
      <c r="K1046" s="4">
        <f>(H1046*D1046)-(E1046*D1046)</f>
        <v>1813.6960784313742</v>
      </c>
      <c r="L1046" s="2" t="str">
        <f>IF(D1046=1,B1046,MID(B1046,1,FIND(":",B1046,1)-2))</f>
        <v>a skill mastery orb</v>
      </c>
      <c r="M1046" s="7">
        <f>D1046/I1046</f>
        <v>5.1020408163265302E-3</v>
      </c>
      <c r="N1046" s="1"/>
      <c r="O1046" s="1"/>
    </row>
    <row r="1047" spans="1:15" x14ac:dyDescent="0.25">
      <c r="A1047" s="2">
        <v>20000</v>
      </c>
      <c r="B1047" s="2" t="s">
        <v>314</v>
      </c>
      <c r="C1047" s="2" t="s">
        <v>129</v>
      </c>
      <c r="D1047" s="2">
        <v>1</v>
      </c>
      <c r="E1047" s="2">
        <v>20000</v>
      </c>
      <c r="F1047" s="6">
        <v>44501</v>
      </c>
      <c r="G1047" s="3" t="s">
        <v>27</v>
      </c>
      <c r="H1047" s="4">
        <f>AVERAGEIF(L:L,L1047,E:E)</f>
        <v>21813.696078431374</v>
      </c>
      <c r="I1047" s="3">
        <f>SUMIF(L:L,L1047,D:D)</f>
        <v>196</v>
      </c>
      <c r="J1047" s="5">
        <f>E1047/H1047</f>
        <v>0.91685516879348594</v>
      </c>
      <c r="K1047" s="4">
        <f>(H1047*D1047)-(E1047*D1047)</f>
        <v>1813.6960784313742</v>
      </c>
      <c r="L1047" s="2" t="str">
        <f>IF(D1047=1,B1047,MID(B1047,1,FIND(":",B1047,1)-2))</f>
        <v>a skill mastery orb</v>
      </c>
      <c r="M1047" s="7">
        <f>D1047/I1047</f>
        <v>5.1020408163265302E-3</v>
      </c>
      <c r="N1047" s="1"/>
      <c r="O1047" s="1"/>
    </row>
    <row r="1048" spans="1:15" x14ac:dyDescent="0.25">
      <c r="A1048" s="2">
        <v>20000</v>
      </c>
      <c r="B1048" s="2" t="s">
        <v>314</v>
      </c>
      <c r="C1048" s="2" t="s">
        <v>275</v>
      </c>
      <c r="D1048" s="2">
        <v>1</v>
      </c>
      <c r="E1048" s="2">
        <v>20000</v>
      </c>
      <c r="F1048" s="6">
        <v>44501</v>
      </c>
      <c r="G1048" s="3" t="s">
        <v>24</v>
      </c>
      <c r="H1048" s="4">
        <f>AVERAGEIF(L:L,L1048,E:E)</f>
        <v>21813.696078431374</v>
      </c>
      <c r="I1048" s="3">
        <f>SUMIF(L:L,L1048,D:D)</f>
        <v>196</v>
      </c>
      <c r="J1048" s="5">
        <f>E1048/H1048</f>
        <v>0.91685516879348594</v>
      </c>
      <c r="K1048" s="4">
        <f>(H1048*D1048)-(E1048*D1048)</f>
        <v>1813.6960784313742</v>
      </c>
      <c r="L1048" s="2" t="str">
        <f>IF(D1048=1,B1048,MID(B1048,1,FIND(":",B1048,1)-2))</f>
        <v>a skill mastery orb</v>
      </c>
      <c r="M1048" s="7">
        <f>D1048/I1048</f>
        <v>5.1020408163265302E-3</v>
      </c>
      <c r="N1048" s="1"/>
      <c r="O1048" s="1"/>
    </row>
    <row r="1049" spans="1:15" x14ac:dyDescent="0.25">
      <c r="A1049" s="2">
        <v>20000</v>
      </c>
      <c r="B1049" s="2" t="s">
        <v>314</v>
      </c>
      <c r="C1049" s="2" t="s">
        <v>275</v>
      </c>
      <c r="D1049" s="2">
        <v>1</v>
      </c>
      <c r="E1049" s="2">
        <v>20000</v>
      </c>
      <c r="F1049" s="6">
        <v>44501</v>
      </c>
      <c r="G1049" s="3" t="s">
        <v>24</v>
      </c>
      <c r="H1049" s="4">
        <f>AVERAGEIF(L:L,L1049,E:E)</f>
        <v>21813.696078431374</v>
      </c>
      <c r="I1049" s="3">
        <f>SUMIF(L:L,L1049,D:D)</f>
        <v>196</v>
      </c>
      <c r="J1049" s="5">
        <f>E1049/H1049</f>
        <v>0.91685516879348594</v>
      </c>
      <c r="K1049" s="4">
        <f>(H1049*D1049)-(E1049*D1049)</f>
        <v>1813.6960784313742</v>
      </c>
      <c r="L1049" s="2" t="str">
        <f>IF(D1049=1,B1049,MID(B1049,1,FIND(":",B1049,1)-2))</f>
        <v>a skill mastery orb</v>
      </c>
      <c r="M1049" s="7">
        <f>D1049/I1049</f>
        <v>5.1020408163265302E-3</v>
      </c>
      <c r="N1049" s="1"/>
      <c r="O1049" s="1"/>
    </row>
    <row r="1050" spans="1:15" x14ac:dyDescent="0.25">
      <c r="A1050" s="2">
        <v>20000</v>
      </c>
      <c r="B1050" s="2" t="s">
        <v>314</v>
      </c>
      <c r="C1050" s="2" t="s">
        <v>275</v>
      </c>
      <c r="D1050" s="2">
        <v>1</v>
      </c>
      <c r="E1050" s="2">
        <v>20000</v>
      </c>
      <c r="F1050" s="6">
        <v>44501</v>
      </c>
      <c r="G1050" s="3" t="s">
        <v>24</v>
      </c>
      <c r="H1050" s="4">
        <f>AVERAGEIF(L:L,L1050,E:E)</f>
        <v>21813.696078431374</v>
      </c>
      <c r="I1050" s="3">
        <f>SUMIF(L:L,L1050,D:D)</f>
        <v>196</v>
      </c>
      <c r="J1050" s="5">
        <f>E1050/H1050</f>
        <v>0.91685516879348594</v>
      </c>
      <c r="K1050" s="4">
        <f>(H1050*D1050)-(E1050*D1050)</f>
        <v>1813.6960784313742</v>
      </c>
      <c r="L1050" s="2" t="str">
        <f>IF(D1050=1,B1050,MID(B1050,1,FIND(":",B1050,1)-2))</f>
        <v>a skill mastery orb</v>
      </c>
      <c r="M1050" s="7">
        <f>D1050/I1050</f>
        <v>5.1020408163265302E-3</v>
      </c>
      <c r="N1050" s="1"/>
      <c r="O1050" s="1"/>
    </row>
    <row r="1051" spans="1:15" x14ac:dyDescent="0.25">
      <c r="A1051" s="2">
        <v>20000</v>
      </c>
      <c r="B1051" s="2" t="s">
        <v>314</v>
      </c>
      <c r="C1051" s="2" t="s">
        <v>275</v>
      </c>
      <c r="D1051" s="2">
        <v>1</v>
      </c>
      <c r="E1051" s="2">
        <v>20000</v>
      </c>
      <c r="F1051" s="6">
        <v>44501</v>
      </c>
      <c r="G1051" s="3" t="s">
        <v>24</v>
      </c>
      <c r="H1051" s="4">
        <f>AVERAGEIF(L:L,L1051,E:E)</f>
        <v>21813.696078431374</v>
      </c>
      <c r="I1051" s="3">
        <f>SUMIF(L:L,L1051,D:D)</f>
        <v>196</v>
      </c>
      <c r="J1051" s="5">
        <f>E1051/H1051</f>
        <v>0.91685516879348594</v>
      </c>
      <c r="K1051" s="4">
        <f>(H1051*D1051)-(E1051*D1051)</f>
        <v>1813.6960784313742</v>
      </c>
      <c r="L1051" s="2" t="str">
        <f>IF(D1051=1,B1051,MID(B1051,1,FIND(":",B1051,1)-2))</f>
        <v>a skill mastery orb</v>
      </c>
      <c r="M1051" s="7">
        <f>D1051/I1051</f>
        <v>5.1020408163265302E-3</v>
      </c>
      <c r="N1051" s="1"/>
      <c r="O1051" s="1"/>
    </row>
    <row r="1052" spans="1:15" x14ac:dyDescent="0.25">
      <c r="A1052" s="2">
        <v>20000</v>
      </c>
      <c r="B1052" s="2" t="s">
        <v>314</v>
      </c>
      <c r="C1052" s="2" t="s">
        <v>275</v>
      </c>
      <c r="D1052" s="2">
        <v>1</v>
      </c>
      <c r="E1052" s="2">
        <v>20000</v>
      </c>
      <c r="F1052" s="6">
        <v>44501</v>
      </c>
      <c r="G1052" s="3" t="s">
        <v>24</v>
      </c>
      <c r="H1052" s="4">
        <f>AVERAGEIF(L:L,L1052,E:E)</f>
        <v>21813.696078431374</v>
      </c>
      <c r="I1052" s="3">
        <f>SUMIF(L:L,L1052,D:D)</f>
        <v>196</v>
      </c>
      <c r="J1052" s="5">
        <f>E1052/H1052</f>
        <v>0.91685516879348594</v>
      </c>
      <c r="K1052" s="4">
        <f>(H1052*D1052)-(E1052*D1052)</f>
        <v>1813.6960784313742</v>
      </c>
      <c r="L1052" s="2" t="str">
        <f>IF(D1052=1,B1052,MID(B1052,1,FIND(":",B1052,1)-2))</f>
        <v>a skill mastery orb</v>
      </c>
      <c r="M1052" s="7">
        <f>D1052/I1052</f>
        <v>5.1020408163265302E-3</v>
      </c>
      <c r="N1052" s="1"/>
      <c r="O1052" s="1"/>
    </row>
    <row r="1053" spans="1:15" x14ac:dyDescent="0.25">
      <c r="A1053" s="2">
        <v>20000</v>
      </c>
      <c r="B1053" s="2" t="s">
        <v>314</v>
      </c>
      <c r="C1053" s="2" t="s">
        <v>275</v>
      </c>
      <c r="D1053" s="2">
        <v>1</v>
      </c>
      <c r="E1053" s="2">
        <v>20000</v>
      </c>
      <c r="F1053" s="6">
        <v>44501</v>
      </c>
      <c r="G1053" s="3" t="s">
        <v>24</v>
      </c>
      <c r="H1053" s="4">
        <f>AVERAGEIF(L:L,L1053,E:E)</f>
        <v>21813.696078431374</v>
      </c>
      <c r="I1053" s="3">
        <f>SUMIF(L:L,L1053,D:D)</f>
        <v>196</v>
      </c>
      <c r="J1053" s="5">
        <f>E1053/H1053</f>
        <v>0.91685516879348594</v>
      </c>
      <c r="K1053" s="4">
        <f>(H1053*D1053)-(E1053*D1053)</f>
        <v>1813.6960784313742</v>
      </c>
      <c r="L1053" s="2" t="str">
        <f>IF(D1053=1,B1053,MID(B1053,1,FIND(":",B1053,1)-2))</f>
        <v>a skill mastery orb</v>
      </c>
      <c r="M1053" s="7">
        <f>D1053/I1053</f>
        <v>5.1020408163265302E-3</v>
      </c>
      <c r="N1053" s="1"/>
      <c r="O1053" s="1"/>
    </row>
    <row r="1054" spans="1:15" x14ac:dyDescent="0.25">
      <c r="A1054" s="2">
        <v>20000</v>
      </c>
      <c r="B1054" s="2" t="s">
        <v>314</v>
      </c>
      <c r="C1054" s="2" t="s">
        <v>166</v>
      </c>
      <c r="D1054" s="2">
        <v>1</v>
      </c>
      <c r="E1054" s="2">
        <v>20000</v>
      </c>
      <c r="F1054" s="6">
        <v>44501</v>
      </c>
      <c r="G1054" s="3" t="s">
        <v>38</v>
      </c>
      <c r="H1054" s="4">
        <f>AVERAGEIF(L:L,L1054,E:E)</f>
        <v>21813.696078431374</v>
      </c>
      <c r="I1054" s="3">
        <f>SUMIF(L:L,L1054,D:D)</f>
        <v>196</v>
      </c>
      <c r="J1054" s="5">
        <f>E1054/H1054</f>
        <v>0.91685516879348594</v>
      </c>
      <c r="K1054" s="4">
        <f>(H1054*D1054)-(E1054*D1054)</f>
        <v>1813.6960784313742</v>
      </c>
      <c r="L1054" s="2" t="str">
        <f>IF(D1054=1,B1054,MID(B1054,1,FIND(":",B1054,1)-2))</f>
        <v>a skill mastery orb</v>
      </c>
      <c r="M1054" s="7">
        <f>D1054/I1054</f>
        <v>5.1020408163265302E-3</v>
      </c>
      <c r="N1054" s="1"/>
      <c r="O1054" s="1"/>
    </row>
    <row r="1055" spans="1:15" x14ac:dyDescent="0.25">
      <c r="A1055" s="2">
        <v>20000</v>
      </c>
      <c r="B1055" s="2" t="s">
        <v>314</v>
      </c>
      <c r="C1055" s="2" t="s">
        <v>166</v>
      </c>
      <c r="D1055" s="2">
        <v>1</v>
      </c>
      <c r="E1055" s="2">
        <v>20000</v>
      </c>
      <c r="F1055" s="6">
        <v>44501</v>
      </c>
      <c r="G1055" s="3" t="s">
        <v>38</v>
      </c>
      <c r="H1055" s="4">
        <f>AVERAGEIF(L:L,L1055,E:E)</f>
        <v>21813.696078431374</v>
      </c>
      <c r="I1055" s="3">
        <f>SUMIF(L:L,L1055,D:D)</f>
        <v>196</v>
      </c>
      <c r="J1055" s="5">
        <f>E1055/H1055</f>
        <v>0.91685516879348594</v>
      </c>
      <c r="K1055" s="4">
        <f>(H1055*D1055)-(E1055*D1055)</f>
        <v>1813.6960784313742</v>
      </c>
      <c r="L1055" s="2" t="str">
        <f>IF(D1055=1,B1055,MID(B1055,1,FIND(":",B1055,1)-2))</f>
        <v>a skill mastery orb</v>
      </c>
      <c r="M1055" s="7">
        <f>D1055/I1055</f>
        <v>5.1020408163265302E-3</v>
      </c>
      <c r="N1055" s="1"/>
      <c r="O1055" s="1"/>
    </row>
    <row r="1056" spans="1:15" x14ac:dyDescent="0.25">
      <c r="A1056" s="2">
        <v>20000</v>
      </c>
      <c r="B1056" s="2" t="s">
        <v>314</v>
      </c>
      <c r="C1056" s="2" t="s">
        <v>166</v>
      </c>
      <c r="D1056" s="2">
        <v>1</v>
      </c>
      <c r="E1056" s="2">
        <v>20000</v>
      </c>
      <c r="F1056" s="6">
        <v>44501</v>
      </c>
      <c r="G1056" s="3" t="s">
        <v>38</v>
      </c>
      <c r="H1056" s="4">
        <f>AVERAGEIF(L:L,L1056,E:E)</f>
        <v>21813.696078431374</v>
      </c>
      <c r="I1056" s="3">
        <f>SUMIF(L:L,L1056,D:D)</f>
        <v>196</v>
      </c>
      <c r="J1056" s="5">
        <f>E1056/H1056</f>
        <v>0.91685516879348594</v>
      </c>
      <c r="K1056" s="4">
        <f>(H1056*D1056)-(E1056*D1056)</f>
        <v>1813.6960784313742</v>
      </c>
      <c r="L1056" s="2" t="str">
        <f>IF(D1056=1,B1056,MID(B1056,1,FIND(":",B1056,1)-2))</f>
        <v>a skill mastery orb</v>
      </c>
      <c r="M1056" s="7">
        <f>D1056/I1056</f>
        <v>5.1020408163265302E-3</v>
      </c>
      <c r="N1056" s="1"/>
      <c r="O1056" s="1"/>
    </row>
    <row r="1057" spans="1:15" x14ac:dyDescent="0.25">
      <c r="A1057" s="2">
        <v>20000</v>
      </c>
      <c r="B1057" s="2" t="s">
        <v>314</v>
      </c>
      <c r="C1057" s="2" t="s">
        <v>166</v>
      </c>
      <c r="D1057" s="2">
        <v>1</v>
      </c>
      <c r="E1057" s="2">
        <v>20000</v>
      </c>
      <c r="F1057" s="6">
        <v>44501</v>
      </c>
      <c r="G1057" s="3" t="s">
        <v>38</v>
      </c>
      <c r="H1057" s="4">
        <f>AVERAGEIF(L:L,L1057,E:E)</f>
        <v>21813.696078431374</v>
      </c>
      <c r="I1057" s="3">
        <f>SUMIF(L:L,L1057,D:D)</f>
        <v>196</v>
      </c>
      <c r="J1057" s="5">
        <f>E1057/H1057</f>
        <v>0.91685516879348594</v>
      </c>
      <c r="K1057" s="4">
        <f>(H1057*D1057)-(E1057*D1057)</f>
        <v>1813.6960784313742</v>
      </c>
      <c r="L1057" s="2" t="str">
        <f>IF(D1057=1,B1057,MID(B1057,1,FIND(":",B1057,1)-2))</f>
        <v>a skill mastery orb</v>
      </c>
      <c r="M1057" s="7">
        <f>D1057/I1057</f>
        <v>5.1020408163265302E-3</v>
      </c>
      <c r="N1057" s="1"/>
      <c r="O1057" s="1"/>
    </row>
    <row r="1058" spans="1:15" x14ac:dyDescent="0.25">
      <c r="A1058" s="2">
        <v>20000</v>
      </c>
      <c r="B1058" s="2" t="s">
        <v>314</v>
      </c>
      <c r="C1058" s="2" t="s">
        <v>166</v>
      </c>
      <c r="D1058" s="2">
        <v>1</v>
      </c>
      <c r="E1058" s="2">
        <v>20000</v>
      </c>
      <c r="F1058" s="6">
        <v>44501</v>
      </c>
      <c r="G1058" s="3" t="s">
        <v>38</v>
      </c>
      <c r="H1058" s="4">
        <f>AVERAGEIF(L:L,L1058,E:E)</f>
        <v>21813.696078431374</v>
      </c>
      <c r="I1058" s="3">
        <f>SUMIF(L:L,L1058,D:D)</f>
        <v>196</v>
      </c>
      <c r="J1058" s="5">
        <f>E1058/H1058</f>
        <v>0.91685516879348594</v>
      </c>
      <c r="K1058" s="4">
        <f>(H1058*D1058)-(E1058*D1058)</f>
        <v>1813.6960784313742</v>
      </c>
      <c r="L1058" s="2" t="str">
        <f>IF(D1058=1,B1058,MID(B1058,1,FIND(":",B1058,1)-2))</f>
        <v>a skill mastery orb</v>
      </c>
      <c r="M1058" s="7">
        <f>D1058/I1058</f>
        <v>5.1020408163265302E-3</v>
      </c>
      <c r="N1058" s="1"/>
      <c r="O1058" s="1"/>
    </row>
    <row r="1059" spans="1:15" x14ac:dyDescent="0.25">
      <c r="A1059" s="2">
        <v>20000</v>
      </c>
      <c r="B1059" s="2" t="s">
        <v>314</v>
      </c>
      <c r="C1059" s="2" t="s">
        <v>166</v>
      </c>
      <c r="D1059" s="2">
        <v>1</v>
      </c>
      <c r="E1059" s="2">
        <v>20000</v>
      </c>
      <c r="F1059" s="6">
        <v>44501</v>
      </c>
      <c r="G1059" s="3" t="s">
        <v>38</v>
      </c>
      <c r="H1059" s="4">
        <f>AVERAGEIF(L:L,L1059,E:E)</f>
        <v>21813.696078431374</v>
      </c>
      <c r="I1059" s="3">
        <f>SUMIF(L:L,L1059,D:D)</f>
        <v>196</v>
      </c>
      <c r="J1059" s="5">
        <f>E1059/H1059</f>
        <v>0.91685516879348594</v>
      </c>
      <c r="K1059" s="4">
        <f>(H1059*D1059)-(E1059*D1059)</f>
        <v>1813.6960784313742</v>
      </c>
      <c r="L1059" s="2" t="str">
        <f>IF(D1059=1,B1059,MID(B1059,1,FIND(":",B1059,1)-2))</f>
        <v>a skill mastery orb</v>
      </c>
      <c r="M1059" s="7">
        <f>D1059/I1059</f>
        <v>5.1020408163265302E-3</v>
      </c>
      <c r="N1059" s="1"/>
      <c r="O1059" s="1"/>
    </row>
    <row r="1060" spans="1:15" x14ac:dyDescent="0.25">
      <c r="A1060" s="2">
        <v>20000</v>
      </c>
      <c r="B1060" s="2" t="s">
        <v>314</v>
      </c>
      <c r="C1060" s="2" t="s">
        <v>166</v>
      </c>
      <c r="D1060" s="2">
        <v>1</v>
      </c>
      <c r="E1060" s="2">
        <v>20000</v>
      </c>
      <c r="F1060" s="6">
        <v>44501</v>
      </c>
      <c r="G1060" s="3" t="s">
        <v>38</v>
      </c>
      <c r="H1060" s="4">
        <f>AVERAGEIF(L:L,L1060,E:E)</f>
        <v>21813.696078431374</v>
      </c>
      <c r="I1060" s="3">
        <f>SUMIF(L:L,L1060,D:D)</f>
        <v>196</v>
      </c>
      <c r="J1060" s="5">
        <f>E1060/H1060</f>
        <v>0.91685516879348594</v>
      </c>
      <c r="K1060" s="4">
        <f>(H1060*D1060)-(E1060*D1060)</f>
        <v>1813.6960784313742</v>
      </c>
      <c r="L1060" s="2" t="str">
        <f>IF(D1060=1,B1060,MID(B1060,1,FIND(":",B1060,1)-2))</f>
        <v>a skill mastery orb</v>
      </c>
      <c r="M1060" s="7">
        <f>D1060/I1060</f>
        <v>5.1020408163265302E-3</v>
      </c>
      <c r="N1060" s="1"/>
      <c r="O1060" s="1"/>
    </row>
    <row r="1061" spans="1:15" x14ac:dyDescent="0.25">
      <c r="A1061" s="2">
        <v>20000</v>
      </c>
      <c r="B1061" s="2" t="s">
        <v>314</v>
      </c>
      <c r="C1061" s="2" t="s">
        <v>166</v>
      </c>
      <c r="D1061" s="2">
        <v>1</v>
      </c>
      <c r="E1061" s="2">
        <v>20000</v>
      </c>
      <c r="F1061" s="6">
        <v>44501</v>
      </c>
      <c r="G1061" s="3" t="s">
        <v>38</v>
      </c>
      <c r="H1061" s="4">
        <f>AVERAGEIF(L:L,L1061,E:E)</f>
        <v>21813.696078431374</v>
      </c>
      <c r="I1061" s="3">
        <f>SUMIF(L:L,L1061,D:D)</f>
        <v>196</v>
      </c>
      <c r="J1061" s="5">
        <f>E1061/H1061</f>
        <v>0.91685516879348594</v>
      </c>
      <c r="K1061" s="4">
        <f>(H1061*D1061)-(E1061*D1061)</f>
        <v>1813.6960784313742</v>
      </c>
      <c r="L1061" s="2" t="str">
        <f>IF(D1061=1,B1061,MID(B1061,1,FIND(":",B1061,1)-2))</f>
        <v>a skill mastery orb</v>
      </c>
      <c r="M1061" s="7">
        <f>D1061/I1061</f>
        <v>5.1020408163265302E-3</v>
      </c>
      <c r="N1061" s="1"/>
      <c r="O1061" s="1"/>
    </row>
    <row r="1062" spans="1:15" x14ac:dyDescent="0.25">
      <c r="A1062" s="2">
        <v>20000</v>
      </c>
      <c r="B1062" s="2" t="s">
        <v>314</v>
      </c>
      <c r="C1062" s="2" t="s">
        <v>203</v>
      </c>
      <c r="D1062" s="2">
        <v>1</v>
      </c>
      <c r="E1062" s="2">
        <v>20000</v>
      </c>
      <c r="F1062" s="6">
        <v>44501</v>
      </c>
      <c r="G1062" s="3" t="s">
        <v>81</v>
      </c>
      <c r="H1062" s="4">
        <f>AVERAGEIF(L:L,L1062,E:E)</f>
        <v>21813.696078431374</v>
      </c>
      <c r="I1062" s="3">
        <f>SUMIF(L:L,L1062,D:D)</f>
        <v>196</v>
      </c>
      <c r="J1062" s="5">
        <f>E1062/H1062</f>
        <v>0.91685516879348594</v>
      </c>
      <c r="K1062" s="4">
        <f>(H1062*D1062)-(E1062*D1062)</f>
        <v>1813.6960784313742</v>
      </c>
      <c r="L1062" s="2" t="str">
        <f>IF(D1062=1,B1062,MID(B1062,1,FIND(":",B1062,1)-2))</f>
        <v>a skill mastery orb</v>
      </c>
      <c r="M1062" s="7">
        <f>D1062/I1062</f>
        <v>5.1020408163265302E-3</v>
      </c>
      <c r="N1062" s="1"/>
      <c r="O1062" s="1"/>
    </row>
    <row r="1063" spans="1:15" x14ac:dyDescent="0.25">
      <c r="A1063" s="2">
        <v>20000</v>
      </c>
      <c r="B1063" s="2" t="s">
        <v>314</v>
      </c>
      <c r="C1063" s="2" t="s">
        <v>203</v>
      </c>
      <c r="D1063" s="2">
        <v>1</v>
      </c>
      <c r="E1063" s="2">
        <v>20000</v>
      </c>
      <c r="F1063" s="6">
        <v>44501</v>
      </c>
      <c r="G1063" s="3" t="s">
        <v>81</v>
      </c>
      <c r="H1063" s="4">
        <f>AVERAGEIF(L:L,L1063,E:E)</f>
        <v>21813.696078431374</v>
      </c>
      <c r="I1063" s="3">
        <f>SUMIF(L:L,L1063,D:D)</f>
        <v>196</v>
      </c>
      <c r="J1063" s="5">
        <f>E1063/H1063</f>
        <v>0.91685516879348594</v>
      </c>
      <c r="K1063" s="4">
        <f>(H1063*D1063)-(E1063*D1063)</f>
        <v>1813.6960784313742</v>
      </c>
      <c r="L1063" s="2" t="str">
        <f>IF(D1063=1,B1063,MID(B1063,1,FIND(":",B1063,1)-2))</f>
        <v>a skill mastery orb</v>
      </c>
      <c r="M1063" s="7">
        <f>D1063/I1063</f>
        <v>5.1020408163265302E-3</v>
      </c>
      <c r="N1063" s="1"/>
      <c r="O1063" s="1"/>
    </row>
    <row r="1064" spans="1:15" x14ac:dyDescent="0.25">
      <c r="A1064" s="2">
        <v>20000</v>
      </c>
      <c r="B1064" s="2" t="s">
        <v>314</v>
      </c>
      <c r="C1064" s="2" t="s">
        <v>203</v>
      </c>
      <c r="D1064" s="2">
        <v>1</v>
      </c>
      <c r="E1064" s="2">
        <v>20000</v>
      </c>
      <c r="F1064" s="6">
        <v>44501</v>
      </c>
      <c r="G1064" s="3" t="s">
        <v>81</v>
      </c>
      <c r="H1064" s="4">
        <f>AVERAGEIF(L:L,L1064,E:E)</f>
        <v>21813.696078431374</v>
      </c>
      <c r="I1064" s="3">
        <f>SUMIF(L:L,L1064,D:D)</f>
        <v>196</v>
      </c>
      <c r="J1064" s="5">
        <f>E1064/H1064</f>
        <v>0.91685516879348594</v>
      </c>
      <c r="K1064" s="4">
        <f>(H1064*D1064)-(E1064*D1064)</f>
        <v>1813.6960784313742</v>
      </c>
      <c r="L1064" s="2" t="str">
        <f>IF(D1064=1,B1064,MID(B1064,1,FIND(":",B1064,1)-2))</f>
        <v>a skill mastery orb</v>
      </c>
      <c r="M1064" s="7">
        <f>D1064/I1064</f>
        <v>5.1020408163265302E-3</v>
      </c>
      <c r="N1064" s="1"/>
      <c r="O1064" s="1"/>
    </row>
    <row r="1065" spans="1:15" x14ac:dyDescent="0.25">
      <c r="A1065" s="2">
        <v>20000</v>
      </c>
      <c r="B1065" s="2" t="s">
        <v>314</v>
      </c>
      <c r="C1065" s="2" t="s">
        <v>203</v>
      </c>
      <c r="D1065" s="2">
        <v>1</v>
      </c>
      <c r="E1065" s="2">
        <v>20000</v>
      </c>
      <c r="F1065" s="6">
        <v>44501</v>
      </c>
      <c r="G1065" s="3" t="s">
        <v>81</v>
      </c>
      <c r="H1065" s="4">
        <f>AVERAGEIF(L:L,L1065,E:E)</f>
        <v>21813.696078431374</v>
      </c>
      <c r="I1065" s="3">
        <f>SUMIF(L:L,L1065,D:D)</f>
        <v>196</v>
      </c>
      <c r="J1065" s="5">
        <f>E1065/H1065</f>
        <v>0.91685516879348594</v>
      </c>
      <c r="K1065" s="4">
        <f>(H1065*D1065)-(E1065*D1065)</f>
        <v>1813.6960784313742</v>
      </c>
      <c r="L1065" s="2" t="str">
        <f>IF(D1065=1,B1065,MID(B1065,1,FIND(":",B1065,1)-2))</f>
        <v>a skill mastery orb</v>
      </c>
      <c r="M1065" s="7">
        <f>D1065/I1065</f>
        <v>5.1020408163265302E-3</v>
      </c>
      <c r="N1065" s="1"/>
      <c r="O1065" s="1"/>
    </row>
    <row r="1066" spans="1:15" x14ac:dyDescent="0.25">
      <c r="A1066" s="2">
        <v>20000</v>
      </c>
      <c r="B1066" s="2" t="s">
        <v>314</v>
      </c>
      <c r="C1066" s="2" t="s">
        <v>203</v>
      </c>
      <c r="D1066" s="2">
        <v>1</v>
      </c>
      <c r="E1066" s="2">
        <v>20000</v>
      </c>
      <c r="F1066" s="6">
        <v>44501</v>
      </c>
      <c r="G1066" s="3" t="s">
        <v>81</v>
      </c>
      <c r="H1066" s="4">
        <f>AVERAGEIF(L:L,L1066,E:E)</f>
        <v>21813.696078431374</v>
      </c>
      <c r="I1066" s="3">
        <f>SUMIF(L:L,L1066,D:D)</f>
        <v>196</v>
      </c>
      <c r="J1066" s="5">
        <f>E1066/H1066</f>
        <v>0.91685516879348594</v>
      </c>
      <c r="K1066" s="4">
        <f>(H1066*D1066)-(E1066*D1066)</f>
        <v>1813.6960784313742</v>
      </c>
      <c r="L1066" s="2" t="str">
        <f>IF(D1066=1,B1066,MID(B1066,1,FIND(":",B1066,1)-2))</f>
        <v>a skill mastery orb</v>
      </c>
      <c r="M1066" s="7">
        <f>D1066/I1066</f>
        <v>5.1020408163265302E-3</v>
      </c>
      <c r="N1066" s="1"/>
      <c r="O1066" s="1"/>
    </row>
    <row r="1067" spans="1:15" x14ac:dyDescent="0.25">
      <c r="A1067" s="2">
        <v>20000</v>
      </c>
      <c r="B1067" s="2" t="s">
        <v>314</v>
      </c>
      <c r="C1067" s="2" t="s">
        <v>370</v>
      </c>
      <c r="D1067" s="2">
        <v>1</v>
      </c>
      <c r="E1067" s="2">
        <v>20000</v>
      </c>
      <c r="F1067" s="6">
        <v>44501</v>
      </c>
      <c r="G1067" s="3" t="s">
        <v>81</v>
      </c>
      <c r="H1067" s="4">
        <f>AVERAGEIF(L:L,L1067,E:E)</f>
        <v>21813.696078431374</v>
      </c>
      <c r="I1067" s="3">
        <f>SUMIF(L:L,L1067,D:D)</f>
        <v>196</v>
      </c>
      <c r="J1067" s="5">
        <f>E1067/H1067</f>
        <v>0.91685516879348594</v>
      </c>
      <c r="K1067" s="4">
        <f>(H1067*D1067)-(E1067*D1067)</f>
        <v>1813.6960784313742</v>
      </c>
      <c r="L1067" s="2" t="str">
        <f>IF(D1067=1,B1067,MID(B1067,1,FIND(":",B1067,1)-2))</f>
        <v>a skill mastery orb</v>
      </c>
      <c r="M1067" s="7">
        <f>D1067/I1067</f>
        <v>5.1020408163265302E-3</v>
      </c>
      <c r="N1067" s="1"/>
      <c r="O1067" s="1"/>
    </row>
    <row r="1068" spans="1:15" x14ac:dyDescent="0.25">
      <c r="A1068" s="2">
        <v>20000</v>
      </c>
      <c r="B1068" s="2" t="s">
        <v>314</v>
      </c>
      <c r="C1068" s="2" t="s">
        <v>370</v>
      </c>
      <c r="D1068" s="2">
        <v>1</v>
      </c>
      <c r="E1068" s="2">
        <v>20000</v>
      </c>
      <c r="F1068" s="6">
        <v>44501</v>
      </c>
      <c r="G1068" s="3" t="s">
        <v>81</v>
      </c>
      <c r="H1068" s="4">
        <f>AVERAGEIF(L:L,L1068,E:E)</f>
        <v>21813.696078431374</v>
      </c>
      <c r="I1068" s="3">
        <f>SUMIF(L:L,L1068,D:D)</f>
        <v>196</v>
      </c>
      <c r="J1068" s="5">
        <f>E1068/H1068</f>
        <v>0.91685516879348594</v>
      </c>
      <c r="K1068" s="4">
        <f>(H1068*D1068)-(E1068*D1068)</f>
        <v>1813.6960784313742</v>
      </c>
      <c r="L1068" s="2" t="str">
        <f>IF(D1068=1,B1068,MID(B1068,1,FIND(":",B1068,1)-2))</f>
        <v>a skill mastery orb</v>
      </c>
      <c r="M1068" s="7">
        <f>D1068/I1068</f>
        <v>5.1020408163265302E-3</v>
      </c>
      <c r="N1068" s="1"/>
      <c r="O1068" s="1"/>
    </row>
    <row r="1069" spans="1:15" x14ac:dyDescent="0.25">
      <c r="A1069" s="2">
        <v>20000</v>
      </c>
      <c r="B1069" s="2" t="s">
        <v>314</v>
      </c>
      <c r="C1069" s="2" t="s">
        <v>193</v>
      </c>
      <c r="D1069" s="2">
        <v>1</v>
      </c>
      <c r="E1069" s="2">
        <v>20000</v>
      </c>
      <c r="F1069" s="6">
        <v>44501</v>
      </c>
      <c r="G1069" s="3" t="s">
        <v>194</v>
      </c>
      <c r="H1069" s="4">
        <f>AVERAGEIF(L:L,L1069,E:E)</f>
        <v>21813.696078431374</v>
      </c>
      <c r="I1069" s="3">
        <f>SUMIF(L:L,L1069,D:D)</f>
        <v>196</v>
      </c>
      <c r="J1069" s="5">
        <f>E1069/H1069</f>
        <v>0.91685516879348594</v>
      </c>
      <c r="K1069" s="4">
        <f>(H1069*D1069)-(E1069*D1069)</f>
        <v>1813.6960784313742</v>
      </c>
      <c r="L1069" s="2" t="str">
        <f>IF(D1069=1,B1069,MID(B1069,1,FIND(":",B1069,1)-2))</f>
        <v>a skill mastery orb</v>
      </c>
      <c r="M1069" s="7">
        <f>D1069/I1069</f>
        <v>5.1020408163265302E-3</v>
      </c>
      <c r="N1069" s="1"/>
      <c r="O1069" s="1"/>
    </row>
    <row r="1070" spans="1:15" x14ac:dyDescent="0.25">
      <c r="A1070" s="2">
        <v>20000</v>
      </c>
      <c r="B1070" s="2" t="s">
        <v>314</v>
      </c>
      <c r="C1070" s="2" t="s">
        <v>193</v>
      </c>
      <c r="D1070" s="2">
        <v>1</v>
      </c>
      <c r="E1070" s="2">
        <v>20000</v>
      </c>
      <c r="F1070" s="6">
        <v>44501</v>
      </c>
      <c r="G1070" s="3" t="s">
        <v>194</v>
      </c>
      <c r="H1070" s="4">
        <f>AVERAGEIF(L:L,L1070,E:E)</f>
        <v>21813.696078431374</v>
      </c>
      <c r="I1070" s="3">
        <f>SUMIF(L:L,L1070,D:D)</f>
        <v>196</v>
      </c>
      <c r="J1070" s="5">
        <f>E1070/H1070</f>
        <v>0.91685516879348594</v>
      </c>
      <c r="K1070" s="4">
        <f>(H1070*D1070)-(E1070*D1070)</f>
        <v>1813.6960784313742</v>
      </c>
      <c r="L1070" s="2" t="str">
        <f>IF(D1070=1,B1070,MID(B1070,1,FIND(":",B1070,1)-2))</f>
        <v>a skill mastery orb</v>
      </c>
      <c r="M1070" s="7">
        <f>D1070/I1070</f>
        <v>5.1020408163265302E-3</v>
      </c>
      <c r="N1070" s="1"/>
      <c r="O1070" s="1"/>
    </row>
    <row r="1071" spans="1:15" x14ac:dyDescent="0.25">
      <c r="A1071" s="2">
        <v>20000</v>
      </c>
      <c r="B1071" s="2" t="s">
        <v>314</v>
      </c>
      <c r="C1071" s="2" t="s">
        <v>193</v>
      </c>
      <c r="D1071" s="2">
        <v>1</v>
      </c>
      <c r="E1071" s="2">
        <v>20000</v>
      </c>
      <c r="F1071" s="6">
        <v>44501</v>
      </c>
      <c r="G1071" s="3" t="s">
        <v>194</v>
      </c>
      <c r="H1071" s="4">
        <f>AVERAGEIF(L:L,L1071,E:E)</f>
        <v>21813.696078431374</v>
      </c>
      <c r="I1071" s="3">
        <f>SUMIF(L:L,L1071,D:D)</f>
        <v>196</v>
      </c>
      <c r="J1071" s="5">
        <f>E1071/H1071</f>
        <v>0.91685516879348594</v>
      </c>
      <c r="K1071" s="4">
        <f>(H1071*D1071)-(E1071*D1071)</f>
        <v>1813.6960784313742</v>
      </c>
      <c r="L1071" s="2" t="str">
        <f>IF(D1071=1,B1071,MID(B1071,1,FIND(":",B1071,1)-2))</f>
        <v>a skill mastery orb</v>
      </c>
      <c r="M1071" s="7">
        <f>D1071/I1071</f>
        <v>5.1020408163265302E-3</v>
      </c>
      <c r="N1071" s="1"/>
      <c r="O1071" s="1"/>
    </row>
    <row r="1072" spans="1:15" x14ac:dyDescent="0.25">
      <c r="A1072" s="2">
        <v>20000</v>
      </c>
      <c r="B1072" s="2" t="s">
        <v>314</v>
      </c>
      <c r="C1072" s="2" t="s">
        <v>193</v>
      </c>
      <c r="D1072" s="2">
        <v>1</v>
      </c>
      <c r="E1072" s="2">
        <v>20000</v>
      </c>
      <c r="F1072" s="6">
        <v>44501</v>
      </c>
      <c r="G1072" s="3" t="s">
        <v>194</v>
      </c>
      <c r="H1072" s="4">
        <f>AVERAGEIF(L:L,L1072,E:E)</f>
        <v>21813.696078431374</v>
      </c>
      <c r="I1072" s="3">
        <f>SUMIF(L:L,L1072,D:D)</f>
        <v>196</v>
      </c>
      <c r="J1072" s="5">
        <f>E1072/H1072</f>
        <v>0.91685516879348594</v>
      </c>
      <c r="K1072" s="4">
        <f>(H1072*D1072)-(E1072*D1072)</f>
        <v>1813.6960784313742</v>
      </c>
      <c r="L1072" s="2" t="str">
        <f>IF(D1072=1,B1072,MID(B1072,1,FIND(":",B1072,1)-2))</f>
        <v>a skill mastery orb</v>
      </c>
      <c r="M1072" s="7">
        <f>D1072/I1072</f>
        <v>5.1020408163265302E-3</v>
      </c>
      <c r="N1072" s="1"/>
      <c r="O1072" s="1"/>
    </row>
    <row r="1073" spans="1:15" x14ac:dyDescent="0.25">
      <c r="A1073" s="2">
        <v>20000</v>
      </c>
      <c r="B1073" s="2" t="s">
        <v>314</v>
      </c>
      <c r="C1073" s="2" t="s">
        <v>193</v>
      </c>
      <c r="D1073" s="2">
        <v>1</v>
      </c>
      <c r="E1073" s="2">
        <v>20000</v>
      </c>
      <c r="F1073" s="6">
        <v>44501</v>
      </c>
      <c r="G1073" s="3" t="s">
        <v>194</v>
      </c>
      <c r="H1073" s="4">
        <f>AVERAGEIF(L:L,L1073,E:E)</f>
        <v>21813.696078431374</v>
      </c>
      <c r="I1073" s="3">
        <f>SUMIF(L:L,L1073,D:D)</f>
        <v>196</v>
      </c>
      <c r="J1073" s="5">
        <f>E1073/H1073</f>
        <v>0.91685516879348594</v>
      </c>
      <c r="K1073" s="4">
        <f>(H1073*D1073)-(E1073*D1073)</f>
        <v>1813.6960784313742</v>
      </c>
      <c r="L1073" s="2" t="str">
        <f>IF(D1073=1,B1073,MID(B1073,1,FIND(":",B1073,1)-2))</f>
        <v>a skill mastery orb</v>
      </c>
      <c r="M1073" s="7">
        <f>D1073/I1073</f>
        <v>5.1020408163265302E-3</v>
      </c>
      <c r="N1073" s="1"/>
      <c r="O1073" s="1"/>
    </row>
    <row r="1074" spans="1:15" x14ac:dyDescent="0.25">
      <c r="A1074" s="2">
        <v>20000</v>
      </c>
      <c r="B1074" s="2" t="s">
        <v>314</v>
      </c>
      <c r="C1074" s="2" t="s">
        <v>182</v>
      </c>
      <c r="D1074" s="2">
        <v>1</v>
      </c>
      <c r="E1074" s="2">
        <v>20000</v>
      </c>
      <c r="F1074" s="2">
        <v>44501</v>
      </c>
      <c r="G1074" s="3" t="s">
        <v>68</v>
      </c>
      <c r="H1074" s="4">
        <f>AVERAGEIF(L:L,L1074,E:E)</f>
        <v>21813.696078431374</v>
      </c>
      <c r="I1074" s="3">
        <f>SUMIF(L:L,L1074,D:D)</f>
        <v>196</v>
      </c>
      <c r="J1074" s="5">
        <f>E1074/H1074</f>
        <v>0.91685516879348594</v>
      </c>
      <c r="K1074" s="4">
        <f>(H1074*D1074)-(E1074*D1074)</f>
        <v>1813.6960784313742</v>
      </c>
      <c r="L1074" s="2" t="str">
        <f>IF(D1074=1,B1074,MID(B1074,1,FIND(":",B1074,1)-2))</f>
        <v>a skill mastery orb</v>
      </c>
      <c r="M1074" s="7">
        <f>D1074/I1074</f>
        <v>5.1020408163265302E-3</v>
      </c>
      <c r="N1074" s="1"/>
      <c r="O1074" s="1"/>
    </row>
    <row r="1075" spans="1:15" x14ac:dyDescent="0.25">
      <c r="A1075" s="2">
        <v>20000</v>
      </c>
      <c r="B1075" s="2" t="s">
        <v>314</v>
      </c>
      <c r="C1075" s="2" t="s">
        <v>182</v>
      </c>
      <c r="D1075" s="2">
        <v>1</v>
      </c>
      <c r="E1075" s="2">
        <v>20000</v>
      </c>
      <c r="F1075" s="2">
        <v>44501</v>
      </c>
      <c r="G1075" s="3" t="s">
        <v>68</v>
      </c>
      <c r="H1075" s="4">
        <f>AVERAGEIF(L:L,L1075,E:E)</f>
        <v>21813.696078431374</v>
      </c>
      <c r="I1075" s="3">
        <f>SUMIF(L:L,L1075,D:D)</f>
        <v>196</v>
      </c>
      <c r="J1075" s="5">
        <f>E1075/H1075</f>
        <v>0.91685516879348594</v>
      </c>
      <c r="K1075" s="4">
        <f>(H1075*D1075)-(E1075*D1075)</f>
        <v>1813.6960784313742</v>
      </c>
      <c r="L1075" s="2" t="str">
        <f>IF(D1075=1,B1075,MID(B1075,1,FIND(":",B1075,1)-2))</f>
        <v>a skill mastery orb</v>
      </c>
      <c r="M1075" s="7">
        <f>D1075/I1075</f>
        <v>5.1020408163265302E-3</v>
      </c>
      <c r="N1075" s="1"/>
      <c r="O1075" s="1"/>
    </row>
    <row r="1076" spans="1:15" x14ac:dyDescent="0.25">
      <c r="A1076" s="2">
        <v>20000</v>
      </c>
      <c r="B1076" s="2" t="s">
        <v>314</v>
      </c>
      <c r="C1076" s="2" t="s">
        <v>182</v>
      </c>
      <c r="D1076" s="2">
        <v>1</v>
      </c>
      <c r="E1076" s="2">
        <v>20000</v>
      </c>
      <c r="F1076" s="2">
        <v>44501</v>
      </c>
      <c r="G1076" s="3" t="s">
        <v>68</v>
      </c>
      <c r="H1076" s="4">
        <f>AVERAGEIF(L:L,L1076,E:E)</f>
        <v>21813.696078431374</v>
      </c>
      <c r="I1076" s="3">
        <f>SUMIF(L:L,L1076,D:D)</f>
        <v>196</v>
      </c>
      <c r="J1076" s="5">
        <f>E1076/H1076</f>
        <v>0.91685516879348594</v>
      </c>
      <c r="K1076" s="4">
        <f>(H1076*D1076)-(E1076*D1076)</f>
        <v>1813.6960784313742</v>
      </c>
      <c r="L1076" s="2" t="str">
        <f>IF(D1076=1,B1076,MID(B1076,1,FIND(":",B1076,1)-2))</f>
        <v>a skill mastery orb</v>
      </c>
      <c r="M1076" s="7">
        <f>D1076/I1076</f>
        <v>5.1020408163265302E-3</v>
      </c>
      <c r="N1076" s="1"/>
      <c r="O1076" s="1"/>
    </row>
    <row r="1077" spans="1:15" x14ac:dyDescent="0.25">
      <c r="A1077" s="2">
        <v>18000</v>
      </c>
      <c r="B1077" s="2" t="s">
        <v>274</v>
      </c>
      <c r="C1077" s="2" t="s">
        <v>93</v>
      </c>
      <c r="D1077" s="2">
        <v>1</v>
      </c>
      <c r="E1077" s="2">
        <v>18000</v>
      </c>
      <c r="F1077" s="2">
        <v>44501</v>
      </c>
      <c r="G1077" s="3" t="s">
        <v>20</v>
      </c>
      <c r="H1077" s="4">
        <f>AVERAGEIF(L:L,L1077,E:E)</f>
        <v>19800</v>
      </c>
      <c r="I1077" s="3">
        <f>SUMIF(L:L,L1077,D:D)</f>
        <v>24</v>
      </c>
      <c r="J1077" s="5">
        <f>E1077/H1077</f>
        <v>0.90909090909090906</v>
      </c>
      <c r="K1077" s="4">
        <f>(H1077*D1077)-(E1077*D1077)</f>
        <v>1800</v>
      </c>
      <c r="L1077" s="2" t="str">
        <f>IF(D1077=1,B1077,MID(B1077,1,FIND(":",B1077,1)-2))</f>
        <v>Void Aspect Distillation</v>
      </c>
      <c r="M1077" s="7">
        <f>D1077/I1077</f>
        <v>4.1666666666666664E-2</v>
      </c>
      <c r="N1077" s="1"/>
      <c r="O1077" s="1"/>
    </row>
    <row r="1078" spans="1:15" x14ac:dyDescent="0.25">
      <c r="A1078" s="2">
        <v>18000</v>
      </c>
      <c r="B1078" s="2" t="s">
        <v>274</v>
      </c>
      <c r="C1078" s="2" t="s">
        <v>93</v>
      </c>
      <c r="D1078" s="2">
        <v>1</v>
      </c>
      <c r="E1078" s="2">
        <v>18000</v>
      </c>
      <c r="F1078" s="2">
        <v>44501</v>
      </c>
      <c r="G1078" s="3" t="s">
        <v>20</v>
      </c>
      <c r="H1078" s="4">
        <f>AVERAGEIF(L:L,L1078,E:E)</f>
        <v>19800</v>
      </c>
      <c r="I1078" s="3">
        <f>SUMIF(L:L,L1078,D:D)</f>
        <v>24</v>
      </c>
      <c r="J1078" s="5">
        <f>E1078/H1078</f>
        <v>0.90909090909090906</v>
      </c>
      <c r="K1078" s="4">
        <f>(H1078*D1078)-(E1078*D1078)</f>
        <v>1800</v>
      </c>
      <c r="L1078" s="2" t="str">
        <f>IF(D1078=1,B1078,MID(B1078,1,FIND(":",B1078,1)-2))</f>
        <v>Void Aspect Distillation</v>
      </c>
      <c r="M1078" s="7">
        <f>D1078/I1078</f>
        <v>4.1666666666666664E-2</v>
      </c>
      <c r="N1078" s="1"/>
      <c r="O1078" s="1"/>
    </row>
    <row r="1079" spans="1:15" x14ac:dyDescent="0.25">
      <c r="A1079" s="2">
        <v>18000</v>
      </c>
      <c r="B1079" s="2" t="s">
        <v>274</v>
      </c>
      <c r="C1079" s="2" t="s">
        <v>93</v>
      </c>
      <c r="D1079" s="2">
        <v>1</v>
      </c>
      <c r="E1079" s="2">
        <v>18000</v>
      </c>
      <c r="F1079" s="2">
        <v>44501</v>
      </c>
      <c r="G1079" s="3" t="s">
        <v>20</v>
      </c>
      <c r="H1079" s="4">
        <f>AVERAGEIF(L:L,L1079,E:E)</f>
        <v>19800</v>
      </c>
      <c r="I1079" s="3">
        <f>SUMIF(L:L,L1079,D:D)</f>
        <v>24</v>
      </c>
      <c r="J1079" s="5">
        <f>E1079/H1079</f>
        <v>0.90909090909090906</v>
      </c>
      <c r="K1079" s="4">
        <f>(H1079*D1079)-(E1079*D1079)</f>
        <v>1800</v>
      </c>
      <c r="L1079" s="2" t="str">
        <f>IF(D1079=1,B1079,MID(B1079,1,FIND(":",B1079,1)-2))</f>
        <v>Void Aspect Distillation</v>
      </c>
      <c r="M1079" s="7">
        <f>D1079/I1079</f>
        <v>4.1666666666666664E-2</v>
      </c>
      <c r="N1079" s="1"/>
      <c r="O1079" s="1"/>
    </row>
    <row r="1080" spans="1:15" x14ac:dyDescent="0.25">
      <c r="A1080" s="2">
        <v>18000</v>
      </c>
      <c r="B1080" s="2" t="s">
        <v>274</v>
      </c>
      <c r="C1080" s="2" t="s">
        <v>93</v>
      </c>
      <c r="D1080" s="2">
        <v>1</v>
      </c>
      <c r="E1080" s="2">
        <v>18000</v>
      </c>
      <c r="F1080" s="2">
        <v>44501</v>
      </c>
      <c r="G1080" s="3" t="s">
        <v>20</v>
      </c>
      <c r="H1080" s="4">
        <f>AVERAGEIF(L:L,L1080,E:E)</f>
        <v>19800</v>
      </c>
      <c r="I1080" s="3">
        <f>SUMIF(L:L,L1080,D:D)</f>
        <v>24</v>
      </c>
      <c r="J1080" s="5">
        <f>E1080/H1080</f>
        <v>0.90909090909090906</v>
      </c>
      <c r="K1080" s="4">
        <f>(H1080*D1080)-(E1080*D1080)</f>
        <v>1800</v>
      </c>
      <c r="L1080" s="2" t="str">
        <f>IF(D1080=1,B1080,MID(B1080,1,FIND(":",B1080,1)-2))</f>
        <v>Void Aspect Distillation</v>
      </c>
      <c r="M1080" s="7">
        <f>D1080/I1080</f>
        <v>4.1666666666666664E-2</v>
      </c>
      <c r="N1080" s="1"/>
      <c r="O1080" s="1"/>
    </row>
    <row r="1081" spans="1:15" x14ac:dyDescent="0.25">
      <c r="A1081" s="2">
        <v>18000</v>
      </c>
      <c r="B1081" s="2" t="s">
        <v>274</v>
      </c>
      <c r="C1081" s="2" t="s">
        <v>93</v>
      </c>
      <c r="D1081" s="2">
        <v>1</v>
      </c>
      <c r="E1081" s="2">
        <v>18000</v>
      </c>
      <c r="F1081" s="2">
        <v>44501</v>
      </c>
      <c r="G1081" s="3" t="s">
        <v>20</v>
      </c>
      <c r="H1081" s="4">
        <f>AVERAGEIF(L:L,L1081,E:E)</f>
        <v>19800</v>
      </c>
      <c r="I1081" s="3">
        <f>SUMIF(L:L,L1081,D:D)</f>
        <v>24</v>
      </c>
      <c r="J1081" s="5">
        <f>E1081/H1081</f>
        <v>0.90909090909090906</v>
      </c>
      <c r="K1081" s="4">
        <f>(H1081*D1081)-(E1081*D1081)</f>
        <v>1800</v>
      </c>
      <c r="L1081" s="2" t="str">
        <f>IF(D1081=1,B1081,MID(B1081,1,FIND(":",B1081,1)-2))</f>
        <v>Void Aspect Distillation</v>
      </c>
      <c r="M1081" s="7">
        <f>D1081/I1081</f>
        <v>4.1666666666666664E-2</v>
      </c>
      <c r="N1081" s="1"/>
      <c r="O1081" s="1"/>
    </row>
    <row r="1082" spans="1:15" x14ac:dyDescent="0.25">
      <c r="A1082" s="2">
        <v>3000</v>
      </c>
      <c r="B1082" s="2" t="s">
        <v>371</v>
      </c>
      <c r="C1082" s="2" t="s">
        <v>185</v>
      </c>
      <c r="D1082" s="2">
        <v>1</v>
      </c>
      <c r="E1082" s="2">
        <v>3000</v>
      </c>
      <c r="F1082" s="2">
        <v>44501</v>
      </c>
      <c r="G1082" s="3" t="s">
        <v>20</v>
      </c>
      <c r="H1082" s="4">
        <f>AVERAGEIF(L:L,L1082,E:E)</f>
        <v>4794.95</v>
      </c>
      <c r="I1082" s="3">
        <f>SUMIF(L:L,L1082,D:D)</f>
        <v>369</v>
      </c>
      <c r="J1082" s="5">
        <f>E1082/H1082</f>
        <v>0.62565824461151842</v>
      </c>
      <c r="K1082" s="4">
        <f>(H1082*D1082)-(E1082*D1082)</f>
        <v>1794.9499999999998</v>
      </c>
      <c r="L1082" s="2" t="str">
        <f>IF(D1082=1,B1082,MID(B1082,1,FIND(":",B1082,1)-2))</f>
        <v>Poison Aspect Core</v>
      </c>
      <c r="M1082" s="7">
        <f>D1082/I1082</f>
        <v>2.7100271002710027E-3</v>
      </c>
      <c r="N1082" s="1"/>
      <c r="O1082" s="1"/>
    </row>
    <row r="1083" spans="1:15" x14ac:dyDescent="0.25">
      <c r="A1083" s="2">
        <v>15000</v>
      </c>
      <c r="B1083" s="2" t="s">
        <v>372</v>
      </c>
      <c r="C1083" s="2" t="s">
        <v>308</v>
      </c>
      <c r="D1083" s="2">
        <v>3</v>
      </c>
      <c r="E1083" s="2">
        <v>5000</v>
      </c>
      <c r="F1083" s="2">
        <v>44501</v>
      </c>
      <c r="G1083" s="3" t="s">
        <v>20</v>
      </c>
      <c r="H1083" s="4">
        <f>AVERAGEIF(L:L,L1083,E:E)</f>
        <v>5593.59375</v>
      </c>
      <c r="I1083" s="3">
        <f>SUMIF(L:L,L1083,D:D)</f>
        <v>44</v>
      </c>
      <c r="J1083" s="5">
        <f>E1083/H1083</f>
        <v>0.89387971731053939</v>
      </c>
      <c r="K1083" s="4">
        <f>(H1083*D1083)-(E1083*D1083)</f>
        <v>1780.78125</v>
      </c>
      <c r="L1083" s="2" t="str">
        <f>IF(D1083=1,B1083,MID(B1083,1,FIND(":",B1083,1)-2))</f>
        <v>Earth Aspect Extract</v>
      </c>
      <c r="M1083" s="7">
        <f>D1083/I1083</f>
        <v>6.8181818181818177E-2</v>
      </c>
      <c r="N1083" s="1"/>
      <c r="O1083" s="1"/>
    </row>
    <row r="1084" spans="1:15" x14ac:dyDescent="0.25">
      <c r="A1084" s="2">
        <v>4800</v>
      </c>
      <c r="B1084" s="2" t="s">
        <v>324</v>
      </c>
      <c r="C1084" s="2" t="s">
        <v>67</v>
      </c>
      <c r="D1084" s="2">
        <v>1</v>
      </c>
      <c r="E1084" s="2">
        <v>4800</v>
      </c>
      <c r="F1084" s="2">
        <v>44501</v>
      </c>
      <c r="G1084" s="3" t="s">
        <v>68</v>
      </c>
      <c r="H1084" s="4">
        <f>AVERAGEIF(L:L,L1084,E:E)</f>
        <v>6574.2279411764703</v>
      </c>
      <c r="I1084" s="3">
        <f>SUMIF(L:L,L1084,D:D)</f>
        <v>230</v>
      </c>
      <c r="J1084" s="5">
        <f>E1084/H1084</f>
        <v>0.73012375642409366</v>
      </c>
      <c r="K1084" s="4">
        <f>(H1084*D1084)-(E1084*D1084)</f>
        <v>1774.2279411764703</v>
      </c>
      <c r="L1084" s="2" t="str">
        <f>IF(D1084=1,B1084,MID(B1084,1,FIND(":",B1084,1)-2))</f>
        <v>Blood Aspect Core</v>
      </c>
      <c r="M1084" s="7">
        <f>D1084/I1084</f>
        <v>4.3478260869565218E-3</v>
      </c>
      <c r="N1084" s="1"/>
      <c r="O1084" s="1"/>
    </row>
    <row r="1085" spans="1:15" x14ac:dyDescent="0.25">
      <c r="A1085" s="2">
        <v>4800</v>
      </c>
      <c r="B1085" s="2" t="s">
        <v>324</v>
      </c>
      <c r="C1085" s="2" t="s">
        <v>67</v>
      </c>
      <c r="D1085" s="2">
        <v>1</v>
      </c>
      <c r="E1085" s="2">
        <v>4800</v>
      </c>
      <c r="F1085" s="2">
        <v>44501</v>
      </c>
      <c r="G1085" s="3" t="s">
        <v>68</v>
      </c>
      <c r="H1085" s="4">
        <f>AVERAGEIF(L:L,L1085,E:E)</f>
        <v>6574.2279411764703</v>
      </c>
      <c r="I1085" s="3">
        <f>SUMIF(L:L,L1085,D:D)</f>
        <v>230</v>
      </c>
      <c r="J1085" s="5">
        <f>E1085/H1085</f>
        <v>0.73012375642409366</v>
      </c>
      <c r="K1085" s="4">
        <f>(H1085*D1085)-(E1085*D1085)</f>
        <v>1774.2279411764703</v>
      </c>
      <c r="L1085" s="2" t="str">
        <f>IF(D1085=1,B1085,MID(B1085,1,FIND(":",B1085,1)-2))</f>
        <v>Blood Aspect Core</v>
      </c>
      <c r="M1085" s="7">
        <f>D1085/I1085</f>
        <v>4.3478260869565218E-3</v>
      </c>
      <c r="N1085" s="1"/>
      <c r="O1085" s="1"/>
    </row>
    <row r="1086" spans="1:15" x14ac:dyDescent="0.25">
      <c r="A1086" s="2">
        <v>11500</v>
      </c>
      <c r="B1086" s="2" t="s">
        <v>373</v>
      </c>
      <c r="C1086" s="2" t="s">
        <v>85</v>
      </c>
      <c r="D1086" s="2">
        <v>1</v>
      </c>
      <c r="E1086" s="2">
        <v>11500</v>
      </c>
      <c r="F1086" s="6">
        <v>44501</v>
      </c>
      <c r="G1086" s="3" t="s">
        <v>14</v>
      </c>
      <c r="H1086" s="4">
        <f>AVERAGEIF(L:L,L1086,E:E)</f>
        <v>13250</v>
      </c>
      <c r="I1086" s="3">
        <f>SUMIF(L:L,L1086,D:D)</f>
        <v>11</v>
      </c>
      <c r="J1086" s="5">
        <f>E1086/H1086</f>
        <v>0.86792452830188682</v>
      </c>
      <c r="K1086" s="4">
        <f>(H1086*D1086)-(E1086*D1086)</f>
        <v>1750</v>
      </c>
      <c r="L1086" s="2" t="str">
        <f>IF(D1086=1,B1086,MID(B1086,1,FIND(":",B1086,1)-2))</f>
        <v>Fire Aspect Distillation</v>
      </c>
      <c r="M1086" s="7">
        <f>D1086/I1086</f>
        <v>9.0909090909090912E-2</v>
      </c>
      <c r="N1086" s="1"/>
      <c r="O1086" s="1"/>
    </row>
    <row r="1087" spans="1:15" x14ac:dyDescent="0.25">
      <c r="A1087" s="2">
        <v>7500</v>
      </c>
      <c r="B1087" s="2" t="s">
        <v>347</v>
      </c>
      <c r="C1087" s="2" t="s">
        <v>106</v>
      </c>
      <c r="D1087" s="2">
        <v>1</v>
      </c>
      <c r="E1087" s="2">
        <v>7500</v>
      </c>
      <c r="F1087" s="6">
        <v>44501</v>
      </c>
      <c r="G1087" s="3" t="s">
        <v>38</v>
      </c>
      <c r="H1087" s="4">
        <f>AVERAGEIF(L:L,L1087,E:E)</f>
        <v>9229.1666666666661</v>
      </c>
      <c r="I1087" s="3">
        <f>SUMIF(L:L,L1087,D:D)</f>
        <v>35</v>
      </c>
      <c r="J1087" s="5">
        <f>E1087/H1087</f>
        <v>0.81264108352144471</v>
      </c>
      <c r="K1087" s="4">
        <f>(H1087*D1087)-(E1087*D1087)</f>
        <v>1729.1666666666661</v>
      </c>
      <c r="L1087" s="2" t="str">
        <f>IF(D1087=1,B1087,MID(B1087,1,FIND(":",B1087,1)-2))</f>
        <v>provocation skill mastery scroll</v>
      </c>
      <c r="M1087" s="7">
        <f>D1087/I1087</f>
        <v>2.8571428571428571E-2</v>
      </c>
      <c r="N1087" s="1"/>
      <c r="O1087" s="1"/>
    </row>
    <row r="1088" spans="1:15" x14ac:dyDescent="0.25">
      <c r="A1088" s="2">
        <v>7500</v>
      </c>
      <c r="B1088" s="2" t="s">
        <v>347</v>
      </c>
      <c r="C1088" s="2" t="s">
        <v>106</v>
      </c>
      <c r="D1088" s="2">
        <v>1</v>
      </c>
      <c r="E1088" s="2">
        <v>7500</v>
      </c>
      <c r="F1088" s="6">
        <v>44501</v>
      </c>
      <c r="G1088" s="3" t="s">
        <v>38</v>
      </c>
      <c r="H1088" s="4">
        <f>AVERAGEIF(L:L,L1088,E:E)</f>
        <v>9229.1666666666661</v>
      </c>
      <c r="I1088" s="3">
        <f>SUMIF(L:L,L1088,D:D)</f>
        <v>35</v>
      </c>
      <c r="J1088" s="5">
        <f>E1088/H1088</f>
        <v>0.81264108352144471</v>
      </c>
      <c r="K1088" s="4">
        <f>(H1088*D1088)-(E1088*D1088)</f>
        <v>1729.1666666666661</v>
      </c>
      <c r="L1088" s="2" t="str">
        <f>IF(D1088=1,B1088,MID(B1088,1,FIND(":",B1088,1)-2))</f>
        <v>provocation skill mastery scroll</v>
      </c>
      <c r="M1088" s="7">
        <f>D1088/I1088</f>
        <v>2.8571428571428571E-2</v>
      </c>
      <c r="N1088" s="1"/>
      <c r="O1088" s="1"/>
    </row>
    <row r="1089" spans="1:15" x14ac:dyDescent="0.25">
      <c r="A1089" s="2">
        <v>7500</v>
      </c>
      <c r="B1089" s="2" t="s">
        <v>347</v>
      </c>
      <c r="C1089" s="2" t="s">
        <v>106</v>
      </c>
      <c r="D1089" s="2">
        <v>1</v>
      </c>
      <c r="E1089" s="2">
        <v>7500</v>
      </c>
      <c r="F1089" s="6">
        <v>44501</v>
      </c>
      <c r="G1089" s="3" t="s">
        <v>38</v>
      </c>
      <c r="H1089" s="4">
        <f>AVERAGEIF(L:L,L1089,E:E)</f>
        <v>9229.1666666666661</v>
      </c>
      <c r="I1089" s="3">
        <f>SUMIF(L:L,L1089,D:D)</f>
        <v>35</v>
      </c>
      <c r="J1089" s="5">
        <f>E1089/H1089</f>
        <v>0.81264108352144471</v>
      </c>
      <c r="K1089" s="4">
        <f>(H1089*D1089)-(E1089*D1089)</f>
        <v>1729.1666666666661</v>
      </c>
      <c r="L1089" s="2" t="str">
        <f>IF(D1089=1,B1089,MID(B1089,1,FIND(":",B1089,1)-2))</f>
        <v>provocation skill mastery scroll</v>
      </c>
      <c r="M1089" s="7">
        <f>D1089/I1089</f>
        <v>2.8571428571428571E-2</v>
      </c>
      <c r="N1089" s="1"/>
      <c r="O1089" s="1"/>
    </row>
    <row r="1090" spans="1:15" x14ac:dyDescent="0.25">
      <c r="A1090" s="2">
        <v>7500</v>
      </c>
      <c r="B1090" s="2" t="s">
        <v>347</v>
      </c>
      <c r="C1090" s="2" t="s">
        <v>99</v>
      </c>
      <c r="D1090" s="2">
        <v>1</v>
      </c>
      <c r="E1090" s="2">
        <v>7500</v>
      </c>
      <c r="F1090" s="6">
        <v>44501</v>
      </c>
      <c r="G1090" s="3" t="s">
        <v>38</v>
      </c>
      <c r="H1090" s="4">
        <f>AVERAGEIF(L:L,L1090,E:E)</f>
        <v>9229.1666666666661</v>
      </c>
      <c r="I1090" s="3">
        <f>SUMIF(L:L,L1090,D:D)</f>
        <v>35</v>
      </c>
      <c r="J1090" s="5">
        <f>E1090/H1090</f>
        <v>0.81264108352144471</v>
      </c>
      <c r="K1090" s="4">
        <f>(H1090*D1090)-(E1090*D1090)</f>
        <v>1729.1666666666661</v>
      </c>
      <c r="L1090" s="2" t="str">
        <f>IF(D1090=1,B1090,MID(B1090,1,FIND(":",B1090,1)-2))</f>
        <v>provocation skill mastery scroll</v>
      </c>
      <c r="M1090" s="7">
        <f>D1090/I1090</f>
        <v>2.8571428571428571E-2</v>
      </c>
      <c r="N1090" s="1"/>
      <c r="O1090" s="1"/>
    </row>
    <row r="1091" spans="1:15" x14ac:dyDescent="0.25">
      <c r="A1091" s="2">
        <v>7500</v>
      </c>
      <c r="B1091" s="2" t="s">
        <v>347</v>
      </c>
      <c r="C1091" s="2" t="s">
        <v>170</v>
      </c>
      <c r="D1091" s="2">
        <v>1</v>
      </c>
      <c r="E1091" s="2">
        <v>7500</v>
      </c>
      <c r="F1091" s="2">
        <v>44501</v>
      </c>
      <c r="G1091" s="3" t="s">
        <v>57</v>
      </c>
      <c r="H1091" s="4">
        <f>AVERAGEIF(L:L,L1091,E:E)</f>
        <v>9229.1666666666661</v>
      </c>
      <c r="I1091" s="3">
        <f>SUMIF(L:L,L1091,D:D)</f>
        <v>35</v>
      </c>
      <c r="J1091" s="5">
        <f>E1091/H1091</f>
        <v>0.81264108352144471</v>
      </c>
      <c r="K1091" s="4">
        <f>(H1091*D1091)-(E1091*D1091)</f>
        <v>1729.1666666666661</v>
      </c>
      <c r="L1091" s="2" t="str">
        <f>IF(D1091=1,B1091,MID(B1091,1,FIND(":",B1091,1)-2))</f>
        <v>provocation skill mastery scroll</v>
      </c>
      <c r="M1091" s="7">
        <f>D1091/I1091</f>
        <v>2.8571428571428571E-2</v>
      </c>
      <c r="N1091" s="1"/>
      <c r="O1091" s="1"/>
    </row>
    <row r="1092" spans="1:15" x14ac:dyDescent="0.25">
      <c r="A1092" s="2">
        <v>8000</v>
      </c>
      <c r="B1092" s="2" t="s">
        <v>246</v>
      </c>
      <c r="C1092" s="2" t="s">
        <v>184</v>
      </c>
      <c r="D1092" s="2">
        <v>1</v>
      </c>
      <c r="E1092" s="2">
        <v>8000</v>
      </c>
      <c r="F1092" s="6">
        <v>44501</v>
      </c>
      <c r="G1092" s="3" t="s">
        <v>27</v>
      </c>
      <c r="H1092" s="4">
        <f>AVERAGEIF(L:L,L1092,E:E)</f>
        <v>9717.391304347826</v>
      </c>
      <c r="I1092" s="3">
        <f>SUMIF(L:L,L1092,D:D)</f>
        <v>26</v>
      </c>
      <c r="J1092" s="5">
        <f>E1092/H1092</f>
        <v>0.8232662192393736</v>
      </c>
      <c r="K1092" s="4">
        <f>(H1092*D1092)-(E1092*D1092)</f>
        <v>1717.391304347826</v>
      </c>
      <c r="L1092" s="2" t="str">
        <f>IF(D1092=1,B1092,MID(B1092,1,FIND(":",B1092,1)-2))</f>
        <v>Blood Aspect Extract</v>
      </c>
      <c r="M1092" s="7">
        <f>D1092/I1092</f>
        <v>3.8461538461538464E-2</v>
      </c>
      <c r="N1092" s="1"/>
      <c r="O1092" s="1"/>
    </row>
    <row r="1093" spans="1:15" x14ac:dyDescent="0.25">
      <c r="A1093" s="2">
        <v>8000</v>
      </c>
      <c r="B1093" s="2" t="s">
        <v>246</v>
      </c>
      <c r="C1093" s="2" t="s">
        <v>165</v>
      </c>
      <c r="D1093" s="2">
        <v>1</v>
      </c>
      <c r="E1093" s="2">
        <v>8000</v>
      </c>
      <c r="F1093" s="6">
        <v>44501</v>
      </c>
      <c r="G1093" s="3" t="s">
        <v>24</v>
      </c>
      <c r="H1093" s="4">
        <f>AVERAGEIF(L:L,L1093,E:E)</f>
        <v>9717.391304347826</v>
      </c>
      <c r="I1093" s="3">
        <f>SUMIF(L:L,L1093,D:D)</f>
        <v>26</v>
      </c>
      <c r="J1093" s="5">
        <f>E1093/H1093</f>
        <v>0.8232662192393736</v>
      </c>
      <c r="K1093" s="4">
        <f>(H1093*D1093)-(E1093*D1093)</f>
        <v>1717.391304347826</v>
      </c>
      <c r="L1093" s="2" t="str">
        <f>IF(D1093=1,B1093,MID(B1093,1,FIND(":",B1093,1)-2))</f>
        <v>Blood Aspect Extract</v>
      </c>
      <c r="M1093" s="7">
        <f>D1093/I1093</f>
        <v>3.8461538461538464E-2</v>
      </c>
      <c r="N1093" s="1"/>
      <c r="O1093" s="1"/>
    </row>
    <row r="1094" spans="1:15" x14ac:dyDescent="0.25">
      <c r="A1094" s="2">
        <v>8000</v>
      </c>
      <c r="B1094" s="2" t="s">
        <v>246</v>
      </c>
      <c r="C1094" s="2" t="s">
        <v>165</v>
      </c>
      <c r="D1094" s="2">
        <v>1</v>
      </c>
      <c r="E1094" s="2">
        <v>8000</v>
      </c>
      <c r="F1094" s="6">
        <v>44501</v>
      </c>
      <c r="G1094" s="3" t="s">
        <v>24</v>
      </c>
      <c r="H1094" s="4">
        <f>AVERAGEIF(L:L,L1094,E:E)</f>
        <v>9717.391304347826</v>
      </c>
      <c r="I1094" s="3">
        <f>SUMIF(L:L,L1094,D:D)</f>
        <v>26</v>
      </c>
      <c r="J1094" s="5">
        <f>E1094/H1094</f>
        <v>0.8232662192393736</v>
      </c>
      <c r="K1094" s="4">
        <f>(H1094*D1094)-(E1094*D1094)</f>
        <v>1717.391304347826</v>
      </c>
      <c r="L1094" s="2" t="str">
        <f>IF(D1094=1,B1094,MID(B1094,1,FIND(":",B1094,1)-2))</f>
        <v>Blood Aspect Extract</v>
      </c>
      <c r="M1094" s="7">
        <f>D1094/I1094</f>
        <v>3.8461538461538464E-2</v>
      </c>
      <c r="N1094" s="1"/>
      <c r="O1094" s="1"/>
    </row>
    <row r="1095" spans="1:15" x14ac:dyDescent="0.25">
      <c r="A1095" s="2">
        <v>8000</v>
      </c>
      <c r="B1095" s="2" t="s">
        <v>246</v>
      </c>
      <c r="C1095" s="2" t="s">
        <v>162</v>
      </c>
      <c r="D1095" s="2">
        <v>1</v>
      </c>
      <c r="E1095" s="2">
        <v>8000</v>
      </c>
      <c r="F1095" s="2">
        <v>44501</v>
      </c>
      <c r="G1095" s="3" t="s">
        <v>163</v>
      </c>
      <c r="H1095" s="4">
        <f>AVERAGEIF(L:L,L1095,E:E)</f>
        <v>9717.391304347826</v>
      </c>
      <c r="I1095" s="3">
        <f>SUMIF(L:L,L1095,D:D)</f>
        <v>26</v>
      </c>
      <c r="J1095" s="5">
        <f>E1095/H1095</f>
        <v>0.8232662192393736</v>
      </c>
      <c r="K1095" s="4">
        <f>(H1095*D1095)-(E1095*D1095)</f>
        <v>1717.391304347826</v>
      </c>
      <c r="L1095" s="2" t="str">
        <f>IF(D1095=1,B1095,MID(B1095,1,FIND(":",B1095,1)-2))</f>
        <v>Blood Aspect Extract</v>
      </c>
      <c r="M1095" s="7">
        <f>D1095/I1095</f>
        <v>3.8461538461538464E-2</v>
      </c>
      <c r="N1095" s="1"/>
      <c r="O1095" s="1"/>
    </row>
    <row r="1096" spans="1:15" x14ac:dyDescent="0.25">
      <c r="A1096" s="2">
        <v>8000</v>
      </c>
      <c r="B1096" s="2" t="s">
        <v>246</v>
      </c>
      <c r="C1096" s="2" t="s">
        <v>162</v>
      </c>
      <c r="D1096" s="2">
        <v>1</v>
      </c>
      <c r="E1096" s="2">
        <v>8000</v>
      </c>
      <c r="F1096" s="2">
        <v>44501</v>
      </c>
      <c r="G1096" s="3" t="s">
        <v>163</v>
      </c>
      <c r="H1096" s="4">
        <f>AVERAGEIF(L:L,L1096,E:E)</f>
        <v>9717.391304347826</v>
      </c>
      <c r="I1096" s="3">
        <f>SUMIF(L:L,L1096,D:D)</f>
        <v>26</v>
      </c>
      <c r="J1096" s="5">
        <f>E1096/H1096</f>
        <v>0.8232662192393736</v>
      </c>
      <c r="K1096" s="4">
        <f>(H1096*D1096)-(E1096*D1096)</f>
        <v>1717.391304347826</v>
      </c>
      <c r="L1096" s="2" t="str">
        <f>IF(D1096=1,B1096,MID(B1096,1,FIND(":",B1096,1)-2))</f>
        <v>Blood Aspect Extract</v>
      </c>
      <c r="M1096" s="7">
        <f>D1096/I1096</f>
        <v>3.8461538461538464E-2</v>
      </c>
      <c r="N1096" s="1"/>
      <c r="O1096" s="1"/>
    </row>
    <row r="1097" spans="1:15" x14ac:dyDescent="0.25">
      <c r="A1097" s="2">
        <v>8000</v>
      </c>
      <c r="B1097" s="2" t="s">
        <v>246</v>
      </c>
      <c r="C1097" s="2" t="s">
        <v>162</v>
      </c>
      <c r="D1097" s="2">
        <v>1</v>
      </c>
      <c r="E1097" s="2">
        <v>8000</v>
      </c>
      <c r="F1097" s="2">
        <v>44501</v>
      </c>
      <c r="G1097" s="3" t="s">
        <v>163</v>
      </c>
      <c r="H1097" s="4">
        <f>AVERAGEIF(L:L,L1097,E:E)</f>
        <v>9717.391304347826</v>
      </c>
      <c r="I1097" s="3">
        <f>SUMIF(L:L,L1097,D:D)</f>
        <v>26</v>
      </c>
      <c r="J1097" s="5">
        <f>E1097/H1097</f>
        <v>0.8232662192393736</v>
      </c>
      <c r="K1097" s="4">
        <f>(H1097*D1097)-(E1097*D1097)</f>
        <v>1717.391304347826</v>
      </c>
      <c r="L1097" s="2" t="str">
        <f>IF(D1097=1,B1097,MID(B1097,1,FIND(":",B1097,1)-2))</f>
        <v>Blood Aspect Extract</v>
      </c>
      <c r="M1097" s="7">
        <f>D1097/I1097</f>
        <v>3.8461538461538464E-2</v>
      </c>
      <c r="N1097" s="1"/>
      <c r="O1097" s="1"/>
    </row>
    <row r="1098" spans="1:15" x14ac:dyDescent="0.25">
      <c r="A1098" s="2">
        <v>8000</v>
      </c>
      <c r="B1098" s="2" t="s">
        <v>246</v>
      </c>
      <c r="C1098" s="2" t="s">
        <v>162</v>
      </c>
      <c r="D1098" s="2">
        <v>1</v>
      </c>
      <c r="E1098" s="2">
        <v>8000</v>
      </c>
      <c r="F1098" s="2">
        <v>44501</v>
      </c>
      <c r="G1098" s="3" t="s">
        <v>163</v>
      </c>
      <c r="H1098" s="4">
        <f>AVERAGEIF(L:L,L1098,E:E)</f>
        <v>9717.391304347826</v>
      </c>
      <c r="I1098" s="3">
        <f>SUMIF(L:L,L1098,D:D)</f>
        <v>26</v>
      </c>
      <c r="J1098" s="5">
        <f>E1098/H1098</f>
        <v>0.8232662192393736</v>
      </c>
      <c r="K1098" s="4">
        <f>(H1098*D1098)-(E1098*D1098)</f>
        <v>1717.391304347826</v>
      </c>
      <c r="L1098" s="2" t="str">
        <f>IF(D1098=1,B1098,MID(B1098,1,FIND(":",B1098,1)-2))</f>
        <v>Blood Aspect Extract</v>
      </c>
      <c r="M1098" s="7">
        <f>D1098/I1098</f>
        <v>3.8461538461538464E-2</v>
      </c>
      <c r="N1098" s="1"/>
      <c r="O1098" s="1"/>
    </row>
    <row r="1099" spans="1:15" x14ac:dyDescent="0.25">
      <c r="A1099" s="2">
        <v>8000</v>
      </c>
      <c r="B1099" s="2" t="s">
        <v>246</v>
      </c>
      <c r="C1099" s="2" t="s">
        <v>162</v>
      </c>
      <c r="D1099" s="2">
        <v>1</v>
      </c>
      <c r="E1099" s="2">
        <v>8000</v>
      </c>
      <c r="F1099" s="2">
        <v>44501</v>
      </c>
      <c r="G1099" s="3" t="s">
        <v>163</v>
      </c>
      <c r="H1099" s="4">
        <f>AVERAGEIF(L:L,L1099,E:E)</f>
        <v>9717.391304347826</v>
      </c>
      <c r="I1099" s="3">
        <f>SUMIF(L:L,L1099,D:D)</f>
        <v>26</v>
      </c>
      <c r="J1099" s="5">
        <f>E1099/H1099</f>
        <v>0.8232662192393736</v>
      </c>
      <c r="K1099" s="4">
        <f>(H1099*D1099)-(E1099*D1099)</f>
        <v>1717.391304347826</v>
      </c>
      <c r="L1099" s="2" t="str">
        <f>IF(D1099=1,B1099,MID(B1099,1,FIND(":",B1099,1)-2))</f>
        <v>Blood Aspect Extract</v>
      </c>
      <c r="M1099" s="7">
        <f>D1099/I1099</f>
        <v>3.8461538461538464E-2</v>
      </c>
      <c r="N1099" s="1"/>
      <c r="O1099" s="1"/>
    </row>
    <row r="1100" spans="1:15" x14ac:dyDescent="0.25">
      <c r="A1100" s="2">
        <v>8000</v>
      </c>
      <c r="B1100" s="2" t="s">
        <v>246</v>
      </c>
      <c r="C1100" s="2" t="s">
        <v>162</v>
      </c>
      <c r="D1100" s="2">
        <v>1</v>
      </c>
      <c r="E1100" s="2">
        <v>8000</v>
      </c>
      <c r="F1100" s="2">
        <v>44501</v>
      </c>
      <c r="G1100" s="3" t="s">
        <v>163</v>
      </c>
      <c r="H1100" s="4">
        <f>AVERAGEIF(L:L,L1100,E:E)</f>
        <v>9717.391304347826</v>
      </c>
      <c r="I1100" s="3">
        <f>SUMIF(L:L,L1100,D:D)</f>
        <v>26</v>
      </c>
      <c r="J1100" s="5">
        <f>E1100/H1100</f>
        <v>0.8232662192393736</v>
      </c>
      <c r="K1100" s="4">
        <f>(H1100*D1100)-(E1100*D1100)</f>
        <v>1717.391304347826</v>
      </c>
      <c r="L1100" s="2" t="str">
        <f>IF(D1100=1,B1100,MID(B1100,1,FIND(":",B1100,1)-2))</f>
        <v>Blood Aspect Extract</v>
      </c>
      <c r="M1100" s="7">
        <f>D1100/I1100</f>
        <v>3.8461538461538464E-2</v>
      </c>
      <c r="N1100" s="1"/>
      <c r="O1100" s="1"/>
    </row>
    <row r="1101" spans="1:15" x14ac:dyDescent="0.25">
      <c r="A1101" s="2">
        <v>3500</v>
      </c>
      <c r="B1101" s="2" t="s">
        <v>374</v>
      </c>
      <c r="C1101" s="2" t="s">
        <v>252</v>
      </c>
      <c r="D1101" s="2">
        <v>1</v>
      </c>
      <c r="E1101" s="2">
        <v>3500</v>
      </c>
      <c r="F1101" s="2">
        <v>44501</v>
      </c>
      <c r="G1101" s="3" t="s">
        <v>68</v>
      </c>
      <c r="H1101" s="4">
        <f>AVERAGEIF(L:L,L1101,E:E)</f>
        <v>5214.2857142857147</v>
      </c>
      <c r="I1101" s="3">
        <f>SUMIF(L:L,L1101,D:D)</f>
        <v>14</v>
      </c>
      <c r="J1101" s="5">
        <f>E1101/H1101</f>
        <v>0.67123287671232867</v>
      </c>
      <c r="K1101" s="4">
        <f>(H1101*D1101)-(E1101*D1101)</f>
        <v>1714.2857142857147</v>
      </c>
      <c r="L1101" s="2" t="str">
        <f>IF(D1101=1,B1101,MID(B1101,1,FIND(":",B1101,1)-2))</f>
        <v>exceptional verewood heavy crossbow</v>
      </c>
      <c r="M1101" s="7">
        <f>D1101/I1101</f>
        <v>7.1428571428571425E-2</v>
      </c>
      <c r="N1101" s="1"/>
      <c r="O1101" s="1"/>
    </row>
    <row r="1102" spans="1:15" x14ac:dyDescent="0.25">
      <c r="A1102" s="2">
        <v>3500</v>
      </c>
      <c r="B1102" s="2" t="s">
        <v>374</v>
      </c>
      <c r="C1102" s="2" t="s">
        <v>252</v>
      </c>
      <c r="D1102" s="2">
        <v>1</v>
      </c>
      <c r="E1102" s="2">
        <v>3500</v>
      </c>
      <c r="F1102" s="2">
        <v>44501</v>
      </c>
      <c r="G1102" s="3" t="s">
        <v>68</v>
      </c>
      <c r="H1102" s="4">
        <f>AVERAGEIF(L:L,L1102,E:E)</f>
        <v>5214.2857142857147</v>
      </c>
      <c r="I1102" s="3">
        <f>SUMIF(L:L,L1102,D:D)</f>
        <v>14</v>
      </c>
      <c r="J1102" s="5">
        <f>E1102/H1102</f>
        <v>0.67123287671232867</v>
      </c>
      <c r="K1102" s="4">
        <f>(H1102*D1102)-(E1102*D1102)</f>
        <v>1714.2857142857147</v>
      </c>
      <c r="L1102" s="2" t="str">
        <f>IF(D1102=1,B1102,MID(B1102,1,FIND(":",B1102,1)-2))</f>
        <v>exceptional verewood heavy crossbow</v>
      </c>
      <c r="M1102" s="7">
        <f>D1102/I1102</f>
        <v>7.1428571428571425E-2</v>
      </c>
      <c r="N1102" s="1"/>
      <c r="O1102" s="1"/>
    </row>
    <row r="1103" spans="1:15" x14ac:dyDescent="0.25">
      <c r="A1103" s="2">
        <v>3500</v>
      </c>
      <c r="B1103" s="2" t="s">
        <v>374</v>
      </c>
      <c r="C1103" s="2" t="s">
        <v>252</v>
      </c>
      <c r="D1103" s="2">
        <v>1</v>
      </c>
      <c r="E1103" s="2">
        <v>3500</v>
      </c>
      <c r="F1103" s="2">
        <v>44501</v>
      </c>
      <c r="G1103" s="3" t="s">
        <v>68</v>
      </c>
      <c r="H1103" s="4">
        <f>AVERAGEIF(L:L,L1103,E:E)</f>
        <v>5214.2857142857147</v>
      </c>
      <c r="I1103" s="3">
        <f>SUMIF(L:L,L1103,D:D)</f>
        <v>14</v>
      </c>
      <c r="J1103" s="5">
        <f>E1103/H1103</f>
        <v>0.67123287671232867</v>
      </c>
      <c r="K1103" s="4">
        <f>(H1103*D1103)-(E1103*D1103)</f>
        <v>1714.2857142857147</v>
      </c>
      <c r="L1103" s="2" t="str">
        <f>IF(D1103=1,B1103,MID(B1103,1,FIND(":",B1103,1)-2))</f>
        <v>exceptional verewood heavy crossbow</v>
      </c>
      <c r="M1103" s="7">
        <f>D1103/I1103</f>
        <v>7.1428571428571425E-2</v>
      </c>
      <c r="N1103" s="1"/>
      <c r="O1103" s="1"/>
    </row>
    <row r="1104" spans="1:15" x14ac:dyDescent="0.25">
      <c r="A1104" s="2">
        <v>7500</v>
      </c>
      <c r="B1104" s="2" t="s">
        <v>348</v>
      </c>
      <c r="C1104" s="2" t="s">
        <v>149</v>
      </c>
      <c r="D1104" s="2">
        <v>1</v>
      </c>
      <c r="E1104" s="2">
        <v>7500</v>
      </c>
      <c r="F1104" s="6">
        <v>44501</v>
      </c>
      <c r="G1104" s="3" t="s">
        <v>38</v>
      </c>
      <c r="H1104" s="4">
        <f>AVERAGEIF(L:L,L1104,E:E)</f>
        <v>9208.1666666666661</v>
      </c>
      <c r="I1104" s="3">
        <f>SUMIF(L:L,L1104,D:D)</f>
        <v>12</v>
      </c>
      <c r="J1104" s="5">
        <f>E1104/H1104</f>
        <v>0.81449437998877816</v>
      </c>
      <c r="K1104" s="4">
        <f>(H1104*D1104)-(E1104*D1104)</f>
        <v>1708.1666666666661</v>
      </c>
      <c r="L1104" s="2" t="str">
        <f>IF(D1104=1,B1104,MID(B1104,1,FIND(":",B1104,1)-2))</f>
        <v>camping skill mastery scroll</v>
      </c>
      <c r="M1104" s="7">
        <f>D1104/I1104</f>
        <v>8.3333333333333329E-2</v>
      </c>
      <c r="N1104" s="1"/>
      <c r="O1104" s="1"/>
    </row>
    <row r="1105" spans="1:15" x14ac:dyDescent="0.25">
      <c r="A1105" s="2">
        <v>7500</v>
      </c>
      <c r="B1105" s="2" t="s">
        <v>348</v>
      </c>
      <c r="C1105" s="2" t="s">
        <v>99</v>
      </c>
      <c r="D1105" s="2">
        <v>1</v>
      </c>
      <c r="E1105" s="2">
        <v>7500</v>
      </c>
      <c r="F1105" s="6">
        <v>44501</v>
      </c>
      <c r="G1105" s="3" t="s">
        <v>38</v>
      </c>
      <c r="H1105" s="4">
        <f>AVERAGEIF(L:L,L1105,E:E)</f>
        <v>9208.1666666666661</v>
      </c>
      <c r="I1105" s="3">
        <f>SUMIF(L:L,L1105,D:D)</f>
        <v>12</v>
      </c>
      <c r="J1105" s="5">
        <f>E1105/H1105</f>
        <v>0.81449437998877816</v>
      </c>
      <c r="K1105" s="4">
        <f>(H1105*D1105)-(E1105*D1105)</f>
        <v>1708.1666666666661</v>
      </c>
      <c r="L1105" s="2" t="str">
        <f>IF(D1105=1,B1105,MID(B1105,1,FIND(":",B1105,1)-2))</f>
        <v>camping skill mastery scroll</v>
      </c>
      <c r="M1105" s="7">
        <f>D1105/I1105</f>
        <v>8.3333333333333329E-2</v>
      </c>
      <c r="N1105" s="1"/>
      <c r="O1105" s="1"/>
    </row>
    <row r="1106" spans="1:15" x14ac:dyDescent="0.25">
      <c r="A1106" s="2">
        <v>7000</v>
      </c>
      <c r="B1106" s="2" t="s">
        <v>375</v>
      </c>
      <c r="C1106" s="2" t="s">
        <v>151</v>
      </c>
      <c r="D1106" s="2">
        <v>1</v>
      </c>
      <c r="E1106" s="2">
        <v>7000</v>
      </c>
      <c r="F1106" s="2">
        <v>44501</v>
      </c>
      <c r="G1106" s="3" t="s">
        <v>68</v>
      </c>
      <c r="H1106" s="4">
        <f>AVERAGEIF(L:L,L1106,E:E)</f>
        <v>8708.125</v>
      </c>
      <c r="I1106" s="3">
        <f>SUMIF(L:L,L1106,D:D)</f>
        <v>25</v>
      </c>
      <c r="J1106" s="5">
        <f>E1106/H1106</f>
        <v>0.80384698198521498</v>
      </c>
      <c r="K1106" s="4">
        <f>(H1106*D1106)-(E1106*D1106)</f>
        <v>1708.125</v>
      </c>
      <c r="L1106" s="2" t="str">
        <f>IF(D1106=1,B1106,MID(B1106,1,FIND(":",B1106,1)-2))</f>
        <v>fishing skill mastery scroll</v>
      </c>
      <c r="M1106" s="7">
        <f>D1106/I1106</f>
        <v>0.04</v>
      </c>
      <c r="N1106" s="1"/>
      <c r="O1106" s="1"/>
    </row>
    <row r="1107" spans="1:15" x14ac:dyDescent="0.25">
      <c r="A1107" s="2">
        <v>10000</v>
      </c>
      <c r="B1107" s="2" t="s">
        <v>218</v>
      </c>
      <c r="C1107" s="2" t="s">
        <v>204</v>
      </c>
      <c r="D1107" s="2">
        <v>1</v>
      </c>
      <c r="E1107" s="2">
        <v>10000</v>
      </c>
      <c r="F1107" s="2">
        <v>44501</v>
      </c>
      <c r="G1107" s="3" t="s">
        <v>20</v>
      </c>
      <c r="H1107" s="4">
        <f>AVERAGEIF(L:L,L1107,E:E)</f>
        <v>11681.818181818182</v>
      </c>
      <c r="I1107" s="3">
        <f>SUMIF(L:L,L1107,D:D)</f>
        <v>24</v>
      </c>
      <c r="J1107" s="5">
        <f>E1107/H1107</f>
        <v>0.85603112840466922</v>
      </c>
      <c r="K1107" s="4">
        <f>(H1107*D1107)-(E1107*D1107)</f>
        <v>1681.818181818182</v>
      </c>
      <c r="L1107" s="2" t="str">
        <f>IF(D1107=1,B1107,MID(B1107,1,FIND(":",B1107,1)-2))</f>
        <v>nusero cloth</v>
      </c>
      <c r="M1107" s="7">
        <f>D1107/I1107</f>
        <v>4.1666666666666664E-2</v>
      </c>
      <c r="N1107" s="1"/>
      <c r="O1107" s="1"/>
    </row>
    <row r="1108" spans="1:15" x14ac:dyDescent="0.25">
      <c r="A1108" s="2">
        <v>10000</v>
      </c>
      <c r="B1108" s="2" t="s">
        <v>218</v>
      </c>
      <c r="C1108" s="2" t="s">
        <v>204</v>
      </c>
      <c r="D1108" s="2">
        <v>1</v>
      </c>
      <c r="E1108" s="2">
        <v>10000</v>
      </c>
      <c r="F1108" s="2">
        <v>44501</v>
      </c>
      <c r="G1108" s="3" t="s">
        <v>20</v>
      </c>
      <c r="H1108" s="4">
        <f>AVERAGEIF(L:L,L1108,E:E)</f>
        <v>11681.818181818182</v>
      </c>
      <c r="I1108" s="3">
        <f>SUMIF(L:L,L1108,D:D)</f>
        <v>24</v>
      </c>
      <c r="J1108" s="5">
        <f>E1108/H1108</f>
        <v>0.85603112840466922</v>
      </c>
      <c r="K1108" s="4">
        <f>(H1108*D1108)-(E1108*D1108)</f>
        <v>1681.818181818182</v>
      </c>
      <c r="L1108" s="2" t="str">
        <f>IF(D1108=1,B1108,MID(B1108,1,FIND(":",B1108,1)-2))</f>
        <v>nusero cloth</v>
      </c>
      <c r="M1108" s="7">
        <f>D1108/I1108</f>
        <v>4.1666666666666664E-2</v>
      </c>
      <c r="N1108" s="1"/>
      <c r="O1108" s="1"/>
    </row>
    <row r="1109" spans="1:15" x14ac:dyDescent="0.25">
      <c r="A1109" s="2">
        <v>10000</v>
      </c>
      <c r="B1109" s="2" t="s">
        <v>218</v>
      </c>
      <c r="C1109" s="2" t="s">
        <v>204</v>
      </c>
      <c r="D1109" s="2">
        <v>1</v>
      </c>
      <c r="E1109" s="2">
        <v>10000</v>
      </c>
      <c r="F1109" s="2">
        <v>44501</v>
      </c>
      <c r="G1109" s="3" t="s">
        <v>20</v>
      </c>
      <c r="H1109" s="4">
        <f>AVERAGEIF(L:L,L1109,E:E)</f>
        <v>11681.818181818182</v>
      </c>
      <c r="I1109" s="3">
        <f>SUMIF(L:L,L1109,D:D)</f>
        <v>24</v>
      </c>
      <c r="J1109" s="5">
        <f>E1109/H1109</f>
        <v>0.85603112840466922</v>
      </c>
      <c r="K1109" s="4">
        <f>(H1109*D1109)-(E1109*D1109)</f>
        <v>1681.818181818182</v>
      </c>
      <c r="L1109" s="2" t="str">
        <f>IF(D1109=1,B1109,MID(B1109,1,FIND(":",B1109,1)-2))</f>
        <v>nusero cloth</v>
      </c>
      <c r="M1109" s="7">
        <f>D1109/I1109</f>
        <v>4.1666666666666664E-2</v>
      </c>
      <c r="N1109" s="1"/>
      <c r="O1109" s="1"/>
    </row>
    <row r="1110" spans="1:15" x14ac:dyDescent="0.25">
      <c r="A1110" s="2">
        <v>10000</v>
      </c>
      <c r="B1110" s="2" t="s">
        <v>218</v>
      </c>
      <c r="C1110" s="2" t="s">
        <v>204</v>
      </c>
      <c r="D1110" s="2">
        <v>1</v>
      </c>
      <c r="E1110" s="2">
        <v>10000</v>
      </c>
      <c r="F1110" s="2">
        <v>44501</v>
      </c>
      <c r="G1110" s="3" t="s">
        <v>20</v>
      </c>
      <c r="H1110" s="4">
        <f>AVERAGEIF(L:L,L1110,E:E)</f>
        <v>11681.818181818182</v>
      </c>
      <c r="I1110" s="3">
        <f>SUMIF(L:L,L1110,D:D)</f>
        <v>24</v>
      </c>
      <c r="J1110" s="5">
        <f>E1110/H1110</f>
        <v>0.85603112840466922</v>
      </c>
      <c r="K1110" s="4">
        <f>(H1110*D1110)-(E1110*D1110)</f>
        <v>1681.818181818182</v>
      </c>
      <c r="L1110" s="2" t="str">
        <f>IF(D1110=1,B1110,MID(B1110,1,FIND(":",B1110,1)-2))</f>
        <v>nusero cloth</v>
      </c>
      <c r="M1110" s="7">
        <f>D1110/I1110</f>
        <v>4.1666666666666664E-2</v>
      </c>
      <c r="N1110" s="1"/>
      <c r="O1110" s="1"/>
    </row>
    <row r="1111" spans="1:15" x14ac:dyDescent="0.25">
      <c r="A1111" s="2">
        <v>10000</v>
      </c>
      <c r="B1111" s="2" t="s">
        <v>218</v>
      </c>
      <c r="C1111" s="2" t="s">
        <v>204</v>
      </c>
      <c r="D1111" s="2">
        <v>1</v>
      </c>
      <c r="E1111" s="2">
        <v>10000</v>
      </c>
      <c r="F1111" s="2">
        <v>44501</v>
      </c>
      <c r="G1111" s="3" t="s">
        <v>20</v>
      </c>
      <c r="H1111" s="4">
        <f>AVERAGEIF(L:L,L1111,E:E)</f>
        <v>11681.818181818182</v>
      </c>
      <c r="I1111" s="3">
        <f>SUMIF(L:L,L1111,D:D)</f>
        <v>24</v>
      </c>
      <c r="J1111" s="5">
        <f>E1111/H1111</f>
        <v>0.85603112840466922</v>
      </c>
      <c r="K1111" s="4">
        <f>(H1111*D1111)-(E1111*D1111)</f>
        <v>1681.818181818182</v>
      </c>
      <c r="L1111" s="2" t="str">
        <f>IF(D1111=1,B1111,MID(B1111,1,FIND(":",B1111,1)-2))</f>
        <v>nusero cloth</v>
      </c>
      <c r="M1111" s="7">
        <f>D1111/I1111</f>
        <v>4.1666666666666664E-2</v>
      </c>
      <c r="N1111" s="1"/>
      <c r="O1111" s="1"/>
    </row>
    <row r="1112" spans="1:15" x14ac:dyDescent="0.25">
      <c r="A1112" s="2">
        <v>10000</v>
      </c>
      <c r="B1112" s="2" t="s">
        <v>218</v>
      </c>
      <c r="C1112" s="2" t="s">
        <v>204</v>
      </c>
      <c r="D1112" s="2">
        <v>1</v>
      </c>
      <c r="E1112" s="2">
        <v>10000</v>
      </c>
      <c r="F1112" s="2">
        <v>44501</v>
      </c>
      <c r="G1112" s="3" t="s">
        <v>20</v>
      </c>
      <c r="H1112" s="4">
        <f>AVERAGEIF(L:L,L1112,E:E)</f>
        <v>11681.818181818182</v>
      </c>
      <c r="I1112" s="3">
        <f>SUMIF(L:L,L1112,D:D)</f>
        <v>24</v>
      </c>
      <c r="J1112" s="5">
        <f>E1112/H1112</f>
        <v>0.85603112840466922</v>
      </c>
      <c r="K1112" s="4">
        <f>(H1112*D1112)-(E1112*D1112)</f>
        <v>1681.818181818182</v>
      </c>
      <c r="L1112" s="2" t="str">
        <f>IF(D1112=1,B1112,MID(B1112,1,FIND(":",B1112,1)-2))</f>
        <v>nusero cloth</v>
      </c>
      <c r="M1112" s="7">
        <f>D1112/I1112</f>
        <v>4.1666666666666664E-2</v>
      </c>
      <c r="N1112" s="1"/>
      <c r="O1112" s="1"/>
    </row>
    <row r="1113" spans="1:15" x14ac:dyDescent="0.25">
      <c r="A1113" s="2">
        <v>20000</v>
      </c>
      <c r="B1113" s="2" t="s">
        <v>376</v>
      </c>
      <c r="C1113" s="2" t="s">
        <v>248</v>
      </c>
      <c r="D1113" s="2">
        <v>1</v>
      </c>
      <c r="E1113" s="2">
        <v>20000</v>
      </c>
      <c r="F1113" s="6">
        <v>44501</v>
      </c>
      <c r="G1113" s="3" t="s">
        <v>27</v>
      </c>
      <c r="H1113" s="4">
        <f>AVERAGEIF(L:L,L1113,E:E)</f>
        <v>21666.666666666668</v>
      </c>
      <c r="I1113" s="3">
        <f>SUMIF(L:L,L1113,D:D)</f>
        <v>3</v>
      </c>
      <c r="J1113" s="5">
        <f>E1113/H1113</f>
        <v>0.92307692307692302</v>
      </c>
      <c r="K1113" s="4">
        <f>(H1113*D1113)-(E1113*D1113)</f>
        <v>1666.6666666666679</v>
      </c>
      <c r="L1113" s="2" t="str">
        <f>IF(D1113=1,B1113,MID(B1113,1,FIND(":",B1113,1)-2))</f>
        <v>dark denim cloth</v>
      </c>
      <c r="M1113" s="7">
        <f>D1113/I1113</f>
        <v>0.33333333333333331</v>
      </c>
      <c r="N1113" s="1"/>
      <c r="O1113" s="1"/>
    </row>
    <row r="1114" spans="1:15" x14ac:dyDescent="0.25">
      <c r="A1114" s="2">
        <v>20000</v>
      </c>
      <c r="B1114" s="2" t="s">
        <v>376</v>
      </c>
      <c r="C1114" s="2" t="s">
        <v>49</v>
      </c>
      <c r="D1114" s="2">
        <v>1</v>
      </c>
      <c r="E1114" s="2">
        <v>20000</v>
      </c>
      <c r="F1114" s="2">
        <v>44501</v>
      </c>
      <c r="G1114" s="3" t="s">
        <v>20</v>
      </c>
      <c r="H1114" s="4">
        <f>AVERAGEIF(L:L,L1114,E:E)</f>
        <v>21666.666666666668</v>
      </c>
      <c r="I1114" s="3">
        <f>SUMIF(L:L,L1114,D:D)</f>
        <v>3</v>
      </c>
      <c r="J1114" s="5">
        <f>E1114/H1114</f>
        <v>0.92307692307692302</v>
      </c>
      <c r="K1114" s="4">
        <f>(H1114*D1114)-(E1114*D1114)</f>
        <v>1666.6666666666679</v>
      </c>
      <c r="L1114" s="2" t="str">
        <f>IF(D1114=1,B1114,MID(B1114,1,FIND(":",B1114,1)-2))</f>
        <v>dark denim cloth</v>
      </c>
      <c r="M1114" s="7">
        <f>D1114/I1114</f>
        <v>0.33333333333333331</v>
      </c>
      <c r="N1114" s="1"/>
      <c r="O1114" s="1"/>
    </row>
    <row r="1115" spans="1:15" x14ac:dyDescent="0.25">
      <c r="A1115" s="2">
        <v>5000</v>
      </c>
      <c r="B1115" s="2" t="s">
        <v>377</v>
      </c>
      <c r="C1115" s="2" t="s">
        <v>182</v>
      </c>
      <c r="D1115" s="2">
        <v>1</v>
      </c>
      <c r="E1115" s="2">
        <v>5000</v>
      </c>
      <c r="F1115" s="2">
        <v>44501</v>
      </c>
      <c r="G1115" s="3" t="s">
        <v>68</v>
      </c>
      <c r="H1115" s="4">
        <f>AVERAGEIF(L:L,L1115,E:E)</f>
        <v>6666.666666666667</v>
      </c>
      <c r="I1115" s="3">
        <f>SUMIF(L:L,L1115,D:D)</f>
        <v>3</v>
      </c>
      <c r="J1115" s="5">
        <f>E1115/H1115</f>
        <v>0.75</v>
      </c>
      <c r="K1115" s="4">
        <f>(H1115*D1115)-(E1115*D1115)</f>
        <v>1666.666666666667</v>
      </c>
      <c r="L1115" s="2" t="str">
        <f>IF(D1115=1,B1115,MID(B1115,1,FIND(":",B1115,1)-2))</f>
        <v>metallic sapphire carpet dye</v>
      </c>
      <c r="M1115" s="7">
        <f>D1115/I1115</f>
        <v>0.33333333333333331</v>
      </c>
      <c r="N1115" s="1"/>
      <c r="O1115" s="1"/>
    </row>
    <row r="1116" spans="1:15" x14ac:dyDescent="0.25">
      <c r="A1116" s="2">
        <v>5000</v>
      </c>
      <c r="B1116" s="2" t="s">
        <v>377</v>
      </c>
      <c r="C1116" s="2" t="s">
        <v>204</v>
      </c>
      <c r="D1116" s="2">
        <v>1</v>
      </c>
      <c r="E1116" s="2">
        <v>5000</v>
      </c>
      <c r="F1116" s="2">
        <v>44501</v>
      </c>
      <c r="G1116" s="3" t="s">
        <v>20</v>
      </c>
      <c r="H1116" s="4">
        <f>AVERAGEIF(L:L,L1116,E:E)</f>
        <v>6666.666666666667</v>
      </c>
      <c r="I1116" s="3">
        <f>SUMIF(L:L,L1116,D:D)</f>
        <v>3</v>
      </c>
      <c r="J1116" s="5">
        <f>E1116/H1116</f>
        <v>0.75</v>
      </c>
      <c r="K1116" s="4">
        <f>(H1116*D1116)-(E1116*D1116)</f>
        <v>1666.666666666667</v>
      </c>
      <c r="L1116" s="2" t="str">
        <f>IF(D1116=1,B1116,MID(B1116,1,FIND(":",B1116,1)-2))</f>
        <v>metallic sapphire carpet dye</v>
      </c>
      <c r="M1116" s="7">
        <f>D1116/I1116</f>
        <v>0.33333333333333331</v>
      </c>
      <c r="N1116" s="1"/>
      <c r="O1116" s="1"/>
    </row>
    <row r="1117" spans="1:15" x14ac:dyDescent="0.25">
      <c r="A1117" s="2">
        <v>7500</v>
      </c>
      <c r="B1117" s="2" t="s">
        <v>378</v>
      </c>
      <c r="C1117" s="2" t="s">
        <v>182</v>
      </c>
      <c r="D1117" s="2">
        <v>1</v>
      </c>
      <c r="E1117" s="2">
        <v>7500</v>
      </c>
      <c r="F1117" s="2">
        <v>44501</v>
      </c>
      <c r="G1117" s="3" t="s">
        <v>68</v>
      </c>
      <c r="H1117" s="4">
        <f>AVERAGEIF(L:L,L1117,E:E)</f>
        <v>9166.6666666666661</v>
      </c>
      <c r="I1117" s="3">
        <f>SUMIF(L:L,L1117,D:D)</f>
        <v>3</v>
      </c>
      <c r="J1117" s="5">
        <f>E1117/H1117</f>
        <v>0.81818181818181823</v>
      </c>
      <c r="K1117" s="4">
        <f>(H1117*D1117)-(E1117*D1117)</f>
        <v>1666.6666666666661</v>
      </c>
      <c r="L1117" s="2" t="str">
        <f>IF(D1117=1,B1117,MID(B1117,1,FIND(":",B1117,1)-2))</f>
        <v>shadowspire cathedral carpet dye</v>
      </c>
      <c r="M1117" s="7">
        <f>D1117/I1117</f>
        <v>0.33333333333333331</v>
      </c>
      <c r="N1117" s="1"/>
      <c r="O1117" s="1"/>
    </row>
    <row r="1118" spans="1:15" x14ac:dyDescent="0.25">
      <c r="A1118" s="2">
        <v>13000</v>
      </c>
      <c r="B1118" s="2" t="s">
        <v>249</v>
      </c>
      <c r="C1118" s="2" t="s">
        <v>204</v>
      </c>
      <c r="D1118" s="2">
        <v>1</v>
      </c>
      <c r="E1118" s="2">
        <v>13000</v>
      </c>
      <c r="F1118" s="2">
        <v>44501</v>
      </c>
      <c r="G1118" s="3" t="s">
        <v>20</v>
      </c>
      <c r="H1118" s="4">
        <f>AVERAGEIF(L:L,L1118,E:E)</f>
        <v>14666.666666666666</v>
      </c>
      <c r="I1118" s="3">
        <f>SUMIF(L:L,L1118,D:D)</f>
        <v>6</v>
      </c>
      <c r="J1118" s="5">
        <f>E1118/H1118</f>
        <v>0.88636363636363635</v>
      </c>
      <c r="K1118" s="4">
        <f>(H1118*D1118)-(E1118*D1118)</f>
        <v>1666.6666666666661</v>
      </c>
      <c r="L1118" s="2" t="str">
        <f>IF(D1118=1,B1118,MID(B1118,1,FIND(":",B1118,1)-2))</f>
        <v>metallic lemon-lime cloth</v>
      </c>
      <c r="M1118" s="7">
        <f>D1118/I1118</f>
        <v>0.16666666666666666</v>
      </c>
      <c r="N1118" s="1"/>
      <c r="O1118" s="1"/>
    </row>
    <row r="1119" spans="1:15" x14ac:dyDescent="0.25">
      <c r="A1119" s="2">
        <v>14000</v>
      </c>
      <c r="B1119" s="2" t="s">
        <v>379</v>
      </c>
      <c r="C1119" s="2" t="s">
        <v>151</v>
      </c>
      <c r="D1119" s="2">
        <v>1</v>
      </c>
      <c r="E1119" s="2">
        <v>14000</v>
      </c>
      <c r="F1119" s="2">
        <v>44501</v>
      </c>
      <c r="G1119" s="3" t="s">
        <v>68</v>
      </c>
      <c r="H1119" s="4">
        <f>AVERAGEIF(L:L,L1119,E:E)</f>
        <v>15666.583333333334</v>
      </c>
      <c r="I1119" s="3">
        <f>SUMIF(L:L,L1119,D:D)</f>
        <v>12</v>
      </c>
      <c r="J1119" s="5">
        <f>E1119/H1119</f>
        <v>0.89362177458390735</v>
      </c>
      <c r="K1119" s="4">
        <f>(H1119*D1119)-(E1119*D1119)</f>
        <v>1666.5833333333339</v>
      </c>
      <c r="L1119" s="2" t="str">
        <f>IF(D1119=1,B1119,MID(B1119,1,FIND(":",B1119,1)-2))</f>
        <v>Command Aspect Extract</v>
      </c>
      <c r="M1119" s="7">
        <f>D1119/I1119</f>
        <v>8.3333333333333329E-2</v>
      </c>
      <c r="N1119" s="1"/>
      <c r="O1119" s="1"/>
    </row>
    <row r="1120" spans="1:15" x14ac:dyDescent="0.25">
      <c r="A1120" s="2">
        <v>14000</v>
      </c>
      <c r="B1120" s="2" t="s">
        <v>379</v>
      </c>
      <c r="C1120" s="2" t="s">
        <v>151</v>
      </c>
      <c r="D1120" s="2">
        <v>1</v>
      </c>
      <c r="E1120" s="2">
        <v>14000</v>
      </c>
      <c r="F1120" s="2">
        <v>44501</v>
      </c>
      <c r="G1120" s="3" t="s">
        <v>68</v>
      </c>
      <c r="H1120" s="4">
        <f>AVERAGEIF(L:L,L1120,E:E)</f>
        <v>15666.583333333334</v>
      </c>
      <c r="I1120" s="3">
        <f>SUMIF(L:L,L1120,D:D)</f>
        <v>12</v>
      </c>
      <c r="J1120" s="5">
        <f>E1120/H1120</f>
        <v>0.89362177458390735</v>
      </c>
      <c r="K1120" s="4">
        <f>(H1120*D1120)-(E1120*D1120)</f>
        <v>1666.5833333333339</v>
      </c>
      <c r="L1120" s="2" t="str">
        <f>IF(D1120=1,B1120,MID(B1120,1,FIND(":",B1120,1)-2))</f>
        <v>Command Aspect Extract</v>
      </c>
      <c r="M1120" s="7">
        <f>D1120/I1120</f>
        <v>8.3333333333333329E-2</v>
      </c>
      <c r="N1120" s="1"/>
      <c r="O1120" s="1"/>
    </row>
    <row r="1121" spans="1:15" x14ac:dyDescent="0.25">
      <c r="A1121" s="2">
        <v>14000</v>
      </c>
      <c r="B1121" s="2" t="s">
        <v>379</v>
      </c>
      <c r="C1121" s="2" t="s">
        <v>151</v>
      </c>
      <c r="D1121" s="2">
        <v>1</v>
      </c>
      <c r="E1121" s="2">
        <v>14000</v>
      </c>
      <c r="F1121" s="2">
        <v>44501</v>
      </c>
      <c r="G1121" s="3" t="s">
        <v>68</v>
      </c>
      <c r="H1121" s="4">
        <f>AVERAGEIF(L:L,L1121,E:E)</f>
        <v>15666.583333333334</v>
      </c>
      <c r="I1121" s="3">
        <f>SUMIF(L:L,L1121,D:D)</f>
        <v>12</v>
      </c>
      <c r="J1121" s="5">
        <f>E1121/H1121</f>
        <v>0.89362177458390735</v>
      </c>
      <c r="K1121" s="4">
        <f>(H1121*D1121)-(E1121*D1121)</f>
        <v>1666.5833333333339</v>
      </c>
      <c r="L1121" s="2" t="str">
        <f>IF(D1121=1,B1121,MID(B1121,1,FIND(":",B1121,1)-2))</f>
        <v>Command Aspect Extract</v>
      </c>
      <c r="M1121" s="7">
        <f>D1121/I1121</f>
        <v>8.3333333333333329E-2</v>
      </c>
      <c r="N1121" s="1"/>
      <c r="O1121" s="1"/>
    </row>
    <row r="1122" spans="1:15" x14ac:dyDescent="0.25">
      <c r="A1122" s="2">
        <v>12000</v>
      </c>
      <c r="B1122" s="2" t="s">
        <v>321</v>
      </c>
      <c r="C1122" s="2" t="s">
        <v>193</v>
      </c>
      <c r="D1122" s="2">
        <v>1</v>
      </c>
      <c r="E1122" s="2">
        <v>12000</v>
      </c>
      <c r="F1122" s="6">
        <v>44501</v>
      </c>
      <c r="G1122" s="3" t="s">
        <v>194</v>
      </c>
      <c r="H1122" s="4">
        <f>AVERAGEIF(L:L,L1122,E:E)</f>
        <v>13656.078125</v>
      </c>
      <c r="I1122" s="3">
        <f>SUMIF(L:L,L1122,D:D)</f>
        <v>64</v>
      </c>
      <c r="J1122" s="5">
        <f>E1122/H1122</f>
        <v>0.87872959499490266</v>
      </c>
      <c r="K1122" s="4">
        <f>(H1122*D1122)-(E1122*D1122)</f>
        <v>1656.078125</v>
      </c>
      <c r="L1122" s="2" t="str">
        <f>IF(D1122=1,B1122,MID(B1122,1,FIND(":",B1122,1)-2))</f>
        <v>Eldritch Aspect Core</v>
      </c>
      <c r="M1122" s="7">
        <f>D1122/I1122</f>
        <v>1.5625E-2</v>
      </c>
      <c r="N1122" s="1"/>
      <c r="O1122" s="1"/>
    </row>
    <row r="1123" spans="1:15" x14ac:dyDescent="0.25">
      <c r="A1123" s="2">
        <v>12000</v>
      </c>
      <c r="B1123" s="2" t="s">
        <v>321</v>
      </c>
      <c r="C1123" s="2" t="s">
        <v>193</v>
      </c>
      <c r="D1123" s="2">
        <v>1</v>
      </c>
      <c r="E1123" s="2">
        <v>12000</v>
      </c>
      <c r="F1123" s="6">
        <v>44501</v>
      </c>
      <c r="G1123" s="3" t="s">
        <v>194</v>
      </c>
      <c r="H1123" s="4">
        <f>AVERAGEIF(L:L,L1123,E:E)</f>
        <v>13656.078125</v>
      </c>
      <c r="I1123" s="3">
        <f>SUMIF(L:L,L1123,D:D)</f>
        <v>64</v>
      </c>
      <c r="J1123" s="5">
        <f>E1123/H1123</f>
        <v>0.87872959499490266</v>
      </c>
      <c r="K1123" s="4">
        <f>(H1123*D1123)-(E1123*D1123)</f>
        <v>1656.078125</v>
      </c>
      <c r="L1123" s="2" t="str">
        <f>IF(D1123=1,B1123,MID(B1123,1,FIND(":",B1123,1)-2))</f>
        <v>Eldritch Aspect Core</v>
      </c>
      <c r="M1123" s="7">
        <f>D1123/I1123</f>
        <v>1.5625E-2</v>
      </c>
      <c r="N1123" s="1"/>
      <c r="O1123" s="1"/>
    </row>
    <row r="1124" spans="1:15" x14ac:dyDescent="0.25">
      <c r="A1124" s="2">
        <v>12000</v>
      </c>
      <c r="B1124" s="2" t="s">
        <v>321</v>
      </c>
      <c r="C1124" s="2" t="s">
        <v>193</v>
      </c>
      <c r="D1124" s="2">
        <v>1</v>
      </c>
      <c r="E1124" s="2">
        <v>12000</v>
      </c>
      <c r="F1124" s="6">
        <v>44501</v>
      </c>
      <c r="G1124" s="3" t="s">
        <v>194</v>
      </c>
      <c r="H1124" s="4">
        <f>AVERAGEIF(L:L,L1124,E:E)</f>
        <v>13656.078125</v>
      </c>
      <c r="I1124" s="3">
        <f>SUMIF(L:L,L1124,D:D)</f>
        <v>64</v>
      </c>
      <c r="J1124" s="5">
        <f>E1124/H1124</f>
        <v>0.87872959499490266</v>
      </c>
      <c r="K1124" s="4">
        <f>(H1124*D1124)-(E1124*D1124)</f>
        <v>1656.078125</v>
      </c>
      <c r="L1124" s="2" t="str">
        <f>IF(D1124=1,B1124,MID(B1124,1,FIND(":",B1124,1)-2))</f>
        <v>Eldritch Aspect Core</v>
      </c>
      <c r="M1124" s="7">
        <f>D1124/I1124</f>
        <v>1.5625E-2</v>
      </c>
      <c r="N1124" s="1"/>
      <c r="O1124" s="1"/>
    </row>
    <row r="1125" spans="1:15" x14ac:dyDescent="0.25">
      <c r="A1125" s="2">
        <v>12000</v>
      </c>
      <c r="B1125" s="2" t="s">
        <v>321</v>
      </c>
      <c r="C1125" s="2" t="s">
        <v>162</v>
      </c>
      <c r="D1125" s="2">
        <v>1</v>
      </c>
      <c r="E1125" s="2">
        <v>12000</v>
      </c>
      <c r="F1125" s="2">
        <v>44501</v>
      </c>
      <c r="G1125" s="3" t="s">
        <v>163</v>
      </c>
      <c r="H1125" s="4">
        <f>AVERAGEIF(L:L,L1125,E:E)</f>
        <v>13656.078125</v>
      </c>
      <c r="I1125" s="3">
        <f>SUMIF(L:L,L1125,D:D)</f>
        <v>64</v>
      </c>
      <c r="J1125" s="5">
        <f>E1125/H1125</f>
        <v>0.87872959499490266</v>
      </c>
      <c r="K1125" s="4">
        <f>(H1125*D1125)-(E1125*D1125)</f>
        <v>1656.078125</v>
      </c>
      <c r="L1125" s="2" t="str">
        <f>IF(D1125=1,B1125,MID(B1125,1,FIND(":",B1125,1)-2))</f>
        <v>Eldritch Aspect Core</v>
      </c>
      <c r="M1125" s="7">
        <f>D1125/I1125</f>
        <v>1.5625E-2</v>
      </c>
      <c r="N1125" s="1"/>
      <c r="O1125" s="1"/>
    </row>
    <row r="1126" spans="1:15" x14ac:dyDescent="0.25">
      <c r="A1126" s="2">
        <v>12000</v>
      </c>
      <c r="B1126" s="2" t="s">
        <v>321</v>
      </c>
      <c r="C1126" s="2" t="s">
        <v>162</v>
      </c>
      <c r="D1126" s="2">
        <v>1</v>
      </c>
      <c r="E1126" s="2">
        <v>12000</v>
      </c>
      <c r="F1126" s="2">
        <v>44501</v>
      </c>
      <c r="G1126" s="3" t="s">
        <v>163</v>
      </c>
      <c r="H1126" s="4">
        <f>AVERAGEIF(L:L,L1126,E:E)</f>
        <v>13656.078125</v>
      </c>
      <c r="I1126" s="3">
        <f>SUMIF(L:L,L1126,D:D)</f>
        <v>64</v>
      </c>
      <c r="J1126" s="5">
        <f>E1126/H1126</f>
        <v>0.87872959499490266</v>
      </c>
      <c r="K1126" s="4">
        <f>(H1126*D1126)-(E1126*D1126)</f>
        <v>1656.078125</v>
      </c>
      <c r="L1126" s="2" t="str">
        <f>IF(D1126=1,B1126,MID(B1126,1,FIND(":",B1126,1)-2))</f>
        <v>Eldritch Aspect Core</v>
      </c>
      <c r="M1126" s="7">
        <f>D1126/I1126</f>
        <v>1.5625E-2</v>
      </c>
      <c r="N1126" s="1"/>
      <c r="O1126" s="1"/>
    </row>
    <row r="1127" spans="1:15" x14ac:dyDescent="0.25">
      <c r="A1127" s="2">
        <v>12000</v>
      </c>
      <c r="B1127" s="2" t="s">
        <v>321</v>
      </c>
      <c r="C1127" s="2" t="s">
        <v>162</v>
      </c>
      <c r="D1127" s="2">
        <v>1</v>
      </c>
      <c r="E1127" s="2">
        <v>12000</v>
      </c>
      <c r="F1127" s="2">
        <v>44501</v>
      </c>
      <c r="G1127" s="3" t="s">
        <v>163</v>
      </c>
      <c r="H1127" s="4">
        <f>AVERAGEIF(L:L,L1127,E:E)</f>
        <v>13656.078125</v>
      </c>
      <c r="I1127" s="3">
        <f>SUMIF(L:L,L1127,D:D)</f>
        <v>64</v>
      </c>
      <c r="J1127" s="5">
        <f>E1127/H1127</f>
        <v>0.87872959499490266</v>
      </c>
      <c r="K1127" s="4">
        <f>(H1127*D1127)-(E1127*D1127)</f>
        <v>1656.078125</v>
      </c>
      <c r="L1127" s="2" t="str">
        <f>IF(D1127=1,B1127,MID(B1127,1,FIND(":",B1127,1)-2))</f>
        <v>Eldritch Aspect Core</v>
      </c>
      <c r="M1127" s="7">
        <f>D1127/I1127</f>
        <v>1.5625E-2</v>
      </c>
      <c r="N1127" s="1"/>
      <c r="O1127" s="1"/>
    </row>
    <row r="1128" spans="1:15" x14ac:dyDescent="0.25">
      <c r="A1128" s="2">
        <v>12000</v>
      </c>
      <c r="B1128" s="2" t="s">
        <v>321</v>
      </c>
      <c r="C1128" s="2" t="s">
        <v>162</v>
      </c>
      <c r="D1128" s="2">
        <v>1</v>
      </c>
      <c r="E1128" s="2">
        <v>12000</v>
      </c>
      <c r="F1128" s="2">
        <v>44501</v>
      </c>
      <c r="G1128" s="3" t="s">
        <v>163</v>
      </c>
      <c r="H1128" s="4">
        <f>AVERAGEIF(L:L,L1128,E:E)</f>
        <v>13656.078125</v>
      </c>
      <c r="I1128" s="3">
        <f>SUMIF(L:L,L1128,D:D)</f>
        <v>64</v>
      </c>
      <c r="J1128" s="5">
        <f>E1128/H1128</f>
        <v>0.87872959499490266</v>
      </c>
      <c r="K1128" s="4">
        <f>(H1128*D1128)-(E1128*D1128)</f>
        <v>1656.078125</v>
      </c>
      <c r="L1128" s="2" t="str">
        <f>IF(D1128=1,B1128,MID(B1128,1,FIND(":",B1128,1)-2))</f>
        <v>Eldritch Aspect Core</v>
      </c>
      <c r="M1128" s="7">
        <f>D1128/I1128</f>
        <v>1.5625E-2</v>
      </c>
      <c r="N1128" s="1"/>
      <c r="O1128" s="1"/>
    </row>
    <row r="1129" spans="1:15" x14ac:dyDescent="0.25">
      <c r="A1129" s="2">
        <v>12000</v>
      </c>
      <c r="B1129" s="2" t="s">
        <v>321</v>
      </c>
      <c r="C1129" s="2" t="s">
        <v>162</v>
      </c>
      <c r="D1129" s="2">
        <v>1</v>
      </c>
      <c r="E1129" s="2">
        <v>12000</v>
      </c>
      <c r="F1129" s="2">
        <v>44501</v>
      </c>
      <c r="G1129" s="3" t="s">
        <v>163</v>
      </c>
      <c r="H1129" s="4">
        <f>AVERAGEIF(L:L,L1129,E:E)</f>
        <v>13656.078125</v>
      </c>
      <c r="I1129" s="3">
        <f>SUMIF(L:L,L1129,D:D)</f>
        <v>64</v>
      </c>
      <c r="J1129" s="5">
        <f>E1129/H1129</f>
        <v>0.87872959499490266</v>
      </c>
      <c r="K1129" s="4">
        <f>(H1129*D1129)-(E1129*D1129)</f>
        <v>1656.078125</v>
      </c>
      <c r="L1129" s="2" t="str">
        <f>IF(D1129=1,B1129,MID(B1129,1,FIND(":",B1129,1)-2))</f>
        <v>Eldritch Aspect Core</v>
      </c>
      <c r="M1129" s="7">
        <f>D1129/I1129</f>
        <v>1.5625E-2</v>
      </c>
      <c r="N1129" s="1"/>
      <c r="O1129" s="1"/>
    </row>
    <row r="1130" spans="1:15" x14ac:dyDescent="0.25">
      <c r="A1130" s="2">
        <v>12000</v>
      </c>
      <c r="B1130" s="2" t="s">
        <v>321</v>
      </c>
      <c r="C1130" s="2" t="s">
        <v>162</v>
      </c>
      <c r="D1130" s="2">
        <v>1</v>
      </c>
      <c r="E1130" s="2">
        <v>12000</v>
      </c>
      <c r="F1130" s="2">
        <v>44501</v>
      </c>
      <c r="G1130" s="3" t="s">
        <v>163</v>
      </c>
      <c r="H1130" s="4">
        <f>AVERAGEIF(L:L,L1130,E:E)</f>
        <v>13656.078125</v>
      </c>
      <c r="I1130" s="3">
        <f>SUMIF(L:L,L1130,D:D)</f>
        <v>64</v>
      </c>
      <c r="J1130" s="5">
        <f>E1130/H1130</f>
        <v>0.87872959499490266</v>
      </c>
      <c r="K1130" s="4">
        <f>(H1130*D1130)-(E1130*D1130)</f>
        <v>1656.078125</v>
      </c>
      <c r="L1130" s="2" t="str">
        <f>IF(D1130=1,B1130,MID(B1130,1,FIND(":",B1130,1)-2))</f>
        <v>Eldritch Aspect Core</v>
      </c>
      <c r="M1130" s="7">
        <f>D1130/I1130</f>
        <v>1.5625E-2</v>
      </c>
      <c r="N1130" s="1"/>
      <c r="O1130" s="1"/>
    </row>
    <row r="1131" spans="1:15" x14ac:dyDescent="0.25">
      <c r="A1131" s="2">
        <v>12000</v>
      </c>
      <c r="B1131" s="2" t="s">
        <v>321</v>
      </c>
      <c r="C1131" s="2" t="s">
        <v>162</v>
      </c>
      <c r="D1131" s="2">
        <v>1</v>
      </c>
      <c r="E1131" s="2">
        <v>12000</v>
      </c>
      <c r="F1131" s="2">
        <v>44501</v>
      </c>
      <c r="G1131" s="3" t="s">
        <v>163</v>
      </c>
      <c r="H1131" s="4">
        <f>AVERAGEIF(L:L,L1131,E:E)</f>
        <v>13656.078125</v>
      </c>
      <c r="I1131" s="3">
        <f>SUMIF(L:L,L1131,D:D)</f>
        <v>64</v>
      </c>
      <c r="J1131" s="5">
        <f>E1131/H1131</f>
        <v>0.87872959499490266</v>
      </c>
      <c r="K1131" s="4">
        <f>(H1131*D1131)-(E1131*D1131)</f>
        <v>1656.078125</v>
      </c>
      <c r="L1131" s="2" t="str">
        <f>IF(D1131=1,B1131,MID(B1131,1,FIND(":",B1131,1)-2))</f>
        <v>Eldritch Aspect Core</v>
      </c>
      <c r="M1131" s="7">
        <f>D1131/I1131</f>
        <v>1.5625E-2</v>
      </c>
      <c r="N1131" s="1"/>
      <c r="O1131" s="1"/>
    </row>
    <row r="1132" spans="1:15" x14ac:dyDescent="0.25">
      <c r="A1132" s="2">
        <v>12000</v>
      </c>
      <c r="B1132" s="2" t="s">
        <v>321</v>
      </c>
      <c r="C1132" s="2" t="s">
        <v>162</v>
      </c>
      <c r="D1132" s="2">
        <v>1</v>
      </c>
      <c r="E1132" s="2">
        <v>12000</v>
      </c>
      <c r="F1132" s="2">
        <v>44501</v>
      </c>
      <c r="G1132" s="3" t="s">
        <v>163</v>
      </c>
      <c r="H1132" s="4">
        <f>AVERAGEIF(L:L,L1132,E:E)</f>
        <v>13656.078125</v>
      </c>
      <c r="I1132" s="3">
        <f>SUMIF(L:L,L1132,D:D)</f>
        <v>64</v>
      </c>
      <c r="J1132" s="5">
        <f>E1132/H1132</f>
        <v>0.87872959499490266</v>
      </c>
      <c r="K1132" s="4">
        <f>(H1132*D1132)-(E1132*D1132)</f>
        <v>1656.078125</v>
      </c>
      <c r="L1132" s="2" t="str">
        <f>IF(D1132=1,B1132,MID(B1132,1,FIND(":",B1132,1)-2))</f>
        <v>Eldritch Aspect Core</v>
      </c>
      <c r="M1132" s="7">
        <f>D1132/I1132</f>
        <v>1.5625E-2</v>
      </c>
      <c r="N1132" s="1"/>
      <c r="O1132" s="1"/>
    </row>
    <row r="1133" spans="1:15" x14ac:dyDescent="0.25">
      <c r="A1133" s="2">
        <v>8000</v>
      </c>
      <c r="B1133" s="2" t="s">
        <v>380</v>
      </c>
      <c r="C1133" s="2" t="s">
        <v>151</v>
      </c>
      <c r="D1133" s="2">
        <v>1</v>
      </c>
      <c r="E1133" s="2">
        <v>8000</v>
      </c>
      <c r="F1133" s="2">
        <v>44501</v>
      </c>
      <c r="G1133" s="3" t="s">
        <v>68</v>
      </c>
      <c r="H1133" s="4">
        <f>AVERAGEIF(L:L,L1133,E:E)</f>
        <v>9636.2727272727279</v>
      </c>
      <c r="I1133" s="3">
        <f>SUMIF(L:L,L1133,D:D)</f>
        <v>15</v>
      </c>
      <c r="J1133" s="5">
        <f>E1133/H1133</f>
        <v>0.83019651128784233</v>
      </c>
      <c r="K1133" s="4">
        <f>(H1133*D1133)-(E1133*D1133)</f>
        <v>1636.2727272727279</v>
      </c>
      <c r="L1133" s="2" t="str">
        <f>IF(D1133=1,B1133,MID(B1133,1,FIND(":",B1133,1)-2))</f>
        <v>Water Aspect Extract</v>
      </c>
      <c r="M1133" s="7">
        <f>D1133/I1133</f>
        <v>6.6666666666666666E-2</v>
      </c>
      <c r="N1133" s="1"/>
      <c r="O1133" s="1"/>
    </row>
    <row r="1134" spans="1:15" x14ac:dyDescent="0.25">
      <c r="A1134" s="2">
        <v>8000</v>
      </c>
      <c r="B1134" s="2" t="s">
        <v>380</v>
      </c>
      <c r="C1134" s="2" t="s">
        <v>151</v>
      </c>
      <c r="D1134" s="2">
        <v>1</v>
      </c>
      <c r="E1134" s="2">
        <v>8000</v>
      </c>
      <c r="F1134" s="2">
        <v>44501</v>
      </c>
      <c r="G1134" s="3" t="s">
        <v>68</v>
      </c>
      <c r="H1134" s="4">
        <f>AVERAGEIF(L:L,L1134,E:E)</f>
        <v>9636.2727272727279</v>
      </c>
      <c r="I1134" s="3">
        <f>SUMIF(L:L,L1134,D:D)</f>
        <v>15</v>
      </c>
      <c r="J1134" s="5">
        <f>E1134/H1134</f>
        <v>0.83019651128784233</v>
      </c>
      <c r="K1134" s="4">
        <f>(H1134*D1134)-(E1134*D1134)</f>
        <v>1636.2727272727279</v>
      </c>
      <c r="L1134" s="2" t="str">
        <f>IF(D1134=1,B1134,MID(B1134,1,FIND(":",B1134,1)-2))</f>
        <v>Water Aspect Extract</v>
      </c>
      <c r="M1134" s="7">
        <f>D1134/I1134</f>
        <v>6.6666666666666666E-2</v>
      </c>
      <c r="N1134" s="1"/>
      <c r="O1134" s="1"/>
    </row>
    <row r="1135" spans="1:15" x14ac:dyDescent="0.25">
      <c r="A1135" s="2">
        <v>8000</v>
      </c>
      <c r="B1135" s="2" t="s">
        <v>380</v>
      </c>
      <c r="C1135" s="2" t="s">
        <v>151</v>
      </c>
      <c r="D1135" s="2">
        <v>1</v>
      </c>
      <c r="E1135" s="2">
        <v>8000</v>
      </c>
      <c r="F1135" s="2">
        <v>44501</v>
      </c>
      <c r="G1135" s="3" t="s">
        <v>68</v>
      </c>
      <c r="H1135" s="4">
        <f>AVERAGEIF(L:L,L1135,E:E)</f>
        <v>9636.2727272727279</v>
      </c>
      <c r="I1135" s="3">
        <f>SUMIF(L:L,L1135,D:D)</f>
        <v>15</v>
      </c>
      <c r="J1135" s="5">
        <f>E1135/H1135</f>
        <v>0.83019651128784233</v>
      </c>
      <c r="K1135" s="4">
        <f>(H1135*D1135)-(E1135*D1135)</f>
        <v>1636.2727272727279</v>
      </c>
      <c r="L1135" s="2" t="str">
        <f>IF(D1135=1,B1135,MID(B1135,1,FIND(":",B1135,1)-2))</f>
        <v>Water Aspect Extract</v>
      </c>
      <c r="M1135" s="7">
        <f>D1135/I1135</f>
        <v>6.6666666666666666E-2</v>
      </c>
      <c r="N1135" s="1"/>
      <c r="O1135" s="1"/>
    </row>
    <row r="1136" spans="1:15" x14ac:dyDescent="0.25">
      <c r="A1136" s="2">
        <v>8000</v>
      </c>
      <c r="B1136" s="2" t="s">
        <v>380</v>
      </c>
      <c r="C1136" s="2" t="s">
        <v>151</v>
      </c>
      <c r="D1136" s="2">
        <v>1</v>
      </c>
      <c r="E1136" s="2">
        <v>8000</v>
      </c>
      <c r="F1136" s="2">
        <v>44501</v>
      </c>
      <c r="G1136" s="3" t="s">
        <v>68</v>
      </c>
      <c r="H1136" s="4">
        <f>AVERAGEIF(L:L,L1136,E:E)</f>
        <v>9636.2727272727279</v>
      </c>
      <c r="I1136" s="3">
        <f>SUMIF(L:L,L1136,D:D)</f>
        <v>15</v>
      </c>
      <c r="J1136" s="5">
        <f>E1136/H1136</f>
        <v>0.83019651128784233</v>
      </c>
      <c r="K1136" s="4">
        <f>(H1136*D1136)-(E1136*D1136)</f>
        <v>1636.2727272727279</v>
      </c>
      <c r="L1136" s="2" t="str">
        <f>IF(D1136=1,B1136,MID(B1136,1,FIND(":",B1136,1)-2))</f>
        <v>Water Aspect Extract</v>
      </c>
      <c r="M1136" s="7">
        <f>D1136/I1136</f>
        <v>6.6666666666666666E-2</v>
      </c>
      <c r="N1136" s="1"/>
      <c r="O1136" s="1"/>
    </row>
    <row r="1137" spans="1:15" x14ac:dyDescent="0.25">
      <c r="A1137" s="2">
        <v>8000</v>
      </c>
      <c r="B1137" s="2" t="s">
        <v>380</v>
      </c>
      <c r="C1137" s="2" t="s">
        <v>151</v>
      </c>
      <c r="D1137" s="2">
        <v>1</v>
      </c>
      <c r="E1137" s="2">
        <v>8000</v>
      </c>
      <c r="F1137" s="2">
        <v>44501</v>
      </c>
      <c r="G1137" s="3" t="s">
        <v>68</v>
      </c>
      <c r="H1137" s="4">
        <f>AVERAGEIF(L:L,L1137,E:E)</f>
        <v>9636.2727272727279</v>
      </c>
      <c r="I1137" s="3">
        <f>SUMIF(L:L,L1137,D:D)</f>
        <v>15</v>
      </c>
      <c r="J1137" s="5">
        <f>E1137/H1137</f>
        <v>0.83019651128784233</v>
      </c>
      <c r="K1137" s="4">
        <f>(H1137*D1137)-(E1137*D1137)</f>
        <v>1636.2727272727279</v>
      </c>
      <c r="L1137" s="2" t="str">
        <f>IF(D1137=1,B1137,MID(B1137,1,FIND(":",B1137,1)-2))</f>
        <v>Water Aspect Extract</v>
      </c>
      <c r="M1137" s="7">
        <f>D1137/I1137</f>
        <v>6.6666666666666666E-2</v>
      </c>
      <c r="N1137" s="1"/>
      <c r="O1137" s="1"/>
    </row>
    <row r="1138" spans="1:15" x14ac:dyDescent="0.25">
      <c r="A1138" s="2">
        <v>3999</v>
      </c>
      <c r="B1138" s="2" t="s">
        <v>299</v>
      </c>
      <c r="C1138" s="2" t="s">
        <v>106</v>
      </c>
      <c r="D1138" s="2">
        <v>1</v>
      </c>
      <c r="E1138" s="2">
        <v>3999</v>
      </c>
      <c r="F1138" s="6">
        <v>44501</v>
      </c>
      <c r="G1138" s="3" t="s">
        <v>38</v>
      </c>
      <c r="H1138" s="4">
        <f>AVERAGEIF(L:L,L1138,E:E)</f>
        <v>5593.59375</v>
      </c>
      <c r="I1138" s="3">
        <f>SUMIF(L:L,L1138,D:D)</f>
        <v>44</v>
      </c>
      <c r="J1138" s="5">
        <f>E1138/H1138</f>
        <v>0.71492499790496944</v>
      </c>
      <c r="K1138" s="4">
        <f>(H1138*D1138)-(E1138*D1138)</f>
        <v>1594.59375</v>
      </c>
      <c r="L1138" s="2" t="str">
        <f>IF(D1138=1,B1138,MID(B1138,1,FIND(":",B1138,1)-2))</f>
        <v>Earth Aspect Extract</v>
      </c>
      <c r="M1138" s="7">
        <f>D1138/I1138</f>
        <v>2.2727272727272728E-2</v>
      </c>
      <c r="N1138" s="1"/>
      <c r="O1138" s="1"/>
    </row>
    <row r="1139" spans="1:15" x14ac:dyDescent="0.25">
      <c r="A1139" s="2">
        <v>3999</v>
      </c>
      <c r="B1139" s="2" t="s">
        <v>299</v>
      </c>
      <c r="C1139" s="2" t="s">
        <v>106</v>
      </c>
      <c r="D1139" s="2">
        <v>1</v>
      </c>
      <c r="E1139" s="2">
        <v>3999</v>
      </c>
      <c r="F1139" s="6">
        <v>44501</v>
      </c>
      <c r="G1139" s="3" t="s">
        <v>38</v>
      </c>
      <c r="H1139" s="4">
        <f>AVERAGEIF(L:L,L1139,E:E)</f>
        <v>5593.59375</v>
      </c>
      <c r="I1139" s="3">
        <f>SUMIF(L:L,L1139,D:D)</f>
        <v>44</v>
      </c>
      <c r="J1139" s="5">
        <f>E1139/H1139</f>
        <v>0.71492499790496944</v>
      </c>
      <c r="K1139" s="4">
        <f>(H1139*D1139)-(E1139*D1139)</f>
        <v>1594.59375</v>
      </c>
      <c r="L1139" s="2" t="str">
        <f>IF(D1139=1,B1139,MID(B1139,1,FIND(":",B1139,1)-2))</f>
        <v>Earth Aspect Extract</v>
      </c>
      <c r="M1139" s="7">
        <f>D1139/I1139</f>
        <v>2.2727272727272728E-2</v>
      </c>
      <c r="N1139" s="1"/>
      <c r="O1139" s="1"/>
    </row>
    <row r="1140" spans="1:15" x14ac:dyDescent="0.25">
      <c r="A1140" s="2">
        <v>3999</v>
      </c>
      <c r="B1140" s="2" t="s">
        <v>299</v>
      </c>
      <c r="C1140" s="2" t="s">
        <v>106</v>
      </c>
      <c r="D1140" s="2">
        <v>1</v>
      </c>
      <c r="E1140" s="2">
        <v>3999</v>
      </c>
      <c r="F1140" s="6">
        <v>44501</v>
      </c>
      <c r="G1140" s="3" t="s">
        <v>38</v>
      </c>
      <c r="H1140" s="4">
        <f>AVERAGEIF(L:L,L1140,E:E)</f>
        <v>5593.59375</v>
      </c>
      <c r="I1140" s="3">
        <f>SUMIF(L:L,L1140,D:D)</f>
        <v>44</v>
      </c>
      <c r="J1140" s="5">
        <f>E1140/H1140</f>
        <v>0.71492499790496944</v>
      </c>
      <c r="K1140" s="4">
        <f>(H1140*D1140)-(E1140*D1140)</f>
        <v>1594.59375</v>
      </c>
      <c r="L1140" s="2" t="str">
        <f>IF(D1140=1,B1140,MID(B1140,1,FIND(":",B1140,1)-2))</f>
        <v>Earth Aspect Extract</v>
      </c>
      <c r="M1140" s="7">
        <f>D1140/I1140</f>
        <v>2.2727272727272728E-2</v>
      </c>
      <c r="N1140" s="1"/>
      <c r="O1140" s="1"/>
    </row>
    <row r="1141" spans="1:15" x14ac:dyDescent="0.25">
      <c r="A1141" s="2">
        <v>4000</v>
      </c>
      <c r="B1141" s="2" t="s">
        <v>299</v>
      </c>
      <c r="C1141" s="2" t="s">
        <v>151</v>
      </c>
      <c r="D1141" s="2">
        <v>1</v>
      </c>
      <c r="E1141" s="2">
        <v>4000</v>
      </c>
      <c r="F1141" s="2">
        <v>44501</v>
      </c>
      <c r="G1141" s="3" t="s">
        <v>68</v>
      </c>
      <c r="H1141" s="4">
        <f>AVERAGEIF(L:L,L1141,E:E)</f>
        <v>5593.59375</v>
      </c>
      <c r="I1141" s="3">
        <f>SUMIF(L:L,L1141,D:D)</f>
        <v>44</v>
      </c>
      <c r="J1141" s="5">
        <f>E1141/H1141</f>
        <v>0.71510377384843149</v>
      </c>
      <c r="K1141" s="4">
        <f>(H1141*D1141)-(E1141*D1141)</f>
        <v>1593.59375</v>
      </c>
      <c r="L1141" s="2" t="str">
        <f>IF(D1141=1,B1141,MID(B1141,1,FIND(":",B1141,1)-2))</f>
        <v>Earth Aspect Extract</v>
      </c>
      <c r="M1141" s="7">
        <f>D1141/I1141</f>
        <v>2.2727272727272728E-2</v>
      </c>
      <c r="N1141" s="1"/>
      <c r="O1141" s="1"/>
    </row>
    <row r="1142" spans="1:15" x14ac:dyDescent="0.25">
      <c r="A1142" s="2">
        <v>4000</v>
      </c>
      <c r="B1142" s="2" t="s">
        <v>299</v>
      </c>
      <c r="C1142" s="2" t="s">
        <v>151</v>
      </c>
      <c r="D1142" s="2">
        <v>1</v>
      </c>
      <c r="E1142" s="2">
        <v>4000</v>
      </c>
      <c r="F1142" s="2">
        <v>44501</v>
      </c>
      <c r="G1142" s="3" t="s">
        <v>68</v>
      </c>
      <c r="H1142" s="4">
        <f>AVERAGEIF(L:L,L1142,E:E)</f>
        <v>5593.59375</v>
      </c>
      <c r="I1142" s="3">
        <f>SUMIF(L:L,L1142,D:D)</f>
        <v>44</v>
      </c>
      <c r="J1142" s="5">
        <f>E1142/H1142</f>
        <v>0.71510377384843149</v>
      </c>
      <c r="K1142" s="4">
        <f>(H1142*D1142)-(E1142*D1142)</f>
        <v>1593.59375</v>
      </c>
      <c r="L1142" s="2" t="str">
        <f>IF(D1142=1,B1142,MID(B1142,1,FIND(":",B1142,1)-2))</f>
        <v>Earth Aspect Extract</v>
      </c>
      <c r="M1142" s="7">
        <f>D1142/I1142</f>
        <v>2.2727272727272728E-2</v>
      </c>
      <c r="N1142" s="1"/>
      <c r="O1142" s="1"/>
    </row>
    <row r="1143" spans="1:15" x14ac:dyDescent="0.25">
      <c r="A1143" s="2">
        <v>4000</v>
      </c>
      <c r="B1143" s="2" t="s">
        <v>299</v>
      </c>
      <c r="C1143" s="2" t="s">
        <v>151</v>
      </c>
      <c r="D1143" s="2">
        <v>1</v>
      </c>
      <c r="E1143" s="2">
        <v>4000</v>
      </c>
      <c r="F1143" s="2">
        <v>44501</v>
      </c>
      <c r="G1143" s="3" t="s">
        <v>68</v>
      </c>
      <c r="H1143" s="4">
        <f>AVERAGEIF(L:L,L1143,E:E)</f>
        <v>5593.59375</v>
      </c>
      <c r="I1143" s="3">
        <f>SUMIF(L:L,L1143,D:D)</f>
        <v>44</v>
      </c>
      <c r="J1143" s="5">
        <f>E1143/H1143</f>
        <v>0.71510377384843149</v>
      </c>
      <c r="K1143" s="4">
        <f>(H1143*D1143)-(E1143*D1143)</f>
        <v>1593.59375</v>
      </c>
      <c r="L1143" s="2" t="str">
        <f>IF(D1143=1,B1143,MID(B1143,1,FIND(":",B1143,1)-2))</f>
        <v>Earth Aspect Extract</v>
      </c>
      <c r="M1143" s="7">
        <f>D1143/I1143</f>
        <v>2.2727272727272728E-2</v>
      </c>
      <c r="N1143" s="1"/>
      <c r="O1143" s="1"/>
    </row>
    <row r="1144" spans="1:15" x14ac:dyDescent="0.25">
      <c r="A1144" s="2">
        <v>4000</v>
      </c>
      <c r="B1144" s="2" t="s">
        <v>299</v>
      </c>
      <c r="C1144" s="2" t="s">
        <v>151</v>
      </c>
      <c r="D1144" s="2">
        <v>1</v>
      </c>
      <c r="E1144" s="2">
        <v>4000</v>
      </c>
      <c r="F1144" s="2">
        <v>44501</v>
      </c>
      <c r="G1144" s="3" t="s">
        <v>68</v>
      </c>
      <c r="H1144" s="4">
        <f>AVERAGEIF(L:L,L1144,E:E)</f>
        <v>5593.59375</v>
      </c>
      <c r="I1144" s="3">
        <f>SUMIF(L:L,L1144,D:D)</f>
        <v>44</v>
      </c>
      <c r="J1144" s="5">
        <f>E1144/H1144</f>
        <v>0.71510377384843149</v>
      </c>
      <c r="K1144" s="4">
        <f>(H1144*D1144)-(E1144*D1144)</f>
        <v>1593.59375</v>
      </c>
      <c r="L1144" s="2" t="str">
        <f>IF(D1144=1,B1144,MID(B1144,1,FIND(":",B1144,1)-2))</f>
        <v>Earth Aspect Extract</v>
      </c>
      <c r="M1144" s="7">
        <f>D1144/I1144</f>
        <v>2.2727272727272728E-2</v>
      </c>
      <c r="N1144" s="1"/>
      <c r="O1144" s="1"/>
    </row>
    <row r="1145" spans="1:15" x14ac:dyDescent="0.25">
      <c r="A1145" s="2">
        <v>4000</v>
      </c>
      <c r="B1145" s="2" t="s">
        <v>299</v>
      </c>
      <c r="C1145" s="2" t="s">
        <v>151</v>
      </c>
      <c r="D1145" s="2">
        <v>1</v>
      </c>
      <c r="E1145" s="2">
        <v>4000</v>
      </c>
      <c r="F1145" s="2">
        <v>44501</v>
      </c>
      <c r="G1145" s="3" t="s">
        <v>68</v>
      </c>
      <c r="H1145" s="4">
        <f>AVERAGEIF(L:L,L1145,E:E)</f>
        <v>5593.59375</v>
      </c>
      <c r="I1145" s="3">
        <f>SUMIF(L:L,L1145,D:D)</f>
        <v>44</v>
      </c>
      <c r="J1145" s="5">
        <f>E1145/H1145</f>
        <v>0.71510377384843149</v>
      </c>
      <c r="K1145" s="4">
        <f>(H1145*D1145)-(E1145*D1145)</f>
        <v>1593.59375</v>
      </c>
      <c r="L1145" s="2" t="str">
        <f>IF(D1145=1,B1145,MID(B1145,1,FIND(":",B1145,1)-2))</f>
        <v>Earth Aspect Extract</v>
      </c>
      <c r="M1145" s="7">
        <f>D1145/I1145</f>
        <v>2.2727272727272728E-2</v>
      </c>
      <c r="N1145" s="1"/>
      <c r="O1145" s="1"/>
    </row>
    <row r="1146" spans="1:15" x14ac:dyDescent="0.25">
      <c r="A1146" s="2">
        <v>4000</v>
      </c>
      <c r="B1146" s="2" t="s">
        <v>299</v>
      </c>
      <c r="C1146" s="2" t="s">
        <v>151</v>
      </c>
      <c r="D1146" s="2">
        <v>1</v>
      </c>
      <c r="E1146" s="2">
        <v>4000</v>
      </c>
      <c r="F1146" s="2">
        <v>44501</v>
      </c>
      <c r="G1146" s="3" t="s">
        <v>68</v>
      </c>
      <c r="H1146" s="4">
        <f>AVERAGEIF(L:L,L1146,E:E)</f>
        <v>5593.59375</v>
      </c>
      <c r="I1146" s="3">
        <f>SUMIF(L:L,L1146,D:D)</f>
        <v>44</v>
      </c>
      <c r="J1146" s="5">
        <f>E1146/H1146</f>
        <v>0.71510377384843149</v>
      </c>
      <c r="K1146" s="4">
        <f>(H1146*D1146)-(E1146*D1146)</f>
        <v>1593.59375</v>
      </c>
      <c r="L1146" s="2" t="str">
        <f>IF(D1146=1,B1146,MID(B1146,1,FIND(":",B1146,1)-2))</f>
        <v>Earth Aspect Extract</v>
      </c>
      <c r="M1146" s="7">
        <f>D1146/I1146</f>
        <v>2.2727272727272728E-2</v>
      </c>
      <c r="N1146" s="1"/>
      <c r="O1146" s="1"/>
    </row>
    <row r="1147" spans="1:15" x14ac:dyDescent="0.25">
      <c r="A1147" s="2">
        <v>3000</v>
      </c>
      <c r="B1147" s="2" t="s">
        <v>381</v>
      </c>
      <c r="C1147" s="2" t="s">
        <v>123</v>
      </c>
      <c r="D1147" s="2">
        <v>1</v>
      </c>
      <c r="E1147" s="2">
        <v>3000</v>
      </c>
      <c r="F1147" s="6">
        <v>44501</v>
      </c>
      <c r="G1147" s="3" t="s">
        <v>27</v>
      </c>
      <c r="H1147" s="4">
        <f>AVERAGEIF(L:L,L1147,E:E)</f>
        <v>4592.5925925925931</v>
      </c>
      <c r="I1147" s="3">
        <f>SUMIF(L:L,L1147,D:D)</f>
        <v>14</v>
      </c>
      <c r="J1147" s="5">
        <f>E1147/H1147</f>
        <v>0.65322580645161288</v>
      </c>
      <c r="K1147" s="4">
        <f>(H1147*D1147)-(E1147*D1147)</f>
        <v>1592.5925925925931</v>
      </c>
      <c r="L1147" s="2" t="str">
        <f>IF(D1147=1,B1147,MID(B1147,1,FIND(":",B1147,1)-2))</f>
        <v>nusero carpet dye</v>
      </c>
      <c r="M1147" s="7">
        <f>D1147/I1147</f>
        <v>7.1428571428571425E-2</v>
      </c>
      <c r="N1147" s="1"/>
      <c r="O1147" s="1"/>
    </row>
    <row r="1148" spans="1:15" x14ac:dyDescent="0.25">
      <c r="A1148" s="2">
        <v>7500</v>
      </c>
      <c r="B1148" s="2" t="s">
        <v>382</v>
      </c>
      <c r="C1148" s="2" t="s">
        <v>149</v>
      </c>
      <c r="D1148" s="2">
        <v>1</v>
      </c>
      <c r="E1148" s="2">
        <v>7500</v>
      </c>
      <c r="F1148" s="6">
        <v>44501</v>
      </c>
      <c r="G1148" s="3" t="s">
        <v>38</v>
      </c>
      <c r="H1148" s="4">
        <f>AVERAGEIF(L:L,L1148,E:E)</f>
        <v>9083.3333333333339</v>
      </c>
      <c r="I1148" s="3">
        <f>SUMIF(L:L,L1148,D:D)</f>
        <v>20</v>
      </c>
      <c r="J1148" s="5">
        <f>E1148/H1148</f>
        <v>0.82568807339449535</v>
      </c>
      <c r="K1148" s="4">
        <f>(H1148*D1148)-(E1148*D1148)</f>
        <v>1583.3333333333339</v>
      </c>
      <c r="L1148" s="2" t="str">
        <f>IF(D1148=1,B1148,MID(B1148,1,FIND(":",B1148,1)-2))</f>
        <v>carpentry skill mastery scroll</v>
      </c>
      <c r="M1148" s="7">
        <f>D1148/I1148</f>
        <v>0.05</v>
      </c>
      <c r="N1148" s="1"/>
      <c r="O1148" s="1"/>
    </row>
    <row r="1149" spans="1:15" x14ac:dyDescent="0.25">
      <c r="A1149" s="2">
        <v>1500</v>
      </c>
      <c r="B1149" s="2" t="s">
        <v>383</v>
      </c>
      <c r="C1149" s="2" t="s">
        <v>384</v>
      </c>
      <c r="D1149" s="2">
        <v>1</v>
      </c>
      <c r="E1149" s="2">
        <v>1500</v>
      </c>
      <c r="F1149" s="6">
        <v>44501</v>
      </c>
      <c r="G1149" s="3" t="s">
        <v>27</v>
      </c>
      <c r="H1149" s="4">
        <f>AVERAGEIF(L:L,L1149,E:E)</f>
        <v>3083.3333333333335</v>
      </c>
      <c r="I1149" s="3">
        <f>SUMIF(L:L,L1149,D:D)</f>
        <v>18</v>
      </c>
      <c r="J1149" s="5">
        <f>E1149/H1149</f>
        <v>0.48648648648648646</v>
      </c>
      <c r="K1149" s="4">
        <f>(H1149*D1149)-(E1149*D1149)</f>
        <v>1583.3333333333335</v>
      </c>
      <c r="L1149" s="2" t="str">
        <f>IF(D1149=1,B1149,MID(B1149,1,FIND(":",B1149,1)-2))</f>
        <v>exceedingly melodious harp</v>
      </c>
      <c r="M1149" s="7">
        <f>D1149/I1149</f>
        <v>5.5555555555555552E-2</v>
      </c>
      <c r="N1149" s="1"/>
      <c r="O1149" s="1"/>
    </row>
    <row r="1150" spans="1:15" x14ac:dyDescent="0.25">
      <c r="A1150" s="2">
        <v>5000</v>
      </c>
      <c r="B1150" s="2" t="s">
        <v>368</v>
      </c>
      <c r="C1150" s="2" t="s">
        <v>158</v>
      </c>
      <c r="D1150" s="2">
        <v>1</v>
      </c>
      <c r="E1150" s="2">
        <v>5000</v>
      </c>
      <c r="F1150" s="6">
        <v>44501</v>
      </c>
      <c r="G1150" s="3" t="s">
        <v>27</v>
      </c>
      <c r="H1150" s="4">
        <f>AVERAGEIF(L:L,L1150,E:E)</f>
        <v>6583</v>
      </c>
      <c r="I1150" s="3">
        <f>SUMIF(L:L,L1150,D:D)</f>
        <v>3</v>
      </c>
      <c r="J1150" s="5">
        <f>E1150/H1150</f>
        <v>0.75953212820902327</v>
      </c>
      <c r="K1150" s="4">
        <f>(H1150*D1150)-(E1150*D1150)</f>
        <v>1583</v>
      </c>
      <c r="L1150" s="2" t="str">
        <f>IF(D1150=1,B1150,MID(B1150,1,FIND(":",B1150,1)-2))</f>
        <v>mount petram carpet dye</v>
      </c>
      <c r="M1150" s="7">
        <f>D1150/I1150</f>
        <v>0.33333333333333331</v>
      </c>
      <c r="N1150" s="1"/>
      <c r="O1150" s="1"/>
    </row>
    <row r="1151" spans="1:15" x14ac:dyDescent="0.25">
      <c r="A1151" s="2">
        <v>5000</v>
      </c>
      <c r="B1151" s="2" t="s">
        <v>324</v>
      </c>
      <c r="C1151" s="2" t="s">
        <v>37</v>
      </c>
      <c r="D1151" s="2">
        <v>1</v>
      </c>
      <c r="E1151" s="2">
        <v>5000</v>
      </c>
      <c r="F1151" s="6">
        <v>44501</v>
      </c>
      <c r="G1151" s="3" t="s">
        <v>38</v>
      </c>
      <c r="H1151" s="4">
        <f>AVERAGEIF(L:L,L1151,E:E)</f>
        <v>6574.2279411764703</v>
      </c>
      <c r="I1151" s="3">
        <f>SUMIF(L:L,L1151,D:D)</f>
        <v>230</v>
      </c>
      <c r="J1151" s="5">
        <f>E1151/H1151</f>
        <v>0.76054557960843094</v>
      </c>
      <c r="K1151" s="4">
        <f>(H1151*D1151)-(E1151*D1151)</f>
        <v>1574.2279411764703</v>
      </c>
      <c r="L1151" s="2" t="str">
        <f>IF(D1151=1,B1151,MID(B1151,1,FIND(":",B1151,1)-2))</f>
        <v>Blood Aspect Core</v>
      </c>
      <c r="M1151" s="7">
        <f>D1151/I1151</f>
        <v>4.3478260869565218E-3</v>
      </c>
      <c r="N1151" s="1"/>
      <c r="O1151" s="1"/>
    </row>
    <row r="1152" spans="1:15" x14ac:dyDescent="0.25">
      <c r="A1152" s="2">
        <v>5000</v>
      </c>
      <c r="B1152" s="2" t="s">
        <v>324</v>
      </c>
      <c r="C1152" s="2" t="s">
        <v>221</v>
      </c>
      <c r="D1152" s="2">
        <v>1</v>
      </c>
      <c r="E1152" s="2">
        <v>5000</v>
      </c>
      <c r="F1152" s="6">
        <v>44501</v>
      </c>
      <c r="G1152" s="3" t="s">
        <v>38</v>
      </c>
      <c r="H1152" s="4">
        <f>AVERAGEIF(L:L,L1152,E:E)</f>
        <v>6574.2279411764703</v>
      </c>
      <c r="I1152" s="3">
        <f>SUMIF(L:L,L1152,D:D)</f>
        <v>230</v>
      </c>
      <c r="J1152" s="5">
        <f>E1152/H1152</f>
        <v>0.76054557960843094</v>
      </c>
      <c r="K1152" s="4">
        <f>(H1152*D1152)-(E1152*D1152)</f>
        <v>1574.2279411764703</v>
      </c>
      <c r="L1152" s="2" t="str">
        <f>IF(D1152=1,B1152,MID(B1152,1,FIND(":",B1152,1)-2))</f>
        <v>Blood Aspect Core</v>
      </c>
      <c r="M1152" s="7">
        <f>D1152/I1152</f>
        <v>4.3478260869565218E-3</v>
      </c>
      <c r="N1152" s="1"/>
      <c r="O1152" s="1"/>
    </row>
    <row r="1153" spans="1:15" x14ac:dyDescent="0.25">
      <c r="A1153" s="2">
        <v>5000</v>
      </c>
      <c r="B1153" s="2" t="s">
        <v>324</v>
      </c>
      <c r="C1153" s="2" t="s">
        <v>221</v>
      </c>
      <c r="D1153" s="2">
        <v>1</v>
      </c>
      <c r="E1153" s="2">
        <v>5000</v>
      </c>
      <c r="F1153" s="6">
        <v>44501</v>
      </c>
      <c r="G1153" s="3" t="s">
        <v>38</v>
      </c>
      <c r="H1153" s="4">
        <f>AVERAGEIF(L:L,L1153,E:E)</f>
        <v>6574.2279411764703</v>
      </c>
      <c r="I1153" s="3">
        <f>SUMIF(L:L,L1153,D:D)</f>
        <v>230</v>
      </c>
      <c r="J1153" s="5">
        <f>E1153/H1153</f>
        <v>0.76054557960843094</v>
      </c>
      <c r="K1153" s="4">
        <f>(H1153*D1153)-(E1153*D1153)</f>
        <v>1574.2279411764703</v>
      </c>
      <c r="L1153" s="2" t="str">
        <f>IF(D1153=1,B1153,MID(B1153,1,FIND(":",B1153,1)-2))</f>
        <v>Blood Aspect Core</v>
      </c>
      <c r="M1153" s="7">
        <f>D1153/I1153</f>
        <v>4.3478260869565218E-3</v>
      </c>
      <c r="N1153" s="1"/>
      <c r="O1153" s="1"/>
    </row>
    <row r="1154" spans="1:15" x14ac:dyDescent="0.25">
      <c r="A1154" s="2">
        <v>5000</v>
      </c>
      <c r="B1154" s="2" t="s">
        <v>324</v>
      </c>
      <c r="C1154" s="2" t="s">
        <v>221</v>
      </c>
      <c r="D1154" s="2">
        <v>1</v>
      </c>
      <c r="E1154" s="2">
        <v>5000</v>
      </c>
      <c r="F1154" s="6">
        <v>44501</v>
      </c>
      <c r="G1154" s="3" t="s">
        <v>38</v>
      </c>
      <c r="H1154" s="4">
        <f>AVERAGEIF(L:L,L1154,E:E)</f>
        <v>6574.2279411764703</v>
      </c>
      <c r="I1154" s="3">
        <f>SUMIF(L:L,L1154,D:D)</f>
        <v>230</v>
      </c>
      <c r="J1154" s="5">
        <f>E1154/H1154</f>
        <v>0.76054557960843094</v>
      </c>
      <c r="K1154" s="4">
        <f>(H1154*D1154)-(E1154*D1154)</f>
        <v>1574.2279411764703</v>
      </c>
      <c r="L1154" s="2" t="str">
        <f>IF(D1154=1,B1154,MID(B1154,1,FIND(":",B1154,1)-2))</f>
        <v>Blood Aspect Core</v>
      </c>
      <c r="M1154" s="7">
        <f>D1154/I1154</f>
        <v>4.3478260869565218E-3</v>
      </c>
      <c r="N1154" s="1"/>
      <c r="O1154" s="1"/>
    </row>
    <row r="1155" spans="1:15" x14ac:dyDescent="0.25">
      <c r="A1155" s="2">
        <v>5000</v>
      </c>
      <c r="B1155" s="2" t="s">
        <v>324</v>
      </c>
      <c r="C1155" s="2" t="s">
        <v>221</v>
      </c>
      <c r="D1155" s="2">
        <v>1</v>
      </c>
      <c r="E1155" s="2">
        <v>5000</v>
      </c>
      <c r="F1155" s="6">
        <v>44501</v>
      </c>
      <c r="G1155" s="3" t="s">
        <v>38</v>
      </c>
      <c r="H1155" s="4">
        <f>AVERAGEIF(L:L,L1155,E:E)</f>
        <v>6574.2279411764703</v>
      </c>
      <c r="I1155" s="3">
        <f>SUMIF(L:L,L1155,D:D)</f>
        <v>230</v>
      </c>
      <c r="J1155" s="5">
        <f>E1155/H1155</f>
        <v>0.76054557960843094</v>
      </c>
      <c r="K1155" s="4">
        <f>(H1155*D1155)-(E1155*D1155)</f>
        <v>1574.2279411764703</v>
      </c>
      <c r="L1155" s="2" t="str">
        <f>IF(D1155=1,B1155,MID(B1155,1,FIND(":",B1155,1)-2))</f>
        <v>Blood Aspect Core</v>
      </c>
      <c r="M1155" s="7">
        <f>D1155/I1155</f>
        <v>4.3478260869565218E-3</v>
      </c>
      <c r="N1155" s="1"/>
      <c r="O1155" s="1"/>
    </row>
    <row r="1156" spans="1:15" x14ac:dyDescent="0.25">
      <c r="A1156" s="2">
        <v>5000</v>
      </c>
      <c r="B1156" s="2" t="s">
        <v>324</v>
      </c>
      <c r="C1156" s="2" t="s">
        <v>221</v>
      </c>
      <c r="D1156" s="2">
        <v>1</v>
      </c>
      <c r="E1156" s="2">
        <v>5000</v>
      </c>
      <c r="F1156" s="6">
        <v>44501</v>
      </c>
      <c r="G1156" s="3" t="s">
        <v>38</v>
      </c>
      <c r="H1156" s="4">
        <f>AVERAGEIF(L:L,L1156,E:E)</f>
        <v>6574.2279411764703</v>
      </c>
      <c r="I1156" s="3">
        <f>SUMIF(L:L,L1156,D:D)</f>
        <v>230</v>
      </c>
      <c r="J1156" s="5">
        <f>E1156/H1156</f>
        <v>0.76054557960843094</v>
      </c>
      <c r="K1156" s="4">
        <f>(H1156*D1156)-(E1156*D1156)</f>
        <v>1574.2279411764703</v>
      </c>
      <c r="L1156" s="2" t="str">
        <f>IF(D1156=1,B1156,MID(B1156,1,FIND(":",B1156,1)-2))</f>
        <v>Blood Aspect Core</v>
      </c>
      <c r="M1156" s="7">
        <f>D1156/I1156</f>
        <v>4.3478260869565218E-3</v>
      </c>
      <c r="N1156" s="1"/>
      <c r="O1156" s="1"/>
    </row>
    <row r="1157" spans="1:15" x14ac:dyDescent="0.25">
      <c r="A1157" s="2">
        <v>5000</v>
      </c>
      <c r="B1157" s="2" t="s">
        <v>324</v>
      </c>
      <c r="C1157" s="2" t="s">
        <v>221</v>
      </c>
      <c r="D1157" s="2">
        <v>1</v>
      </c>
      <c r="E1157" s="2">
        <v>5000</v>
      </c>
      <c r="F1157" s="6">
        <v>44501</v>
      </c>
      <c r="G1157" s="3" t="s">
        <v>38</v>
      </c>
      <c r="H1157" s="4">
        <f>AVERAGEIF(L:L,L1157,E:E)</f>
        <v>6574.2279411764703</v>
      </c>
      <c r="I1157" s="3">
        <f>SUMIF(L:L,L1157,D:D)</f>
        <v>230</v>
      </c>
      <c r="J1157" s="5">
        <f>E1157/H1157</f>
        <v>0.76054557960843094</v>
      </c>
      <c r="K1157" s="4">
        <f>(H1157*D1157)-(E1157*D1157)</f>
        <v>1574.2279411764703</v>
      </c>
      <c r="L1157" s="2" t="str">
        <f>IF(D1157=1,B1157,MID(B1157,1,FIND(":",B1157,1)-2))</f>
        <v>Blood Aspect Core</v>
      </c>
      <c r="M1157" s="7">
        <f>D1157/I1157</f>
        <v>4.3478260869565218E-3</v>
      </c>
      <c r="N1157" s="1"/>
      <c r="O1157" s="1"/>
    </row>
    <row r="1158" spans="1:15" x14ac:dyDescent="0.25">
      <c r="A1158" s="2">
        <v>5000</v>
      </c>
      <c r="B1158" s="2" t="s">
        <v>324</v>
      </c>
      <c r="C1158" s="2" t="s">
        <v>247</v>
      </c>
      <c r="D1158" s="2">
        <v>1</v>
      </c>
      <c r="E1158" s="2">
        <v>5000</v>
      </c>
      <c r="F1158" s="6">
        <v>44501</v>
      </c>
      <c r="G1158" s="3" t="s">
        <v>38</v>
      </c>
      <c r="H1158" s="4">
        <f>AVERAGEIF(L:L,L1158,E:E)</f>
        <v>6574.2279411764703</v>
      </c>
      <c r="I1158" s="3">
        <f>SUMIF(L:L,L1158,D:D)</f>
        <v>230</v>
      </c>
      <c r="J1158" s="5">
        <f>E1158/H1158</f>
        <v>0.76054557960843094</v>
      </c>
      <c r="K1158" s="4">
        <f>(H1158*D1158)-(E1158*D1158)</f>
        <v>1574.2279411764703</v>
      </c>
      <c r="L1158" s="2" t="str">
        <f>IF(D1158=1,B1158,MID(B1158,1,FIND(":",B1158,1)-2))</f>
        <v>Blood Aspect Core</v>
      </c>
      <c r="M1158" s="7">
        <f>D1158/I1158</f>
        <v>4.3478260869565218E-3</v>
      </c>
      <c r="N1158" s="1"/>
      <c r="O1158" s="1"/>
    </row>
    <row r="1159" spans="1:15" x14ac:dyDescent="0.25">
      <c r="A1159" s="2">
        <v>5000</v>
      </c>
      <c r="B1159" s="2" t="s">
        <v>324</v>
      </c>
      <c r="C1159" s="2" t="s">
        <v>147</v>
      </c>
      <c r="D1159" s="2">
        <v>1</v>
      </c>
      <c r="E1159" s="2">
        <v>5000</v>
      </c>
      <c r="F1159" s="2">
        <v>44501</v>
      </c>
      <c r="G1159" s="3" t="s">
        <v>68</v>
      </c>
      <c r="H1159" s="4">
        <f>AVERAGEIF(L:L,L1159,E:E)</f>
        <v>6574.2279411764703</v>
      </c>
      <c r="I1159" s="3">
        <f>SUMIF(L:L,L1159,D:D)</f>
        <v>230</v>
      </c>
      <c r="J1159" s="5">
        <f>E1159/H1159</f>
        <v>0.76054557960843094</v>
      </c>
      <c r="K1159" s="4">
        <f>(H1159*D1159)-(E1159*D1159)</f>
        <v>1574.2279411764703</v>
      </c>
      <c r="L1159" s="2" t="str">
        <f>IF(D1159=1,B1159,MID(B1159,1,FIND(":",B1159,1)-2))</f>
        <v>Blood Aspect Core</v>
      </c>
      <c r="M1159" s="7">
        <f>D1159/I1159</f>
        <v>4.3478260869565218E-3</v>
      </c>
      <c r="N1159" s="1"/>
      <c r="O1159" s="1"/>
    </row>
    <row r="1160" spans="1:15" x14ac:dyDescent="0.25">
      <c r="A1160" s="2">
        <v>5000</v>
      </c>
      <c r="B1160" s="2" t="s">
        <v>324</v>
      </c>
      <c r="C1160" s="2" t="s">
        <v>147</v>
      </c>
      <c r="D1160" s="2">
        <v>1</v>
      </c>
      <c r="E1160" s="2">
        <v>5000</v>
      </c>
      <c r="F1160" s="2">
        <v>44501</v>
      </c>
      <c r="G1160" s="3" t="s">
        <v>68</v>
      </c>
      <c r="H1160" s="4">
        <f>AVERAGEIF(L:L,L1160,E:E)</f>
        <v>6574.2279411764703</v>
      </c>
      <c r="I1160" s="3">
        <f>SUMIF(L:L,L1160,D:D)</f>
        <v>230</v>
      </c>
      <c r="J1160" s="5">
        <f>E1160/H1160</f>
        <v>0.76054557960843094</v>
      </c>
      <c r="K1160" s="4">
        <f>(H1160*D1160)-(E1160*D1160)</f>
        <v>1574.2279411764703</v>
      </c>
      <c r="L1160" s="2" t="str">
        <f>IF(D1160=1,B1160,MID(B1160,1,FIND(":",B1160,1)-2))</f>
        <v>Blood Aspect Core</v>
      </c>
      <c r="M1160" s="7">
        <f>D1160/I1160</f>
        <v>4.3478260869565218E-3</v>
      </c>
      <c r="N1160" s="1"/>
      <c r="O1160" s="1"/>
    </row>
    <row r="1161" spans="1:15" x14ac:dyDescent="0.25">
      <c r="A1161" s="2">
        <v>5000</v>
      </c>
      <c r="B1161" s="2" t="s">
        <v>324</v>
      </c>
      <c r="C1161" s="2" t="s">
        <v>147</v>
      </c>
      <c r="D1161" s="2">
        <v>1</v>
      </c>
      <c r="E1161" s="2">
        <v>5000</v>
      </c>
      <c r="F1161" s="2">
        <v>44501</v>
      </c>
      <c r="G1161" s="3" t="s">
        <v>68</v>
      </c>
      <c r="H1161" s="4">
        <f>AVERAGEIF(L:L,L1161,E:E)</f>
        <v>6574.2279411764703</v>
      </c>
      <c r="I1161" s="3">
        <f>SUMIF(L:L,L1161,D:D)</f>
        <v>230</v>
      </c>
      <c r="J1161" s="5">
        <f>E1161/H1161</f>
        <v>0.76054557960843094</v>
      </c>
      <c r="K1161" s="4">
        <f>(H1161*D1161)-(E1161*D1161)</f>
        <v>1574.2279411764703</v>
      </c>
      <c r="L1161" s="2" t="str">
        <f>IF(D1161=1,B1161,MID(B1161,1,FIND(":",B1161,1)-2))</f>
        <v>Blood Aspect Core</v>
      </c>
      <c r="M1161" s="7">
        <f>D1161/I1161</f>
        <v>4.3478260869565218E-3</v>
      </c>
      <c r="N1161" s="1"/>
      <c r="O1161" s="1"/>
    </row>
    <row r="1162" spans="1:15" x14ac:dyDescent="0.25">
      <c r="A1162" s="2">
        <v>5000</v>
      </c>
      <c r="B1162" s="2" t="s">
        <v>324</v>
      </c>
      <c r="C1162" s="2" t="s">
        <v>147</v>
      </c>
      <c r="D1162" s="2">
        <v>1</v>
      </c>
      <c r="E1162" s="2">
        <v>5000</v>
      </c>
      <c r="F1162" s="2">
        <v>44501</v>
      </c>
      <c r="G1162" s="3" t="s">
        <v>68</v>
      </c>
      <c r="H1162" s="4">
        <f>AVERAGEIF(L:L,L1162,E:E)</f>
        <v>6574.2279411764703</v>
      </c>
      <c r="I1162" s="3">
        <f>SUMIF(L:L,L1162,D:D)</f>
        <v>230</v>
      </c>
      <c r="J1162" s="5">
        <f>E1162/H1162</f>
        <v>0.76054557960843094</v>
      </c>
      <c r="K1162" s="4">
        <f>(H1162*D1162)-(E1162*D1162)</f>
        <v>1574.2279411764703</v>
      </c>
      <c r="L1162" s="2" t="str">
        <f>IF(D1162=1,B1162,MID(B1162,1,FIND(":",B1162,1)-2))</f>
        <v>Blood Aspect Core</v>
      </c>
      <c r="M1162" s="7">
        <f>D1162/I1162</f>
        <v>4.3478260869565218E-3</v>
      </c>
      <c r="N1162" s="1"/>
      <c r="O1162" s="1"/>
    </row>
    <row r="1163" spans="1:15" x14ac:dyDescent="0.25">
      <c r="A1163" s="2">
        <v>5000</v>
      </c>
      <c r="B1163" s="2" t="s">
        <v>324</v>
      </c>
      <c r="C1163" s="2" t="s">
        <v>147</v>
      </c>
      <c r="D1163" s="2">
        <v>1</v>
      </c>
      <c r="E1163" s="2">
        <v>5000</v>
      </c>
      <c r="F1163" s="2">
        <v>44501</v>
      </c>
      <c r="G1163" s="3" t="s">
        <v>68</v>
      </c>
      <c r="H1163" s="4">
        <f>AVERAGEIF(L:L,L1163,E:E)</f>
        <v>6574.2279411764703</v>
      </c>
      <c r="I1163" s="3">
        <f>SUMIF(L:L,L1163,D:D)</f>
        <v>230</v>
      </c>
      <c r="J1163" s="5">
        <f>E1163/H1163</f>
        <v>0.76054557960843094</v>
      </c>
      <c r="K1163" s="4">
        <f>(H1163*D1163)-(E1163*D1163)</f>
        <v>1574.2279411764703</v>
      </c>
      <c r="L1163" s="2" t="str">
        <f>IF(D1163=1,B1163,MID(B1163,1,FIND(":",B1163,1)-2))</f>
        <v>Blood Aspect Core</v>
      </c>
      <c r="M1163" s="7">
        <f>D1163/I1163</f>
        <v>4.3478260869565218E-3</v>
      </c>
      <c r="N1163" s="1"/>
      <c r="O1163" s="1"/>
    </row>
    <row r="1164" spans="1:15" x14ac:dyDescent="0.25">
      <c r="A1164" s="2">
        <v>5000</v>
      </c>
      <c r="B1164" s="2" t="s">
        <v>324</v>
      </c>
      <c r="C1164" s="2" t="s">
        <v>260</v>
      </c>
      <c r="D1164" s="2">
        <v>1</v>
      </c>
      <c r="E1164" s="2">
        <v>5000</v>
      </c>
      <c r="F1164" s="2">
        <v>44501</v>
      </c>
      <c r="G1164" s="3" t="s">
        <v>68</v>
      </c>
      <c r="H1164" s="4">
        <f>AVERAGEIF(L:L,L1164,E:E)</f>
        <v>6574.2279411764703</v>
      </c>
      <c r="I1164" s="3">
        <f>SUMIF(L:L,L1164,D:D)</f>
        <v>230</v>
      </c>
      <c r="J1164" s="5">
        <f>E1164/H1164</f>
        <v>0.76054557960843094</v>
      </c>
      <c r="K1164" s="4">
        <f>(H1164*D1164)-(E1164*D1164)</f>
        <v>1574.2279411764703</v>
      </c>
      <c r="L1164" s="2" t="str">
        <f>IF(D1164=1,B1164,MID(B1164,1,FIND(":",B1164,1)-2))</f>
        <v>Blood Aspect Core</v>
      </c>
      <c r="M1164" s="7">
        <f>D1164/I1164</f>
        <v>4.3478260869565218E-3</v>
      </c>
      <c r="N1164" s="1"/>
      <c r="O1164" s="1"/>
    </row>
    <row r="1165" spans="1:15" x14ac:dyDescent="0.25">
      <c r="A1165" s="2">
        <v>5000</v>
      </c>
      <c r="B1165" s="2" t="s">
        <v>324</v>
      </c>
      <c r="C1165" s="2" t="s">
        <v>151</v>
      </c>
      <c r="D1165" s="2">
        <v>1</v>
      </c>
      <c r="E1165" s="2">
        <v>5000</v>
      </c>
      <c r="F1165" s="2">
        <v>44501</v>
      </c>
      <c r="G1165" s="3" t="s">
        <v>68</v>
      </c>
      <c r="H1165" s="4">
        <f>AVERAGEIF(L:L,L1165,E:E)</f>
        <v>6574.2279411764703</v>
      </c>
      <c r="I1165" s="3">
        <f>SUMIF(L:L,L1165,D:D)</f>
        <v>230</v>
      </c>
      <c r="J1165" s="5">
        <f>E1165/H1165</f>
        <v>0.76054557960843094</v>
      </c>
      <c r="K1165" s="4">
        <f>(H1165*D1165)-(E1165*D1165)</f>
        <v>1574.2279411764703</v>
      </c>
      <c r="L1165" s="2" t="str">
        <f>IF(D1165=1,B1165,MID(B1165,1,FIND(":",B1165,1)-2))</f>
        <v>Blood Aspect Core</v>
      </c>
      <c r="M1165" s="7">
        <f>D1165/I1165</f>
        <v>4.3478260869565218E-3</v>
      </c>
      <c r="N1165" s="1"/>
      <c r="O1165" s="1"/>
    </row>
    <row r="1166" spans="1:15" x14ac:dyDescent="0.25">
      <c r="A1166" s="2">
        <v>5000</v>
      </c>
      <c r="B1166" s="2" t="s">
        <v>324</v>
      </c>
      <c r="C1166" s="2" t="s">
        <v>151</v>
      </c>
      <c r="D1166" s="2">
        <v>1</v>
      </c>
      <c r="E1166" s="2">
        <v>5000</v>
      </c>
      <c r="F1166" s="2">
        <v>44501</v>
      </c>
      <c r="G1166" s="3" t="s">
        <v>68</v>
      </c>
      <c r="H1166" s="4">
        <f>AVERAGEIF(L:L,L1166,E:E)</f>
        <v>6574.2279411764703</v>
      </c>
      <c r="I1166" s="3">
        <f>SUMIF(L:L,L1166,D:D)</f>
        <v>230</v>
      </c>
      <c r="J1166" s="5">
        <f>E1166/H1166</f>
        <v>0.76054557960843094</v>
      </c>
      <c r="K1166" s="4">
        <f>(H1166*D1166)-(E1166*D1166)</f>
        <v>1574.2279411764703</v>
      </c>
      <c r="L1166" s="2" t="str">
        <f>IF(D1166=1,B1166,MID(B1166,1,FIND(":",B1166,1)-2))</f>
        <v>Blood Aspect Core</v>
      </c>
      <c r="M1166" s="7">
        <f>D1166/I1166</f>
        <v>4.3478260869565218E-3</v>
      </c>
      <c r="N1166" s="1"/>
      <c r="O1166" s="1"/>
    </row>
    <row r="1167" spans="1:15" x14ac:dyDescent="0.25">
      <c r="A1167" s="2">
        <v>5000</v>
      </c>
      <c r="B1167" s="2" t="s">
        <v>324</v>
      </c>
      <c r="C1167" s="2" t="s">
        <v>151</v>
      </c>
      <c r="D1167" s="2">
        <v>1</v>
      </c>
      <c r="E1167" s="2">
        <v>5000</v>
      </c>
      <c r="F1167" s="2">
        <v>44501</v>
      </c>
      <c r="G1167" s="3" t="s">
        <v>68</v>
      </c>
      <c r="H1167" s="4">
        <f>AVERAGEIF(L:L,L1167,E:E)</f>
        <v>6574.2279411764703</v>
      </c>
      <c r="I1167" s="3">
        <f>SUMIF(L:L,L1167,D:D)</f>
        <v>230</v>
      </c>
      <c r="J1167" s="5">
        <f>E1167/H1167</f>
        <v>0.76054557960843094</v>
      </c>
      <c r="K1167" s="4">
        <f>(H1167*D1167)-(E1167*D1167)</f>
        <v>1574.2279411764703</v>
      </c>
      <c r="L1167" s="2" t="str">
        <f>IF(D1167=1,B1167,MID(B1167,1,FIND(":",B1167,1)-2))</f>
        <v>Blood Aspect Core</v>
      </c>
      <c r="M1167" s="7">
        <f>D1167/I1167</f>
        <v>4.3478260869565218E-3</v>
      </c>
      <c r="N1167" s="1"/>
      <c r="O1167" s="1"/>
    </row>
    <row r="1168" spans="1:15" x14ac:dyDescent="0.25">
      <c r="A1168" s="2">
        <v>5000</v>
      </c>
      <c r="B1168" s="2" t="s">
        <v>324</v>
      </c>
      <c r="C1168" s="2" t="s">
        <v>151</v>
      </c>
      <c r="D1168" s="2">
        <v>1</v>
      </c>
      <c r="E1168" s="2">
        <v>5000</v>
      </c>
      <c r="F1168" s="2">
        <v>44501</v>
      </c>
      <c r="G1168" s="3" t="s">
        <v>68</v>
      </c>
      <c r="H1168" s="4">
        <f>AVERAGEIF(L:L,L1168,E:E)</f>
        <v>6574.2279411764703</v>
      </c>
      <c r="I1168" s="3">
        <f>SUMIF(L:L,L1168,D:D)</f>
        <v>230</v>
      </c>
      <c r="J1168" s="5">
        <f>E1168/H1168</f>
        <v>0.76054557960843094</v>
      </c>
      <c r="K1168" s="4">
        <f>(H1168*D1168)-(E1168*D1168)</f>
        <v>1574.2279411764703</v>
      </c>
      <c r="L1168" s="2" t="str">
        <f>IF(D1168=1,B1168,MID(B1168,1,FIND(":",B1168,1)-2))</f>
        <v>Blood Aspect Core</v>
      </c>
      <c r="M1168" s="7">
        <f>D1168/I1168</f>
        <v>4.3478260869565218E-3</v>
      </c>
      <c r="N1168" s="1"/>
      <c r="O1168" s="1"/>
    </row>
    <row r="1169" spans="1:15" x14ac:dyDescent="0.25">
      <c r="A1169" s="2">
        <v>5000</v>
      </c>
      <c r="B1169" s="2" t="s">
        <v>324</v>
      </c>
      <c r="C1169" s="2" t="s">
        <v>151</v>
      </c>
      <c r="D1169" s="2">
        <v>1</v>
      </c>
      <c r="E1169" s="2">
        <v>5000</v>
      </c>
      <c r="F1169" s="2">
        <v>44501</v>
      </c>
      <c r="G1169" s="3" t="s">
        <v>68</v>
      </c>
      <c r="H1169" s="4">
        <f>AVERAGEIF(L:L,L1169,E:E)</f>
        <v>6574.2279411764703</v>
      </c>
      <c r="I1169" s="3">
        <f>SUMIF(L:L,L1169,D:D)</f>
        <v>230</v>
      </c>
      <c r="J1169" s="5">
        <f>E1169/H1169</f>
        <v>0.76054557960843094</v>
      </c>
      <c r="K1169" s="4">
        <f>(H1169*D1169)-(E1169*D1169)</f>
        <v>1574.2279411764703</v>
      </c>
      <c r="L1169" s="2" t="str">
        <f>IF(D1169=1,B1169,MID(B1169,1,FIND(":",B1169,1)-2))</f>
        <v>Blood Aspect Core</v>
      </c>
      <c r="M1169" s="7">
        <f>D1169/I1169</f>
        <v>4.3478260869565218E-3</v>
      </c>
      <c r="N1169" s="1"/>
      <c r="O1169" s="1"/>
    </row>
    <row r="1170" spans="1:15" x14ac:dyDescent="0.25">
      <c r="A1170" s="2">
        <v>5000</v>
      </c>
      <c r="B1170" s="2" t="s">
        <v>324</v>
      </c>
      <c r="C1170" s="2" t="s">
        <v>151</v>
      </c>
      <c r="D1170" s="2">
        <v>1</v>
      </c>
      <c r="E1170" s="2">
        <v>5000</v>
      </c>
      <c r="F1170" s="2">
        <v>44501</v>
      </c>
      <c r="G1170" s="3" t="s">
        <v>68</v>
      </c>
      <c r="H1170" s="4">
        <f>AVERAGEIF(L:L,L1170,E:E)</f>
        <v>6574.2279411764703</v>
      </c>
      <c r="I1170" s="3">
        <f>SUMIF(L:L,L1170,D:D)</f>
        <v>230</v>
      </c>
      <c r="J1170" s="5">
        <f>E1170/H1170</f>
        <v>0.76054557960843094</v>
      </c>
      <c r="K1170" s="4">
        <f>(H1170*D1170)-(E1170*D1170)</f>
        <v>1574.2279411764703</v>
      </c>
      <c r="L1170" s="2" t="str">
        <f>IF(D1170=1,B1170,MID(B1170,1,FIND(":",B1170,1)-2))</f>
        <v>Blood Aspect Core</v>
      </c>
      <c r="M1170" s="7">
        <f>D1170/I1170</f>
        <v>4.3478260869565218E-3</v>
      </c>
      <c r="N1170" s="1"/>
      <c r="O1170" s="1"/>
    </row>
    <row r="1171" spans="1:15" x14ac:dyDescent="0.25">
      <c r="A1171" s="2">
        <v>5000</v>
      </c>
      <c r="B1171" s="2" t="s">
        <v>324</v>
      </c>
      <c r="C1171" s="2" t="s">
        <v>151</v>
      </c>
      <c r="D1171" s="2">
        <v>1</v>
      </c>
      <c r="E1171" s="2">
        <v>5000</v>
      </c>
      <c r="F1171" s="2">
        <v>44501</v>
      </c>
      <c r="G1171" s="3" t="s">
        <v>68</v>
      </c>
      <c r="H1171" s="4">
        <f>AVERAGEIF(L:L,L1171,E:E)</f>
        <v>6574.2279411764703</v>
      </c>
      <c r="I1171" s="3">
        <f>SUMIF(L:L,L1171,D:D)</f>
        <v>230</v>
      </c>
      <c r="J1171" s="5">
        <f>E1171/H1171</f>
        <v>0.76054557960843094</v>
      </c>
      <c r="K1171" s="4">
        <f>(H1171*D1171)-(E1171*D1171)</f>
        <v>1574.2279411764703</v>
      </c>
      <c r="L1171" s="2" t="str">
        <f>IF(D1171=1,B1171,MID(B1171,1,FIND(":",B1171,1)-2))</f>
        <v>Blood Aspect Core</v>
      </c>
      <c r="M1171" s="7">
        <f>D1171/I1171</f>
        <v>4.3478260869565218E-3</v>
      </c>
      <c r="N1171" s="1"/>
      <c r="O1171" s="1"/>
    </row>
    <row r="1172" spans="1:15" x14ac:dyDescent="0.25">
      <c r="A1172" s="2">
        <v>5000</v>
      </c>
      <c r="B1172" s="2" t="s">
        <v>324</v>
      </c>
      <c r="C1172" s="2" t="s">
        <v>93</v>
      </c>
      <c r="D1172" s="2">
        <v>1</v>
      </c>
      <c r="E1172" s="2">
        <v>5000</v>
      </c>
      <c r="F1172" s="2">
        <v>44501</v>
      </c>
      <c r="G1172" s="3" t="s">
        <v>20</v>
      </c>
      <c r="H1172" s="4">
        <f>AVERAGEIF(L:L,L1172,E:E)</f>
        <v>6574.2279411764703</v>
      </c>
      <c r="I1172" s="3">
        <f>SUMIF(L:L,L1172,D:D)</f>
        <v>230</v>
      </c>
      <c r="J1172" s="5">
        <f>E1172/H1172</f>
        <v>0.76054557960843094</v>
      </c>
      <c r="K1172" s="4">
        <f>(H1172*D1172)-(E1172*D1172)</f>
        <v>1574.2279411764703</v>
      </c>
      <c r="L1172" s="2" t="str">
        <f>IF(D1172=1,B1172,MID(B1172,1,FIND(":",B1172,1)-2))</f>
        <v>Blood Aspect Core</v>
      </c>
      <c r="M1172" s="7">
        <f>D1172/I1172</f>
        <v>4.3478260869565218E-3</v>
      </c>
      <c r="N1172" s="1"/>
      <c r="O1172" s="1"/>
    </row>
    <row r="1173" spans="1:15" x14ac:dyDescent="0.25">
      <c r="A1173" s="2">
        <v>5000</v>
      </c>
      <c r="B1173" s="2" t="s">
        <v>324</v>
      </c>
      <c r="C1173" s="2" t="s">
        <v>93</v>
      </c>
      <c r="D1173" s="2">
        <v>1</v>
      </c>
      <c r="E1173" s="2">
        <v>5000</v>
      </c>
      <c r="F1173" s="2">
        <v>44501</v>
      </c>
      <c r="G1173" s="3" t="s">
        <v>20</v>
      </c>
      <c r="H1173" s="4">
        <f>AVERAGEIF(L:L,L1173,E:E)</f>
        <v>6574.2279411764703</v>
      </c>
      <c r="I1173" s="3">
        <f>SUMIF(L:L,L1173,D:D)</f>
        <v>230</v>
      </c>
      <c r="J1173" s="5">
        <f>E1173/H1173</f>
        <v>0.76054557960843094</v>
      </c>
      <c r="K1173" s="4">
        <f>(H1173*D1173)-(E1173*D1173)</f>
        <v>1574.2279411764703</v>
      </c>
      <c r="L1173" s="2" t="str">
        <f>IF(D1173=1,B1173,MID(B1173,1,FIND(":",B1173,1)-2))</f>
        <v>Blood Aspect Core</v>
      </c>
      <c r="M1173" s="7">
        <f>D1173/I1173</f>
        <v>4.3478260869565218E-3</v>
      </c>
      <c r="N1173" s="1"/>
      <c r="O1173" s="1"/>
    </row>
    <row r="1174" spans="1:15" x14ac:dyDescent="0.25">
      <c r="A1174" s="2">
        <v>5000</v>
      </c>
      <c r="B1174" s="2" t="s">
        <v>324</v>
      </c>
      <c r="C1174" s="2" t="s">
        <v>93</v>
      </c>
      <c r="D1174" s="2">
        <v>1</v>
      </c>
      <c r="E1174" s="2">
        <v>5000</v>
      </c>
      <c r="F1174" s="2">
        <v>44501</v>
      </c>
      <c r="G1174" s="3" t="s">
        <v>20</v>
      </c>
      <c r="H1174" s="4">
        <f>AVERAGEIF(L:L,L1174,E:E)</f>
        <v>6574.2279411764703</v>
      </c>
      <c r="I1174" s="3">
        <f>SUMIF(L:L,L1174,D:D)</f>
        <v>230</v>
      </c>
      <c r="J1174" s="5">
        <f>E1174/H1174</f>
        <v>0.76054557960843094</v>
      </c>
      <c r="K1174" s="4">
        <f>(H1174*D1174)-(E1174*D1174)</f>
        <v>1574.2279411764703</v>
      </c>
      <c r="L1174" s="2" t="str">
        <f>IF(D1174=1,B1174,MID(B1174,1,FIND(":",B1174,1)-2))</f>
        <v>Blood Aspect Core</v>
      </c>
      <c r="M1174" s="7">
        <f>D1174/I1174</f>
        <v>4.3478260869565218E-3</v>
      </c>
      <c r="N1174" s="1"/>
      <c r="O1174" s="1"/>
    </row>
    <row r="1175" spans="1:15" x14ac:dyDescent="0.25">
      <c r="A1175" s="2">
        <v>5000</v>
      </c>
      <c r="B1175" s="2" t="s">
        <v>324</v>
      </c>
      <c r="C1175" s="2" t="s">
        <v>93</v>
      </c>
      <c r="D1175" s="2">
        <v>1</v>
      </c>
      <c r="E1175" s="2">
        <v>5000</v>
      </c>
      <c r="F1175" s="2">
        <v>44501</v>
      </c>
      <c r="G1175" s="3" t="s">
        <v>20</v>
      </c>
      <c r="H1175" s="4">
        <f>AVERAGEIF(L:L,L1175,E:E)</f>
        <v>6574.2279411764703</v>
      </c>
      <c r="I1175" s="3">
        <f>SUMIF(L:L,L1175,D:D)</f>
        <v>230</v>
      </c>
      <c r="J1175" s="5">
        <f>E1175/H1175</f>
        <v>0.76054557960843094</v>
      </c>
      <c r="K1175" s="4">
        <f>(H1175*D1175)-(E1175*D1175)</f>
        <v>1574.2279411764703</v>
      </c>
      <c r="L1175" s="2" t="str">
        <f>IF(D1175=1,B1175,MID(B1175,1,FIND(":",B1175,1)-2))</f>
        <v>Blood Aspect Core</v>
      </c>
      <c r="M1175" s="7">
        <f>D1175/I1175</f>
        <v>4.3478260869565218E-3</v>
      </c>
      <c r="N1175" s="1"/>
      <c r="O1175" s="1"/>
    </row>
    <row r="1176" spans="1:15" x14ac:dyDescent="0.25">
      <c r="A1176" s="2">
        <v>5000</v>
      </c>
      <c r="B1176" s="2" t="s">
        <v>324</v>
      </c>
      <c r="C1176" s="2" t="s">
        <v>93</v>
      </c>
      <c r="D1176" s="2">
        <v>1</v>
      </c>
      <c r="E1176" s="2">
        <v>5000</v>
      </c>
      <c r="F1176" s="2">
        <v>44501</v>
      </c>
      <c r="G1176" s="3" t="s">
        <v>20</v>
      </c>
      <c r="H1176" s="4">
        <f>AVERAGEIF(L:L,L1176,E:E)</f>
        <v>6574.2279411764703</v>
      </c>
      <c r="I1176" s="3">
        <f>SUMIF(L:L,L1176,D:D)</f>
        <v>230</v>
      </c>
      <c r="J1176" s="5">
        <f>E1176/H1176</f>
        <v>0.76054557960843094</v>
      </c>
      <c r="K1176" s="4">
        <f>(H1176*D1176)-(E1176*D1176)</f>
        <v>1574.2279411764703</v>
      </c>
      <c r="L1176" s="2" t="str">
        <f>IF(D1176=1,B1176,MID(B1176,1,FIND(":",B1176,1)-2))</f>
        <v>Blood Aspect Core</v>
      </c>
      <c r="M1176" s="7">
        <f>D1176/I1176</f>
        <v>4.3478260869565218E-3</v>
      </c>
      <c r="N1176" s="1"/>
      <c r="O1176" s="1"/>
    </row>
    <row r="1177" spans="1:15" x14ac:dyDescent="0.25">
      <c r="A1177" s="2">
        <v>12000</v>
      </c>
      <c r="B1177" s="2" t="s">
        <v>385</v>
      </c>
      <c r="C1177" s="2" t="s">
        <v>193</v>
      </c>
      <c r="D1177" s="2">
        <v>1</v>
      </c>
      <c r="E1177" s="2">
        <v>12000</v>
      </c>
      <c r="F1177" s="6">
        <v>44501</v>
      </c>
      <c r="G1177" s="3" t="s">
        <v>194</v>
      </c>
      <c r="H1177" s="4">
        <f>AVERAGEIF(L:L,L1177,E:E)</f>
        <v>13553.846153846154</v>
      </c>
      <c r="I1177" s="3">
        <f>SUMIF(L:L,L1177,D:D)</f>
        <v>38</v>
      </c>
      <c r="J1177" s="5">
        <f>E1177/H1177</f>
        <v>0.88535754824063562</v>
      </c>
      <c r="K1177" s="4">
        <f>(H1177*D1177)-(E1177*D1177)</f>
        <v>1553.8461538461543</v>
      </c>
      <c r="L1177" s="2" t="str">
        <f>IF(D1177=1,B1177,MID(B1177,1,FIND(":",B1177,1)-2))</f>
        <v>Lyric Aspect Distillation</v>
      </c>
      <c r="M1177" s="7">
        <f>D1177/I1177</f>
        <v>2.6315789473684209E-2</v>
      </c>
      <c r="N1177" s="1"/>
      <c r="O1177" s="1"/>
    </row>
    <row r="1178" spans="1:15" x14ac:dyDescent="0.25">
      <c r="A1178" s="2">
        <v>12000</v>
      </c>
      <c r="B1178" s="2" t="s">
        <v>385</v>
      </c>
      <c r="C1178" s="2" t="s">
        <v>193</v>
      </c>
      <c r="D1178" s="2">
        <v>1</v>
      </c>
      <c r="E1178" s="2">
        <v>12000</v>
      </c>
      <c r="F1178" s="6">
        <v>44501</v>
      </c>
      <c r="G1178" s="3" t="s">
        <v>194</v>
      </c>
      <c r="H1178" s="4">
        <f>AVERAGEIF(L:L,L1178,E:E)</f>
        <v>13553.846153846154</v>
      </c>
      <c r="I1178" s="3">
        <f>SUMIF(L:L,L1178,D:D)</f>
        <v>38</v>
      </c>
      <c r="J1178" s="5">
        <f>E1178/H1178</f>
        <v>0.88535754824063562</v>
      </c>
      <c r="K1178" s="4">
        <f>(H1178*D1178)-(E1178*D1178)</f>
        <v>1553.8461538461543</v>
      </c>
      <c r="L1178" s="2" t="str">
        <f>IF(D1178=1,B1178,MID(B1178,1,FIND(":",B1178,1)-2))</f>
        <v>Lyric Aspect Distillation</v>
      </c>
      <c r="M1178" s="7">
        <f>D1178/I1178</f>
        <v>2.6315789473684209E-2</v>
      </c>
      <c r="N1178" s="1"/>
      <c r="O1178" s="1"/>
    </row>
    <row r="1179" spans="1:15" x14ac:dyDescent="0.25">
      <c r="A1179" s="2">
        <v>12000</v>
      </c>
      <c r="B1179" s="2" t="s">
        <v>385</v>
      </c>
      <c r="C1179" s="2" t="s">
        <v>193</v>
      </c>
      <c r="D1179" s="2">
        <v>1</v>
      </c>
      <c r="E1179" s="2">
        <v>12000</v>
      </c>
      <c r="F1179" s="6">
        <v>44501</v>
      </c>
      <c r="G1179" s="3" t="s">
        <v>194</v>
      </c>
      <c r="H1179" s="4">
        <f>AVERAGEIF(L:L,L1179,E:E)</f>
        <v>13553.846153846154</v>
      </c>
      <c r="I1179" s="3">
        <f>SUMIF(L:L,L1179,D:D)</f>
        <v>38</v>
      </c>
      <c r="J1179" s="5">
        <f>E1179/H1179</f>
        <v>0.88535754824063562</v>
      </c>
      <c r="K1179" s="4">
        <f>(H1179*D1179)-(E1179*D1179)</f>
        <v>1553.8461538461543</v>
      </c>
      <c r="L1179" s="2" t="str">
        <f>IF(D1179=1,B1179,MID(B1179,1,FIND(":",B1179,1)-2))</f>
        <v>Lyric Aspect Distillation</v>
      </c>
      <c r="M1179" s="7">
        <f>D1179/I1179</f>
        <v>2.6315789473684209E-2</v>
      </c>
      <c r="N1179" s="1"/>
      <c r="O1179" s="1"/>
    </row>
    <row r="1180" spans="1:15" x14ac:dyDescent="0.25">
      <c r="A1180" s="2">
        <v>4000</v>
      </c>
      <c r="B1180" s="2" t="s">
        <v>386</v>
      </c>
      <c r="C1180" s="2" t="s">
        <v>114</v>
      </c>
      <c r="D1180" s="2">
        <v>1</v>
      </c>
      <c r="E1180" s="2">
        <v>4000</v>
      </c>
      <c r="F1180" s="6">
        <v>44501</v>
      </c>
      <c r="G1180" s="3" t="s">
        <v>27</v>
      </c>
      <c r="H1180" s="4">
        <f>AVERAGEIF(L:L,L1180,E:E)</f>
        <v>5544.3472322070456</v>
      </c>
      <c r="I1180" s="3">
        <f>SUMIF(L:L,L1180,D:D)</f>
        <v>210</v>
      </c>
      <c r="J1180" s="5">
        <f>E1180/H1180</f>
        <v>0.72145553524570916</v>
      </c>
      <c r="K1180" s="4">
        <f>(H1180*D1180)-(E1180*D1180)</f>
        <v>1544.3472322070456</v>
      </c>
      <c r="L1180" s="2" t="str">
        <f>IF(D1180=1,B1180,MID(B1180,1,FIND(":",B1180,1)-2))</f>
        <v>Shadow Aspect Core</v>
      </c>
      <c r="M1180" s="7">
        <f>D1180/I1180</f>
        <v>4.7619047619047623E-3</v>
      </c>
      <c r="N1180" s="1"/>
      <c r="O1180" s="1"/>
    </row>
    <row r="1181" spans="1:15" x14ac:dyDescent="0.25">
      <c r="A1181" s="2">
        <v>4000</v>
      </c>
      <c r="B1181" s="2" t="s">
        <v>386</v>
      </c>
      <c r="C1181" s="2" t="s">
        <v>114</v>
      </c>
      <c r="D1181" s="2">
        <v>1</v>
      </c>
      <c r="E1181" s="2">
        <v>4000</v>
      </c>
      <c r="F1181" s="6">
        <v>44501</v>
      </c>
      <c r="G1181" s="3" t="s">
        <v>27</v>
      </c>
      <c r="H1181" s="4">
        <f>AVERAGEIF(L:L,L1181,E:E)</f>
        <v>5544.3472322070456</v>
      </c>
      <c r="I1181" s="3">
        <f>SUMIF(L:L,L1181,D:D)</f>
        <v>210</v>
      </c>
      <c r="J1181" s="5">
        <f>E1181/H1181</f>
        <v>0.72145553524570916</v>
      </c>
      <c r="K1181" s="4">
        <f>(H1181*D1181)-(E1181*D1181)</f>
        <v>1544.3472322070456</v>
      </c>
      <c r="L1181" s="2" t="str">
        <f>IF(D1181=1,B1181,MID(B1181,1,FIND(":",B1181,1)-2))</f>
        <v>Shadow Aspect Core</v>
      </c>
      <c r="M1181" s="7">
        <f>D1181/I1181</f>
        <v>4.7619047619047623E-3</v>
      </c>
      <c r="N1181" s="1"/>
      <c r="O1181" s="1"/>
    </row>
    <row r="1182" spans="1:15" x14ac:dyDescent="0.25">
      <c r="A1182" s="2">
        <v>4000</v>
      </c>
      <c r="B1182" s="2" t="s">
        <v>386</v>
      </c>
      <c r="C1182" s="2" t="s">
        <v>114</v>
      </c>
      <c r="D1182" s="2">
        <v>1</v>
      </c>
      <c r="E1182" s="2">
        <v>4000</v>
      </c>
      <c r="F1182" s="6">
        <v>44501</v>
      </c>
      <c r="G1182" s="3" t="s">
        <v>27</v>
      </c>
      <c r="H1182" s="4">
        <f>AVERAGEIF(L:L,L1182,E:E)</f>
        <v>5544.3472322070456</v>
      </c>
      <c r="I1182" s="3">
        <f>SUMIF(L:L,L1182,D:D)</f>
        <v>210</v>
      </c>
      <c r="J1182" s="5">
        <f>E1182/H1182</f>
        <v>0.72145553524570916</v>
      </c>
      <c r="K1182" s="4">
        <f>(H1182*D1182)-(E1182*D1182)</f>
        <v>1544.3472322070456</v>
      </c>
      <c r="L1182" s="2" t="str">
        <f>IF(D1182=1,B1182,MID(B1182,1,FIND(":",B1182,1)-2))</f>
        <v>Shadow Aspect Core</v>
      </c>
      <c r="M1182" s="7">
        <f>D1182/I1182</f>
        <v>4.7619047619047623E-3</v>
      </c>
      <c r="N1182" s="1"/>
      <c r="O1182" s="1"/>
    </row>
    <row r="1183" spans="1:15" x14ac:dyDescent="0.25">
      <c r="A1183" s="2">
        <v>4000</v>
      </c>
      <c r="B1183" s="2" t="s">
        <v>386</v>
      </c>
      <c r="C1183" s="2" t="s">
        <v>114</v>
      </c>
      <c r="D1183" s="2">
        <v>1</v>
      </c>
      <c r="E1183" s="2">
        <v>4000</v>
      </c>
      <c r="F1183" s="6">
        <v>44501</v>
      </c>
      <c r="G1183" s="3" t="s">
        <v>27</v>
      </c>
      <c r="H1183" s="4">
        <f>AVERAGEIF(L:L,L1183,E:E)</f>
        <v>5544.3472322070456</v>
      </c>
      <c r="I1183" s="3">
        <f>SUMIF(L:L,L1183,D:D)</f>
        <v>210</v>
      </c>
      <c r="J1183" s="5">
        <f>E1183/H1183</f>
        <v>0.72145553524570916</v>
      </c>
      <c r="K1183" s="4">
        <f>(H1183*D1183)-(E1183*D1183)</f>
        <v>1544.3472322070456</v>
      </c>
      <c r="L1183" s="2" t="str">
        <f>IF(D1183=1,B1183,MID(B1183,1,FIND(":",B1183,1)-2))</f>
        <v>Shadow Aspect Core</v>
      </c>
      <c r="M1183" s="7">
        <f>D1183/I1183</f>
        <v>4.7619047619047623E-3</v>
      </c>
      <c r="N1183" s="1"/>
      <c r="O1183" s="1"/>
    </row>
    <row r="1184" spans="1:15" x14ac:dyDescent="0.25">
      <c r="A1184" s="2">
        <v>4000</v>
      </c>
      <c r="B1184" s="2" t="s">
        <v>386</v>
      </c>
      <c r="C1184" s="2" t="s">
        <v>114</v>
      </c>
      <c r="D1184" s="2">
        <v>1</v>
      </c>
      <c r="E1184" s="2">
        <v>4000</v>
      </c>
      <c r="F1184" s="6">
        <v>44501</v>
      </c>
      <c r="G1184" s="3" t="s">
        <v>27</v>
      </c>
      <c r="H1184" s="4">
        <f>AVERAGEIF(L:L,L1184,E:E)</f>
        <v>5544.3472322070456</v>
      </c>
      <c r="I1184" s="3">
        <f>SUMIF(L:L,L1184,D:D)</f>
        <v>210</v>
      </c>
      <c r="J1184" s="5">
        <f>E1184/H1184</f>
        <v>0.72145553524570916</v>
      </c>
      <c r="K1184" s="4">
        <f>(H1184*D1184)-(E1184*D1184)</f>
        <v>1544.3472322070456</v>
      </c>
      <c r="L1184" s="2" t="str">
        <f>IF(D1184=1,B1184,MID(B1184,1,FIND(":",B1184,1)-2))</f>
        <v>Shadow Aspect Core</v>
      </c>
      <c r="M1184" s="7">
        <f>D1184/I1184</f>
        <v>4.7619047619047623E-3</v>
      </c>
      <c r="N1184" s="1"/>
      <c r="O1184" s="1"/>
    </row>
    <row r="1185" spans="1:15" x14ac:dyDescent="0.25">
      <c r="A1185" s="2">
        <v>4000</v>
      </c>
      <c r="B1185" s="2" t="s">
        <v>386</v>
      </c>
      <c r="C1185" s="2" t="s">
        <v>211</v>
      </c>
      <c r="D1185" s="2">
        <v>1</v>
      </c>
      <c r="E1185" s="2">
        <v>4000</v>
      </c>
      <c r="F1185" s="6">
        <v>44501</v>
      </c>
      <c r="G1185" s="3" t="s">
        <v>14</v>
      </c>
      <c r="H1185" s="4">
        <f>AVERAGEIF(L:L,L1185,E:E)</f>
        <v>5544.3472322070456</v>
      </c>
      <c r="I1185" s="3">
        <f>SUMIF(L:L,L1185,D:D)</f>
        <v>210</v>
      </c>
      <c r="J1185" s="5">
        <f>E1185/H1185</f>
        <v>0.72145553524570916</v>
      </c>
      <c r="K1185" s="4">
        <f>(H1185*D1185)-(E1185*D1185)</f>
        <v>1544.3472322070456</v>
      </c>
      <c r="L1185" s="2" t="str">
        <f>IF(D1185=1,B1185,MID(B1185,1,FIND(":",B1185,1)-2))</f>
        <v>Shadow Aspect Core</v>
      </c>
      <c r="M1185" s="7">
        <f>D1185/I1185</f>
        <v>4.7619047619047623E-3</v>
      </c>
      <c r="N1185" s="1"/>
      <c r="O1185" s="1"/>
    </row>
    <row r="1186" spans="1:15" x14ac:dyDescent="0.25">
      <c r="A1186" s="2">
        <v>4000</v>
      </c>
      <c r="B1186" s="2" t="s">
        <v>386</v>
      </c>
      <c r="C1186" s="2" t="s">
        <v>211</v>
      </c>
      <c r="D1186" s="2">
        <v>1</v>
      </c>
      <c r="E1186" s="2">
        <v>4000</v>
      </c>
      <c r="F1186" s="6">
        <v>44501</v>
      </c>
      <c r="G1186" s="3" t="s">
        <v>14</v>
      </c>
      <c r="H1186" s="4">
        <f>AVERAGEIF(L:L,L1186,E:E)</f>
        <v>5544.3472322070456</v>
      </c>
      <c r="I1186" s="3">
        <f>SUMIF(L:L,L1186,D:D)</f>
        <v>210</v>
      </c>
      <c r="J1186" s="5">
        <f>E1186/H1186</f>
        <v>0.72145553524570916</v>
      </c>
      <c r="K1186" s="4">
        <f>(H1186*D1186)-(E1186*D1186)</f>
        <v>1544.3472322070456</v>
      </c>
      <c r="L1186" s="2" t="str">
        <f>IF(D1186=1,B1186,MID(B1186,1,FIND(":",B1186,1)-2))</f>
        <v>Shadow Aspect Core</v>
      </c>
      <c r="M1186" s="7">
        <f>D1186/I1186</f>
        <v>4.7619047619047623E-3</v>
      </c>
      <c r="N1186" s="1"/>
      <c r="O1186" s="1"/>
    </row>
    <row r="1187" spans="1:15" x14ac:dyDescent="0.25">
      <c r="A1187" s="2">
        <v>4000</v>
      </c>
      <c r="B1187" s="2" t="s">
        <v>386</v>
      </c>
      <c r="C1187" s="2" t="s">
        <v>149</v>
      </c>
      <c r="D1187" s="2">
        <v>1</v>
      </c>
      <c r="E1187" s="2">
        <v>4000</v>
      </c>
      <c r="F1187" s="6">
        <v>44501</v>
      </c>
      <c r="G1187" s="3" t="s">
        <v>38</v>
      </c>
      <c r="H1187" s="4">
        <f>AVERAGEIF(L:L,L1187,E:E)</f>
        <v>5544.3472322070456</v>
      </c>
      <c r="I1187" s="3">
        <f>SUMIF(L:L,L1187,D:D)</f>
        <v>210</v>
      </c>
      <c r="J1187" s="5">
        <f>E1187/H1187</f>
        <v>0.72145553524570916</v>
      </c>
      <c r="K1187" s="4">
        <f>(H1187*D1187)-(E1187*D1187)</f>
        <v>1544.3472322070456</v>
      </c>
      <c r="L1187" s="2" t="str">
        <f>IF(D1187=1,B1187,MID(B1187,1,FIND(":",B1187,1)-2))</f>
        <v>Shadow Aspect Core</v>
      </c>
      <c r="M1187" s="7">
        <f>D1187/I1187</f>
        <v>4.7619047619047623E-3</v>
      </c>
      <c r="N1187" s="1"/>
      <c r="O1187" s="1"/>
    </row>
    <row r="1188" spans="1:15" x14ac:dyDescent="0.25">
      <c r="A1188" s="2">
        <v>4000</v>
      </c>
      <c r="B1188" s="2" t="s">
        <v>386</v>
      </c>
      <c r="C1188" s="2" t="s">
        <v>149</v>
      </c>
      <c r="D1188" s="2">
        <v>1</v>
      </c>
      <c r="E1188" s="2">
        <v>4000</v>
      </c>
      <c r="F1188" s="6">
        <v>44501</v>
      </c>
      <c r="G1188" s="3" t="s">
        <v>38</v>
      </c>
      <c r="H1188" s="4">
        <f>AVERAGEIF(L:L,L1188,E:E)</f>
        <v>5544.3472322070456</v>
      </c>
      <c r="I1188" s="3">
        <f>SUMIF(L:L,L1188,D:D)</f>
        <v>210</v>
      </c>
      <c r="J1188" s="5">
        <f>E1188/H1188</f>
        <v>0.72145553524570916</v>
      </c>
      <c r="K1188" s="4">
        <f>(H1188*D1188)-(E1188*D1188)</f>
        <v>1544.3472322070456</v>
      </c>
      <c r="L1188" s="2" t="str">
        <f>IF(D1188=1,B1188,MID(B1188,1,FIND(":",B1188,1)-2))</f>
        <v>Shadow Aspect Core</v>
      </c>
      <c r="M1188" s="7">
        <f>D1188/I1188</f>
        <v>4.7619047619047623E-3</v>
      </c>
      <c r="N1188" s="1"/>
      <c r="O1188" s="1"/>
    </row>
    <row r="1189" spans="1:15" x14ac:dyDescent="0.25">
      <c r="A1189" s="2">
        <v>4000</v>
      </c>
      <c r="B1189" s="2" t="s">
        <v>386</v>
      </c>
      <c r="C1189" s="2" t="s">
        <v>149</v>
      </c>
      <c r="D1189" s="2">
        <v>1</v>
      </c>
      <c r="E1189" s="2">
        <v>4000</v>
      </c>
      <c r="F1189" s="6">
        <v>44501</v>
      </c>
      <c r="G1189" s="3" t="s">
        <v>38</v>
      </c>
      <c r="H1189" s="4">
        <f>AVERAGEIF(L:L,L1189,E:E)</f>
        <v>5544.3472322070456</v>
      </c>
      <c r="I1189" s="3">
        <f>SUMIF(L:L,L1189,D:D)</f>
        <v>210</v>
      </c>
      <c r="J1189" s="5">
        <f>E1189/H1189</f>
        <v>0.72145553524570916</v>
      </c>
      <c r="K1189" s="4">
        <f>(H1189*D1189)-(E1189*D1189)</f>
        <v>1544.3472322070456</v>
      </c>
      <c r="L1189" s="2" t="str">
        <f>IF(D1189=1,B1189,MID(B1189,1,FIND(":",B1189,1)-2))</f>
        <v>Shadow Aspect Core</v>
      </c>
      <c r="M1189" s="7">
        <f>D1189/I1189</f>
        <v>4.7619047619047623E-3</v>
      </c>
      <c r="N1189" s="1"/>
      <c r="O1189" s="1"/>
    </row>
    <row r="1190" spans="1:15" x14ac:dyDescent="0.25">
      <c r="A1190" s="2">
        <v>4000</v>
      </c>
      <c r="B1190" s="2" t="s">
        <v>386</v>
      </c>
      <c r="C1190" s="2" t="s">
        <v>99</v>
      </c>
      <c r="D1190" s="2">
        <v>1</v>
      </c>
      <c r="E1190" s="2">
        <v>4000</v>
      </c>
      <c r="F1190" s="6">
        <v>44501</v>
      </c>
      <c r="G1190" s="3" t="s">
        <v>38</v>
      </c>
      <c r="H1190" s="4">
        <f>AVERAGEIF(L:L,L1190,E:E)</f>
        <v>5544.3472322070456</v>
      </c>
      <c r="I1190" s="3">
        <f>SUMIF(L:L,L1190,D:D)</f>
        <v>210</v>
      </c>
      <c r="J1190" s="5">
        <f>E1190/H1190</f>
        <v>0.72145553524570916</v>
      </c>
      <c r="K1190" s="4">
        <f>(H1190*D1190)-(E1190*D1190)</f>
        <v>1544.3472322070456</v>
      </c>
      <c r="L1190" s="2" t="str">
        <f>IF(D1190=1,B1190,MID(B1190,1,FIND(":",B1190,1)-2))</f>
        <v>Shadow Aspect Core</v>
      </c>
      <c r="M1190" s="7">
        <f>D1190/I1190</f>
        <v>4.7619047619047623E-3</v>
      </c>
      <c r="N1190" s="1"/>
      <c r="O1190" s="1"/>
    </row>
    <row r="1191" spans="1:15" x14ac:dyDescent="0.25">
      <c r="A1191" s="2">
        <v>4000</v>
      </c>
      <c r="B1191" s="2" t="s">
        <v>386</v>
      </c>
      <c r="C1191" s="2" t="s">
        <v>99</v>
      </c>
      <c r="D1191" s="2">
        <v>1</v>
      </c>
      <c r="E1191" s="2">
        <v>4000</v>
      </c>
      <c r="F1191" s="6">
        <v>44501</v>
      </c>
      <c r="G1191" s="3" t="s">
        <v>38</v>
      </c>
      <c r="H1191" s="4">
        <f>AVERAGEIF(L:L,L1191,E:E)</f>
        <v>5544.3472322070456</v>
      </c>
      <c r="I1191" s="3">
        <f>SUMIF(L:L,L1191,D:D)</f>
        <v>210</v>
      </c>
      <c r="J1191" s="5">
        <f>E1191/H1191</f>
        <v>0.72145553524570916</v>
      </c>
      <c r="K1191" s="4">
        <f>(H1191*D1191)-(E1191*D1191)</f>
        <v>1544.3472322070456</v>
      </c>
      <c r="L1191" s="2" t="str">
        <f>IF(D1191=1,B1191,MID(B1191,1,FIND(":",B1191,1)-2))</f>
        <v>Shadow Aspect Core</v>
      </c>
      <c r="M1191" s="7">
        <f>D1191/I1191</f>
        <v>4.7619047619047623E-3</v>
      </c>
      <c r="N1191" s="1"/>
      <c r="O1191" s="1"/>
    </row>
    <row r="1192" spans="1:15" x14ac:dyDescent="0.25">
      <c r="A1192" s="2">
        <v>4000</v>
      </c>
      <c r="B1192" s="2" t="s">
        <v>386</v>
      </c>
      <c r="C1192" s="2" t="s">
        <v>99</v>
      </c>
      <c r="D1192" s="2">
        <v>1</v>
      </c>
      <c r="E1192" s="2">
        <v>4000</v>
      </c>
      <c r="F1192" s="6">
        <v>44501</v>
      </c>
      <c r="G1192" s="3" t="s">
        <v>38</v>
      </c>
      <c r="H1192" s="4">
        <f>AVERAGEIF(L:L,L1192,E:E)</f>
        <v>5544.3472322070456</v>
      </c>
      <c r="I1192" s="3">
        <f>SUMIF(L:L,L1192,D:D)</f>
        <v>210</v>
      </c>
      <c r="J1192" s="5">
        <f>E1192/H1192</f>
        <v>0.72145553524570916</v>
      </c>
      <c r="K1192" s="4">
        <f>(H1192*D1192)-(E1192*D1192)</f>
        <v>1544.3472322070456</v>
      </c>
      <c r="L1192" s="2" t="str">
        <f>IF(D1192=1,B1192,MID(B1192,1,FIND(":",B1192,1)-2))</f>
        <v>Shadow Aspect Core</v>
      </c>
      <c r="M1192" s="7">
        <f>D1192/I1192</f>
        <v>4.7619047619047623E-3</v>
      </c>
      <c r="N1192" s="1"/>
      <c r="O1192" s="1"/>
    </row>
    <row r="1193" spans="1:15" x14ac:dyDescent="0.25">
      <c r="A1193" s="2">
        <v>4000</v>
      </c>
      <c r="B1193" s="2" t="s">
        <v>386</v>
      </c>
      <c r="C1193" s="2" t="s">
        <v>186</v>
      </c>
      <c r="D1193" s="2">
        <v>1</v>
      </c>
      <c r="E1193" s="2">
        <v>4000</v>
      </c>
      <c r="F1193" s="2">
        <v>44501</v>
      </c>
      <c r="G1193" s="3" t="s">
        <v>20</v>
      </c>
      <c r="H1193" s="4">
        <f>AVERAGEIF(L:L,L1193,E:E)</f>
        <v>5544.3472322070456</v>
      </c>
      <c r="I1193" s="3">
        <f>SUMIF(L:L,L1193,D:D)</f>
        <v>210</v>
      </c>
      <c r="J1193" s="5">
        <f>E1193/H1193</f>
        <v>0.72145553524570916</v>
      </c>
      <c r="K1193" s="4">
        <f>(H1193*D1193)-(E1193*D1193)</f>
        <v>1544.3472322070456</v>
      </c>
      <c r="L1193" s="2" t="str">
        <f>IF(D1193=1,B1193,MID(B1193,1,FIND(":",B1193,1)-2))</f>
        <v>Shadow Aspect Core</v>
      </c>
      <c r="M1193" s="7">
        <f>D1193/I1193</f>
        <v>4.7619047619047623E-3</v>
      </c>
      <c r="N1193" s="1"/>
      <c r="O1193" s="1"/>
    </row>
    <row r="1194" spans="1:15" x14ac:dyDescent="0.25">
      <c r="A1194" s="2">
        <v>4000</v>
      </c>
      <c r="B1194" s="2" t="s">
        <v>386</v>
      </c>
      <c r="C1194" s="2" t="s">
        <v>186</v>
      </c>
      <c r="D1194" s="2">
        <v>1</v>
      </c>
      <c r="E1194" s="2">
        <v>4000</v>
      </c>
      <c r="F1194" s="2">
        <v>44501</v>
      </c>
      <c r="G1194" s="3" t="s">
        <v>20</v>
      </c>
      <c r="H1194" s="4">
        <f>AVERAGEIF(L:L,L1194,E:E)</f>
        <v>5544.3472322070456</v>
      </c>
      <c r="I1194" s="3">
        <f>SUMIF(L:L,L1194,D:D)</f>
        <v>210</v>
      </c>
      <c r="J1194" s="5">
        <f>E1194/H1194</f>
        <v>0.72145553524570916</v>
      </c>
      <c r="K1194" s="4">
        <f>(H1194*D1194)-(E1194*D1194)</f>
        <v>1544.3472322070456</v>
      </c>
      <c r="L1194" s="2" t="str">
        <f>IF(D1194=1,B1194,MID(B1194,1,FIND(":",B1194,1)-2))</f>
        <v>Shadow Aspect Core</v>
      </c>
      <c r="M1194" s="7">
        <f>D1194/I1194</f>
        <v>4.7619047619047623E-3</v>
      </c>
      <c r="N1194" s="1"/>
      <c r="O1194" s="1"/>
    </row>
    <row r="1195" spans="1:15" x14ac:dyDescent="0.25">
      <c r="A1195" s="2">
        <v>4000</v>
      </c>
      <c r="B1195" s="2" t="s">
        <v>386</v>
      </c>
      <c r="C1195" s="2" t="s">
        <v>186</v>
      </c>
      <c r="D1195" s="2">
        <v>1</v>
      </c>
      <c r="E1195" s="2">
        <v>4000</v>
      </c>
      <c r="F1195" s="2">
        <v>44501</v>
      </c>
      <c r="G1195" s="3" t="s">
        <v>20</v>
      </c>
      <c r="H1195" s="4">
        <f>AVERAGEIF(L:L,L1195,E:E)</f>
        <v>5544.3472322070456</v>
      </c>
      <c r="I1195" s="3">
        <f>SUMIF(L:L,L1195,D:D)</f>
        <v>210</v>
      </c>
      <c r="J1195" s="5">
        <f>E1195/H1195</f>
        <v>0.72145553524570916</v>
      </c>
      <c r="K1195" s="4">
        <f>(H1195*D1195)-(E1195*D1195)</f>
        <v>1544.3472322070456</v>
      </c>
      <c r="L1195" s="2" t="str">
        <f>IF(D1195=1,B1195,MID(B1195,1,FIND(":",B1195,1)-2))</f>
        <v>Shadow Aspect Core</v>
      </c>
      <c r="M1195" s="7">
        <f>D1195/I1195</f>
        <v>4.7619047619047623E-3</v>
      </c>
      <c r="N1195" s="1"/>
      <c r="O1195" s="1"/>
    </row>
    <row r="1196" spans="1:15" x14ac:dyDescent="0.25">
      <c r="A1196" s="2">
        <v>4000</v>
      </c>
      <c r="B1196" s="2" t="s">
        <v>386</v>
      </c>
      <c r="C1196" s="2" t="s">
        <v>186</v>
      </c>
      <c r="D1196" s="2">
        <v>1</v>
      </c>
      <c r="E1196" s="2">
        <v>4000</v>
      </c>
      <c r="F1196" s="2">
        <v>44501</v>
      </c>
      <c r="G1196" s="3" t="s">
        <v>20</v>
      </c>
      <c r="H1196" s="4">
        <f>AVERAGEIF(L:L,L1196,E:E)</f>
        <v>5544.3472322070456</v>
      </c>
      <c r="I1196" s="3">
        <f>SUMIF(L:L,L1196,D:D)</f>
        <v>210</v>
      </c>
      <c r="J1196" s="5">
        <f>E1196/H1196</f>
        <v>0.72145553524570916</v>
      </c>
      <c r="K1196" s="4">
        <f>(H1196*D1196)-(E1196*D1196)</f>
        <v>1544.3472322070456</v>
      </c>
      <c r="L1196" s="2" t="str">
        <f>IF(D1196=1,B1196,MID(B1196,1,FIND(":",B1196,1)-2))</f>
        <v>Shadow Aspect Core</v>
      </c>
      <c r="M1196" s="7">
        <f>D1196/I1196</f>
        <v>4.7619047619047623E-3</v>
      </c>
      <c r="N1196" s="1"/>
      <c r="O1196" s="1"/>
    </row>
    <row r="1197" spans="1:15" x14ac:dyDescent="0.25">
      <c r="A1197" s="2">
        <v>4000</v>
      </c>
      <c r="B1197" s="2" t="s">
        <v>386</v>
      </c>
      <c r="C1197" s="2" t="s">
        <v>186</v>
      </c>
      <c r="D1197" s="2">
        <v>1</v>
      </c>
      <c r="E1197" s="2">
        <v>4000</v>
      </c>
      <c r="F1197" s="2">
        <v>44501</v>
      </c>
      <c r="G1197" s="3" t="s">
        <v>20</v>
      </c>
      <c r="H1197" s="4">
        <f>AVERAGEIF(L:L,L1197,E:E)</f>
        <v>5544.3472322070456</v>
      </c>
      <c r="I1197" s="3">
        <f>SUMIF(L:L,L1197,D:D)</f>
        <v>210</v>
      </c>
      <c r="J1197" s="5">
        <f>E1197/H1197</f>
        <v>0.72145553524570916</v>
      </c>
      <c r="K1197" s="4">
        <f>(H1197*D1197)-(E1197*D1197)</f>
        <v>1544.3472322070456</v>
      </c>
      <c r="L1197" s="2" t="str">
        <f>IF(D1197=1,B1197,MID(B1197,1,FIND(":",B1197,1)-2))</f>
        <v>Shadow Aspect Core</v>
      </c>
      <c r="M1197" s="7">
        <f>D1197/I1197</f>
        <v>4.7619047619047623E-3</v>
      </c>
      <c r="N1197" s="1"/>
      <c r="O1197" s="1"/>
    </row>
    <row r="1198" spans="1:15" x14ac:dyDescent="0.25">
      <c r="A1198" s="2">
        <v>4000</v>
      </c>
      <c r="B1198" s="2" t="s">
        <v>386</v>
      </c>
      <c r="C1198" s="2" t="s">
        <v>186</v>
      </c>
      <c r="D1198" s="2">
        <v>1</v>
      </c>
      <c r="E1198" s="2">
        <v>4000</v>
      </c>
      <c r="F1198" s="2">
        <v>44501</v>
      </c>
      <c r="G1198" s="3" t="s">
        <v>20</v>
      </c>
      <c r="H1198" s="4">
        <f>AVERAGEIF(L:L,L1198,E:E)</f>
        <v>5544.3472322070456</v>
      </c>
      <c r="I1198" s="3">
        <f>SUMIF(L:L,L1198,D:D)</f>
        <v>210</v>
      </c>
      <c r="J1198" s="5">
        <f>E1198/H1198</f>
        <v>0.72145553524570916</v>
      </c>
      <c r="K1198" s="4">
        <f>(H1198*D1198)-(E1198*D1198)</f>
        <v>1544.3472322070456</v>
      </c>
      <c r="L1198" s="2" t="str">
        <f>IF(D1198=1,B1198,MID(B1198,1,FIND(":",B1198,1)-2))</f>
        <v>Shadow Aspect Core</v>
      </c>
      <c r="M1198" s="7">
        <f>D1198/I1198</f>
        <v>4.7619047619047623E-3</v>
      </c>
      <c r="N1198" s="1"/>
      <c r="O1198" s="1"/>
    </row>
    <row r="1199" spans="1:15" x14ac:dyDescent="0.25">
      <c r="A1199" s="2">
        <v>4000</v>
      </c>
      <c r="B1199" s="2" t="s">
        <v>386</v>
      </c>
      <c r="C1199" s="2" t="s">
        <v>186</v>
      </c>
      <c r="D1199" s="2">
        <v>1</v>
      </c>
      <c r="E1199" s="2">
        <v>4000</v>
      </c>
      <c r="F1199" s="2">
        <v>44501</v>
      </c>
      <c r="G1199" s="3" t="s">
        <v>20</v>
      </c>
      <c r="H1199" s="4">
        <f>AVERAGEIF(L:L,L1199,E:E)</f>
        <v>5544.3472322070456</v>
      </c>
      <c r="I1199" s="3">
        <f>SUMIF(L:L,L1199,D:D)</f>
        <v>210</v>
      </c>
      <c r="J1199" s="5">
        <f>E1199/H1199</f>
        <v>0.72145553524570916</v>
      </c>
      <c r="K1199" s="4">
        <f>(H1199*D1199)-(E1199*D1199)</f>
        <v>1544.3472322070456</v>
      </c>
      <c r="L1199" s="2" t="str">
        <f>IF(D1199=1,B1199,MID(B1199,1,FIND(":",B1199,1)-2))</f>
        <v>Shadow Aspect Core</v>
      </c>
      <c r="M1199" s="7">
        <f>D1199/I1199</f>
        <v>4.7619047619047623E-3</v>
      </c>
      <c r="N1199" s="1"/>
      <c r="O1199" s="1"/>
    </row>
    <row r="1200" spans="1:15" x14ac:dyDescent="0.25">
      <c r="A1200" s="2">
        <v>45000</v>
      </c>
      <c r="B1200" s="2" t="s">
        <v>387</v>
      </c>
      <c r="C1200" s="2" t="s">
        <v>388</v>
      </c>
      <c r="D1200" s="2">
        <v>2</v>
      </c>
      <c r="E1200" s="2">
        <v>22500</v>
      </c>
      <c r="F1200" s="6">
        <v>44501</v>
      </c>
      <c r="G1200" s="3" t="s">
        <v>38</v>
      </c>
      <c r="H1200" s="4">
        <f>AVERAGEIF(L:L,L1200,E:E)</f>
        <v>23271.99387755102</v>
      </c>
      <c r="I1200" s="3">
        <f>SUMIF(L:L,L1200,D:D)</f>
        <v>94</v>
      </c>
      <c r="J1200" s="5">
        <f>E1200/H1200</f>
        <v>0.96682734270157611</v>
      </c>
      <c r="K1200" s="4">
        <f>(H1200*D1200)-(E1200*D1200)</f>
        <v>1543.98775510204</v>
      </c>
      <c r="L1200" s="2" t="str">
        <f>IF(D1200=1,B1200,MID(B1200,1,FIND(":",B1200,1)-2))</f>
        <v>animal lore skill mastery scroll</v>
      </c>
      <c r="M1200" s="7">
        <f>D1200/I1200</f>
        <v>2.1276595744680851E-2</v>
      </c>
      <c r="N1200" s="1"/>
      <c r="O1200" s="1"/>
    </row>
    <row r="1201" spans="1:15" x14ac:dyDescent="0.25">
      <c r="A1201" s="2">
        <v>7500</v>
      </c>
      <c r="B1201" s="2" t="s">
        <v>389</v>
      </c>
      <c r="C1201" s="2" t="s">
        <v>85</v>
      </c>
      <c r="D1201" s="2">
        <v>1</v>
      </c>
      <c r="E1201" s="2">
        <v>7500</v>
      </c>
      <c r="F1201" s="6">
        <v>44501</v>
      </c>
      <c r="G1201" s="3" t="s">
        <v>14</v>
      </c>
      <c r="H1201" s="4">
        <f>AVERAGEIF(L:L,L1201,E:E)</f>
        <v>9038.461538461539</v>
      </c>
      <c r="I1201" s="3">
        <f>SUMIF(L:L,L1201,D:D)</f>
        <v>52</v>
      </c>
      <c r="J1201" s="5">
        <f>E1201/H1201</f>
        <v>0.82978723404255317</v>
      </c>
      <c r="K1201" s="4">
        <f>(H1201*D1201)-(E1201*D1201)</f>
        <v>1538.461538461539</v>
      </c>
      <c r="L1201" s="2" t="str">
        <f>IF(D1201=1,B1201,MID(B1201,1,FIND(":",B1201,1)-2))</f>
        <v>arms lore skill mastery scroll</v>
      </c>
      <c r="M1201" s="7">
        <f>D1201/I1201</f>
        <v>1.9230769230769232E-2</v>
      </c>
      <c r="N1201" s="1"/>
      <c r="O1201" s="1"/>
    </row>
    <row r="1202" spans="1:15" x14ac:dyDescent="0.25">
      <c r="A1202" s="2">
        <v>7500</v>
      </c>
      <c r="B1202" s="2" t="s">
        <v>389</v>
      </c>
      <c r="C1202" s="2" t="s">
        <v>149</v>
      </c>
      <c r="D1202" s="2">
        <v>1</v>
      </c>
      <c r="E1202" s="2">
        <v>7500</v>
      </c>
      <c r="F1202" s="6">
        <v>44501</v>
      </c>
      <c r="G1202" s="3" t="s">
        <v>38</v>
      </c>
      <c r="H1202" s="4">
        <f>AVERAGEIF(L:L,L1202,E:E)</f>
        <v>9038.461538461539</v>
      </c>
      <c r="I1202" s="3">
        <f>SUMIF(L:L,L1202,D:D)</f>
        <v>52</v>
      </c>
      <c r="J1202" s="5">
        <f>E1202/H1202</f>
        <v>0.82978723404255317</v>
      </c>
      <c r="K1202" s="4">
        <f>(H1202*D1202)-(E1202*D1202)</f>
        <v>1538.461538461539</v>
      </c>
      <c r="L1202" s="2" t="str">
        <f>IF(D1202=1,B1202,MID(B1202,1,FIND(":",B1202,1)-2))</f>
        <v>arms lore skill mastery scroll</v>
      </c>
      <c r="M1202" s="7">
        <f>D1202/I1202</f>
        <v>1.9230769230769232E-2</v>
      </c>
      <c r="N1202" s="1"/>
      <c r="O1202" s="1"/>
    </row>
    <row r="1203" spans="1:15" x14ac:dyDescent="0.25">
      <c r="A1203" s="2">
        <v>7500</v>
      </c>
      <c r="B1203" s="2" t="s">
        <v>389</v>
      </c>
      <c r="C1203" s="2" t="s">
        <v>149</v>
      </c>
      <c r="D1203" s="2">
        <v>1</v>
      </c>
      <c r="E1203" s="2">
        <v>7500</v>
      </c>
      <c r="F1203" s="6">
        <v>44501</v>
      </c>
      <c r="G1203" s="3" t="s">
        <v>38</v>
      </c>
      <c r="H1203" s="4">
        <f>AVERAGEIF(L:L,L1203,E:E)</f>
        <v>9038.461538461539</v>
      </c>
      <c r="I1203" s="3">
        <f>SUMIF(L:L,L1203,D:D)</f>
        <v>52</v>
      </c>
      <c r="J1203" s="5">
        <f>E1203/H1203</f>
        <v>0.82978723404255317</v>
      </c>
      <c r="K1203" s="4">
        <f>(H1203*D1203)-(E1203*D1203)</f>
        <v>1538.461538461539</v>
      </c>
      <c r="L1203" s="2" t="str">
        <f>IF(D1203=1,B1203,MID(B1203,1,FIND(":",B1203,1)-2))</f>
        <v>arms lore skill mastery scroll</v>
      </c>
      <c r="M1203" s="7">
        <f>D1203/I1203</f>
        <v>1.9230769230769232E-2</v>
      </c>
      <c r="N1203" s="1"/>
      <c r="O1203" s="1"/>
    </row>
    <row r="1204" spans="1:15" x14ac:dyDescent="0.25">
      <c r="A1204" s="2">
        <v>7500</v>
      </c>
      <c r="B1204" s="2" t="s">
        <v>389</v>
      </c>
      <c r="C1204" s="2" t="s">
        <v>149</v>
      </c>
      <c r="D1204" s="2">
        <v>1</v>
      </c>
      <c r="E1204" s="2">
        <v>7500</v>
      </c>
      <c r="F1204" s="6">
        <v>44501</v>
      </c>
      <c r="G1204" s="3" t="s">
        <v>38</v>
      </c>
      <c r="H1204" s="4">
        <f>AVERAGEIF(L:L,L1204,E:E)</f>
        <v>9038.461538461539</v>
      </c>
      <c r="I1204" s="3">
        <f>SUMIF(L:L,L1204,D:D)</f>
        <v>52</v>
      </c>
      <c r="J1204" s="5">
        <f>E1204/H1204</f>
        <v>0.82978723404255317</v>
      </c>
      <c r="K1204" s="4">
        <f>(H1204*D1204)-(E1204*D1204)</f>
        <v>1538.461538461539</v>
      </c>
      <c r="L1204" s="2" t="str">
        <f>IF(D1204=1,B1204,MID(B1204,1,FIND(":",B1204,1)-2))</f>
        <v>arms lore skill mastery scroll</v>
      </c>
      <c r="M1204" s="7">
        <f>D1204/I1204</f>
        <v>1.9230769230769232E-2</v>
      </c>
      <c r="N1204" s="1"/>
      <c r="O1204" s="1"/>
    </row>
    <row r="1205" spans="1:15" x14ac:dyDescent="0.25">
      <c r="A1205" s="2">
        <v>7500</v>
      </c>
      <c r="B1205" s="2" t="s">
        <v>389</v>
      </c>
      <c r="C1205" s="2" t="s">
        <v>106</v>
      </c>
      <c r="D1205" s="2">
        <v>1</v>
      </c>
      <c r="E1205" s="2">
        <v>7500</v>
      </c>
      <c r="F1205" s="6">
        <v>44501</v>
      </c>
      <c r="G1205" s="3" t="s">
        <v>38</v>
      </c>
      <c r="H1205" s="4">
        <f>AVERAGEIF(L:L,L1205,E:E)</f>
        <v>9038.461538461539</v>
      </c>
      <c r="I1205" s="3">
        <f>SUMIF(L:L,L1205,D:D)</f>
        <v>52</v>
      </c>
      <c r="J1205" s="5">
        <f>E1205/H1205</f>
        <v>0.82978723404255317</v>
      </c>
      <c r="K1205" s="4">
        <f>(H1205*D1205)-(E1205*D1205)</f>
        <v>1538.461538461539</v>
      </c>
      <c r="L1205" s="2" t="str">
        <f>IF(D1205=1,B1205,MID(B1205,1,FIND(":",B1205,1)-2))</f>
        <v>arms lore skill mastery scroll</v>
      </c>
      <c r="M1205" s="7">
        <f>D1205/I1205</f>
        <v>1.9230769230769232E-2</v>
      </c>
      <c r="N1205" s="1"/>
      <c r="O1205" s="1"/>
    </row>
    <row r="1206" spans="1:15" x14ac:dyDescent="0.25">
      <c r="A1206" s="2">
        <v>7500</v>
      </c>
      <c r="B1206" s="2" t="s">
        <v>389</v>
      </c>
      <c r="C1206" s="2" t="s">
        <v>106</v>
      </c>
      <c r="D1206" s="2">
        <v>1</v>
      </c>
      <c r="E1206" s="2">
        <v>7500</v>
      </c>
      <c r="F1206" s="6">
        <v>44501</v>
      </c>
      <c r="G1206" s="3" t="s">
        <v>38</v>
      </c>
      <c r="H1206" s="4">
        <f>AVERAGEIF(L:L,L1206,E:E)</f>
        <v>9038.461538461539</v>
      </c>
      <c r="I1206" s="3">
        <f>SUMIF(L:L,L1206,D:D)</f>
        <v>52</v>
      </c>
      <c r="J1206" s="5">
        <f>E1206/H1206</f>
        <v>0.82978723404255317</v>
      </c>
      <c r="K1206" s="4">
        <f>(H1206*D1206)-(E1206*D1206)</f>
        <v>1538.461538461539</v>
      </c>
      <c r="L1206" s="2" t="str">
        <f>IF(D1206=1,B1206,MID(B1206,1,FIND(":",B1206,1)-2))</f>
        <v>arms lore skill mastery scroll</v>
      </c>
      <c r="M1206" s="7">
        <f>D1206/I1206</f>
        <v>1.9230769230769232E-2</v>
      </c>
      <c r="N1206" s="1"/>
      <c r="O1206" s="1"/>
    </row>
    <row r="1207" spans="1:15" x14ac:dyDescent="0.25">
      <c r="A1207" s="2">
        <v>7500</v>
      </c>
      <c r="B1207" s="2" t="s">
        <v>389</v>
      </c>
      <c r="C1207" s="2" t="s">
        <v>106</v>
      </c>
      <c r="D1207" s="2">
        <v>1</v>
      </c>
      <c r="E1207" s="2">
        <v>7500</v>
      </c>
      <c r="F1207" s="6">
        <v>44501</v>
      </c>
      <c r="G1207" s="3" t="s">
        <v>38</v>
      </c>
      <c r="H1207" s="4">
        <f>AVERAGEIF(L:L,L1207,E:E)</f>
        <v>9038.461538461539</v>
      </c>
      <c r="I1207" s="3">
        <f>SUMIF(L:L,L1207,D:D)</f>
        <v>52</v>
      </c>
      <c r="J1207" s="5">
        <f>E1207/H1207</f>
        <v>0.82978723404255317</v>
      </c>
      <c r="K1207" s="4">
        <f>(H1207*D1207)-(E1207*D1207)</f>
        <v>1538.461538461539</v>
      </c>
      <c r="L1207" s="2" t="str">
        <f>IF(D1207=1,B1207,MID(B1207,1,FIND(":",B1207,1)-2))</f>
        <v>arms lore skill mastery scroll</v>
      </c>
      <c r="M1207" s="7">
        <f>D1207/I1207</f>
        <v>1.9230769230769232E-2</v>
      </c>
      <c r="N1207" s="1"/>
      <c r="O1207" s="1"/>
    </row>
    <row r="1208" spans="1:15" x14ac:dyDescent="0.25">
      <c r="A1208" s="2">
        <v>7500</v>
      </c>
      <c r="B1208" s="2" t="s">
        <v>389</v>
      </c>
      <c r="C1208" s="2" t="s">
        <v>106</v>
      </c>
      <c r="D1208" s="2">
        <v>1</v>
      </c>
      <c r="E1208" s="2">
        <v>7500</v>
      </c>
      <c r="F1208" s="6">
        <v>44501</v>
      </c>
      <c r="G1208" s="3" t="s">
        <v>38</v>
      </c>
      <c r="H1208" s="4">
        <f>AVERAGEIF(L:L,L1208,E:E)</f>
        <v>9038.461538461539</v>
      </c>
      <c r="I1208" s="3">
        <f>SUMIF(L:L,L1208,D:D)</f>
        <v>52</v>
      </c>
      <c r="J1208" s="5">
        <f>E1208/H1208</f>
        <v>0.82978723404255317</v>
      </c>
      <c r="K1208" s="4">
        <f>(H1208*D1208)-(E1208*D1208)</f>
        <v>1538.461538461539</v>
      </c>
      <c r="L1208" s="2" t="str">
        <f>IF(D1208=1,B1208,MID(B1208,1,FIND(":",B1208,1)-2))</f>
        <v>arms lore skill mastery scroll</v>
      </c>
      <c r="M1208" s="7">
        <f>D1208/I1208</f>
        <v>1.9230769230769232E-2</v>
      </c>
      <c r="N1208" s="1"/>
      <c r="O1208" s="1"/>
    </row>
    <row r="1209" spans="1:15" x14ac:dyDescent="0.25">
      <c r="A1209" s="2">
        <v>7500</v>
      </c>
      <c r="B1209" s="2" t="s">
        <v>389</v>
      </c>
      <c r="C1209" s="2" t="s">
        <v>106</v>
      </c>
      <c r="D1209" s="2">
        <v>1</v>
      </c>
      <c r="E1209" s="2">
        <v>7500</v>
      </c>
      <c r="F1209" s="6">
        <v>44501</v>
      </c>
      <c r="G1209" s="3" t="s">
        <v>38</v>
      </c>
      <c r="H1209" s="4">
        <f>AVERAGEIF(L:L,L1209,E:E)</f>
        <v>9038.461538461539</v>
      </c>
      <c r="I1209" s="3">
        <f>SUMIF(L:L,L1209,D:D)</f>
        <v>52</v>
      </c>
      <c r="J1209" s="5">
        <f>E1209/H1209</f>
        <v>0.82978723404255317</v>
      </c>
      <c r="K1209" s="4">
        <f>(H1209*D1209)-(E1209*D1209)</f>
        <v>1538.461538461539</v>
      </c>
      <c r="L1209" s="2" t="str">
        <f>IF(D1209=1,B1209,MID(B1209,1,FIND(":",B1209,1)-2))</f>
        <v>arms lore skill mastery scroll</v>
      </c>
      <c r="M1209" s="7">
        <f>D1209/I1209</f>
        <v>1.9230769230769232E-2</v>
      </c>
      <c r="N1209" s="1"/>
      <c r="O1209" s="1"/>
    </row>
    <row r="1210" spans="1:15" x14ac:dyDescent="0.25">
      <c r="A1210" s="2">
        <v>7500</v>
      </c>
      <c r="B1210" s="2" t="s">
        <v>389</v>
      </c>
      <c r="C1210" s="2" t="s">
        <v>106</v>
      </c>
      <c r="D1210" s="2">
        <v>1</v>
      </c>
      <c r="E1210" s="2">
        <v>7500</v>
      </c>
      <c r="F1210" s="6">
        <v>44501</v>
      </c>
      <c r="G1210" s="3" t="s">
        <v>38</v>
      </c>
      <c r="H1210" s="4">
        <f>AVERAGEIF(L:L,L1210,E:E)</f>
        <v>9038.461538461539</v>
      </c>
      <c r="I1210" s="3">
        <f>SUMIF(L:L,L1210,D:D)</f>
        <v>52</v>
      </c>
      <c r="J1210" s="5">
        <f>E1210/H1210</f>
        <v>0.82978723404255317</v>
      </c>
      <c r="K1210" s="4">
        <f>(H1210*D1210)-(E1210*D1210)</f>
        <v>1538.461538461539</v>
      </c>
      <c r="L1210" s="2" t="str">
        <f>IF(D1210=1,B1210,MID(B1210,1,FIND(":",B1210,1)-2))</f>
        <v>arms lore skill mastery scroll</v>
      </c>
      <c r="M1210" s="7">
        <f>D1210/I1210</f>
        <v>1.9230769230769232E-2</v>
      </c>
      <c r="N1210" s="1"/>
      <c r="O1210" s="1"/>
    </row>
    <row r="1211" spans="1:15" x14ac:dyDescent="0.25">
      <c r="A1211" s="2">
        <v>7500</v>
      </c>
      <c r="B1211" s="2" t="s">
        <v>389</v>
      </c>
      <c r="C1211" s="2" t="s">
        <v>99</v>
      </c>
      <c r="D1211" s="2">
        <v>1</v>
      </c>
      <c r="E1211" s="2">
        <v>7500</v>
      </c>
      <c r="F1211" s="6">
        <v>44501</v>
      </c>
      <c r="G1211" s="3" t="s">
        <v>38</v>
      </c>
      <c r="H1211" s="4">
        <f>AVERAGEIF(L:L,L1211,E:E)</f>
        <v>9038.461538461539</v>
      </c>
      <c r="I1211" s="3">
        <f>SUMIF(L:L,L1211,D:D)</f>
        <v>52</v>
      </c>
      <c r="J1211" s="5">
        <f>E1211/H1211</f>
        <v>0.82978723404255317</v>
      </c>
      <c r="K1211" s="4">
        <f>(H1211*D1211)-(E1211*D1211)</f>
        <v>1538.461538461539</v>
      </c>
      <c r="L1211" s="2" t="str">
        <f>IF(D1211=1,B1211,MID(B1211,1,FIND(":",B1211,1)-2))</f>
        <v>arms lore skill mastery scroll</v>
      </c>
      <c r="M1211" s="7">
        <f>D1211/I1211</f>
        <v>1.9230769230769232E-2</v>
      </c>
      <c r="N1211" s="1"/>
      <c r="O1211" s="1"/>
    </row>
    <row r="1212" spans="1:15" x14ac:dyDescent="0.25">
      <c r="A1212" s="2">
        <v>7500</v>
      </c>
      <c r="B1212" s="2" t="s">
        <v>389</v>
      </c>
      <c r="C1212" s="2" t="s">
        <v>142</v>
      </c>
      <c r="D1212" s="2">
        <v>1</v>
      </c>
      <c r="E1212" s="2">
        <v>7500</v>
      </c>
      <c r="F1212" s="6">
        <v>44501</v>
      </c>
      <c r="G1212" s="3" t="s">
        <v>81</v>
      </c>
      <c r="H1212" s="4">
        <f>AVERAGEIF(L:L,L1212,E:E)</f>
        <v>9038.461538461539</v>
      </c>
      <c r="I1212" s="3">
        <f>SUMIF(L:L,L1212,D:D)</f>
        <v>52</v>
      </c>
      <c r="J1212" s="5">
        <f>E1212/H1212</f>
        <v>0.82978723404255317</v>
      </c>
      <c r="K1212" s="4">
        <f>(H1212*D1212)-(E1212*D1212)</f>
        <v>1538.461538461539</v>
      </c>
      <c r="L1212" s="2" t="str">
        <f>IF(D1212=1,B1212,MID(B1212,1,FIND(":",B1212,1)-2))</f>
        <v>arms lore skill mastery scroll</v>
      </c>
      <c r="M1212" s="7">
        <f>D1212/I1212</f>
        <v>1.9230769230769232E-2</v>
      </c>
      <c r="N1212" s="1"/>
      <c r="O1212" s="1"/>
    </row>
    <row r="1213" spans="1:15" x14ac:dyDescent="0.25">
      <c r="A1213" s="2">
        <v>7500</v>
      </c>
      <c r="B1213" s="2" t="s">
        <v>389</v>
      </c>
      <c r="C1213" s="2" t="s">
        <v>142</v>
      </c>
      <c r="D1213" s="2">
        <v>1</v>
      </c>
      <c r="E1213" s="2">
        <v>7500</v>
      </c>
      <c r="F1213" s="6">
        <v>44501</v>
      </c>
      <c r="G1213" s="3" t="s">
        <v>81</v>
      </c>
      <c r="H1213" s="4">
        <f>AVERAGEIF(L:L,L1213,E:E)</f>
        <v>9038.461538461539</v>
      </c>
      <c r="I1213" s="3">
        <f>SUMIF(L:L,L1213,D:D)</f>
        <v>52</v>
      </c>
      <c r="J1213" s="5">
        <f>E1213/H1213</f>
        <v>0.82978723404255317</v>
      </c>
      <c r="K1213" s="4">
        <f>(H1213*D1213)-(E1213*D1213)</f>
        <v>1538.461538461539</v>
      </c>
      <c r="L1213" s="2" t="str">
        <f>IF(D1213=1,B1213,MID(B1213,1,FIND(":",B1213,1)-2))</f>
        <v>arms lore skill mastery scroll</v>
      </c>
      <c r="M1213" s="7">
        <f>D1213/I1213</f>
        <v>1.9230769230769232E-2</v>
      </c>
      <c r="N1213" s="1"/>
      <c r="O1213" s="1"/>
    </row>
    <row r="1214" spans="1:15" x14ac:dyDescent="0.25">
      <c r="A1214" s="2">
        <v>7500</v>
      </c>
      <c r="B1214" s="2" t="s">
        <v>389</v>
      </c>
      <c r="C1214" s="2" t="s">
        <v>142</v>
      </c>
      <c r="D1214" s="2">
        <v>1</v>
      </c>
      <c r="E1214" s="2">
        <v>7500</v>
      </c>
      <c r="F1214" s="6">
        <v>44501</v>
      </c>
      <c r="G1214" s="3" t="s">
        <v>81</v>
      </c>
      <c r="H1214" s="4">
        <f>AVERAGEIF(L:L,L1214,E:E)</f>
        <v>9038.461538461539</v>
      </c>
      <c r="I1214" s="3">
        <f>SUMIF(L:L,L1214,D:D)</f>
        <v>52</v>
      </c>
      <c r="J1214" s="5">
        <f>E1214/H1214</f>
        <v>0.82978723404255317</v>
      </c>
      <c r="K1214" s="4">
        <f>(H1214*D1214)-(E1214*D1214)</f>
        <v>1538.461538461539</v>
      </c>
      <c r="L1214" s="2" t="str">
        <f>IF(D1214=1,B1214,MID(B1214,1,FIND(":",B1214,1)-2))</f>
        <v>arms lore skill mastery scroll</v>
      </c>
      <c r="M1214" s="7">
        <f>D1214/I1214</f>
        <v>1.9230769230769232E-2</v>
      </c>
      <c r="N1214" s="1"/>
      <c r="O1214" s="1"/>
    </row>
    <row r="1215" spans="1:15" x14ac:dyDescent="0.25">
      <c r="A1215" s="2">
        <v>6000</v>
      </c>
      <c r="B1215" s="2" t="s">
        <v>390</v>
      </c>
      <c r="C1215" s="2" t="s">
        <v>203</v>
      </c>
      <c r="D1215" s="2">
        <v>1</v>
      </c>
      <c r="E1215" s="2">
        <v>6000</v>
      </c>
      <c r="F1215" s="6">
        <v>44501</v>
      </c>
      <c r="G1215" s="3" t="s">
        <v>81</v>
      </c>
      <c r="H1215" s="4">
        <f>AVERAGEIF(L:L,L1215,E:E)</f>
        <v>7518.3703703703704</v>
      </c>
      <c r="I1215" s="3">
        <f>SUMIF(L:L,L1215,D:D)</f>
        <v>27</v>
      </c>
      <c r="J1215" s="5">
        <f>E1215/H1215</f>
        <v>0.79804528168042721</v>
      </c>
      <c r="K1215" s="4">
        <f>(H1215*D1215)-(E1215*D1215)</f>
        <v>1518.3703703703704</v>
      </c>
      <c r="L1215" s="2" t="str">
        <f>IF(D1215=1,B1215,MID(B1215,1,FIND(":",B1215,1)-2))</f>
        <v>exceedingly potent magic spellbook</v>
      </c>
      <c r="M1215" s="7">
        <f>D1215/I1215</f>
        <v>3.7037037037037035E-2</v>
      </c>
      <c r="N1215" s="1"/>
      <c r="O1215" s="1"/>
    </row>
    <row r="1216" spans="1:15" x14ac:dyDescent="0.25">
      <c r="A1216" s="2">
        <v>7000</v>
      </c>
      <c r="B1216" s="2" t="s">
        <v>280</v>
      </c>
      <c r="C1216" s="2" t="s">
        <v>16</v>
      </c>
      <c r="D1216" s="2">
        <v>1</v>
      </c>
      <c r="E1216" s="2">
        <v>7000</v>
      </c>
      <c r="F1216" s="6">
        <v>44501</v>
      </c>
      <c r="G1216" s="3" t="s">
        <v>17</v>
      </c>
      <c r="H1216" s="4">
        <f>AVERAGEIF(L:L,L1216,E:E)</f>
        <v>8513.253333333334</v>
      </c>
      <c r="I1216" s="3">
        <f>SUMIF(L:L,L1216,D:D)</f>
        <v>210</v>
      </c>
      <c r="J1216" s="5">
        <f>E1216/H1216</f>
        <v>0.8222473507973449</v>
      </c>
      <c r="K1216" s="4">
        <f>(H1216*D1216)-(E1216*D1216)</f>
        <v>1513.253333333334</v>
      </c>
      <c r="L1216" s="2" t="str">
        <f>IF(D1216=1,B1216,MID(B1216,1,FIND(":",B1216,1)-2))</f>
        <v>Air Aspect Core</v>
      </c>
      <c r="M1216" s="7">
        <f>D1216/I1216</f>
        <v>4.7619047619047623E-3</v>
      </c>
      <c r="N1216" s="1"/>
      <c r="O1216" s="1"/>
    </row>
    <row r="1217" spans="1:15" x14ac:dyDescent="0.25">
      <c r="A1217" s="2">
        <v>7000</v>
      </c>
      <c r="B1217" s="2" t="s">
        <v>280</v>
      </c>
      <c r="C1217" s="2" t="s">
        <v>114</v>
      </c>
      <c r="D1217" s="2">
        <v>1</v>
      </c>
      <c r="E1217" s="2">
        <v>7000</v>
      </c>
      <c r="F1217" s="6">
        <v>44501</v>
      </c>
      <c r="G1217" s="3" t="s">
        <v>27</v>
      </c>
      <c r="H1217" s="4">
        <f>AVERAGEIF(L:L,L1217,E:E)</f>
        <v>8513.253333333334</v>
      </c>
      <c r="I1217" s="3">
        <f>SUMIF(L:L,L1217,D:D)</f>
        <v>210</v>
      </c>
      <c r="J1217" s="5">
        <f>E1217/H1217</f>
        <v>0.8222473507973449</v>
      </c>
      <c r="K1217" s="4">
        <f>(H1217*D1217)-(E1217*D1217)</f>
        <v>1513.253333333334</v>
      </c>
      <c r="L1217" s="2" t="str">
        <f>IF(D1217=1,B1217,MID(B1217,1,FIND(":",B1217,1)-2))</f>
        <v>Air Aspect Core</v>
      </c>
      <c r="M1217" s="7">
        <f>D1217/I1217</f>
        <v>4.7619047619047623E-3</v>
      </c>
      <c r="N1217" s="1"/>
      <c r="O1217" s="1"/>
    </row>
    <row r="1218" spans="1:15" x14ac:dyDescent="0.25">
      <c r="A1218" s="2">
        <v>7000</v>
      </c>
      <c r="B1218" s="2" t="s">
        <v>280</v>
      </c>
      <c r="C1218" s="2" t="s">
        <v>114</v>
      </c>
      <c r="D1218" s="2">
        <v>1</v>
      </c>
      <c r="E1218" s="2">
        <v>7000</v>
      </c>
      <c r="F1218" s="6">
        <v>44501</v>
      </c>
      <c r="G1218" s="3" t="s">
        <v>27</v>
      </c>
      <c r="H1218" s="4">
        <f>AVERAGEIF(L:L,L1218,E:E)</f>
        <v>8513.253333333334</v>
      </c>
      <c r="I1218" s="3">
        <f>SUMIF(L:L,L1218,D:D)</f>
        <v>210</v>
      </c>
      <c r="J1218" s="5">
        <f>E1218/H1218</f>
        <v>0.8222473507973449</v>
      </c>
      <c r="K1218" s="4">
        <f>(H1218*D1218)-(E1218*D1218)</f>
        <v>1513.253333333334</v>
      </c>
      <c r="L1218" s="2" t="str">
        <f>IF(D1218=1,B1218,MID(B1218,1,FIND(":",B1218,1)-2))</f>
        <v>Air Aspect Core</v>
      </c>
      <c r="M1218" s="7">
        <f>D1218/I1218</f>
        <v>4.7619047619047623E-3</v>
      </c>
      <c r="N1218" s="1"/>
      <c r="O1218" s="1"/>
    </row>
    <row r="1219" spans="1:15" x14ac:dyDescent="0.25">
      <c r="A1219" s="2">
        <v>7000</v>
      </c>
      <c r="B1219" s="2" t="s">
        <v>280</v>
      </c>
      <c r="C1219" s="2" t="s">
        <v>114</v>
      </c>
      <c r="D1219" s="2">
        <v>1</v>
      </c>
      <c r="E1219" s="2">
        <v>7000</v>
      </c>
      <c r="F1219" s="6">
        <v>44501</v>
      </c>
      <c r="G1219" s="3" t="s">
        <v>27</v>
      </c>
      <c r="H1219" s="4">
        <f>AVERAGEIF(L:L,L1219,E:E)</f>
        <v>8513.253333333334</v>
      </c>
      <c r="I1219" s="3">
        <f>SUMIF(L:L,L1219,D:D)</f>
        <v>210</v>
      </c>
      <c r="J1219" s="5">
        <f>E1219/H1219</f>
        <v>0.8222473507973449</v>
      </c>
      <c r="K1219" s="4">
        <f>(H1219*D1219)-(E1219*D1219)</f>
        <v>1513.253333333334</v>
      </c>
      <c r="L1219" s="2" t="str">
        <f>IF(D1219=1,B1219,MID(B1219,1,FIND(":",B1219,1)-2))</f>
        <v>Air Aspect Core</v>
      </c>
      <c r="M1219" s="7">
        <f>D1219/I1219</f>
        <v>4.7619047619047623E-3</v>
      </c>
      <c r="N1219" s="1"/>
      <c r="O1219" s="1"/>
    </row>
    <row r="1220" spans="1:15" x14ac:dyDescent="0.25">
      <c r="A1220" s="2">
        <v>7000</v>
      </c>
      <c r="B1220" s="2" t="s">
        <v>280</v>
      </c>
      <c r="C1220" s="2" t="s">
        <v>114</v>
      </c>
      <c r="D1220" s="2">
        <v>1</v>
      </c>
      <c r="E1220" s="2">
        <v>7000</v>
      </c>
      <c r="F1220" s="6">
        <v>44501</v>
      </c>
      <c r="G1220" s="3" t="s">
        <v>27</v>
      </c>
      <c r="H1220" s="4">
        <f>AVERAGEIF(L:L,L1220,E:E)</f>
        <v>8513.253333333334</v>
      </c>
      <c r="I1220" s="3">
        <f>SUMIF(L:L,L1220,D:D)</f>
        <v>210</v>
      </c>
      <c r="J1220" s="5">
        <f>E1220/H1220</f>
        <v>0.8222473507973449</v>
      </c>
      <c r="K1220" s="4">
        <f>(H1220*D1220)-(E1220*D1220)</f>
        <v>1513.253333333334</v>
      </c>
      <c r="L1220" s="2" t="str">
        <f>IF(D1220=1,B1220,MID(B1220,1,FIND(":",B1220,1)-2))</f>
        <v>Air Aspect Core</v>
      </c>
      <c r="M1220" s="7">
        <f>D1220/I1220</f>
        <v>4.7619047619047623E-3</v>
      </c>
      <c r="N1220" s="1"/>
      <c r="O1220" s="1"/>
    </row>
    <row r="1221" spans="1:15" x14ac:dyDescent="0.25">
      <c r="A1221" s="2">
        <v>7000</v>
      </c>
      <c r="B1221" s="2" t="s">
        <v>280</v>
      </c>
      <c r="C1221" s="2" t="s">
        <v>114</v>
      </c>
      <c r="D1221" s="2">
        <v>1</v>
      </c>
      <c r="E1221" s="2">
        <v>7000</v>
      </c>
      <c r="F1221" s="6">
        <v>44501</v>
      </c>
      <c r="G1221" s="3" t="s">
        <v>27</v>
      </c>
      <c r="H1221" s="4">
        <f>AVERAGEIF(L:L,L1221,E:E)</f>
        <v>8513.253333333334</v>
      </c>
      <c r="I1221" s="3">
        <f>SUMIF(L:L,L1221,D:D)</f>
        <v>210</v>
      </c>
      <c r="J1221" s="5">
        <f>E1221/H1221</f>
        <v>0.8222473507973449</v>
      </c>
      <c r="K1221" s="4">
        <f>(H1221*D1221)-(E1221*D1221)</f>
        <v>1513.253333333334</v>
      </c>
      <c r="L1221" s="2" t="str">
        <f>IF(D1221=1,B1221,MID(B1221,1,FIND(":",B1221,1)-2))</f>
        <v>Air Aspect Core</v>
      </c>
      <c r="M1221" s="7">
        <f>D1221/I1221</f>
        <v>4.7619047619047623E-3</v>
      </c>
      <c r="N1221" s="1"/>
      <c r="O1221" s="1"/>
    </row>
    <row r="1222" spans="1:15" x14ac:dyDescent="0.25">
      <c r="A1222" s="2">
        <v>40000</v>
      </c>
      <c r="B1222" s="2" t="s">
        <v>391</v>
      </c>
      <c r="C1222" s="2" t="s">
        <v>49</v>
      </c>
      <c r="D1222" s="2">
        <v>20</v>
      </c>
      <c r="E1222" s="2">
        <v>2000</v>
      </c>
      <c r="F1222" s="2">
        <v>44501</v>
      </c>
      <c r="G1222" s="3" t="s">
        <v>20</v>
      </c>
      <c r="H1222" s="4">
        <f>AVERAGEIF(L:L,L1222,E:E)</f>
        <v>2075.4877514642217</v>
      </c>
      <c r="I1222" s="3">
        <f>SUMIF(L:L,L1222,D:D)</f>
        <v>1554</v>
      </c>
      <c r="J1222" s="5">
        <f>E1222/H1222</f>
        <v>0.96362891016294061</v>
      </c>
      <c r="K1222" s="4">
        <f>(H1222*D1222)-(E1222*D1222)</f>
        <v>1509.7550292844317</v>
      </c>
      <c r="L1222" s="2" t="str">
        <f>IF(D1222=1,B1222,MID(B1222,1,FIND(":",B1222,1)-2))</f>
        <v>an arcane scroll</v>
      </c>
      <c r="M1222" s="7">
        <f>D1222/I1222</f>
        <v>1.2870012870012869E-2</v>
      </c>
      <c r="N1222" s="1"/>
      <c r="O1222" s="1"/>
    </row>
    <row r="1223" spans="1:15" x14ac:dyDescent="0.25">
      <c r="A1223" s="2">
        <v>40000</v>
      </c>
      <c r="B1223" s="2" t="s">
        <v>391</v>
      </c>
      <c r="C1223" s="2" t="s">
        <v>49</v>
      </c>
      <c r="D1223" s="2">
        <v>20</v>
      </c>
      <c r="E1223" s="2">
        <v>2000</v>
      </c>
      <c r="F1223" s="2">
        <v>44501</v>
      </c>
      <c r="G1223" s="3" t="s">
        <v>20</v>
      </c>
      <c r="H1223" s="4">
        <f>AVERAGEIF(L:L,L1223,E:E)</f>
        <v>2075.4877514642217</v>
      </c>
      <c r="I1223" s="3">
        <f>SUMIF(L:L,L1223,D:D)</f>
        <v>1554</v>
      </c>
      <c r="J1223" s="5">
        <f>E1223/H1223</f>
        <v>0.96362891016294061</v>
      </c>
      <c r="K1223" s="4">
        <f>(H1223*D1223)-(E1223*D1223)</f>
        <v>1509.7550292844317</v>
      </c>
      <c r="L1223" s="2" t="str">
        <f>IF(D1223=1,B1223,MID(B1223,1,FIND(":",B1223,1)-2))</f>
        <v>an arcane scroll</v>
      </c>
      <c r="M1223" s="7">
        <f>D1223/I1223</f>
        <v>1.2870012870012869E-2</v>
      </c>
      <c r="N1223" s="1"/>
      <c r="O1223" s="1"/>
    </row>
    <row r="1224" spans="1:15" x14ac:dyDescent="0.25">
      <c r="A1224" s="2">
        <v>40000</v>
      </c>
      <c r="B1224" s="2" t="s">
        <v>391</v>
      </c>
      <c r="C1224" s="2" t="s">
        <v>49</v>
      </c>
      <c r="D1224" s="2">
        <v>20</v>
      </c>
      <c r="E1224" s="2">
        <v>2000</v>
      </c>
      <c r="F1224" s="2">
        <v>44501</v>
      </c>
      <c r="G1224" s="3" t="s">
        <v>20</v>
      </c>
      <c r="H1224" s="4">
        <f>AVERAGEIF(L:L,L1224,E:E)</f>
        <v>2075.4877514642217</v>
      </c>
      <c r="I1224" s="3">
        <f>SUMIF(L:L,L1224,D:D)</f>
        <v>1554</v>
      </c>
      <c r="J1224" s="5">
        <f>E1224/H1224</f>
        <v>0.96362891016294061</v>
      </c>
      <c r="K1224" s="4">
        <f>(H1224*D1224)-(E1224*D1224)</f>
        <v>1509.7550292844317</v>
      </c>
      <c r="L1224" s="2" t="str">
        <f>IF(D1224=1,B1224,MID(B1224,1,FIND(":",B1224,1)-2))</f>
        <v>an arcane scroll</v>
      </c>
      <c r="M1224" s="7">
        <f>D1224/I1224</f>
        <v>1.2870012870012869E-2</v>
      </c>
      <c r="N1224" s="1"/>
      <c r="O1224" s="1"/>
    </row>
    <row r="1225" spans="1:15" x14ac:dyDescent="0.25">
      <c r="A1225" s="2">
        <v>5000</v>
      </c>
      <c r="B1225" s="2" t="s">
        <v>392</v>
      </c>
      <c r="C1225" s="2" t="s">
        <v>158</v>
      </c>
      <c r="D1225" s="2">
        <v>1</v>
      </c>
      <c r="E1225" s="2">
        <v>5000</v>
      </c>
      <c r="F1225" s="6">
        <v>44501</v>
      </c>
      <c r="G1225" s="3" t="s">
        <v>27</v>
      </c>
      <c r="H1225" s="4">
        <f>AVERAGEIF(L:L,L1225,E:E)</f>
        <v>6500</v>
      </c>
      <c r="I1225" s="3">
        <f>SUMIF(L:L,L1225,D:D)</f>
        <v>2</v>
      </c>
      <c r="J1225" s="5">
        <f>E1225/H1225</f>
        <v>0.76923076923076927</v>
      </c>
      <c r="K1225" s="4">
        <f>(H1225*D1225)-(E1225*D1225)</f>
        <v>1500</v>
      </c>
      <c r="L1225" s="2" t="str">
        <f>IF(D1225=1,B1225,MID(B1225,1,FIND(":",B1225,1)-2))</f>
        <v>potent power magic spellbook</v>
      </c>
      <c r="M1225" s="7">
        <f>D1225/I1225</f>
        <v>0.5</v>
      </c>
      <c r="N1225" s="1"/>
      <c r="O1225" s="1"/>
    </row>
    <row r="1226" spans="1:15" x14ac:dyDescent="0.25">
      <c r="A1226" s="2">
        <v>2000</v>
      </c>
      <c r="B1226" s="2" t="s">
        <v>393</v>
      </c>
      <c r="C1226" s="2" t="s">
        <v>166</v>
      </c>
      <c r="D1226" s="2">
        <v>1</v>
      </c>
      <c r="E1226" s="2">
        <v>2000</v>
      </c>
      <c r="F1226" s="6">
        <v>44501</v>
      </c>
      <c r="G1226" s="3" t="s">
        <v>38</v>
      </c>
      <c r="H1226" s="4">
        <f>AVERAGEIF(L:L,L1226,E:E)</f>
        <v>3500</v>
      </c>
      <c r="I1226" s="3">
        <f>SUMIF(L:L,L1226,D:D)</f>
        <v>2</v>
      </c>
      <c r="J1226" s="5">
        <f>E1226/H1226</f>
        <v>0.5714285714285714</v>
      </c>
      <c r="K1226" s="4">
        <f>(H1226*D1226)-(E1226*D1226)</f>
        <v>1500</v>
      </c>
      <c r="L1226" s="2" t="str">
        <f>IF(D1226=1,B1226,MID(B1226,1,FIND(":",B1226,1)-2))</f>
        <v>durable eminently potent magic spellbook</v>
      </c>
      <c r="M1226" s="7">
        <f>D1226/I1226</f>
        <v>0.5</v>
      </c>
      <c r="N1226" s="1"/>
      <c r="O1226" s="1"/>
    </row>
    <row r="1227" spans="1:15" x14ac:dyDescent="0.25">
      <c r="A1227" s="2">
        <v>5500</v>
      </c>
      <c r="B1227" s="2" t="s">
        <v>394</v>
      </c>
      <c r="C1227" s="2" t="s">
        <v>395</v>
      </c>
      <c r="D1227" s="2">
        <v>1</v>
      </c>
      <c r="E1227" s="2">
        <v>5500</v>
      </c>
      <c r="F1227" s="2">
        <v>44501</v>
      </c>
      <c r="G1227" s="3" t="s">
        <v>68</v>
      </c>
      <c r="H1227" s="4">
        <f>AVERAGEIF(L:L,L1227,E:E)</f>
        <v>7000</v>
      </c>
      <c r="I1227" s="3">
        <f>SUMIF(L:L,L1227,D:D)</f>
        <v>4</v>
      </c>
      <c r="J1227" s="5">
        <f>E1227/H1227</f>
        <v>0.7857142857142857</v>
      </c>
      <c r="K1227" s="4">
        <f>(H1227*D1227)-(E1227*D1227)</f>
        <v>1500</v>
      </c>
      <c r="L1227" s="2" t="str">
        <f>IF(D1227=1,B1227,MID(B1227,1,FIND(":",B1227,1)-2))</f>
        <v>supremely melodious harp</v>
      </c>
      <c r="M1227" s="7">
        <f>D1227/I1227</f>
        <v>0.25</v>
      </c>
      <c r="N1227" s="1"/>
      <c r="O1227" s="1"/>
    </row>
    <row r="1228" spans="1:15" x14ac:dyDescent="0.25">
      <c r="A1228" s="2">
        <v>5500</v>
      </c>
      <c r="B1228" s="2" t="s">
        <v>394</v>
      </c>
      <c r="C1228" s="2" t="s">
        <v>395</v>
      </c>
      <c r="D1228" s="2">
        <v>1</v>
      </c>
      <c r="E1228" s="2">
        <v>5500</v>
      </c>
      <c r="F1228" s="2">
        <v>44501</v>
      </c>
      <c r="G1228" s="3" t="s">
        <v>68</v>
      </c>
      <c r="H1228" s="4">
        <f>AVERAGEIF(L:L,L1228,E:E)</f>
        <v>7000</v>
      </c>
      <c r="I1228" s="3">
        <f>SUMIF(L:L,L1228,D:D)</f>
        <v>4</v>
      </c>
      <c r="J1228" s="5">
        <f>E1228/H1228</f>
        <v>0.7857142857142857</v>
      </c>
      <c r="K1228" s="4">
        <f>(H1228*D1228)-(E1228*D1228)</f>
        <v>1500</v>
      </c>
      <c r="L1228" s="2" t="str">
        <f>IF(D1228=1,B1228,MID(B1228,1,FIND(":",B1228,1)-2))</f>
        <v>supremely melodious harp</v>
      </c>
      <c r="M1228" s="7">
        <f>D1228/I1228</f>
        <v>0.25</v>
      </c>
      <c r="N1228" s="1"/>
      <c r="O1228" s="1"/>
    </row>
    <row r="1229" spans="1:15" x14ac:dyDescent="0.25">
      <c r="A1229" s="2">
        <v>8000</v>
      </c>
      <c r="B1229" s="2" t="s">
        <v>396</v>
      </c>
      <c r="C1229" s="2" t="s">
        <v>95</v>
      </c>
      <c r="D1229" s="2">
        <v>1</v>
      </c>
      <c r="E1229" s="2">
        <v>8000</v>
      </c>
      <c r="F1229" s="2">
        <v>44501</v>
      </c>
      <c r="G1229" s="3" t="s">
        <v>57</v>
      </c>
      <c r="H1229" s="4">
        <f>AVERAGEIF(L:L,L1229,E:E)</f>
        <v>9500</v>
      </c>
      <c r="I1229" s="3">
        <f>SUMIF(L:L,L1229,D:D)</f>
        <v>13</v>
      </c>
      <c r="J1229" s="5">
        <f>E1229/H1229</f>
        <v>0.84210526315789469</v>
      </c>
      <c r="K1229" s="4">
        <f>(H1229*D1229)-(E1229*D1229)</f>
        <v>1500</v>
      </c>
      <c r="L1229" s="2" t="str">
        <f>IF(D1229=1,B1229,MID(B1229,1,FIND(":",B1229,1)-2))</f>
        <v>Blood Aspect Distillation</v>
      </c>
      <c r="M1229" s="7">
        <f>D1229/I1229</f>
        <v>7.6923076923076927E-2</v>
      </c>
      <c r="N1229" s="1"/>
      <c r="O1229" s="1"/>
    </row>
    <row r="1230" spans="1:15" x14ac:dyDescent="0.25">
      <c r="A1230" s="2">
        <v>8000</v>
      </c>
      <c r="B1230" s="2" t="s">
        <v>396</v>
      </c>
      <c r="C1230" s="2" t="s">
        <v>95</v>
      </c>
      <c r="D1230" s="2">
        <v>1</v>
      </c>
      <c r="E1230" s="2">
        <v>8000</v>
      </c>
      <c r="F1230" s="2">
        <v>44501</v>
      </c>
      <c r="G1230" s="3" t="s">
        <v>57</v>
      </c>
      <c r="H1230" s="4">
        <f>AVERAGEIF(L:L,L1230,E:E)</f>
        <v>9500</v>
      </c>
      <c r="I1230" s="3">
        <f>SUMIF(L:L,L1230,D:D)</f>
        <v>13</v>
      </c>
      <c r="J1230" s="5">
        <f>E1230/H1230</f>
        <v>0.84210526315789469</v>
      </c>
      <c r="K1230" s="4">
        <f>(H1230*D1230)-(E1230*D1230)</f>
        <v>1500</v>
      </c>
      <c r="L1230" s="2" t="str">
        <f>IF(D1230=1,B1230,MID(B1230,1,FIND(":",B1230,1)-2))</f>
        <v>Blood Aspect Distillation</v>
      </c>
      <c r="M1230" s="7">
        <f>D1230/I1230</f>
        <v>7.6923076923076927E-2</v>
      </c>
      <c r="N1230" s="1"/>
      <c r="O1230" s="1"/>
    </row>
    <row r="1231" spans="1:15" x14ac:dyDescent="0.25">
      <c r="A1231" s="2">
        <v>8000</v>
      </c>
      <c r="B1231" s="2" t="s">
        <v>396</v>
      </c>
      <c r="C1231" s="2" t="s">
        <v>95</v>
      </c>
      <c r="D1231" s="2">
        <v>1</v>
      </c>
      <c r="E1231" s="2">
        <v>8000</v>
      </c>
      <c r="F1231" s="2">
        <v>44501</v>
      </c>
      <c r="G1231" s="3" t="s">
        <v>57</v>
      </c>
      <c r="H1231" s="4">
        <f>AVERAGEIF(L:L,L1231,E:E)</f>
        <v>9500</v>
      </c>
      <c r="I1231" s="3">
        <f>SUMIF(L:L,L1231,D:D)</f>
        <v>13</v>
      </c>
      <c r="J1231" s="5">
        <f>E1231/H1231</f>
        <v>0.84210526315789469</v>
      </c>
      <c r="K1231" s="4">
        <f>(H1231*D1231)-(E1231*D1231)</f>
        <v>1500</v>
      </c>
      <c r="L1231" s="2" t="str">
        <f>IF(D1231=1,B1231,MID(B1231,1,FIND(":",B1231,1)-2))</f>
        <v>Blood Aspect Distillation</v>
      </c>
      <c r="M1231" s="7">
        <f>D1231/I1231</f>
        <v>7.6923076923076927E-2</v>
      </c>
      <c r="N1231" s="1"/>
      <c r="O1231" s="1"/>
    </row>
    <row r="1232" spans="1:15" x14ac:dyDescent="0.25">
      <c r="A1232" s="2">
        <v>23500</v>
      </c>
      <c r="B1232" s="2" t="s">
        <v>238</v>
      </c>
      <c r="C1232" s="2" t="s">
        <v>397</v>
      </c>
      <c r="D1232" s="2">
        <v>1</v>
      </c>
      <c r="E1232" s="2">
        <v>23500</v>
      </c>
      <c r="F1232" s="6">
        <v>44501</v>
      </c>
      <c r="G1232" s="3" t="s">
        <v>27</v>
      </c>
      <c r="H1232" s="4">
        <f>AVERAGEIF(L:L,L1232,E:E)</f>
        <v>24979.308823529413</v>
      </c>
      <c r="I1232" s="3">
        <f>SUMIF(L:L,L1232,D:D)</f>
        <v>111</v>
      </c>
      <c r="J1232" s="5">
        <f>E1232/H1232</f>
        <v>0.94077863266833195</v>
      </c>
      <c r="K1232" s="4">
        <f>(H1232*D1232)-(E1232*D1232)</f>
        <v>1479.3088235294126</v>
      </c>
      <c r="L1232" s="2" t="str">
        <f>IF(D1232=1,B1232,MID(B1232,1,FIND(":",B1232,1)-2))</f>
        <v>animal taming skill mastery scroll</v>
      </c>
      <c r="M1232" s="7">
        <f>D1232/I1232</f>
        <v>9.0090090090090089E-3</v>
      </c>
      <c r="N1232" s="1"/>
      <c r="O1232" s="1"/>
    </row>
    <row r="1233" spans="1:15" x14ac:dyDescent="0.25">
      <c r="A1233" s="2">
        <v>23500</v>
      </c>
      <c r="B1233" s="2" t="s">
        <v>238</v>
      </c>
      <c r="C1233" s="2" t="s">
        <v>397</v>
      </c>
      <c r="D1233" s="2">
        <v>1</v>
      </c>
      <c r="E1233" s="2">
        <v>23500</v>
      </c>
      <c r="F1233" s="6">
        <v>44501</v>
      </c>
      <c r="G1233" s="3" t="s">
        <v>27</v>
      </c>
      <c r="H1233" s="4">
        <f>AVERAGEIF(L:L,L1233,E:E)</f>
        <v>24979.308823529413</v>
      </c>
      <c r="I1233" s="3">
        <f>SUMIF(L:L,L1233,D:D)</f>
        <v>111</v>
      </c>
      <c r="J1233" s="5">
        <f>E1233/H1233</f>
        <v>0.94077863266833195</v>
      </c>
      <c r="K1233" s="4">
        <f>(H1233*D1233)-(E1233*D1233)</f>
        <v>1479.3088235294126</v>
      </c>
      <c r="L1233" s="2" t="str">
        <f>IF(D1233=1,B1233,MID(B1233,1,FIND(":",B1233,1)-2))</f>
        <v>animal taming skill mastery scroll</v>
      </c>
      <c r="M1233" s="7">
        <f>D1233/I1233</f>
        <v>9.0090090090090089E-3</v>
      </c>
      <c r="N1233" s="1"/>
      <c r="O1233" s="1"/>
    </row>
    <row r="1234" spans="1:15" x14ac:dyDescent="0.25">
      <c r="A1234" s="2">
        <v>23500</v>
      </c>
      <c r="B1234" s="2" t="s">
        <v>238</v>
      </c>
      <c r="C1234" s="2" t="s">
        <v>397</v>
      </c>
      <c r="D1234" s="2">
        <v>1</v>
      </c>
      <c r="E1234" s="2">
        <v>23500</v>
      </c>
      <c r="F1234" s="6">
        <v>44501</v>
      </c>
      <c r="G1234" s="3" t="s">
        <v>27</v>
      </c>
      <c r="H1234" s="4">
        <f>AVERAGEIF(L:L,L1234,E:E)</f>
        <v>24979.308823529413</v>
      </c>
      <c r="I1234" s="3">
        <f>SUMIF(L:L,L1234,D:D)</f>
        <v>111</v>
      </c>
      <c r="J1234" s="5">
        <f>E1234/H1234</f>
        <v>0.94077863266833195</v>
      </c>
      <c r="K1234" s="4">
        <f>(H1234*D1234)-(E1234*D1234)</f>
        <v>1479.3088235294126</v>
      </c>
      <c r="L1234" s="2" t="str">
        <f>IF(D1234=1,B1234,MID(B1234,1,FIND(":",B1234,1)-2))</f>
        <v>animal taming skill mastery scroll</v>
      </c>
      <c r="M1234" s="7">
        <f>D1234/I1234</f>
        <v>9.0090090090090089E-3</v>
      </c>
      <c r="N1234" s="1"/>
      <c r="O1234" s="1"/>
    </row>
    <row r="1235" spans="1:15" x14ac:dyDescent="0.25">
      <c r="A1235" s="2">
        <v>8000</v>
      </c>
      <c r="B1235" s="2" t="s">
        <v>331</v>
      </c>
      <c r="C1235" s="2" t="s">
        <v>16</v>
      </c>
      <c r="D1235" s="2">
        <v>1</v>
      </c>
      <c r="E1235" s="2">
        <v>8000</v>
      </c>
      <c r="F1235" s="6">
        <v>44501</v>
      </c>
      <c r="G1235" s="3" t="s">
        <v>17</v>
      </c>
      <c r="H1235" s="4">
        <f>AVERAGEIF(L:L,L1235,E:E)</f>
        <v>9464.2857142857138</v>
      </c>
      <c r="I1235" s="3">
        <f>SUMIF(L:L,L1235,D:D)</f>
        <v>17</v>
      </c>
      <c r="J1235" s="5">
        <f>E1235/H1235</f>
        <v>0.84528301886792456</v>
      </c>
      <c r="K1235" s="4">
        <f>(H1235*D1235)-(E1235*D1235)</f>
        <v>1464.2857142857138</v>
      </c>
      <c r="L1235" s="2" t="str">
        <f>IF(D1235=1,B1235,MID(B1235,1,FIND(":",B1235,1)-2))</f>
        <v>blacksmithy skill mastery scroll</v>
      </c>
      <c r="M1235" s="7">
        <f>D1235/I1235</f>
        <v>5.8823529411764705E-2</v>
      </c>
      <c r="N1235" s="1"/>
      <c r="O1235" s="1"/>
    </row>
    <row r="1236" spans="1:15" x14ac:dyDescent="0.25">
      <c r="A1236" s="2">
        <v>8000</v>
      </c>
      <c r="B1236" s="2" t="s">
        <v>331</v>
      </c>
      <c r="C1236" s="2" t="s">
        <v>188</v>
      </c>
      <c r="D1236" s="2">
        <v>1</v>
      </c>
      <c r="E1236" s="2">
        <v>8000</v>
      </c>
      <c r="F1236" s="2">
        <v>44501</v>
      </c>
      <c r="G1236" s="3" t="s">
        <v>20</v>
      </c>
      <c r="H1236" s="4">
        <f>AVERAGEIF(L:L,L1236,E:E)</f>
        <v>9464.2857142857138</v>
      </c>
      <c r="I1236" s="3">
        <f>SUMIF(L:L,L1236,D:D)</f>
        <v>17</v>
      </c>
      <c r="J1236" s="5">
        <f>E1236/H1236</f>
        <v>0.84528301886792456</v>
      </c>
      <c r="K1236" s="4">
        <f>(H1236*D1236)-(E1236*D1236)</f>
        <v>1464.2857142857138</v>
      </c>
      <c r="L1236" s="2" t="str">
        <f>IF(D1236=1,B1236,MID(B1236,1,FIND(":",B1236,1)-2))</f>
        <v>blacksmithy skill mastery scroll</v>
      </c>
      <c r="M1236" s="7">
        <f>D1236/I1236</f>
        <v>5.8823529411764705E-2</v>
      </c>
      <c r="N1236" s="1"/>
      <c r="O1236" s="1"/>
    </row>
    <row r="1237" spans="1:15" x14ac:dyDescent="0.25">
      <c r="A1237" s="2">
        <v>8000</v>
      </c>
      <c r="B1237" s="2" t="s">
        <v>331</v>
      </c>
      <c r="C1237" s="2" t="s">
        <v>162</v>
      </c>
      <c r="D1237" s="2">
        <v>1</v>
      </c>
      <c r="E1237" s="2">
        <v>8000</v>
      </c>
      <c r="F1237" s="2">
        <v>44501</v>
      </c>
      <c r="G1237" s="3" t="s">
        <v>163</v>
      </c>
      <c r="H1237" s="4">
        <f>AVERAGEIF(L:L,L1237,E:E)</f>
        <v>9464.2857142857138</v>
      </c>
      <c r="I1237" s="3">
        <f>SUMIF(L:L,L1237,D:D)</f>
        <v>17</v>
      </c>
      <c r="J1237" s="5">
        <f>E1237/H1237</f>
        <v>0.84528301886792456</v>
      </c>
      <c r="K1237" s="4">
        <f>(H1237*D1237)-(E1237*D1237)</f>
        <v>1464.2857142857138</v>
      </c>
      <c r="L1237" s="2" t="str">
        <f>IF(D1237=1,B1237,MID(B1237,1,FIND(":",B1237,1)-2))</f>
        <v>blacksmithy skill mastery scroll</v>
      </c>
      <c r="M1237" s="7">
        <f>D1237/I1237</f>
        <v>5.8823529411764705E-2</v>
      </c>
      <c r="N1237" s="1"/>
      <c r="O1237" s="1"/>
    </row>
    <row r="1238" spans="1:15" x14ac:dyDescent="0.25">
      <c r="A1238" s="2">
        <v>8999</v>
      </c>
      <c r="B1238" s="2" t="s">
        <v>332</v>
      </c>
      <c r="C1238" s="2" t="s">
        <v>71</v>
      </c>
      <c r="D1238" s="2">
        <v>1</v>
      </c>
      <c r="E1238" s="2">
        <v>8999</v>
      </c>
      <c r="F1238" s="6">
        <v>44501</v>
      </c>
      <c r="G1238" s="3" t="s">
        <v>27</v>
      </c>
      <c r="H1238" s="4">
        <f>AVERAGEIF(L:L,L1238,E:E)</f>
        <v>10456.45652173913</v>
      </c>
      <c r="I1238" s="3">
        <f>SUMIF(L:L,L1238,D:D)</f>
        <v>96</v>
      </c>
      <c r="J1238" s="5">
        <f>E1238/H1238</f>
        <v>0.86061659428229287</v>
      </c>
      <c r="K1238" s="4">
        <f>(H1238*D1238)-(E1238*D1238)</f>
        <v>1457.45652173913</v>
      </c>
      <c r="L1238" s="2" t="str">
        <f>IF(D1238=1,B1238,MID(B1238,1,FIND(":",B1238,1)-2))</f>
        <v>poisoning skill mastery scroll</v>
      </c>
      <c r="M1238" s="7">
        <f>D1238/I1238</f>
        <v>1.0416666666666666E-2</v>
      </c>
      <c r="N1238" s="1"/>
      <c r="O1238" s="1"/>
    </row>
    <row r="1239" spans="1:15" x14ac:dyDescent="0.25">
      <c r="A1239" s="2">
        <v>8999</v>
      </c>
      <c r="B1239" s="2" t="s">
        <v>332</v>
      </c>
      <c r="C1239" s="2" t="s">
        <v>71</v>
      </c>
      <c r="D1239" s="2">
        <v>1</v>
      </c>
      <c r="E1239" s="2">
        <v>8999</v>
      </c>
      <c r="F1239" s="6">
        <v>44501</v>
      </c>
      <c r="G1239" s="3" t="s">
        <v>27</v>
      </c>
      <c r="H1239" s="4">
        <f>AVERAGEIF(L:L,L1239,E:E)</f>
        <v>10456.45652173913</v>
      </c>
      <c r="I1239" s="3">
        <f>SUMIF(L:L,L1239,D:D)</f>
        <v>96</v>
      </c>
      <c r="J1239" s="5">
        <f>E1239/H1239</f>
        <v>0.86061659428229287</v>
      </c>
      <c r="K1239" s="4">
        <f>(H1239*D1239)-(E1239*D1239)</f>
        <v>1457.45652173913</v>
      </c>
      <c r="L1239" s="2" t="str">
        <f>IF(D1239=1,B1239,MID(B1239,1,FIND(":",B1239,1)-2))</f>
        <v>poisoning skill mastery scroll</v>
      </c>
      <c r="M1239" s="7">
        <f>D1239/I1239</f>
        <v>1.0416666666666666E-2</v>
      </c>
      <c r="N1239" s="1"/>
      <c r="O1239" s="1"/>
    </row>
    <row r="1240" spans="1:15" x14ac:dyDescent="0.25">
      <c r="A1240" s="2">
        <v>18000</v>
      </c>
      <c r="B1240" s="2" t="s">
        <v>398</v>
      </c>
      <c r="C1240" s="2" t="s">
        <v>49</v>
      </c>
      <c r="D1240" s="2">
        <v>1</v>
      </c>
      <c r="E1240" s="2">
        <v>18000</v>
      </c>
      <c r="F1240" s="2">
        <v>44501</v>
      </c>
      <c r="G1240" s="3" t="s">
        <v>20</v>
      </c>
      <c r="H1240" s="4">
        <f>AVERAGEIF(L:L,L1240,E:E)</f>
        <v>19444.444444444445</v>
      </c>
      <c r="I1240" s="3">
        <f>SUMIF(L:L,L1240,D:D)</f>
        <v>14</v>
      </c>
      <c r="J1240" s="5">
        <f>E1240/H1240</f>
        <v>0.92571428571428571</v>
      </c>
      <c r="K1240" s="4">
        <f>(H1240*D1240)-(E1240*D1240)</f>
        <v>1444.4444444444453</v>
      </c>
      <c r="L1240" s="2" t="str">
        <f>IF(D1240=1,B1240,MID(B1240,1,FIND(":",B1240,1)-2))</f>
        <v>metallic juniper cloth</v>
      </c>
      <c r="M1240" s="7">
        <f>D1240/I1240</f>
        <v>7.1428571428571425E-2</v>
      </c>
      <c r="N1240" s="1"/>
      <c r="O1240" s="1"/>
    </row>
    <row r="1241" spans="1:15" x14ac:dyDescent="0.25">
      <c r="A1241" s="2">
        <v>7500</v>
      </c>
      <c r="B1241" s="2" t="s">
        <v>399</v>
      </c>
      <c r="C1241" s="2" t="s">
        <v>85</v>
      </c>
      <c r="D1241" s="2">
        <v>1</v>
      </c>
      <c r="E1241" s="2">
        <v>7500</v>
      </c>
      <c r="F1241" s="6">
        <v>44501</v>
      </c>
      <c r="G1241" s="3" t="s">
        <v>14</v>
      </c>
      <c r="H1241" s="4">
        <f>AVERAGEIF(L:L,L1241,E:E)</f>
        <v>8941.6267942583727</v>
      </c>
      <c r="I1241" s="3">
        <f>SUMIF(L:L,L1241,D:D)</f>
        <v>41</v>
      </c>
      <c r="J1241" s="5">
        <f>E1241/H1241</f>
        <v>0.83877354452054798</v>
      </c>
      <c r="K1241" s="4">
        <f>(H1241*D1241)-(E1241*D1241)</f>
        <v>1441.6267942583727</v>
      </c>
      <c r="L1241" s="2" t="str">
        <f>IF(D1241=1,B1241,MID(B1241,1,FIND(":",B1241,1)-2))</f>
        <v>peacemaking skill mastery scroll</v>
      </c>
      <c r="M1241" s="7">
        <f>D1241/I1241</f>
        <v>2.4390243902439025E-2</v>
      </c>
      <c r="N1241" s="1"/>
      <c r="O1241" s="1"/>
    </row>
    <row r="1242" spans="1:15" x14ac:dyDescent="0.25">
      <c r="A1242" s="2">
        <v>7500</v>
      </c>
      <c r="B1242" s="2" t="s">
        <v>399</v>
      </c>
      <c r="C1242" s="2" t="s">
        <v>85</v>
      </c>
      <c r="D1242" s="2">
        <v>1</v>
      </c>
      <c r="E1242" s="2">
        <v>7500</v>
      </c>
      <c r="F1242" s="6">
        <v>44501</v>
      </c>
      <c r="G1242" s="3" t="s">
        <v>14</v>
      </c>
      <c r="H1242" s="4">
        <f>AVERAGEIF(L:L,L1242,E:E)</f>
        <v>8941.6267942583727</v>
      </c>
      <c r="I1242" s="3">
        <f>SUMIF(L:L,L1242,D:D)</f>
        <v>41</v>
      </c>
      <c r="J1242" s="5">
        <f>E1242/H1242</f>
        <v>0.83877354452054798</v>
      </c>
      <c r="K1242" s="4">
        <f>(H1242*D1242)-(E1242*D1242)</f>
        <v>1441.6267942583727</v>
      </c>
      <c r="L1242" s="2" t="str">
        <f>IF(D1242=1,B1242,MID(B1242,1,FIND(":",B1242,1)-2))</f>
        <v>peacemaking skill mastery scroll</v>
      </c>
      <c r="M1242" s="7">
        <f>D1242/I1242</f>
        <v>2.4390243902439025E-2</v>
      </c>
      <c r="N1242" s="1"/>
      <c r="O1242" s="1"/>
    </row>
    <row r="1243" spans="1:15" x14ac:dyDescent="0.25">
      <c r="A1243" s="2">
        <v>7500</v>
      </c>
      <c r="B1243" s="2" t="s">
        <v>399</v>
      </c>
      <c r="C1243" s="2" t="s">
        <v>85</v>
      </c>
      <c r="D1243" s="2">
        <v>1</v>
      </c>
      <c r="E1243" s="2">
        <v>7500</v>
      </c>
      <c r="F1243" s="6">
        <v>44501</v>
      </c>
      <c r="G1243" s="3" t="s">
        <v>14</v>
      </c>
      <c r="H1243" s="4">
        <f>AVERAGEIF(L:L,L1243,E:E)</f>
        <v>8941.6267942583727</v>
      </c>
      <c r="I1243" s="3">
        <f>SUMIF(L:L,L1243,D:D)</f>
        <v>41</v>
      </c>
      <c r="J1243" s="5">
        <f>E1243/H1243</f>
        <v>0.83877354452054798</v>
      </c>
      <c r="K1243" s="4">
        <f>(H1243*D1243)-(E1243*D1243)</f>
        <v>1441.6267942583727</v>
      </c>
      <c r="L1243" s="2" t="str">
        <f>IF(D1243=1,B1243,MID(B1243,1,FIND(":",B1243,1)-2))</f>
        <v>peacemaking skill mastery scroll</v>
      </c>
      <c r="M1243" s="7">
        <f>D1243/I1243</f>
        <v>2.4390243902439025E-2</v>
      </c>
      <c r="N1243" s="1"/>
      <c r="O1243" s="1"/>
    </row>
    <row r="1244" spans="1:15" x14ac:dyDescent="0.25">
      <c r="A1244" s="2">
        <v>7500</v>
      </c>
      <c r="B1244" s="2" t="s">
        <v>399</v>
      </c>
      <c r="C1244" s="2" t="s">
        <v>85</v>
      </c>
      <c r="D1244" s="2">
        <v>1</v>
      </c>
      <c r="E1244" s="2">
        <v>7500</v>
      </c>
      <c r="F1244" s="6">
        <v>44501</v>
      </c>
      <c r="G1244" s="3" t="s">
        <v>14</v>
      </c>
      <c r="H1244" s="4">
        <f>AVERAGEIF(L:L,L1244,E:E)</f>
        <v>8941.6267942583727</v>
      </c>
      <c r="I1244" s="3">
        <f>SUMIF(L:L,L1244,D:D)</f>
        <v>41</v>
      </c>
      <c r="J1244" s="5">
        <f>E1244/H1244</f>
        <v>0.83877354452054798</v>
      </c>
      <c r="K1244" s="4">
        <f>(H1244*D1244)-(E1244*D1244)</f>
        <v>1441.6267942583727</v>
      </c>
      <c r="L1244" s="2" t="str">
        <f>IF(D1244=1,B1244,MID(B1244,1,FIND(":",B1244,1)-2))</f>
        <v>peacemaking skill mastery scroll</v>
      </c>
      <c r="M1244" s="7">
        <f>D1244/I1244</f>
        <v>2.4390243902439025E-2</v>
      </c>
      <c r="N1244" s="1"/>
      <c r="O1244" s="1"/>
    </row>
    <row r="1245" spans="1:15" x14ac:dyDescent="0.25">
      <c r="A1245" s="2">
        <v>7500</v>
      </c>
      <c r="B1245" s="2" t="s">
        <v>399</v>
      </c>
      <c r="C1245" s="2" t="s">
        <v>85</v>
      </c>
      <c r="D1245" s="2">
        <v>1</v>
      </c>
      <c r="E1245" s="2">
        <v>7500</v>
      </c>
      <c r="F1245" s="6">
        <v>44501</v>
      </c>
      <c r="G1245" s="3" t="s">
        <v>14</v>
      </c>
      <c r="H1245" s="4">
        <f>AVERAGEIF(L:L,L1245,E:E)</f>
        <v>8941.6267942583727</v>
      </c>
      <c r="I1245" s="3">
        <f>SUMIF(L:L,L1245,D:D)</f>
        <v>41</v>
      </c>
      <c r="J1245" s="5">
        <f>E1245/H1245</f>
        <v>0.83877354452054798</v>
      </c>
      <c r="K1245" s="4">
        <f>(H1245*D1245)-(E1245*D1245)</f>
        <v>1441.6267942583727</v>
      </c>
      <c r="L1245" s="2" t="str">
        <f>IF(D1245=1,B1245,MID(B1245,1,FIND(":",B1245,1)-2))</f>
        <v>peacemaking skill mastery scroll</v>
      </c>
      <c r="M1245" s="7">
        <f>D1245/I1245</f>
        <v>2.4390243902439025E-2</v>
      </c>
      <c r="N1245" s="1"/>
      <c r="O1245" s="1"/>
    </row>
    <row r="1246" spans="1:15" x14ac:dyDescent="0.25">
      <c r="A1246" s="2">
        <v>7500</v>
      </c>
      <c r="B1246" s="2" t="s">
        <v>399</v>
      </c>
      <c r="C1246" s="2" t="s">
        <v>149</v>
      </c>
      <c r="D1246" s="2">
        <v>1</v>
      </c>
      <c r="E1246" s="2">
        <v>7500</v>
      </c>
      <c r="F1246" s="6">
        <v>44501</v>
      </c>
      <c r="G1246" s="3" t="s">
        <v>38</v>
      </c>
      <c r="H1246" s="4">
        <f>AVERAGEIF(L:L,L1246,E:E)</f>
        <v>8941.6267942583727</v>
      </c>
      <c r="I1246" s="3">
        <f>SUMIF(L:L,L1246,D:D)</f>
        <v>41</v>
      </c>
      <c r="J1246" s="5">
        <f>E1246/H1246</f>
        <v>0.83877354452054798</v>
      </c>
      <c r="K1246" s="4">
        <f>(H1246*D1246)-(E1246*D1246)</f>
        <v>1441.6267942583727</v>
      </c>
      <c r="L1246" s="2" t="str">
        <f>IF(D1246=1,B1246,MID(B1246,1,FIND(":",B1246,1)-2))</f>
        <v>peacemaking skill mastery scroll</v>
      </c>
      <c r="M1246" s="7">
        <f>D1246/I1246</f>
        <v>2.4390243902439025E-2</v>
      </c>
      <c r="N1246" s="1"/>
      <c r="O1246" s="1"/>
    </row>
    <row r="1247" spans="1:15" x14ac:dyDescent="0.25">
      <c r="A1247" s="2">
        <v>7500</v>
      </c>
      <c r="B1247" s="2" t="s">
        <v>399</v>
      </c>
      <c r="C1247" s="2" t="s">
        <v>149</v>
      </c>
      <c r="D1247" s="2">
        <v>1</v>
      </c>
      <c r="E1247" s="2">
        <v>7500</v>
      </c>
      <c r="F1247" s="6">
        <v>44501</v>
      </c>
      <c r="G1247" s="3" t="s">
        <v>38</v>
      </c>
      <c r="H1247" s="4">
        <f>AVERAGEIF(L:L,L1247,E:E)</f>
        <v>8941.6267942583727</v>
      </c>
      <c r="I1247" s="3">
        <f>SUMIF(L:L,L1247,D:D)</f>
        <v>41</v>
      </c>
      <c r="J1247" s="5">
        <f>E1247/H1247</f>
        <v>0.83877354452054798</v>
      </c>
      <c r="K1247" s="4">
        <f>(H1247*D1247)-(E1247*D1247)</f>
        <v>1441.6267942583727</v>
      </c>
      <c r="L1247" s="2" t="str">
        <f>IF(D1247=1,B1247,MID(B1247,1,FIND(":",B1247,1)-2))</f>
        <v>peacemaking skill mastery scroll</v>
      </c>
      <c r="M1247" s="7">
        <f>D1247/I1247</f>
        <v>2.4390243902439025E-2</v>
      </c>
      <c r="N1247" s="1"/>
      <c r="O1247" s="1"/>
    </row>
    <row r="1248" spans="1:15" x14ac:dyDescent="0.25">
      <c r="A1248" s="2">
        <v>7500</v>
      </c>
      <c r="B1248" s="2" t="s">
        <v>399</v>
      </c>
      <c r="C1248" s="2" t="s">
        <v>149</v>
      </c>
      <c r="D1248" s="2">
        <v>1</v>
      </c>
      <c r="E1248" s="2">
        <v>7500</v>
      </c>
      <c r="F1248" s="6">
        <v>44501</v>
      </c>
      <c r="G1248" s="3" t="s">
        <v>38</v>
      </c>
      <c r="H1248" s="4">
        <f>AVERAGEIF(L:L,L1248,E:E)</f>
        <v>8941.6267942583727</v>
      </c>
      <c r="I1248" s="3">
        <f>SUMIF(L:L,L1248,D:D)</f>
        <v>41</v>
      </c>
      <c r="J1248" s="5">
        <f>E1248/H1248</f>
        <v>0.83877354452054798</v>
      </c>
      <c r="K1248" s="4">
        <f>(H1248*D1248)-(E1248*D1248)</f>
        <v>1441.6267942583727</v>
      </c>
      <c r="L1248" s="2" t="str">
        <f>IF(D1248=1,B1248,MID(B1248,1,FIND(":",B1248,1)-2))</f>
        <v>peacemaking skill mastery scroll</v>
      </c>
      <c r="M1248" s="7">
        <f>D1248/I1248</f>
        <v>2.4390243902439025E-2</v>
      </c>
      <c r="N1248" s="1"/>
      <c r="O1248" s="1"/>
    </row>
    <row r="1249" spans="1:15" x14ac:dyDescent="0.25">
      <c r="A1249" s="2">
        <v>6999</v>
      </c>
      <c r="B1249" s="2" t="s">
        <v>285</v>
      </c>
      <c r="C1249" s="2" t="s">
        <v>338</v>
      </c>
      <c r="D1249" s="2">
        <v>1</v>
      </c>
      <c r="E1249" s="2">
        <v>6999</v>
      </c>
      <c r="F1249" s="6">
        <v>44501</v>
      </c>
      <c r="G1249" s="3" t="s">
        <v>27</v>
      </c>
      <c r="H1249" s="4">
        <f>AVERAGEIF(L:L,L1249,E:E)</f>
        <v>8436.826086956522</v>
      </c>
      <c r="I1249" s="3">
        <f>SUMIF(L:L,L1249,D:D)</f>
        <v>84</v>
      </c>
      <c r="J1249" s="5">
        <f>E1249/H1249</f>
        <v>0.82957737043087498</v>
      </c>
      <c r="K1249" s="4">
        <f>(H1249*D1249)-(E1249*D1249)</f>
        <v>1437.826086956522</v>
      </c>
      <c r="L1249" s="2" t="str">
        <f>IF(D1249=1,B1249,MID(B1249,1,FIND(":",B1249,1)-2))</f>
        <v>Water Aspect Core</v>
      </c>
      <c r="M1249" s="7">
        <f>D1249/I1249</f>
        <v>1.1904761904761904E-2</v>
      </c>
      <c r="N1249" s="1"/>
      <c r="O1249" s="1"/>
    </row>
    <row r="1250" spans="1:15" x14ac:dyDescent="0.25">
      <c r="A1250" s="2">
        <v>6999</v>
      </c>
      <c r="B1250" s="2" t="s">
        <v>285</v>
      </c>
      <c r="C1250" s="2" t="s">
        <v>338</v>
      </c>
      <c r="D1250" s="2">
        <v>1</v>
      </c>
      <c r="E1250" s="2">
        <v>6999</v>
      </c>
      <c r="F1250" s="6">
        <v>44501</v>
      </c>
      <c r="G1250" s="3" t="s">
        <v>27</v>
      </c>
      <c r="H1250" s="4">
        <f>AVERAGEIF(L:L,L1250,E:E)</f>
        <v>8436.826086956522</v>
      </c>
      <c r="I1250" s="3">
        <f>SUMIF(L:L,L1250,D:D)</f>
        <v>84</v>
      </c>
      <c r="J1250" s="5">
        <f>E1250/H1250</f>
        <v>0.82957737043087498</v>
      </c>
      <c r="K1250" s="4">
        <f>(H1250*D1250)-(E1250*D1250)</f>
        <v>1437.826086956522</v>
      </c>
      <c r="L1250" s="2" t="str">
        <f>IF(D1250=1,B1250,MID(B1250,1,FIND(":",B1250,1)-2))</f>
        <v>Water Aspect Core</v>
      </c>
      <c r="M1250" s="7">
        <f>D1250/I1250</f>
        <v>1.1904761904761904E-2</v>
      </c>
      <c r="N1250" s="1"/>
      <c r="O1250" s="1"/>
    </row>
    <row r="1251" spans="1:15" x14ac:dyDescent="0.25">
      <c r="A1251" s="2">
        <v>6999</v>
      </c>
      <c r="B1251" s="2" t="s">
        <v>285</v>
      </c>
      <c r="C1251" s="2" t="s">
        <v>241</v>
      </c>
      <c r="D1251" s="2">
        <v>1</v>
      </c>
      <c r="E1251" s="2">
        <v>6999</v>
      </c>
      <c r="F1251" s="6">
        <v>44501</v>
      </c>
      <c r="G1251" s="3" t="s">
        <v>27</v>
      </c>
      <c r="H1251" s="4">
        <f>AVERAGEIF(L:L,L1251,E:E)</f>
        <v>8436.826086956522</v>
      </c>
      <c r="I1251" s="3">
        <f>SUMIF(L:L,L1251,D:D)</f>
        <v>84</v>
      </c>
      <c r="J1251" s="5">
        <f>E1251/H1251</f>
        <v>0.82957737043087498</v>
      </c>
      <c r="K1251" s="4">
        <f>(H1251*D1251)-(E1251*D1251)</f>
        <v>1437.826086956522</v>
      </c>
      <c r="L1251" s="2" t="str">
        <f>IF(D1251=1,B1251,MID(B1251,1,FIND(":",B1251,1)-2))</f>
        <v>Water Aspect Core</v>
      </c>
      <c r="M1251" s="7">
        <f>D1251/I1251</f>
        <v>1.1904761904761904E-2</v>
      </c>
      <c r="N1251" s="1"/>
      <c r="O1251" s="1"/>
    </row>
    <row r="1252" spans="1:15" x14ac:dyDescent="0.25">
      <c r="A1252" s="2">
        <v>6999</v>
      </c>
      <c r="B1252" s="2" t="s">
        <v>285</v>
      </c>
      <c r="C1252" s="2" t="s">
        <v>241</v>
      </c>
      <c r="D1252" s="2">
        <v>1</v>
      </c>
      <c r="E1252" s="2">
        <v>6999</v>
      </c>
      <c r="F1252" s="6">
        <v>44501</v>
      </c>
      <c r="G1252" s="3" t="s">
        <v>27</v>
      </c>
      <c r="H1252" s="4">
        <f>AVERAGEIF(L:L,L1252,E:E)</f>
        <v>8436.826086956522</v>
      </c>
      <c r="I1252" s="3">
        <f>SUMIF(L:L,L1252,D:D)</f>
        <v>84</v>
      </c>
      <c r="J1252" s="5">
        <f>E1252/H1252</f>
        <v>0.82957737043087498</v>
      </c>
      <c r="K1252" s="4">
        <f>(H1252*D1252)-(E1252*D1252)</f>
        <v>1437.826086956522</v>
      </c>
      <c r="L1252" s="2" t="str">
        <f>IF(D1252=1,B1252,MID(B1252,1,FIND(":",B1252,1)-2))</f>
        <v>Water Aspect Core</v>
      </c>
      <c r="M1252" s="7">
        <f>D1252/I1252</f>
        <v>1.1904761904761904E-2</v>
      </c>
      <c r="N1252" s="1"/>
      <c r="O1252" s="1"/>
    </row>
    <row r="1253" spans="1:15" x14ac:dyDescent="0.25">
      <c r="A1253" s="2">
        <v>6999</v>
      </c>
      <c r="B1253" s="2" t="s">
        <v>285</v>
      </c>
      <c r="C1253" s="2" t="s">
        <v>241</v>
      </c>
      <c r="D1253" s="2">
        <v>1</v>
      </c>
      <c r="E1253" s="2">
        <v>6999</v>
      </c>
      <c r="F1253" s="6">
        <v>44501</v>
      </c>
      <c r="G1253" s="3" t="s">
        <v>27</v>
      </c>
      <c r="H1253" s="4">
        <f>AVERAGEIF(L:L,L1253,E:E)</f>
        <v>8436.826086956522</v>
      </c>
      <c r="I1253" s="3">
        <f>SUMIF(L:L,L1253,D:D)</f>
        <v>84</v>
      </c>
      <c r="J1253" s="5">
        <f>E1253/H1253</f>
        <v>0.82957737043087498</v>
      </c>
      <c r="K1253" s="4">
        <f>(H1253*D1253)-(E1253*D1253)</f>
        <v>1437.826086956522</v>
      </c>
      <c r="L1253" s="2" t="str">
        <f>IF(D1253=1,B1253,MID(B1253,1,FIND(":",B1253,1)-2))</f>
        <v>Water Aspect Core</v>
      </c>
      <c r="M1253" s="7">
        <f>D1253/I1253</f>
        <v>1.1904761904761904E-2</v>
      </c>
      <c r="N1253" s="1"/>
      <c r="O1253" s="1"/>
    </row>
    <row r="1254" spans="1:15" x14ac:dyDescent="0.25">
      <c r="A1254" s="2">
        <v>4750</v>
      </c>
      <c r="B1254" s="2" t="s">
        <v>400</v>
      </c>
      <c r="C1254" s="2" t="s">
        <v>256</v>
      </c>
      <c r="D1254" s="2">
        <v>1</v>
      </c>
      <c r="E1254" s="2">
        <v>4750</v>
      </c>
      <c r="F1254" s="6">
        <v>44501</v>
      </c>
      <c r="G1254" s="3" t="s">
        <v>81</v>
      </c>
      <c r="H1254" s="4">
        <f>AVERAGEIF(L:L,L1254,E:E)</f>
        <v>6187.5</v>
      </c>
      <c r="I1254" s="3">
        <f>SUMIF(L:L,L1254,D:D)</f>
        <v>4</v>
      </c>
      <c r="J1254" s="5">
        <f>E1254/H1254</f>
        <v>0.76767676767676762</v>
      </c>
      <c r="K1254" s="4">
        <f>(H1254*D1254)-(E1254*D1254)</f>
        <v>1437.5</v>
      </c>
      <c r="L1254" s="2" t="str">
        <f>IF(D1254=1,B1254,MID(B1254,1,FIND(":",B1254,1)-2))</f>
        <v>metallic umber carpet dye</v>
      </c>
      <c r="M1254" s="7">
        <f>D1254/I1254</f>
        <v>0.25</v>
      </c>
      <c r="N1254" s="1"/>
      <c r="O1254" s="1"/>
    </row>
    <row r="1255" spans="1:15" x14ac:dyDescent="0.25">
      <c r="A1255" s="2">
        <v>9000</v>
      </c>
      <c r="B1255" s="2" t="s">
        <v>334</v>
      </c>
      <c r="C1255" s="2" t="s">
        <v>182</v>
      </c>
      <c r="D1255" s="2">
        <v>1</v>
      </c>
      <c r="E1255" s="2">
        <v>9000</v>
      </c>
      <c r="F1255" s="2">
        <v>44501</v>
      </c>
      <c r="G1255" s="3" t="s">
        <v>68</v>
      </c>
      <c r="H1255" s="4">
        <f>AVERAGEIF(L:L,L1255,E:E)</f>
        <v>10437.375</v>
      </c>
      <c r="I1255" s="3">
        <f>SUMIF(L:L,L1255,D:D)</f>
        <v>10</v>
      </c>
      <c r="J1255" s="5">
        <f>E1255/H1255</f>
        <v>0.86228577587755539</v>
      </c>
      <c r="K1255" s="4">
        <f>(H1255*D1255)-(E1255*D1255)</f>
        <v>1437.375</v>
      </c>
      <c r="L1255" s="2" t="str">
        <f>IF(D1255=1,B1255,MID(B1255,1,FIND(":",B1255,1)-2))</f>
        <v>Shadow Aspect Extract</v>
      </c>
      <c r="M1255" s="7">
        <f>D1255/I1255</f>
        <v>0.1</v>
      </c>
      <c r="N1255" s="1"/>
      <c r="O1255" s="1"/>
    </row>
    <row r="1256" spans="1:15" x14ac:dyDescent="0.25">
      <c r="A1256" s="2">
        <v>7000</v>
      </c>
      <c r="B1256" s="2" t="s">
        <v>285</v>
      </c>
      <c r="C1256" s="2" t="s">
        <v>401</v>
      </c>
      <c r="D1256" s="2">
        <v>1</v>
      </c>
      <c r="E1256" s="2">
        <v>7000</v>
      </c>
      <c r="F1256" s="6">
        <v>44501</v>
      </c>
      <c r="G1256" s="3" t="s">
        <v>181</v>
      </c>
      <c r="H1256" s="4">
        <f>AVERAGEIF(L:L,L1256,E:E)</f>
        <v>8436.826086956522</v>
      </c>
      <c r="I1256" s="3">
        <f>SUMIF(L:L,L1256,D:D)</f>
        <v>84</v>
      </c>
      <c r="J1256" s="5">
        <f>E1256/H1256</f>
        <v>0.82969589841636304</v>
      </c>
      <c r="K1256" s="4">
        <f>(H1256*D1256)-(E1256*D1256)</f>
        <v>1436.826086956522</v>
      </c>
      <c r="L1256" s="2" t="str">
        <f>IF(D1256=1,B1256,MID(B1256,1,FIND(":",B1256,1)-2))</f>
        <v>Water Aspect Core</v>
      </c>
      <c r="M1256" s="7">
        <f>D1256/I1256</f>
        <v>1.1904761904761904E-2</v>
      </c>
      <c r="N1256" s="1"/>
      <c r="O1256" s="1"/>
    </row>
    <row r="1257" spans="1:15" x14ac:dyDescent="0.25">
      <c r="A1257" s="2">
        <v>7000</v>
      </c>
      <c r="B1257" s="2" t="s">
        <v>285</v>
      </c>
      <c r="C1257" s="2" t="s">
        <v>108</v>
      </c>
      <c r="D1257" s="2">
        <v>1</v>
      </c>
      <c r="E1257" s="2">
        <v>7000</v>
      </c>
      <c r="F1257" s="6">
        <v>44501</v>
      </c>
      <c r="G1257" s="3" t="s">
        <v>27</v>
      </c>
      <c r="H1257" s="4">
        <f>AVERAGEIF(L:L,L1257,E:E)</f>
        <v>8436.826086956522</v>
      </c>
      <c r="I1257" s="3">
        <f>SUMIF(L:L,L1257,D:D)</f>
        <v>84</v>
      </c>
      <c r="J1257" s="5">
        <f>E1257/H1257</f>
        <v>0.82969589841636304</v>
      </c>
      <c r="K1257" s="4">
        <f>(H1257*D1257)-(E1257*D1257)</f>
        <v>1436.826086956522</v>
      </c>
      <c r="L1257" s="2" t="str">
        <f>IF(D1257=1,B1257,MID(B1257,1,FIND(":",B1257,1)-2))</f>
        <v>Water Aspect Core</v>
      </c>
      <c r="M1257" s="7">
        <f>D1257/I1257</f>
        <v>1.1904761904761904E-2</v>
      </c>
      <c r="N1257" s="1"/>
      <c r="O1257" s="1"/>
    </row>
    <row r="1258" spans="1:15" x14ac:dyDescent="0.25">
      <c r="A1258" s="2">
        <v>7000</v>
      </c>
      <c r="B1258" s="2" t="s">
        <v>285</v>
      </c>
      <c r="C1258" s="2" t="s">
        <v>162</v>
      </c>
      <c r="D1258" s="2">
        <v>1</v>
      </c>
      <c r="E1258" s="2">
        <v>7000</v>
      </c>
      <c r="F1258" s="2">
        <v>44501</v>
      </c>
      <c r="G1258" s="3" t="s">
        <v>163</v>
      </c>
      <c r="H1258" s="4">
        <f>AVERAGEIF(L:L,L1258,E:E)</f>
        <v>8436.826086956522</v>
      </c>
      <c r="I1258" s="3">
        <f>SUMIF(L:L,L1258,D:D)</f>
        <v>84</v>
      </c>
      <c r="J1258" s="5">
        <f>E1258/H1258</f>
        <v>0.82969589841636304</v>
      </c>
      <c r="K1258" s="4">
        <f>(H1258*D1258)-(E1258*D1258)</f>
        <v>1436.826086956522</v>
      </c>
      <c r="L1258" s="2" t="str">
        <f>IF(D1258=1,B1258,MID(B1258,1,FIND(":",B1258,1)-2))</f>
        <v>Water Aspect Core</v>
      </c>
      <c r="M1258" s="7">
        <f>D1258/I1258</f>
        <v>1.1904761904761904E-2</v>
      </c>
      <c r="N1258" s="1"/>
      <c r="O1258" s="1"/>
    </row>
    <row r="1259" spans="1:15" x14ac:dyDescent="0.25">
      <c r="A1259" s="2">
        <v>7000</v>
      </c>
      <c r="B1259" s="2" t="s">
        <v>285</v>
      </c>
      <c r="C1259" s="2" t="s">
        <v>162</v>
      </c>
      <c r="D1259" s="2">
        <v>1</v>
      </c>
      <c r="E1259" s="2">
        <v>7000</v>
      </c>
      <c r="F1259" s="2">
        <v>44501</v>
      </c>
      <c r="G1259" s="3" t="s">
        <v>163</v>
      </c>
      <c r="H1259" s="4">
        <f>AVERAGEIF(L:L,L1259,E:E)</f>
        <v>8436.826086956522</v>
      </c>
      <c r="I1259" s="3">
        <f>SUMIF(L:L,L1259,D:D)</f>
        <v>84</v>
      </c>
      <c r="J1259" s="5">
        <f>E1259/H1259</f>
        <v>0.82969589841636304</v>
      </c>
      <c r="K1259" s="4">
        <f>(H1259*D1259)-(E1259*D1259)</f>
        <v>1436.826086956522</v>
      </c>
      <c r="L1259" s="2" t="str">
        <f>IF(D1259=1,B1259,MID(B1259,1,FIND(":",B1259,1)-2))</f>
        <v>Water Aspect Core</v>
      </c>
      <c r="M1259" s="7">
        <f>D1259/I1259</f>
        <v>1.1904761904761904E-2</v>
      </c>
      <c r="N1259" s="1"/>
      <c r="O1259" s="1"/>
    </row>
    <row r="1260" spans="1:15" x14ac:dyDescent="0.25">
      <c r="A1260" s="2">
        <v>7000</v>
      </c>
      <c r="B1260" s="2" t="s">
        <v>285</v>
      </c>
      <c r="C1260" s="2" t="s">
        <v>162</v>
      </c>
      <c r="D1260" s="2">
        <v>1</v>
      </c>
      <c r="E1260" s="2">
        <v>7000</v>
      </c>
      <c r="F1260" s="2">
        <v>44501</v>
      </c>
      <c r="G1260" s="3" t="s">
        <v>163</v>
      </c>
      <c r="H1260" s="4">
        <f>AVERAGEIF(L:L,L1260,E:E)</f>
        <v>8436.826086956522</v>
      </c>
      <c r="I1260" s="3">
        <f>SUMIF(L:L,L1260,D:D)</f>
        <v>84</v>
      </c>
      <c r="J1260" s="5">
        <f>E1260/H1260</f>
        <v>0.82969589841636304</v>
      </c>
      <c r="K1260" s="4">
        <f>(H1260*D1260)-(E1260*D1260)</f>
        <v>1436.826086956522</v>
      </c>
      <c r="L1260" s="2" t="str">
        <f>IF(D1260=1,B1260,MID(B1260,1,FIND(":",B1260,1)-2))</f>
        <v>Water Aspect Core</v>
      </c>
      <c r="M1260" s="7">
        <f>D1260/I1260</f>
        <v>1.1904761904761904E-2</v>
      </c>
      <c r="N1260" s="1"/>
      <c r="O1260" s="1"/>
    </row>
    <row r="1261" spans="1:15" x14ac:dyDescent="0.25">
      <c r="A1261" s="2">
        <v>7000</v>
      </c>
      <c r="B1261" s="2" t="s">
        <v>285</v>
      </c>
      <c r="C1261" s="2" t="s">
        <v>162</v>
      </c>
      <c r="D1261" s="2">
        <v>1</v>
      </c>
      <c r="E1261" s="2">
        <v>7000</v>
      </c>
      <c r="F1261" s="2">
        <v>44501</v>
      </c>
      <c r="G1261" s="3" t="s">
        <v>163</v>
      </c>
      <c r="H1261" s="4">
        <f>AVERAGEIF(L:L,L1261,E:E)</f>
        <v>8436.826086956522</v>
      </c>
      <c r="I1261" s="3">
        <f>SUMIF(L:L,L1261,D:D)</f>
        <v>84</v>
      </c>
      <c r="J1261" s="5">
        <f>E1261/H1261</f>
        <v>0.82969589841636304</v>
      </c>
      <c r="K1261" s="4">
        <f>(H1261*D1261)-(E1261*D1261)</f>
        <v>1436.826086956522</v>
      </c>
      <c r="L1261" s="2" t="str">
        <f>IF(D1261=1,B1261,MID(B1261,1,FIND(":",B1261,1)-2))</f>
        <v>Water Aspect Core</v>
      </c>
      <c r="M1261" s="7">
        <f>D1261/I1261</f>
        <v>1.1904761904761904E-2</v>
      </c>
      <c r="N1261" s="1"/>
      <c r="O1261" s="1"/>
    </row>
    <row r="1262" spans="1:15" x14ac:dyDescent="0.25">
      <c r="A1262" s="2">
        <v>13000</v>
      </c>
      <c r="B1262" s="2" t="s">
        <v>336</v>
      </c>
      <c r="C1262" s="2" t="s">
        <v>149</v>
      </c>
      <c r="D1262" s="2">
        <v>1</v>
      </c>
      <c r="E1262" s="2">
        <v>13000</v>
      </c>
      <c r="F1262" s="6">
        <v>44501</v>
      </c>
      <c r="G1262" s="3" t="s">
        <v>38</v>
      </c>
      <c r="H1262" s="4">
        <f>AVERAGEIF(L:L,L1262,E:E)</f>
        <v>14431.704545454546</v>
      </c>
      <c r="I1262" s="3">
        <f>SUMIF(L:L,L1262,D:D)</f>
        <v>155</v>
      </c>
      <c r="J1262" s="5">
        <f>E1262/H1262</f>
        <v>0.90079449444483817</v>
      </c>
      <c r="K1262" s="4">
        <f>(H1262*D1262)-(E1262*D1262)</f>
        <v>1431.704545454546</v>
      </c>
      <c r="L1262" s="2" t="str">
        <f>IF(D1262=1,B1262,MID(B1262,1,FIND(":",B1262,1)-2))</f>
        <v>Lyric Aspect Core</v>
      </c>
      <c r="M1262" s="7">
        <f>D1262/I1262</f>
        <v>6.4516129032258064E-3</v>
      </c>
      <c r="N1262" s="1"/>
      <c r="O1262" s="1"/>
    </row>
    <row r="1263" spans="1:15" x14ac:dyDescent="0.25">
      <c r="A1263" s="2">
        <v>13000</v>
      </c>
      <c r="B1263" s="2" t="s">
        <v>336</v>
      </c>
      <c r="C1263" s="2" t="s">
        <v>149</v>
      </c>
      <c r="D1263" s="2">
        <v>1</v>
      </c>
      <c r="E1263" s="2">
        <v>13000</v>
      </c>
      <c r="F1263" s="6">
        <v>44501</v>
      </c>
      <c r="G1263" s="3" t="s">
        <v>38</v>
      </c>
      <c r="H1263" s="4">
        <f>AVERAGEIF(L:L,L1263,E:E)</f>
        <v>14431.704545454546</v>
      </c>
      <c r="I1263" s="3">
        <f>SUMIF(L:L,L1263,D:D)</f>
        <v>155</v>
      </c>
      <c r="J1263" s="5">
        <f>E1263/H1263</f>
        <v>0.90079449444483817</v>
      </c>
      <c r="K1263" s="4">
        <f>(H1263*D1263)-(E1263*D1263)</f>
        <v>1431.704545454546</v>
      </c>
      <c r="L1263" s="2" t="str">
        <f>IF(D1263=1,B1263,MID(B1263,1,FIND(":",B1263,1)-2))</f>
        <v>Lyric Aspect Core</v>
      </c>
      <c r="M1263" s="7">
        <f>D1263/I1263</f>
        <v>6.4516129032258064E-3</v>
      </c>
      <c r="N1263" s="1"/>
      <c r="O1263" s="1"/>
    </row>
    <row r="1264" spans="1:15" x14ac:dyDescent="0.25">
      <c r="A1264" s="2">
        <v>13000</v>
      </c>
      <c r="B1264" s="2" t="s">
        <v>336</v>
      </c>
      <c r="C1264" s="2" t="s">
        <v>149</v>
      </c>
      <c r="D1264" s="2">
        <v>1</v>
      </c>
      <c r="E1264" s="2">
        <v>13000</v>
      </c>
      <c r="F1264" s="6">
        <v>44501</v>
      </c>
      <c r="G1264" s="3" t="s">
        <v>38</v>
      </c>
      <c r="H1264" s="4">
        <f>AVERAGEIF(L:L,L1264,E:E)</f>
        <v>14431.704545454546</v>
      </c>
      <c r="I1264" s="3">
        <f>SUMIF(L:L,L1264,D:D)</f>
        <v>155</v>
      </c>
      <c r="J1264" s="5">
        <f>E1264/H1264</f>
        <v>0.90079449444483817</v>
      </c>
      <c r="K1264" s="4">
        <f>(H1264*D1264)-(E1264*D1264)</f>
        <v>1431.704545454546</v>
      </c>
      <c r="L1264" s="2" t="str">
        <f>IF(D1264=1,B1264,MID(B1264,1,FIND(":",B1264,1)-2))</f>
        <v>Lyric Aspect Core</v>
      </c>
      <c r="M1264" s="7">
        <f>D1264/I1264</f>
        <v>6.4516129032258064E-3</v>
      </c>
      <c r="N1264" s="1"/>
      <c r="O1264" s="1"/>
    </row>
    <row r="1265" spans="1:15" x14ac:dyDescent="0.25">
      <c r="A1265" s="2">
        <v>13000</v>
      </c>
      <c r="B1265" s="2" t="s">
        <v>336</v>
      </c>
      <c r="C1265" s="2" t="s">
        <v>106</v>
      </c>
      <c r="D1265" s="2">
        <v>1</v>
      </c>
      <c r="E1265" s="2">
        <v>13000</v>
      </c>
      <c r="F1265" s="6">
        <v>44501</v>
      </c>
      <c r="G1265" s="3" t="s">
        <v>38</v>
      </c>
      <c r="H1265" s="4">
        <f>AVERAGEIF(L:L,L1265,E:E)</f>
        <v>14431.704545454546</v>
      </c>
      <c r="I1265" s="3">
        <f>SUMIF(L:L,L1265,D:D)</f>
        <v>155</v>
      </c>
      <c r="J1265" s="5">
        <f>E1265/H1265</f>
        <v>0.90079449444483817</v>
      </c>
      <c r="K1265" s="4">
        <f>(H1265*D1265)-(E1265*D1265)</f>
        <v>1431.704545454546</v>
      </c>
      <c r="L1265" s="2" t="str">
        <f>IF(D1265=1,B1265,MID(B1265,1,FIND(":",B1265,1)-2))</f>
        <v>Lyric Aspect Core</v>
      </c>
      <c r="M1265" s="7">
        <f>D1265/I1265</f>
        <v>6.4516129032258064E-3</v>
      </c>
      <c r="N1265" s="1"/>
      <c r="O1265" s="1"/>
    </row>
    <row r="1266" spans="1:15" x14ac:dyDescent="0.25">
      <c r="A1266" s="2">
        <v>13000</v>
      </c>
      <c r="B1266" s="2" t="s">
        <v>336</v>
      </c>
      <c r="C1266" s="2" t="s">
        <v>106</v>
      </c>
      <c r="D1266" s="2">
        <v>1</v>
      </c>
      <c r="E1266" s="2">
        <v>13000</v>
      </c>
      <c r="F1266" s="6">
        <v>44501</v>
      </c>
      <c r="G1266" s="3" t="s">
        <v>38</v>
      </c>
      <c r="H1266" s="4">
        <f>AVERAGEIF(L:L,L1266,E:E)</f>
        <v>14431.704545454546</v>
      </c>
      <c r="I1266" s="3">
        <f>SUMIF(L:L,L1266,D:D)</f>
        <v>155</v>
      </c>
      <c r="J1266" s="5">
        <f>E1266/H1266</f>
        <v>0.90079449444483817</v>
      </c>
      <c r="K1266" s="4">
        <f>(H1266*D1266)-(E1266*D1266)</f>
        <v>1431.704545454546</v>
      </c>
      <c r="L1266" s="2" t="str">
        <f>IF(D1266=1,B1266,MID(B1266,1,FIND(":",B1266,1)-2))</f>
        <v>Lyric Aspect Core</v>
      </c>
      <c r="M1266" s="7">
        <f>D1266/I1266</f>
        <v>6.4516129032258064E-3</v>
      </c>
      <c r="N1266" s="1"/>
      <c r="O1266" s="1"/>
    </row>
    <row r="1267" spans="1:15" x14ac:dyDescent="0.25">
      <c r="A1267" s="2">
        <v>13000</v>
      </c>
      <c r="B1267" s="2" t="s">
        <v>336</v>
      </c>
      <c r="C1267" s="2" t="s">
        <v>106</v>
      </c>
      <c r="D1267" s="2">
        <v>1</v>
      </c>
      <c r="E1267" s="2">
        <v>13000</v>
      </c>
      <c r="F1267" s="6">
        <v>44501</v>
      </c>
      <c r="G1267" s="3" t="s">
        <v>38</v>
      </c>
      <c r="H1267" s="4">
        <f>AVERAGEIF(L:L,L1267,E:E)</f>
        <v>14431.704545454546</v>
      </c>
      <c r="I1267" s="3">
        <f>SUMIF(L:L,L1267,D:D)</f>
        <v>155</v>
      </c>
      <c r="J1267" s="5">
        <f>E1267/H1267</f>
        <v>0.90079449444483817</v>
      </c>
      <c r="K1267" s="4">
        <f>(H1267*D1267)-(E1267*D1267)</f>
        <v>1431.704545454546</v>
      </c>
      <c r="L1267" s="2" t="str">
        <f>IF(D1267=1,B1267,MID(B1267,1,FIND(":",B1267,1)-2))</f>
        <v>Lyric Aspect Core</v>
      </c>
      <c r="M1267" s="7">
        <f>D1267/I1267</f>
        <v>6.4516129032258064E-3</v>
      </c>
      <c r="N1267" s="1"/>
      <c r="O1267" s="1"/>
    </row>
    <row r="1268" spans="1:15" x14ac:dyDescent="0.25">
      <c r="A1268" s="2">
        <v>13000</v>
      </c>
      <c r="B1268" s="2" t="s">
        <v>336</v>
      </c>
      <c r="C1268" s="2" t="s">
        <v>106</v>
      </c>
      <c r="D1268" s="2">
        <v>1</v>
      </c>
      <c r="E1268" s="2">
        <v>13000</v>
      </c>
      <c r="F1268" s="6">
        <v>44501</v>
      </c>
      <c r="G1268" s="3" t="s">
        <v>38</v>
      </c>
      <c r="H1268" s="4">
        <f>AVERAGEIF(L:L,L1268,E:E)</f>
        <v>14431.704545454546</v>
      </c>
      <c r="I1268" s="3">
        <f>SUMIF(L:L,L1268,D:D)</f>
        <v>155</v>
      </c>
      <c r="J1268" s="5">
        <f>E1268/H1268</f>
        <v>0.90079449444483817</v>
      </c>
      <c r="K1268" s="4">
        <f>(H1268*D1268)-(E1268*D1268)</f>
        <v>1431.704545454546</v>
      </c>
      <c r="L1268" s="2" t="str">
        <f>IF(D1268=1,B1268,MID(B1268,1,FIND(":",B1268,1)-2))</f>
        <v>Lyric Aspect Core</v>
      </c>
      <c r="M1268" s="7">
        <f>D1268/I1268</f>
        <v>6.4516129032258064E-3</v>
      </c>
      <c r="N1268" s="1"/>
      <c r="O1268" s="1"/>
    </row>
    <row r="1269" spans="1:15" x14ac:dyDescent="0.25">
      <c r="A1269" s="2">
        <v>13000</v>
      </c>
      <c r="B1269" s="2" t="s">
        <v>336</v>
      </c>
      <c r="C1269" s="2" t="s">
        <v>188</v>
      </c>
      <c r="D1269" s="2">
        <v>1</v>
      </c>
      <c r="E1269" s="2">
        <v>13000</v>
      </c>
      <c r="F1269" s="2">
        <v>44501</v>
      </c>
      <c r="G1269" s="3" t="s">
        <v>20</v>
      </c>
      <c r="H1269" s="4">
        <f>AVERAGEIF(L:L,L1269,E:E)</f>
        <v>14431.704545454546</v>
      </c>
      <c r="I1269" s="3">
        <f>SUMIF(L:L,L1269,D:D)</f>
        <v>155</v>
      </c>
      <c r="J1269" s="5">
        <f>E1269/H1269</f>
        <v>0.90079449444483817</v>
      </c>
      <c r="K1269" s="4">
        <f>(H1269*D1269)-(E1269*D1269)</f>
        <v>1431.704545454546</v>
      </c>
      <c r="L1269" s="2" t="str">
        <f>IF(D1269=1,B1269,MID(B1269,1,FIND(":",B1269,1)-2))</f>
        <v>Lyric Aspect Core</v>
      </c>
      <c r="M1269" s="7">
        <f>D1269/I1269</f>
        <v>6.4516129032258064E-3</v>
      </c>
      <c r="N1269" s="1"/>
      <c r="O1269" s="1"/>
    </row>
    <row r="1270" spans="1:15" x14ac:dyDescent="0.25">
      <c r="A1270" s="2">
        <v>5000</v>
      </c>
      <c r="B1270" s="2" t="s">
        <v>402</v>
      </c>
      <c r="C1270" s="2" t="s">
        <v>158</v>
      </c>
      <c r="D1270" s="2">
        <v>1</v>
      </c>
      <c r="E1270" s="2">
        <v>5000</v>
      </c>
      <c r="F1270" s="6">
        <v>44501</v>
      </c>
      <c r="G1270" s="3" t="s">
        <v>27</v>
      </c>
      <c r="H1270" s="4">
        <f>AVERAGEIF(L:L,L1270,E:E)</f>
        <v>6428.4285714285716</v>
      </c>
      <c r="I1270" s="3">
        <f>SUMIF(L:L,L1270,D:D)</f>
        <v>7</v>
      </c>
      <c r="J1270" s="5">
        <f>E1270/H1270</f>
        <v>0.77779506211249139</v>
      </c>
      <c r="K1270" s="4">
        <f>(H1270*D1270)-(E1270*D1270)</f>
        <v>1428.4285714285716</v>
      </c>
      <c r="L1270" s="2" t="str">
        <f>IF(D1270=1,B1270,MID(B1270,1,FIND(":",B1270,1)-2))</f>
        <v>ossuary carpet dye</v>
      </c>
      <c r="M1270" s="7">
        <f>D1270/I1270</f>
        <v>0.14285714285714285</v>
      </c>
      <c r="N1270" s="1"/>
      <c r="O1270" s="1"/>
    </row>
    <row r="1271" spans="1:15" x14ac:dyDescent="0.25">
      <c r="A1271" s="2">
        <v>5000</v>
      </c>
      <c r="B1271" s="2" t="s">
        <v>402</v>
      </c>
      <c r="C1271" s="2" t="s">
        <v>158</v>
      </c>
      <c r="D1271" s="2">
        <v>1</v>
      </c>
      <c r="E1271" s="2">
        <v>5000</v>
      </c>
      <c r="F1271" s="6">
        <v>44501</v>
      </c>
      <c r="G1271" s="3" t="s">
        <v>27</v>
      </c>
      <c r="H1271" s="4">
        <f>AVERAGEIF(L:L,L1271,E:E)</f>
        <v>6428.4285714285716</v>
      </c>
      <c r="I1271" s="3">
        <f>SUMIF(L:L,L1271,D:D)</f>
        <v>7</v>
      </c>
      <c r="J1271" s="5">
        <f>E1271/H1271</f>
        <v>0.77779506211249139</v>
      </c>
      <c r="K1271" s="4">
        <f>(H1271*D1271)-(E1271*D1271)</f>
        <v>1428.4285714285716</v>
      </c>
      <c r="L1271" s="2" t="str">
        <f>IF(D1271=1,B1271,MID(B1271,1,FIND(":",B1271,1)-2))</f>
        <v>ossuary carpet dye</v>
      </c>
      <c r="M1271" s="7">
        <f>D1271/I1271</f>
        <v>0.14285714285714285</v>
      </c>
      <c r="N1271" s="1"/>
      <c r="O1271" s="1"/>
    </row>
    <row r="1272" spans="1:15" x14ac:dyDescent="0.25">
      <c r="A1272" s="2">
        <v>5000</v>
      </c>
      <c r="B1272" s="2" t="s">
        <v>402</v>
      </c>
      <c r="C1272" s="2" t="s">
        <v>158</v>
      </c>
      <c r="D1272" s="2">
        <v>1</v>
      </c>
      <c r="E1272" s="2">
        <v>5000</v>
      </c>
      <c r="F1272" s="6">
        <v>44501</v>
      </c>
      <c r="G1272" s="3" t="s">
        <v>27</v>
      </c>
      <c r="H1272" s="4">
        <f>AVERAGEIF(L:L,L1272,E:E)</f>
        <v>6428.4285714285716</v>
      </c>
      <c r="I1272" s="3">
        <f>SUMIF(L:L,L1272,D:D)</f>
        <v>7</v>
      </c>
      <c r="J1272" s="5">
        <f>E1272/H1272</f>
        <v>0.77779506211249139</v>
      </c>
      <c r="K1272" s="4">
        <f>(H1272*D1272)-(E1272*D1272)</f>
        <v>1428.4285714285716</v>
      </c>
      <c r="L1272" s="2" t="str">
        <f>IF(D1272=1,B1272,MID(B1272,1,FIND(":",B1272,1)-2))</f>
        <v>ossuary carpet dye</v>
      </c>
      <c r="M1272" s="7">
        <f>D1272/I1272</f>
        <v>0.14285714285714285</v>
      </c>
      <c r="N1272" s="1"/>
      <c r="O1272" s="1"/>
    </row>
    <row r="1273" spans="1:15" x14ac:dyDescent="0.25">
      <c r="A1273" s="2">
        <v>5000</v>
      </c>
      <c r="B1273" s="2" t="s">
        <v>402</v>
      </c>
      <c r="C1273" s="2" t="s">
        <v>204</v>
      </c>
      <c r="D1273" s="2">
        <v>1</v>
      </c>
      <c r="E1273" s="2">
        <v>5000</v>
      </c>
      <c r="F1273" s="2">
        <v>44501</v>
      </c>
      <c r="G1273" s="3" t="s">
        <v>20</v>
      </c>
      <c r="H1273" s="4">
        <f>AVERAGEIF(L:L,L1273,E:E)</f>
        <v>6428.4285714285716</v>
      </c>
      <c r="I1273" s="3">
        <f>SUMIF(L:L,L1273,D:D)</f>
        <v>7</v>
      </c>
      <c r="J1273" s="5">
        <f>E1273/H1273</f>
        <v>0.77779506211249139</v>
      </c>
      <c r="K1273" s="4">
        <f>(H1273*D1273)-(E1273*D1273)</f>
        <v>1428.4285714285716</v>
      </c>
      <c r="L1273" s="2" t="str">
        <f>IF(D1273=1,B1273,MID(B1273,1,FIND(":",B1273,1)-2))</f>
        <v>ossuary carpet dye</v>
      </c>
      <c r="M1273" s="7">
        <f>D1273/I1273</f>
        <v>0.14285714285714285</v>
      </c>
      <c r="N1273" s="1"/>
      <c r="O1273" s="1"/>
    </row>
    <row r="1274" spans="1:15" x14ac:dyDescent="0.25">
      <c r="A1274" s="2">
        <v>5000</v>
      </c>
      <c r="B1274" s="2" t="s">
        <v>402</v>
      </c>
      <c r="C1274" s="2" t="s">
        <v>204</v>
      </c>
      <c r="D1274" s="2">
        <v>1</v>
      </c>
      <c r="E1274" s="2">
        <v>5000</v>
      </c>
      <c r="F1274" s="2">
        <v>44501</v>
      </c>
      <c r="G1274" s="3" t="s">
        <v>20</v>
      </c>
      <c r="H1274" s="4">
        <f>AVERAGEIF(L:L,L1274,E:E)</f>
        <v>6428.4285714285716</v>
      </c>
      <c r="I1274" s="3">
        <f>SUMIF(L:L,L1274,D:D)</f>
        <v>7</v>
      </c>
      <c r="J1274" s="5">
        <f>E1274/H1274</f>
        <v>0.77779506211249139</v>
      </c>
      <c r="K1274" s="4">
        <f>(H1274*D1274)-(E1274*D1274)</f>
        <v>1428.4285714285716</v>
      </c>
      <c r="L1274" s="2" t="str">
        <f>IF(D1274=1,B1274,MID(B1274,1,FIND(":",B1274,1)-2))</f>
        <v>ossuary carpet dye</v>
      </c>
      <c r="M1274" s="7">
        <f>D1274/I1274</f>
        <v>0.14285714285714285</v>
      </c>
      <c r="N1274" s="1"/>
      <c r="O1274" s="1"/>
    </row>
    <row r="1275" spans="1:15" x14ac:dyDescent="0.25">
      <c r="A1275" s="2">
        <v>13000</v>
      </c>
      <c r="B1275" s="2" t="s">
        <v>250</v>
      </c>
      <c r="C1275" s="2" t="s">
        <v>384</v>
      </c>
      <c r="D1275" s="2">
        <v>1</v>
      </c>
      <c r="E1275" s="2">
        <v>13000</v>
      </c>
      <c r="F1275" s="6">
        <v>44501</v>
      </c>
      <c r="G1275" s="3" t="s">
        <v>27</v>
      </c>
      <c r="H1275" s="4">
        <f>AVERAGEIF(L:L,L1275,E:E)</f>
        <v>14416.583333333334</v>
      </c>
      <c r="I1275" s="3">
        <f>SUMIF(L:L,L1275,D:D)</f>
        <v>12</v>
      </c>
      <c r="J1275" s="5">
        <f>E1275/H1275</f>
        <v>0.90173931641223359</v>
      </c>
      <c r="K1275" s="4">
        <f>(H1275*D1275)-(E1275*D1275)</f>
        <v>1416.5833333333339</v>
      </c>
      <c r="L1275" s="2" t="str">
        <f>IF(D1275=1,B1275,MID(B1275,1,FIND(":",B1275,1)-2))</f>
        <v>inscription skill mastery scroll</v>
      </c>
      <c r="M1275" s="7">
        <f>D1275/I1275</f>
        <v>8.3333333333333329E-2</v>
      </c>
      <c r="N1275" s="1"/>
      <c r="O1275" s="1"/>
    </row>
    <row r="1276" spans="1:15" x14ac:dyDescent="0.25">
      <c r="A1276" s="2">
        <v>16000</v>
      </c>
      <c r="B1276" s="2" t="s">
        <v>403</v>
      </c>
      <c r="C1276" s="2" t="s">
        <v>404</v>
      </c>
      <c r="D1276" s="2">
        <v>2</v>
      </c>
      <c r="E1276" s="2">
        <v>8000</v>
      </c>
      <c r="F1276" s="2">
        <v>44501</v>
      </c>
      <c r="G1276" s="3" t="s">
        <v>68</v>
      </c>
      <c r="H1276" s="4">
        <f>AVERAGEIF(L:L,L1276,E:E)</f>
        <v>8708.125</v>
      </c>
      <c r="I1276" s="3">
        <f>SUMIF(L:L,L1276,D:D)</f>
        <v>25</v>
      </c>
      <c r="J1276" s="5">
        <f>E1276/H1276</f>
        <v>0.91868226512595996</v>
      </c>
      <c r="K1276" s="4">
        <f>(H1276*D1276)-(E1276*D1276)</f>
        <v>1416.25</v>
      </c>
      <c r="L1276" s="2" t="str">
        <f>IF(D1276=1,B1276,MID(B1276,1,FIND(":",B1276,1)-2))</f>
        <v>fishing skill mastery scroll</v>
      </c>
      <c r="M1276" s="7">
        <f>D1276/I1276</f>
        <v>0.08</v>
      </c>
      <c r="N1276" s="1"/>
      <c r="O1276" s="1"/>
    </row>
    <row r="1277" spans="1:15" x14ac:dyDescent="0.25">
      <c r="A1277" s="2">
        <v>12500</v>
      </c>
      <c r="B1277" s="2" t="s">
        <v>243</v>
      </c>
      <c r="C1277" s="2" t="s">
        <v>147</v>
      </c>
      <c r="D1277" s="2">
        <v>1</v>
      </c>
      <c r="E1277" s="2">
        <v>12500</v>
      </c>
      <c r="F1277" s="2">
        <v>44501</v>
      </c>
      <c r="G1277" s="3" t="s">
        <v>68</v>
      </c>
      <c r="H1277" s="4">
        <f>AVERAGEIF(L:L,L1277,E:E)</f>
        <v>13895.833333333332</v>
      </c>
      <c r="I1277" s="3">
        <f>SUMIF(L:L,L1277,D:D)</f>
        <v>20</v>
      </c>
      <c r="J1277" s="5">
        <f>E1277/H1277</f>
        <v>0.89955022488755632</v>
      </c>
      <c r="K1277" s="4">
        <f>(H1277*D1277)-(E1277*D1277)</f>
        <v>1395.8333333333321</v>
      </c>
      <c r="L1277" s="2" t="str">
        <f>IF(D1277=1,B1277,MID(B1277,1,FIND(":",B1277,1)-2))</f>
        <v>musicianship skill mastery scroll</v>
      </c>
      <c r="M1277" s="7">
        <f>D1277/I1277</f>
        <v>0.05</v>
      </c>
      <c r="N1277" s="1"/>
      <c r="O1277" s="1"/>
    </row>
    <row r="1278" spans="1:15" x14ac:dyDescent="0.25">
      <c r="A1278" s="2">
        <v>27000</v>
      </c>
      <c r="B1278" s="2" t="s">
        <v>405</v>
      </c>
      <c r="C1278" s="2" t="s">
        <v>37</v>
      </c>
      <c r="D1278" s="2">
        <v>3</v>
      </c>
      <c r="E1278" s="2">
        <v>9000</v>
      </c>
      <c r="F1278" s="6">
        <v>44501</v>
      </c>
      <c r="G1278" s="3" t="s">
        <v>38</v>
      </c>
      <c r="H1278" s="4">
        <f>AVERAGEIF(L:L,L1278,E:E)</f>
        <v>9464.2857142857138</v>
      </c>
      <c r="I1278" s="3">
        <f>SUMIF(L:L,L1278,D:D)</f>
        <v>17</v>
      </c>
      <c r="J1278" s="5">
        <f>E1278/H1278</f>
        <v>0.95094339622641511</v>
      </c>
      <c r="K1278" s="4">
        <f>(H1278*D1278)-(E1278*D1278)</f>
        <v>1392.8571428571413</v>
      </c>
      <c r="L1278" s="2" t="str">
        <f>IF(D1278=1,B1278,MID(B1278,1,FIND(":",B1278,1)-2))</f>
        <v>blacksmithy skill mastery scroll</v>
      </c>
      <c r="M1278" s="7">
        <f>D1278/I1278</f>
        <v>0.17647058823529413</v>
      </c>
      <c r="N1278" s="1"/>
      <c r="O1278" s="1"/>
    </row>
    <row r="1279" spans="1:15" x14ac:dyDescent="0.25">
      <c r="A1279" s="2">
        <v>7500</v>
      </c>
      <c r="B1279" s="2" t="s">
        <v>364</v>
      </c>
      <c r="C1279" s="2" t="s">
        <v>142</v>
      </c>
      <c r="D1279" s="2">
        <v>1</v>
      </c>
      <c r="E1279" s="2">
        <v>7500</v>
      </c>
      <c r="F1279" s="6">
        <v>44501</v>
      </c>
      <c r="G1279" s="3" t="s">
        <v>81</v>
      </c>
      <c r="H1279" s="4">
        <f>AVERAGEIF(L:L,L1279,E:E)</f>
        <v>8874.6875</v>
      </c>
      <c r="I1279" s="3">
        <f>SUMIF(L:L,L1279,D:D)</f>
        <v>16</v>
      </c>
      <c r="J1279" s="5">
        <f>E1279/H1279</f>
        <v>0.84510017958378814</v>
      </c>
      <c r="K1279" s="4">
        <f>(H1279*D1279)-(E1279*D1279)</f>
        <v>1374.6875</v>
      </c>
      <c r="L1279" s="2" t="str">
        <f>IF(D1279=1,B1279,MID(B1279,1,FIND(":",B1279,1)-2))</f>
        <v>item id skill mastery scroll</v>
      </c>
      <c r="M1279" s="7">
        <f>D1279/I1279</f>
        <v>6.25E-2</v>
      </c>
      <c r="N1279" s="1"/>
      <c r="O1279" s="1"/>
    </row>
    <row r="1280" spans="1:15" x14ac:dyDescent="0.25">
      <c r="A1280" s="2">
        <v>7500</v>
      </c>
      <c r="B1280" s="2" t="s">
        <v>364</v>
      </c>
      <c r="C1280" s="2" t="s">
        <v>182</v>
      </c>
      <c r="D1280" s="2">
        <v>1</v>
      </c>
      <c r="E1280" s="2">
        <v>7500</v>
      </c>
      <c r="F1280" s="2">
        <v>44501</v>
      </c>
      <c r="G1280" s="3" t="s">
        <v>68</v>
      </c>
      <c r="H1280" s="4">
        <f>AVERAGEIF(L:L,L1280,E:E)</f>
        <v>8874.6875</v>
      </c>
      <c r="I1280" s="3">
        <f>SUMIF(L:L,L1280,D:D)</f>
        <v>16</v>
      </c>
      <c r="J1280" s="5">
        <f>E1280/H1280</f>
        <v>0.84510017958378814</v>
      </c>
      <c r="K1280" s="4">
        <f>(H1280*D1280)-(E1280*D1280)</f>
        <v>1374.6875</v>
      </c>
      <c r="L1280" s="2" t="str">
        <f>IF(D1280=1,B1280,MID(B1280,1,FIND(":",B1280,1)-2))</f>
        <v>item id skill mastery scroll</v>
      </c>
      <c r="M1280" s="7">
        <f>D1280/I1280</f>
        <v>6.25E-2</v>
      </c>
      <c r="N1280" s="1"/>
      <c r="O1280" s="1"/>
    </row>
    <row r="1281" spans="1:15" x14ac:dyDescent="0.25">
      <c r="A1281" s="2">
        <v>3000</v>
      </c>
      <c r="B1281" s="2" t="s">
        <v>365</v>
      </c>
      <c r="C1281" s="2" t="s">
        <v>149</v>
      </c>
      <c r="D1281" s="2">
        <v>1</v>
      </c>
      <c r="E1281" s="2">
        <v>3000</v>
      </c>
      <c r="F1281" s="6">
        <v>44501</v>
      </c>
      <c r="G1281" s="3" t="s">
        <v>38</v>
      </c>
      <c r="H1281" s="4">
        <f>AVERAGEIF(L:L,L1281,E:E)</f>
        <v>4373.1010101010106</v>
      </c>
      <c r="I1281" s="3">
        <f>SUMIF(L:L,L1281,D:D)</f>
        <v>429</v>
      </c>
      <c r="J1281" s="5">
        <f>E1281/H1281</f>
        <v>0.68601205256191999</v>
      </c>
      <c r="K1281" s="4">
        <f>(H1281*D1281)-(E1281*D1281)</f>
        <v>1373.1010101010106</v>
      </c>
      <c r="L1281" s="2" t="str">
        <f>IF(D1281=1,B1281,MID(B1281,1,FIND(":",B1281,1)-2))</f>
        <v>Earth Aspect Core</v>
      </c>
      <c r="M1281" s="7">
        <f>D1281/I1281</f>
        <v>2.331002331002331E-3</v>
      </c>
      <c r="N1281" s="1"/>
      <c r="O1281" s="1"/>
    </row>
    <row r="1282" spans="1:15" x14ac:dyDescent="0.25">
      <c r="A1282" s="2">
        <v>3000</v>
      </c>
      <c r="B1282" s="2" t="s">
        <v>365</v>
      </c>
      <c r="C1282" s="2" t="s">
        <v>149</v>
      </c>
      <c r="D1282" s="2">
        <v>1</v>
      </c>
      <c r="E1282" s="2">
        <v>3000</v>
      </c>
      <c r="F1282" s="6">
        <v>44501</v>
      </c>
      <c r="G1282" s="3" t="s">
        <v>38</v>
      </c>
      <c r="H1282" s="4">
        <f>AVERAGEIF(L:L,L1282,E:E)</f>
        <v>4373.1010101010106</v>
      </c>
      <c r="I1282" s="3">
        <f>SUMIF(L:L,L1282,D:D)</f>
        <v>429</v>
      </c>
      <c r="J1282" s="5">
        <f>E1282/H1282</f>
        <v>0.68601205256191999</v>
      </c>
      <c r="K1282" s="4">
        <f>(H1282*D1282)-(E1282*D1282)</f>
        <v>1373.1010101010106</v>
      </c>
      <c r="L1282" s="2" t="str">
        <f>IF(D1282=1,B1282,MID(B1282,1,FIND(":",B1282,1)-2))</f>
        <v>Earth Aspect Core</v>
      </c>
      <c r="M1282" s="7">
        <f>D1282/I1282</f>
        <v>2.331002331002331E-3</v>
      </c>
      <c r="N1282" s="1"/>
      <c r="O1282" s="1"/>
    </row>
    <row r="1283" spans="1:15" x14ac:dyDescent="0.25">
      <c r="A1283" s="2">
        <v>3000</v>
      </c>
      <c r="B1283" s="2" t="s">
        <v>365</v>
      </c>
      <c r="C1283" s="2" t="s">
        <v>149</v>
      </c>
      <c r="D1283" s="2">
        <v>1</v>
      </c>
      <c r="E1283" s="2">
        <v>3000</v>
      </c>
      <c r="F1283" s="6">
        <v>44501</v>
      </c>
      <c r="G1283" s="3" t="s">
        <v>38</v>
      </c>
      <c r="H1283" s="4">
        <f>AVERAGEIF(L:L,L1283,E:E)</f>
        <v>4373.1010101010106</v>
      </c>
      <c r="I1283" s="3">
        <f>SUMIF(L:L,L1283,D:D)</f>
        <v>429</v>
      </c>
      <c r="J1283" s="5">
        <f>E1283/H1283</f>
        <v>0.68601205256191999</v>
      </c>
      <c r="K1283" s="4">
        <f>(H1283*D1283)-(E1283*D1283)</f>
        <v>1373.1010101010106</v>
      </c>
      <c r="L1283" s="2" t="str">
        <f>IF(D1283=1,B1283,MID(B1283,1,FIND(":",B1283,1)-2))</f>
        <v>Earth Aspect Core</v>
      </c>
      <c r="M1283" s="7">
        <f>D1283/I1283</f>
        <v>2.331002331002331E-3</v>
      </c>
      <c r="N1283" s="1"/>
      <c r="O1283" s="1"/>
    </row>
    <row r="1284" spans="1:15" x14ac:dyDescent="0.25">
      <c r="A1284" s="2">
        <v>3000</v>
      </c>
      <c r="B1284" s="2" t="s">
        <v>365</v>
      </c>
      <c r="C1284" s="2" t="s">
        <v>149</v>
      </c>
      <c r="D1284" s="2">
        <v>1</v>
      </c>
      <c r="E1284" s="2">
        <v>3000</v>
      </c>
      <c r="F1284" s="6">
        <v>44501</v>
      </c>
      <c r="G1284" s="3" t="s">
        <v>38</v>
      </c>
      <c r="H1284" s="4">
        <f>AVERAGEIF(L:L,L1284,E:E)</f>
        <v>4373.1010101010106</v>
      </c>
      <c r="I1284" s="3">
        <f>SUMIF(L:L,L1284,D:D)</f>
        <v>429</v>
      </c>
      <c r="J1284" s="5">
        <f>E1284/H1284</f>
        <v>0.68601205256191999</v>
      </c>
      <c r="K1284" s="4">
        <f>(H1284*D1284)-(E1284*D1284)</f>
        <v>1373.1010101010106</v>
      </c>
      <c r="L1284" s="2" t="str">
        <f>IF(D1284=1,B1284,MID(B1284,1,FIND(":",B1284,1)-2))</f>
        <v>Earth Aspect Core</v>
      </c>
      <c r="M1284" s="7">
        <f>D1284/I1284</f>
        <v>2.331002331002331E-3</v>
      </c>
      <c r="N1284" s="1"/>
      <c r="O1284" s="1"/>
    </row>
    <row r="1285" spans="1:15" x14ac:dyDescent="0.25">
      <c r="A1285" s="2">
        <v>3000</v>
      </c>
      <c r="B1285" s="2" t="s">
        <v>365</v>
      </c>
      <c r="C1285" s="2" t="s">
        <v>99</v>
      </c>
      <c r="D1285" s="2">
        <v>1</v>
      </c>
      <c r="E1285" s="2">
        <v>3000</v>
      </c>
      <c r="F1285" s="6">
        <v>44501</v>
      </c>
      <c r="G1285" s="3" t="s">
        <v>38</v>
      </c>
      <c r="H1285" s="4">
        <f>AVERAGEIF(L:L,L1285,E:E)</f>
        <v>4373.1010101010106</v>
      </c>
      <c r="I1285" s="3">
        <f>SUMIF(L:L,L1285,D:D)</f>
        <v>429</v>
      </c>
      <c r="J1285" s="5">
        <f>E1285/H1285</f>
        <v>0.68601205256191999</v>
      </c>
      <c r="K1285" s="4">
        <f>(H1285*D1285)-(E1285*D1285)</f>
        <v>1373.1010101010106</v>
      </c>
      <c r="L1285" s="2" t="str">
        <f>IF(D1285=1,B1285,MID(B1285,1,FIND(":",B1285,1)-2))</f>
        <v>Earth Aspect Core</v>
      </c>
      <c r="M1285" s="7">
        <f>D1285/I1285</f>
        <v>2.331002331002331E-3</v>
      </c>
      <c r="N1285" s="1"/>
      <c r="O1285" s="1"/>
    </row>
    <row r="1286" spans="1:15" x14ac:dyDescent="0.25">
      <c r="A1286" s="2">
        <v>3000</v>
      </c>
      <c r="B1286" s="2" t="s">
        <v>365</v>
      </c>
      <c r="C1286" s="2" t="s">
        <v>99</v>
      </c>
      <c r="D1286" s="2">
        <v>1</v>
      </c>
      <c r="E1286" s="2">
        <v>3000</v>
      </c>
      <c r="F1286" s="6">
        <v>44501</v>
      </c>
      <c r="G1286" s="3" t="s">
        <v>38</v>
      </c>
      <c r="H1286" s="4">
        <f>AVERAGEIF(L:L,L1286,E:E)</f>
        <v>4373.1010101010106</v>
      </c>
      <c r="I1286" s="3">
        <f>SUMIF(L:L,L1286,D:D)</f>
        <v>429</v>
      </c>
      <c r="J1286" s="5">
        <f>E1286/H1286</f>
        <v>0.68601205256191999</v>
      </c>
      <c r="K1286" s="4">
        <f>(H1286*D1286)-(E1286*D1286)</f>
        <v>1373.1010101010106</v>
      </c>
      <c r="L1286" s="2" t="str">
        <f>IF(D1286=1,B1286,MID(B1286,1,FIND(":",B1286,1)-2))</f>
        <v>Earth Aspect Core</v>
      </c>
      <c r="M1286" s="7">
        <f>D1286/I1286</f>
        <v>2.331002331002331E-3</v>
      </c>
      <c r="N1286" s="1"/>
      <c r="O1286" s="1"/>
    </row>
    <row r="1287" spans="1:15" x14ac:dyDescent="0.25">
      <c r="A1287" s="2">
        <v>3000</v>
      </c>
      <c r="B1287" s="2" t="s">
        <v>365</v>
      </c>
      <c r="C1287" s="2" t="s">
        <v>99</v>
      </c>
      <c r="D1287" s="2">
        <v>1</v>
      </c>
      <c r="E1287" s="2">
        <v>3000</v>
      </c>
      <c r="F1287" s="6">
        <v>44501</v>
      </c>
      <c r="G1287" s="3" t="s">
        <v>38</v>
      </c>
      <c r="H1287" s="4">
        <f>AVERAGEIF(L:L,L1287,E:E)</f>
        <v>4373.1010101010106</v>
      </c>
      <c r="I1287" s="3">
        <f>SUMIF(L:L,L1287,D:D)</f>
        <v>429</v>
      </c>
      <c r="J1287" s="5">
        <f>E1287/H1287</f>
        <v>0.68601205256191999</v>
      </c>
      <c r="K1287" s="4">
        <f>(H1287*D1287)-(E1287*D1287)</f>
        <v>1373.1010101010106</v>
      </c>
      <c r="L1287" s="2" t="str">
        <f>IF(D1287=1,B1287,MID(B1287,1,FIND(":",B1287,1)-2))</f>
        <v>Earth Aspect Core</v>
      </c>
      <c r="M1287" s="7">
        <f>D1287/I1287</f>
        <v>2.331002331002331E-3</v>
      </c>
      <c r="N1287" s="1"/>
      <c r="O1287" s="1"/>
    </row>
    <row r="1288" spans="1:15" x14ac:dyDescent="0.25">
      <c r="A1288" s="2">
        <v>3000</v>
      </c>
      <c r="B1288" s="2" t="s">
        <v>365</v>
      </c>
      <c r="C1288" s="2" t="s">
        <v>109</v>
      </c>
      <c r="D1288" s="2">
        <v>1</v>
      </c>
      <c r="E1288" s="2">
        <v>3000</v>
      </c>
      <c r="F1288" s="2">
        <v>44501</v>
      </c>
      <c r="G1288" s="3" t="s">
        <v>68</v>
      </c>
      <c r="H1288" s="4">
        <f>AVERAGEIF(L:L,L1288,E:E)</f>
        <v>4373.1010101010106</v>
      </c>
      <c r="I1288" s="3">
        <f>SUMIF(L:L,L1288,D:D)</f>
        <v>429</v>
      </c>
      <c r="J1288" s="5">
        <f>E1288/H1288</f>
        <v>0.68601205256191999</v>
      </c>
      <c r="K1288" s="4">
        <f>(H1288*D1288)-(E1288*D1288)</f>
        <v>1373.1010101010106</v>
      </c>
      <c r="L1288" s="2" t="str">
        <f>IF(D1288=1,B1288,MID(B1288,1,FIND(":",B1288,1)-2))</f>
        <v>Earth Aspect Core</v>
      </c>
      <c r="M1288" s="7">
        <f>D1288/I1288</f>
        <v>2.331002331002331E-3</v>
      </c>
      <c r="N1288" s="1"/>
      <c r="O1288" s="1"/>
    </row>
    <row r="1289" spans="1:15" x14ac:dyDescent="0.25">
      <c r="A1289" s="2">
        <v>3000</v>
      </c>
      <c r="B1289" s="2" t="s">
        <v>365</v>
      </c>
      <c r="C1289" s="2" t="s">
        <v>109</v>
      </c>
      <c r="D1289" s="2">
        <v>1</v>
      </c>
      <c r="E1289" s="2">
        <v>3000</v>
      </c>
      <c r="F1289" s="2">
        <v>44501</v>
      </c>
      <c r="G1289" s="3" t="s">
        <v>68</v>
      </c>
      <c r="H1289" s="4">
        <f>AVERAGEIF(L:L,L1289,E:E)</f>
        <v>4373.1010101010106</v>
      </c>
      <c r="I1289" s="3">
        <f>SUMIF(L:L,L1289,D:D)</f>
        <v>429</v>
      </c>
      <c r="J1289" s="5">
        <f>E1289/H1289</f>
        <v>0.68601205256191999</v>
      </c>
      <c r="K1289" s="4">
        <f>(H1289*D1289)-(E1289*D1289)</f>
        <v>1373.1010101010106</v>
      </c>
      <c r="L1289" s="2" t="str">
        <f>IF(D1289=1,B1289,MID(B1289,1,FIND(":",B1289,1)-2))</f>
        <v>Earth Aspect Core</v>
      </c>
      <c r="M1289" s="7">
        <f>D1289/I1289</f>
        <v>2.331002331002331E-3</v>
      </c>
      <c r="N1289" s="1"/>
      <c r="O1289" s="1"/>
    </row>
    <row r="1290" spans="1:15" x14ac:dyDescent="0.25">
      <c r="A1290" s="2">
        <v>3000</v>
      </c>
      <c r="B1290" s="2" t="s">
        <v>365</v>
      </c>
      <c r="C1290" s="2" t="s">
        <v>109</v>
      </c>
      <c r="D1290" s="2">
        <v>1</v>
      </c>
      <c r="E1290" s="2">
        <v>3000</v>
      </c>
      <c r="F1290" s="2">
        <v>44501</v>
      </c>
      <c r="G1290" s="3" t="s">
        <v>68</v>
      </c>
      <c r="H1290" s="4">
        <f>AVERAGEIF(L:L,L1290,E:E)</f>
        <v>4373.1010101010106</v>
      </c>
      <c r="I1290" s="3">
        <f>SUMIF(L:L,L1290,D:D)</f>
        <v>429</v>
      </c>
      <c r="J1290" s="5">
        <f>E1290/H1290</f>
        <v>0.68601205256191999</v>
      </c>
      <c r="K1290" s="4">
        <f>(H1290*D1290)-(E1290*D1290)</f>
        <v>1373.1010101010106</v>
      </c>
      <c r="L1290" s="2" t="str">
        <f>IF(D1290=1,B1290,MID(B1290,1,FIND(":",B1290,1)-2))</f>
        <v>Earth Aspect Core</v>
      </c>
      <c r="M1290" s="7">
        <f>D1290/I1290</f>
        <v>2.331002331002331E-3</v>
      </c>
      <c r="N1290" s="1"/>
      <c r="O1290" s="1"/>
    </row>
    <row r="1291" spans="1:15" x14ac:dyDescent="0.25">
      <c r="A1291" s="2">
        <v>3000</v>
      </c>
      <c r="B1291" s="2" t="s">
        <v>365</v>
      </c>
      <c r="C1291" s="2" t="s">
        <v>186</v>
      </c>
      <c r="D1291" s="2">
        <v>1</v>
      </c>
      <c r="E1291" s="2">
        <v>3000</v>
      </c>
      <c r="F1291" s="2">
        <v>44501</v>
      </c>
      <c r="G1291" s="3" t="s">
        <v>20</v>
      </c>
      <c r="H1291" s="4">
        <f>AVERAGEIF(L:L,L1291,E:E)</f>
        <v>4373.1010101010106</v>
      </c>
      <c r="I1291" s="3">
        <f>SUMIF(L:L,L1291,D:D)</f>
        <v>429</v>
      </c>
      <c r="J1291" s="5">
        <f>E1291/H1291</f>
        <v>0.68601205256191999</v>
      </c>
      <c r="K1291" s="4">
        <f>(H1291*D1291)-(E1291*D1291)</f>
        <v>1373.1010101010106</v>
      </c>
      <c r="L1291" s="2" t="str">
        <f>IF(D1291=1,B1291,MID(B1291,1,FIND(":",B1291,1)-2))</f>
        <v>Earth Aspect Core</v>
      </c>
      <c r="M1291" s="7">
        <f>D1291/I1291</f>
        <v>2.331002331002331E-3</v>
      </c>
      <c r="N1291" s="1"/>
      <c r="O1291" s="1"/>
    </row>
    <row r="1292" spans="1:15" x14ac:dyDescent="0.25">
      <c r="A1292" s="2">
        <v>3000</v>
      </c>
      <c r="B1292" s="2" t="s">
        <v>365</v>
      </c>
      <c r="C1292" s="2" t="s">
        <v>186</v>
      </c>
      <c r="D1292" s="2">
        <v>1</v>
      </c>
      <c r="E1292" s="2">
        <v>3000</v>
      </c>
      <c r="F1292" s="2">
        <v>44501</v>
      </c>
      <c r="G1292" s="3" t="s">
        <v>20</v>
      </c>
      <c r="H1292" s="4">
        <f>AVERAGEIF(L:L,L1292,E:E)</f>
        <v>4373.1010101010106</v>
      </c>
      <c r="I1292" s="3">
        <f>SUMIF(L:L,L1292,D:D)</f>
        <v>429</v>
      </c>
      <c r="J1292" s="5">
        <f>E1292/H1292</f>
        <v>0.68601205256191999</v>
      </c>
      <c r="K1292" s="4">
        <f>(H1292*D1292)-(E1292*D1292)</f>
        <v>1373.1010101010106</v>
      </c>
      <c r="L1292" s="2" t="str">
        <f>IF(D1292=1,B1292,MID(B1292,1,FIND(":",B1292,1)-2))</f>
        <v>Earth Aspect Core</v>
      </c>
      <c r="M1292" s="7">
        <f>D1292/I1292</f>
        <v>2.331002331002331E-3</v>
      </c>
      <c r="N1292" s="1"/>
      <c r="O1292" s="1"/>
    </row>
    <row r="1293" spans="1:15" x14ac:dyDescent="0.25">
      <c r="A1293" s="2">
        <v>3000</v>
      </c>
      <c r="B1293" s="2" t="s">
        <v>365</v>
      </c>
      <c r="C1293" s="2" t="s">
        <v>186</v>
      </c>
      <c r="D1293" s="2">
        <v>1</v>
      </c>
      <c r="E1293" s="2">
        <v>3000</v>
      </c>
      <c r="F1293" s="2">
        <v>44501</v>
      </c>
      <c r="G1293" s="3" t="s">
        <v>20</v>
      </c>
      <c r="H1293" s="4">
        <f>AVERAGEIF(L:L,L1293,E:E)</f>
        <v>4373.1010101010106</v>
      </c>
      <c r="I1293" s="3">
        <f>SUMIF(L:L,L1293,D:D)</f>
        <v>429</v>
      </c>
      <c r="J1293" s="5">
        <f>E1293/H1293</f>
        <v>0.68601205256191999</v>
      </c>
      <c r="K1293" s="4">
        <f>(H1293*D1293)-(E1293*D1293)</f>
        <v>1373.1010101010106</v>
      </c>
      <c r="L1293" s="2" t="str">
        <f>IF(D1293=1,B1293,MID(B1293,1,FIND(":",B1293,1)-2))</f>
        <v>Earth Aspect Core</v>
      </c>
      <c r="M1293" s="7">
        <f>D1293/I1293</f>
        <v>2.331002331002331E-3</v>
      </c>
      <c r="N1293" s="1"/>
      <c r="O1293" s="1"/>
    </row>
    <row r="1294" spans="1:15" x14ac:dyDescent="0.25">
      <c r="A1294" s="2">
        <v>3000</v>
      </c>
      <c r="B1294" s="2" t="s">
        <v>365</v>
      </c>
      <c r="C1294" s="2" t="s">
        <v>186</v>
      </c>
      <c r="D1294" s="2">
        <v>1</v>
      </c>
      <c r="E1294" s="2">
        <v>3000</v>
      </c>
      <c r="F1294" s="2">
        <v>44501</v>
      </c>
      <c r="G1294" s="3" t="s">
        <v>20</v>
      </c>
      <c r="H1294" s="4">
        <f>AVERAGEIF(L:L,L1294,E:E)</f>
        <v>4373.1010101010106</v>
      </c>
      <c r="I1294" s="3">
        <f>SUMIF(L:L,L1294,D:D)</f>
        <v>429</v>
      </c>
      <c r="J1294" s="5">
        <f>E1294/H1294</f>
        <v>0.68601205256191999</v>
      </c>
      <c r="K1294" s="4">
        <f>(H1294*D1294)-(E1294*D1294)</f>
        <v>1373.1010101010106</v>
      </c>
      <c r="L1294" s="2" t="str">
        <f>IF(D1294=1,B1294,MID(B1294,1,FIND(":",B1294,1)-2))</f>
        <v>Earth Aspect Core</v>
      </c>
      <c r="M1294" s="7">
        <f>D1294/I1294</f>
        <v>2.331002331002331E-3</v>
      </c>
      <c r="N1294" s="1"/>
      <c r="O1294" s="1"/>
    </row>
    <row r="1295" spans="1:15" x14ac:dyDescent="0.25">
      <c r="A1295" s="2">
        <v>3000</v>
      </c>
      <c r="B1295" s="2" t="s">
        <v>365</v>
      </c>
      <c r="C1295" s="2" t="s">
        <v>186</v>
      </c>
      <c r="D1295" s="2">
        <v>1</v>
      </c>
      <c r="E1295" s="2">
        <v>3000</v>
      </c>
      <c r="F1295" s="2">
        <v>44501</v>
      </c>
      <c r="G1295" s="3" t="s">
        <v>20</v>
      </c>
      <c r="H1295" s="4">
        <f>AVERAGEIF(L:L,L1295,E:E)</f>
        <v>4373.1010101010106</v>
      </c>
      <c r="I1295" s="3">
        <f>SUMIF(L:L,L1295,D:D)</f>
        <v>429</v>
      </c>
      <c r="J1295" s="5">
        <f>E1295/H1295</f>
        <v>0.68601205256191999</v>
      </c>
      <c r="K1295" s="4">
        <f>(H1295*D1295)-(E1295*D1295)</f>
        <v>1373.1010101010106</v>
      </c>
      <c r="L1295" s="2" t="str">
        <f>IF(D1295=1,B1295,MID(B1295,1,FIND(":",B1295,1)-2))</f>
        <v>Earth Aspect Core</v>
      </c>
      <c r="M1295" s="7">
        <f>D1295/I1295</f>
        <v>2.331002331002331E-3</v>
      </c>
      <c r="N1295" s="1"/>
      <c r="O1295" s="1"/>
    </row>
    <row r="1296" spans="1:15" x14ac:dyDescent="0.25">
      <c r="A1296" s="2">
        <v>7000</v>
      </c>
      <c r="B1296" s="2" t="s">
        <v>406</v>
      </c>
      <c r="C1296" s="2" t="s">
        <v>180</v>
      </c>
      <c r="D1296" s="2">
        <v>1</v>
      </c>
      <c r="E1296" s="2">
        <v>7000</v>
      </c>
      <c r="F1296" s="6">
        <v>44501</v>
      </c>
      <c r="G1296" s="3" t="s">
        <v>181</v>
      </c>
      <c r="H1296" s="4">
        <f>AVERAGEIF(L:L,L1296,E:E)</f>
        <v>8356.9285714285706</v>
      </c>
      <c r="I1296" s="3">
        <f>SUMIF(L:L,L1296,D:D)</f>
        <v>28</v>
      </c>
      <c r="J1296" s="5">
        <f>E1296/H1296</f>
        <v>0.83762831525594683</v>
      </c>
      <c r="K1296" s="4">
        <f>(H1296*D1296)-(E1296*D1296)</f>
        <v>1356.9285714285706</v>
      </c>
      <c r="L1296" s="2" t="str">
        <f>IF(D1296=1,B1296,MID(B1296,1,FIND(":",B1296,1)-2))</f>
        <v>tracking skill mastery scroll</v>
      </c>
      <c r="M1296" s="7">
        <f>D1296/I1296</f>
        <v>3.5714285714285712E-2</v>
      </c>
      <c r="N1296" s="1"/>
      <c r="O1296" s="1"/>
    </row>
    <row r="1297" spans="1:15" x14ac:dyDescent="0.25">
      <c r="A1297" s="2">
        <v>7000</v>
      </c>
      <c r="B1297" s="2" t="s">
        <v>406</v>
      </c>
      <c r="C1297" s="2" t="s">
        <v>71</v>
      </c>
      <c r="D1297" s="2">
        <v>1</v>
      </c>
      <c r="E1297" s="2">
        <v>7000</v>
      </c>
      <c r="F1297" s="6">
        <v>44501</v>
      </c>
      <c r="G1297" s="3" t="s">
        <v>27</v>
      </c>
      <c r="H1297" s="4">
        <f>AVERAGEIF(L:L,L1297,E:E)</f>
        <v>8356.9285714285706</v>
      </c>
      <c r="I1297" s="3">
        <f>SUMIF(L:L,L1297,D:D)</f>
        <v>28</v>
      </c>
      <c r="J1297" s="5">
        <f>E1297/H1297</f>
        <v>0.83762831525594683</v>
      </c>
      <c r="K1297" s="4">
        <f>(H1297*D1297)-(E1297*D1297)</f>
        <v>1356.9285714285706</v>
      </c>
      <c r="L1297" s="2" t="str">
        <f>IF(D1297=1,B1297,MID(B1297,1,FIND(":",B1297,1)-2))</f>
        <v>tracking skill mastery scroll</v>
      </c>
      <c r="M1297" s="7">
        <f>D1297/I1297</f>
        <v>3.5714285714285712E-2</v>
      </c>
      <c r="N1297" s="1"/>
      <c r="O1297" s="1"/>
    </row>
    <row r="1298" spans="1:15" x14ac:dyDescent="0.25">
      <c r="A1298" s="2">
        <v>7000</v>
      </c>
      <c r="B1298" s="2" t="s">
        <v>406</v>
      </c>
      <c r="C1298" s="2" t="s">
        <v>67</v>
      </c>
      <c r="D1298" s="2">
        <v>1</v>
      </c>
      <c r="E1298" s="2">
        <v>7000</v>
      </c>
      <c r="F1298" s="2">
        <v>44501</v>
      </c>
      <c r="G1298" s="3" t="s">
        <v>68</v>
      </c>
      <c r="H1298" s="4">
        <f>AVERAGEIF(L:L,L1298,E:E)</f>
        <v>8356.9285714285706</v>
      </c>
      <c r="I1298" s="3">
        <f>SUMIF(L:L,L1298,D:D)</f>
        <v>28</v>
      </c>
      <c r="J1298" s="5">
        <f>E1298/H1298</f>
        <v>0.83762831525594683</v>
      </c>
      <c r="K1298" s="4">
        <f>(H1298*D1298)-(E1298*D1298)</f>
        <v>1356.9285714285706</v>
      </c>
      <c r="L1298" s="2" t="str">
        <f>IF(D1298=1,B1298,MID(B1298,1,FIND(":",B1298,1)-2))</f>
        <v>tracking skill mastery scroll</v>
      </c>
      <c r="M1298" s="7">
        <f>D1298/I1298</f>
        <v>3.5714285714285712E-2</v>
      </c>
      <c r="N1298" s="1"/>
      <c r="O1298" s="1"/>
    </row>
    <row r="1299" spans="1:15" x14ac:dyDescent="0.25">
      <c r="A1299" s="2">
        <v>7000</v>
      </c>
      <c r="B1299" s="2" t="s">
        <v>406</v>
      </c>
      <c r="C1299" s="2" t="s">
        <v>260</v>
      </c>
      <c r="D1299" s="2">
        <v>1</v>
      </c>
      <c r="E1299" s="2">
        <v>7000</v>
      </c>
      <c r="F1299" s="2">
        <v>44501</v>
      </c>
      <c r="G1299" s="3" t="s">
        <v>68</v>
      </c>
      <c r="H1299" s="4">
        <f>AVERAGEIF(L:L,L1299,E:E)</f>
        <v>8356.9285714285706</v>
      </c>
      <c r="I1299" s="3">
        <f>SUMIF(L:L,L1299,D:D)</f>
        <v>28</v>
      </c>
      <c r="J1299" s="5">
        <f>E1299/H1299</f>
        <v>0.83762831525594683</v>
      </c>
      <c r="K1299" s="4">
        <f>(H1299*D1299)-(E1299*D1299)</f>
        <v>1356.9285714285706</v>
      </c>
      <c r="L1299" s="2" t="str">
        <f>IF(D1299=1,B1299,MID(B1299,1,FIND(":",B1299,1)-2))</f>
        <v>tracking skill mastery scroll</v>
      </c>
      <c r="M1299" s="7">
        <f>D1299/I1299</f>
        <v>3.5714285714285712E-2</v>
      </c>
      <c r="N1299" s="1"/>
      <c r="O1299" s="1"/>
    </row>
    <row r="1300" spans="1:15" x14ac:dyDescent="0.25">
      <c r="A1300" s="2">
        <v>7000</v>
      </c>
      <c r="B1300" s="2" t="s">
        <v>406</v>
      </c>
      <c r="C1300" s="2" t="s">
        <v>151</v>
      </c>
      <c r="D1300" s="2">
        <v>1</v>
      </c>
      <c r="E1300" s="2">
        <v>7000</v>
      </c>
      <c r="F1300" s="2">
        <v>44501</v>
      </c>
      <c r="G1300" s="3" t="s">
        <v>68</v>
      </c>
      <c r="H1300" s="4">
        <f>AVERAGEIF(L:L,L1300,E:E)</f>
        <v>8356.9285714285706</v>
      </c>
      <c r="I1300" s="3">
        <f>SUMIF(L:L,L1300,D:D)</f>
        <v>28</v>
      </c>
      <c r="J1300" s="5">
        <f>E1300/H1300</f>
        <v>0.83762831525594683</v>
      </c>
      <c r="K1300" s="4">
        <f>(H1300*D1300)-(E1300*D1300)</f>
        <v>1356.9285714285706</v>
      </c>
      <c r="L1300" s="2" t="str">
        <f>IF(D1300=1,B1300,MID(B1300,1,FIND(":",B1300,1)-2))</f>
        <v>tracking skill mastery scroll</v>
      </c>
      <c r="M1300" s="7">
        <f>D1300/I1300</f>
        <v>3.5714285714285712E-2</v>
      </c>
      <c r="N1300" s="1"/>
      <c r="O1300" s="1"/>
    </row>
    <row r="1301" spans="1:15" x14ac:dyDescent="0.25">
      <c r="A1301" s="2">
        <v>7000</v>
      </c>
      <c r="B1301" s="2" t="s">
        <v>406</v>
      </c>
      <c r="C1301" s="2" t="s">
        <v>151</v>
      </c>
      <c r="D1301" s="2">
        <v>1</v>
      </c>
      <c r="E1301" s="2">
        <v>7000</v>
      </c>
      <c r="F1301" s="2">
        <v>44501</v>
      </c>
      <c r="G1301" s="3" t="s">
        <v>68</v>
      </c>
      <c r="H1301" s="4">
        <f>AVERAGEIF(L:L,L1301,E:E)</f>
        <v>8356.9285714285706</v>
      </c>
      <c r="I1301" s="3">
        <f>SUMIF(L:L,L1301,D:D)</f>
        <v>28</v>
      </c>
      <c r="J1301" s="5">
        <f>E1301/H1301</f>
        <v>0.83762831525594683</v>
      </c>
      <c r="K1301" s="4">
        <f>(H1301*D1301)-(E1301*D1301)</f>
        <v>1356.9285714285706</v>
      </c>
      <c r="L1301" s="2" t="str">
        <f>IF(D1301=1,B1301,MID(B1301,1,FIND(":",B1301,1)-2))</f>
        <v>tracking skill mastery scroll</v>
      </c>
      <c r="M1301" s="7">
        <f>D1301/I1301</f>
        <v>3.5714285714285712E-2</v>
      </c>
      <c r="N1301" s="1"/>
      <c r="O1301" s="1"/>
    </row>
    <row r="1302" spans="1:15" x14ac:dyDescent="0.25">
      <c r="A1302" s="2">
        <v>2000</v>
      </c>
      <c r="B1302" s="2" t="s">
        <v>407</v>
      </c>
      <c r="C1302" s="2" t="s">
        <v>151</v>
      </c>
      <c r="D1302" s="2">
        <v>1</v>
      </c>
      <c r="E1302" s="2">
        <v>2000</v>
      </c>
      <c r="F1302" s="2">
        <v>44501</v>
      </c>
      <c r="G1302" s="3" t="s">
        <v>68</v>
      </c>
      <c r="H1302" s="4">
        <f>AVERAGEIF(L:L,L1302,E:E)</f>
        <v>3333.3333333333335</v>
      </c>
      <c r="I1302" s="3">
        <f>SUMIF(L:L,L1302,D:D)</f>
        <v>3</v>
      </c>
      <c r="J1302" s="5">
        <f>E1302/H1302</f>
        <v>0.6</v>
      </c>
      <c r="K1302" s="4">
        <f>(H1302*D1302)-(E1302*D1302)</f>
        <v>1333.3333333333335</v>
      </c>
      <c r="L1302" s="2" t="str">
        <f>IF(D1302=1,B1302,MID(B1302,1,FIND(":",B1302,1)-2))</f>
        <v>bronzehide skinning map</v>
      </c>
      <c r="M1302" s="7">
        <f>D1302/I1302</f>
        <v>0.33333333333333331</v>
      </c>
      <c r="N1302" s="1"/>
      <c r="O1302" s="1"/>
    </row>
    <row r="1303" spans="1:15" x14ac:dyDescent="0.25">
      <c r="A1303" s="2">
        <v>2000</v>
      </c>
      <c r="B1303" s="2" t="s">
        <v>407</v>
      </c>
      <c r="C1303" s="2" t="s">
        <v>151</v>
      </c>
      <c r="D1303" s="2">
        <v>1</v>
      </c>
      <c r="E1303" s="2">
        <v>2000</v>
      </c>
      <c r="F1303" s="2">
        <v>44501</v>
      </c>
      <c r="G1303" s="3" t="s">
        <v>68</v>
      </c>
      <c r="H1303" s="4">
        <f>AVERAGEIF(L:L,L1303,E:E)</f>
        <v>3333.3333333333335</v>
      </c>
      <c r="I1303" s="3">
        <f>SUMIF(L:L,L1303,D:D)</f>
        <v>3</v>
      </c>
      <c r="J1303" s="5">
        <f>E1303/H1303</f>
        <v>0.6</v>
      </c>
      <c r="K1303" s="4">
        <f>(H1303*D1303)-(E1303*D1303)</f>
        <v>1333.3333333333335</v>
      </c>
      <c r="L1303" s="2" t="str">
        <f>IF(D1303=1,B1303,MID(B1303,1,FIND(":",B1303,1)-2))</f>
        <v>bronzehide skinning map</v>
      </c>
      <c r="M1303" s="7">
        <f>D1303/I1303</f>
        <v>0.33333333333333331</v>
      </c>
      <c r="N1303" s="1"/>
      <c r="O1303" s="1"/>
    </row>
    <row r="1304" spans="1:15" x14ac:dyDescent="0.25">
      <c r="A1304" s="2">
        <v>7000</v>
      </c>
      <c r="B1304" s="2" t="s">
        <v>408</v>
      </c>
      <c r="C1304" s="2" t="s">
        <v>151</v>
      </c>
      <c r="D1304" s="2">
        <v>1</v>
      </c>
      <c r="E1304" s="2">
        <v>7000</v>
      </c>
      <c r="F1304" s="2">
        <v>44501</v>
      </c>
      <c r="G1304" s="3" t="s">
        <v>68</v>
      </c>
      <c r="H1304" s="4">
        <f>AVERAGEIF(L:L,L1304,E:E)</f>
        <v>8299.5</v>
      </c>
      <c r="I1304" s="3">
        <f>SUMIF(L:L,L1304,D:D)</f>
        <v>10</v>
      </c>
      <c r="J1304" s="5">
        <f>E1304/H1304</f>
        <v>0.8434243026688355</v>
      </c>
      <c r="K1304" s="4">
        <f>(H1304*D1304)-(E1304*D1304)</f>
        <v>1299.5</v>
      </c>
      <c r="L1304" s="2" t="str">
        <f>IF(D1304=1,B1304,MID(B1304,1,FIND(":",B1304,1)-2))</f>
        <v>remove trap skill mastery scroll</v>
      </c>
      <c r="M1304" s="7">
        <f>D1304/I1304</f>
        <v>0.1</v>
      </c>
      <c r="N1304" s="1"/>
      <c r="O1304" s="1"/>
    </row>
    <row r="1305" spans="1:15" x14ac:dyDescent="0.25">
      <c r="A1305" s="2">
        <v>7000</v>
      </c>
      <c r="B1305" s="2" t="s">
        <v>409</v>
      </c>
      <c r="C1305" s="2" t="s">
        <v>193</v>
      </c>
      <c r="D1305" s="2">
        <v>1</v>
      </c>
      <c r="E1305" s="2">
        <v>7000</v>
      </c>
      <c r="F1305" s="6">
        <v>44501</v>
      </c>
      <c r="G1305" s="3" t="s">
        <v>194</v>
      </c>
      <c r="H1305" s="4">
        <f>AVERAGEIF(L:L,L1305,E:E)</f>
        <v>8291.6666666666661</v>
      </c>
      <c r="I1305" s="3">
        <f>SUMIF(L:L,L1305,D:D)</f>
        <v>13</v>
      </c>
      <c r="J1305" s="5">
        <f>E1305/H1305</f>
        <v>0.84422110552763829</v>
      </c>
      <c r="K1305" s="4">
        <f>(H1305*D1305)-(E1305*D1305)</f>
        <v>1291.6666666666661</v>
      </c>
      <c r="L1305" s="2" t="str">
        <f>IF(D1305=1,B1305,MID(B1305,1,FIND(":",B1305,1)-2))</f>
        <v>forensic eval skill mastery scroll</v>
      </c>
      <c r="M1305" s="7">
        <f>D1305/I1305</f>
        <v>7.6923076923076927E-2</v>
      </c>
      <c r="N1305" s="1"/>
      <c r="O1305" s="1"/>
    </row>
    <row r="1306" spans="1:15" x14ac:dyDescent="0.25">
      <c r="A1306" s="2">
        <v>22000</v>
      </c>
      <c r="B1306" s="2" t="s">
        <v>160</v>
      </c>
      <c r="C1306" s="2" t="s">
        <v>114</v>
      </c>
      <c r="D1306" s="2">
        <v>1</v>
      </c>
      <c r="E1306" s="2">
        <v>22000</v>
      </c>
      <c r="F1306" s="6">
        <v>44501</v>
      </c>
      <c r="G1306" s="3" t="s">
        <v>27</v>
      </c>
      <c r="H1306" s="4">
        <f>AVERAGEIF(L:L,L1306,E:E)</f>
        <v>23271.99387755102</v>
      </c>
      <c r="I1306" s="3">
        <f>SUMIF(L:L,L1306,D:D)</f>
        <v>94</v>
      </c>
      <c r="J1306" s="5">
        <f>E1306/H1306</f>
        <v>0.94534229064154107</v>
      </c>
      <c r="K1306" s="4">
        <f>(H1306*D1306)-(E1306*D1306)</f>
        <v>1271.99387755102</v>
      </c>
      <c r="L1306" s="2" t="str">
        <f>IF(D1306=1,B1306,MID(B1306,1,FIND(":",B1306,1)-2))</f>
        <v>animal lore skill mastery scroll</v>
      </c>
      <c r="M1306" s="7">
        <f>D1306/I1306</f>
        <v>1.0638297872340425E-2</v>
      </c>
      <c r="N1306" s="1"/>
      <c r="O1306" s="1"/>
    </row>
    <row r="1307" spans="1:15" x14ac:dyDescent="0.25">
      <c r="A1307" s="2">
        <v>22000</v>
      </c>
      <c r="B1307" s="2" t="s">
        <v>160</v>
      </c>
      <c r="C1307" s="2" t="s">
        <v>410</v>
      </c>
      <c r="D1307" s="2">
        <v>1</v>
      </c>
      <c r="E1307" s="2">
        <v>22000</v>
      </c>
      <c r="F1307" s="6">
        <v>44501</v>
      </c>
      <c r="G1307" s="3" t="s">
        <v>68</v>
      </c>
      <c r="H1307" s="4">
        <f>AVERAGEIF(L:L,L1307,E:E)</f>
        <v>23271.99387755102</v>
      </c>
      <c r="I1307" s="3">
        <f>SUMIF(L:L,L1307,D:D)</f>
        <v>94</v>
      </c>
      <c r="J1307" s="5">
        <f>E1307/H1307</f>
        <v>0.94534229064154107</v>
      </c>
      <c r="K1307" s="4">
        <f>(H1307*D1307)-(E1307*D1307)</f>
        <v>1271.99387755102</v>
      </c>
      <c r="L1307" s="2" t="str">
        <f>IF(D1307=1,B1307,MID(B1307,1,FIND(":",B1307,1)-2))</f>
        <v>animal lore skill mastery scroll</v>
      </c>
      <c r="M1307" s="7">
        <f>D1307/I1307</f>
        <v>1.0638297872340425E-2</v>
      </c>
      <c r="N1307" s="1"/>
      <c r="O1307" s="1"/>
    </row>
    <row r="1308" spans="1:15" x14ac:dyDescent="0.25">
      <c r="A1308" s="2">
        <v>22000</v>
      </c>
      <c r="B1308" s="2" t="s">
        <v>160</v>
      </c>
      <c r="C1308" s="2" t="s">
        <v>410</v>
      </c>
      <c r="D1308" s="2">
        <v>1</v>
      </c>
      <c r="E1308" s="2">
        <v>22000</v>
      </c>
      <c r="F1308" s="6">
        <v>44501</v>
      </c>
      <c r="G1308" s="3" t="s">
        <v>68</v>
      </c>
      <c r="H1308" s="4">
        <f>AVERAGEIF(L:L,L1308,E:E)</f>
        <v>23271.99387755102</v>
      </c>
      <c r="I1308" s="3">
        <f>SUMIF(L:L,L1308,D:D)</f>
        <v>94</v>
      </c>
      <c r="J1308" s="5">
        <f>E1308/H1308</f>
        <v>0.94534229064154107</v>
      </c>
      <c r="K1308" s="4">
        <f>(H1308*D1308)-(E1308*D1308)</f>
        <v>1271.99387755102</v>
      </c>
      <c r="L1308" s="2" t="str">
        <f>IF(D1308=1,B1308,MID(B1308,1,FIND(":",B1308,1)-2))</f>
        <v>animal lore skill mastery scroll</v>
      </c>
      <c r="M1308" s="7">
        <f>D1308/I1308</f>
        <v>1.0638297872340425E-2</v>
      </c>
      <c r="N1308" s="1"/>
      <c r="O1308" s="1"/>
    </row>
    <row r="1309" spans="1:15" x14ac:dyDescent="0.25">
      <c r="A1309" s="2">
        <v>22000</v>
      </c>
      <c r="B1309" s="2" t="s">
        <v>160</v>
      </c>
      <c r="C1309" s="2" t="s">
        <v>410</v>
      </c>
      <c r="D1309" s="2">
        <v>1</v>
      </c>
      <c r="E1309" s="2">
        <v>22000</v>
      </c>
      <c r="F1309" s="6">
        <v>44501</v>
      </c>
      <c r="G1309" s="3" t="s">
        <v>68</v>
      </c>
      <c r="H1309" s="4">
        <f>AVERAGEIF(L:L,L1309,E:E)</f>
        <v>23271.99387755102</v>
      </c>
      <c r="I1309" s="3">
        <f>SUMIF(L:L,L1309,D:D)</f>
        <v>94</v>
      </c>
      <c r="J1309" s="5">
        <f>E1309/H1309</f>
        <v>0.94534229064154107</v>
      </c>
      <c r="K1309" s="4">
        <f>(H1309*D1309)-(E1309*D1309)</f>
        <v>1271.99387755102</v>
      </c>
      <c r="L1309" s="2" t="str">
        <f>IF(D1309=1,B1309,MID(B1309,1,FIND(":",B1309,1)-2))</f>
        <v>animal lore skill mastery scroll</v>
      </c>
      <c r="M1309" s="7">
        <f>D1309/I1309</f>
        <v>1.0638297872340425E-2</v>
      </c>
      <c r="N1309" s="1"/>
      <c r="O1309" s="1"/>
    </row>
    <row r="1310" spans="1:15" x14ac:dyDescent="0.25">
      <c r="A1310" s="2">
        <v>22000</v>
      </c>
      <c r="B1310" s="2" t="s">
        <v>160</v>
      </c>
      <c r="C1310" s="2" t="s">
        <v>410</v>
      </c>
      <c r="D1310" s="2">
        <v>1</v>
      </c>
      <c r="E1310" s="2">
        <v>22000</v>
      </c>
      <c r="F1310" s="6">
        <v>44501</v>
      </c>
      <c r="G1310" s="3" t="s">
        <v>68</v>
      </c>
      <c r="H1310" s="4">
        <f>AVERAGEIF(L:L,L1310,E:E)</f>
        <v>23271.99387755102</v>
      </c>
      <c r="I1310" s="3">
        <f>SUMIF(L:L,L1310,D:D)</f>
        <v>94</v>
      </c>
      <c r="J1310" s="5">
        <f>E1310/H1310</f>
        <v>0.94534229064154107</v>
      </c>
      <c r="K1310" s="4">
        <f>(H1310*D1310)-(E1310*D1310)</f>
        <v>1271.99387755102</v>
      </c>
      <c r="L1310" s="2" t="str">
        <f>IF(D1310=1,B1310,MID(B1310,1,FIND(":",B1310,1)-2))</f>
        <v>animal lore skill mastery scroll</v>
      </c>
      <c r="M1310" s="7">
        <f>D1310/I1310</f>
        <v>1.0638297872340425E-2</v>
      </c>
      <c r="N1310" s="1"/>
      <c r="O1310" s="1"/>
    </row>
    <row r="1311" spans="1:15" x14ac:dyDescent="0.25">
      <c r="A1311" s="2">
        <v>22000</v>
      </c>
      <c r="B1311" s="2" t="s">
        <v>160</v>
      </c>
      <c r="C1311" s="2" t="s">
        <v>308</v>
      </c>
      <c r="D1311" s="2">
        <v>1</v>
      </c>
      <c r="E1311" s="2">
        <v>22000</v>
      </c>
      <c r="F1311" s="2">
        <v>44501</v>
      </c>
      <c r="G1311" s="3" t="s">
        <v>20</v>
      </c>
      <c r="H1311" s="4">
        <f>AVERAGEIF(L:L,L1311,E:E)</f>
        <v>23271.99387755102</v>
      </c>
      <c r="I1311" s="3">
        <f>SUMIF(L:L,L1311,D:D)</f>
        <v>94</v>
      </c>
      <c r="J1311" s="5">
        <f>E1311/H1311</f>
        <v>0.94534229064154107</v>
      </c>
      <c r="K1311" s="4">
        <f>(H1311*D1311)-(E1311*D1311)</f>
        <v>1271.99387755102</v>
      </c>
      <c r="L1311" s="2" t="str">
        <f>IF(D1311=1,B1311,MID(B1311,1,FIND(":",B1311,1)-2))</f>
        <v>animal lore skill mastery scroll</v>
      </c>
      <c r="M1311" s="7">
        <f>D1311/I1311</f>
        <v>1.0638297872340425E-2</v>
      </c>
      <c r="N1311" s="1"/>
      <c r="O1311" s="1"/>
    </row>
    <row r="1312" spans="1:15" x14ac:dyDescent="0.25">
      <c r="A1312" s="2">
        <v>22000</v>
      </c>
      <c r="B1312" s="2" t="s">
        <v>160</v>
      </c>
      <c r="C1312" s="2" t="s">
        <v>76</v>
      </c>
      <c r="D1312" s="2">
        <v>1</v>
      </c>
      <c r="E1312" s="2">
        <v>22000</v>
      </c>
      <c r="F1312" s="2">
        <v>44501</v>
      </c>
      <c r="G1312" s="3" t="s">
        <v>20</v>
      </c>
      <c r="H1312" s="4">
        <f>AVERAGEIF(L:L,L1312,E:E)</f>
        <v>23271.99387755102</v>
      </c>
      <c r="I1312" s="3">
        <f>SUMIF(L:L,L1312,D:D)</f>
        <v>94</v>
      </c>
      <c r="J1312" s="5">
        <f>E1312/H1312</f>
        <v>0.94534229064154107</v>
      </c>
      <c r="K1312" s="4">
        <f>(H1312*D1312)-(E1312*D1312)</f>
        <v>1271.99387755102</v>
      </c>
      <c r="L1312" s="2" t="str">
        <f>IF(D1312=1,B1312,MID(B1312,1,FIND(":",B1312,1)-2))</f>
        <v>animal lore skill mastery scroll</v>
      </c>
      <c r="M1312" s="7">
        <f>D1312/I1312</f>
        <v>1.0638297872340425E-2</v>
      </c>
      <c r="N1312" s="1"/>
      <c r="O1312" s="1"/>
    </row>
    <row r="1313" spans="1:15" x14ac:dyDescent="0.25">
      <c r="A1313" s="2">
        <v>22000</v>
      </c>
      <c r="B1313" s="2" t="s">
        <v>160</v>
      </c>
      <c r="C1313" s="2" t="s">
        <v>186</v>
      </c>
      <c r="D1313" s="2">
        <v>1</v>
      </c>
      <c r="E1313" s="2">
        <v>22000</v>
      </c>
      <c r="F1313" s="2">
        <v>44501</v>
      </c>
      <c r="G1313" s="3" t="s">
        <v>20</v>
      </c>
      <c r="H1313" s="4">
        <f>AVERAGEIF(L:L,L1313,E:E)</f>
        <v>23271.99387755102</v>
      </c>
      <c r="I1313" s="3">
        <f>SUMIF(L:L,L1313,D:D)</f>
        <v>94</v>
      </c>
      <c r="J1313" s="5">
        <f>E1313/H1313</f>
        <v>0.94534229064154107</v>
      </c>
      <c r="K1313" s="4">
        <f>(H1313*D1313)-(E1313*D1313)</f>
        <v>1271.99387755102</v>
      </c>
      <c r="L1313" s="2" t="str">
        <f>IF(D1313=1,B1313,MID(B1313,1,FIND(":",B1313,1)-2))</f>
        <v>animal lore skill mastery scroll</v>
      </c>
      <c r="M1313" s="7">
        <f>D1313/I1313</f>
        <v>1.0638297872340425E-2</v>
      </c>
      <c r="N1313" s="1"/>
      <c r="O1313" s="1"/>
    </row>
    <row r="1314" spans="1:15" x14ac:dyDescent="0.25">
      <c r="A1314" s="2">
        <v>22000</v>
      </c>
      <c r="B1314" s="2" t="s">
        <v>160</v>
      </c>
      <c r="C1314" s="2" t="s">
        <v>186</v>
      </c>
      <c r="D1314" s="2">
        <v>1</v>
      </c>
      <c r="E1314" s="2">
        <v>22000</v>
      </c>
      <c r="F1314" s="2">
        <v>44501</v>
      </c>
      <c r="G1314" s="3" t="s">
        <v>20</v>
      </c>
      <c r="H1314" s="4">
        <f>AVERAGEIF(L:L,L1314,E:E)</f>
        <v>23271.99387755102</v>
      </c>
      <c r="I1314" s="3">
        <f>SUMIF(L:L,L1314,D:D)</f>
        <v>94</v>
      </c>
      <c r="J1314" s="5">
        <f>E1314/H1314</f>
        <v>0.94534229064154107</v>
      </c>
      <c r="K1314" s="4">
        <f>(H1314*D1314)-(E1314*D1314)</f>
        <v>1271.99387755102</v>
      </c>
      <c r="L1314" s="2" t="str">
        <f>IF(D1314=1,B1314,MID(B1314,1,FIND(":",B1314,1)-2))</f>
        <v>animal lore skill mastery scroll</v>
      </c>
      <c r="M1314" s="7">
        <f>D1314/I1314</f>
        <v>1.0638297872340425E-2</v>
      </c>
      <c r="N1314" s="1"/>
      <c r="O1314" s="1"/>
    </row>
    <row r="1315" spans="1:15" x14ac:dyDescent="0.25">
      <c r="A1315" s="2">
        <v>22000</v>
      </c>
      <c r="B1315" s="2" t="s">
        <v>160</v>
      </c>
      <c r="C1315" s="2" t="s">
        <v>186</v>
      </c>
      <c r="D1315" s="2">
        <v>1</v>
      </c>
      <c r="E1315" s="2">
        <v>22000</v>
      </c>
      <c r="F1315" s="2">
        <v>44501</v>
      </c>
      <c r="G1315" s="3" t="s">
        <v>20</v>
      </c>
      <c r="H1315" s="4">
        <f>AVERAGEIF(L:L,L1315,E:E)</f>
        <v>23271.99387755102</v>
      </c>
      <c r="I1315" s="3">
        <f>SUMIF(L:L,L1315,D:D)</f>
        <v>94</v>
      </c>
      <c r="J1315" s="5">
        <f>E1315/H1315</f>
        <v>0.94534229064154107</v>
      </c>
      <c r="K1315" s="4">
        <f>(H1315*D1315)-(E1315*D1315)</f>
        <v>1271.99387755102</v>
      </c>
      <c r="L1315" s="2" t="str">
        <f>IF(D1315=1,B1315,MID(B1315,1,FIND(":",B1315,1)-2))</f>
        <v>animal lore skill mastery scroll</v>
      </c>
      <c r="M1315" s="7">
        <f>D1315/I1315</f>
        <v>1.0638297872340425E-2</v>
      </c>
      <c r="N1315" s="1"/>
      <c r="O1315" s="1"/>
    </row>
    <row r="1316" spans="1:15" x14ac:dyDescent="0.25">
      <c r="A1316" s="2">
        <v>22000</v>
      </c>
      <c r="B1316" s="2" t="s">
        <v>160</v>
      </c>
      <c r="C1316" s="2" t="s">
        <v>186</v>
      </c>
      <c r="D1316" s="2">
        <v>1</v>
      </c>
      <c r="E1316" s="2">
        <v>22000</v>
      </c>
      <c r="F1316" s="2">
        <v>44501</v>
      </c>
      <c r="G1316" s="3" t="s">
        <v>20</v>
      </c>
      <c r="H1316" s="4">
        <f>AVERAGEIF(L:L,L1316,E:E)</f>
        <v>23271.99387755102</v>
      </c>
      <c r="I1316" s="3">
        <f>SUMIF(L:L,L1316,D:D)</f>
        <v>94</v>
      </c>
      <c r="J1316" s="5">
        <f>E1316/H1316</f>
        <v>0.94534229064154107</v>
      </c>
      <c r="K1316" s="4">
        <f>(H1316*D1316)-(E1316*D1316)</f>
        <v>1271.99387755102</v>
      </c>
      <c r="L1316" s="2" t="str">
        <f>IF(D1316=1,B1316,MID(B1316,1,FIND(":",B1316,1)-2))</f>
        <v>animal lore skill mastery scroll</v>
      </c>
      <c r="M1316" s="7">
        <f>D1316/I1316</f>
        <v>1.0638297872340425E-2</v>
      </c>
      <c r="N1316" s="1"/>
      <c r="O1316" s="1"/>
    </row>
    <row r="1317" spans="1:15" x14ac:dyDescent="0.25">
      <c r="A1317" s="2">
        <v>22000</v>
      </c>
      <c r="B1317" s="2" t="s">
        <v>160</v>
      </c>
      <c r="C1317" s="2" t="s">
        <v>186</v>
      </c>
      <c r="D1317" s="2">
        <v>1</v>
      </c>
      <c r="E1317" s="2">
        <v>22000</v>
      </c>
      <c r="F1317" s="2">
        <v>44501</v>
      </c>
      <c r="G1317" s="3" t="s">
        <v>20</v>
      </c>
      <c r="H1317" s="4">
        <f>AVERAGEIF(L:L,L1317,E:E)</f>
        <v>23271.99387755102</v>
      </c>
      <c r="I1317" s="3">
        <f>SUMIF(L:L,L1317,D:D)</f>
        <v>94</v>
      </c>
      <c r="J1317" s="5">
        <f>E1317/H1317</f>
        <v>0.94534229064154107</v>
      </c>
      <c r="K1317" s="4">
        <f>(H1317*D1317)-(E1317*D1317)</f>
        <v>1271.99387755102</v>
      </c>
      <c r="L1317" s="2" t="str">
        <f>IF(D1317=1,B1317,MID(B1317,1,FIND(":",B1317,1)-2))</f>
        <v>animal lore skill mastery scroll</v>
      </c>
      <c r="M1317" s="7">
        <f>D1317/I1317</f>
        <v>1.0638297872340425E-2</v>
      </c>
      <c r="N1317" s="1"/>
      <c r="O1317" s="1"/>
    </row>
    <row r="1318" spans="1:15" x14ac:dyDescent="0.25">
      <c r="A1318" s="2">
        <v>22000</v>
      </c>
      <c r="B1318" s="2" t="s">
        <v>160</v>
      </c>
      <c r="C1318" s="2" t="s">
        <v>186</v>
      </c>
      <c r="D1318" s="2">
        <v>1</v>
      </c>
      <c r="E1318" s="2">
        <v>22000</v>
      </c>
      <c r="F1318" s="2">
        <v>44501</v>
      </c>
      <c r="G1318" s="3" t="s">
        <v>20</v>
      </c>
      <c r="H1318" s="4">
        <f>AVERAGEIF(L:L,L1318,E:E)</f>
        <v>23271.99387755102</v>
      </c>
      <c r="I1318" s="3">
        <f>SUMIF(L:L,L1318,D:D)</f>
        <v>94</v>
      </c>
      <c r="J1318" s="5">
        <f>E1318/H1318</f>
        <v>0.94534229064154107</v>
      </c>
      <c r="K1318" s="4">
        <f>(H1318*D1318)-(E1318*D1318)</f>
        <v>1271.99387755102</v>
      </c>
      <c r="L1318" s="2" t="str">
        <f>IF(D1318=1,B1318,MID(B1318,1,FIND(":",B1318,1)-2))</f>
        <v>animal lore skill mastery scroll</v>
      </c>
      <c r="M1318" s="7">
        <f>D1318/I1318</f>
        <v>1.0638297872340425E-2</v>
      </c>
      <c r="N1318" s="1"/>
      <c r="O1318" s="1"/>
    </row>
    <row r="1319" spans="1:15" x14ac:dyDescent="0.25">
      <c r="A1319" s="2">
        <v>22000</v>
      </c>
      <c r="B1319" s="2" t="s">
        <v>160</v>
      </c>
      <c r="C1319" s="2" t="s">
        <v>186</v>
      </c>
      <c r="D1319" s="2">
        <v>1</v>
      </c>
      <c r="E1319" s="2">
        <v>22000</v>
      </c>
      <c r="F1319" s="2">
        <v>44501</v>
      </c>
      <c r="G1319" s="3" t="s">
        <v>20</v>
      </c>
      <c r="H1319" s="4">
        <f>AVERAGEIF(L:L,L1319,E:E)</f>
        <v>23271.99387755102</v>
      </c>
      <c r="I1319" s="3">
        <f>SUMIF(L:L,L1319,D:D)</f>
        <v>94</v>
      </c>
      <c r="J1319" s="5">
        <f>E1319/H1319</f>
        <v>0.94534229064154107</v>
      </c>
      <c r="K1319" s="4">
        <f>(H1319*D1319)-(E1319*D1319)</f>
        <v>1271.99387755102</v>
      </c>
      <c r="L1319" s="2" t="str">
        <f>IF(D1319=1,B1319,MID(B1319,1,FIND(":",B1319,1)-2))</f>
        <v>animal lore skill mastery scroll</v>
      </c>
      <c r="M1319" s="7">
        <f>D1319/I1319</f>
        <v>1.0638297872340425E-2</v>
      </c>
      <c r="N1319" s="1"/>
      <c r="O1319" s="1"/>
    </row>
    <row r="1320" spans="1:15" x14ac:dyDescent="0.25">
      <c r="A1320" s="2">
        <v>22000</v>
      </c>
      <c r="B1320" s="2" t="s">
        <v>160</v>
      </c>
      <c r="C1320" s="2" t="s">
        <v>186</v>
      </c>
      <c r="D1320" s="2">
        <v>1</v>
      </c>
      <c r="E1320" s="2">
        <v>22000</v>
      </c>
      <c r="F1320" s="2">
        <v>44501</v>
      </c>
      <c r="G1320" s="3" t="s">
        <v>20</v>
      </c>
      <c r="H1320" s="4">
        <f>AVERAGEIF(L:L,L1320,E:E)</f>
        <v>23271.99387755102</v>
      </c>
      <c r="I1320" s="3">
        <f>SUMIF(L:L,L1320,D:D)</f>
        <v>94</v>
      </c>
      <c r="J1320" s="5">
        <f>E1320/H1320</f>
        <v>0.94534229064154107</v>
      </c>
      <c r="K1320" s="4">
        <f>(H1320*D1320)-(E1320*D1320)</f>
        <v>1271.99387755102</v>
      </c>
      <c r="L1320" s="2" t="str">
        <f>IF(D1320=1,B1320,MID(B1320,1,FIND(":",B1320,1)-2))</f>
        <v>animal lore skill mastery scroll</v>
      </c>
      <c r="M1320" s="7">
        <f>D1320/I1320</f>
        <v>1.0638297872340425E-2</v>
      </c>
      <c r="N1320" s="1"/>
      <c r="O1320" s="1"/>
    </row>
    <row r="1321" spans="1:15" x14ac:dyDescent="0.25">
      <c r="A1321" s="2">
        <v>15000</v>
      </c>
      <c r="B1321" s="2" t="s">
        <v>257</v>
      </c>
      <c r="C1321" s="2" t="s">
        <v>16</v>
      </c>
      <c r="D1321" s="2">
        <v>1</v>
      </c>
      <c r="E1321" s="2">
        <v>15000</v>
      </c>
      <c r="F1321" s="6">
        <v>44501</v>
      </c>
      <c r="G1321" s="3" t="s">
        <v>17</v>
      </c>
      <c r="H1321" s="4">
        <f>AVERAGEIF(L:L,L1321,E:E)</f>
        <v>16259.259259259257</v>
      </c>
      <c r="I1321" s="3">
        <f>SUMIF(L:L,L1321,D:D)</f>
        <v>21</v>
      </c>
      <c r="J1321" s="5">
        <f>E1321/H1321</f>
        <v>0.92255125284738049</v>
      </c>
      <c r="K1321" s="4">
        <f>(H1321*D1321)-(E1321*D1321)</f>
        <v>1259.2592592592573</v>
      </c>
      <c r="L1321" s="2" t="str">
        <f>IF(D1321=1,B1321,MID(B1321,1,FIND(":",B1321,1)-2))</f>
        <v>Void Aspect Extract</v>
      </c>
      <c r="M1321" s="7">
        <f>D1321/I1321</f>
        <v>4.7619047619047616E-2</v>
      </c>
      <c r="N1321" s="1"/>
      <c r="O1321" s="1"/>
    </row>
    <row r="1322" spans="1:15" x14ac:dyDescent="0.25">
      <c r="A1322" s="2">
        <v>15000</v>
      </c>
      <c r="B1322" s="2" t="s">
        <v>257</v>
      </c>
      <c r="C1322" s="2" t="s">
        <v>16</v>
      </c>
      <c r="D1322" s="2">
        <v>1</v>
      </c>
      <c r="E1322" s="2">
        <v>15000</v>
      </c>
      <c r="F1322" s="6">
        <v>44501</v>
      </c>
      <c r="G1322" s="3" t="s">
        <v>17</v>
      </c>
      <c r="H1322" s="4">
        <f>AVERAGEIF(L:L,L1322,E:E)</f>
        <v>16259.259259259257</v>
      </c>
      <c r="I1322" s="3">
        <f>SUMIF(L:L,L1322,D:D)</f>
        <v>21</v>
      </c>
      <c r="J1322" s="5">
        <f>E1322/H1322</f>
        <v>0.92255125284738049</v>
      </c>
      <c r="K1322" s="4">
        <f>(H1322*D1322)-(E1322*D1322)</f>
        <v>1259.2592592592573</v>
      </c>
      <c r="L1322" s="2" t="str">
        <f>IF(D1322=1,B1322,MID(B1322,1,FIND(":",B1322,1)-2))</f>
        <v>Void Aspect Extract</v>
      </c>
      <c r="M1322" s="7">
        <f>D1322/I1322</f>
        <v>4.7619047619047616E-2</v>
      </c>
      <c r="N1322" s="1"/>
      <c r="O1322" s="1"/>
    </row>
    <row r="1323" spans="1:15" x14ac:dyDescent="0.25">
      <c r="A1323" s="2">
        <v>5000</v>
      </c>
      <c r="B1323" s="2" t="s">
        <v>411</v>
      </c>
      <c r="C1323" s="2" t="s">
        <v>235</v>
      </c>
      <c r="D1323" s="2">
        <v>1</v>
      </c>
      <c r="E1323" s="2">
        <v>5000</v>
      </c>
      <c r="F1323" s="6">
        <v>44501</v>
      </c>
      <c r="G1323" s="3" t="s">
        <v>48</v>
      </c>
      <c r="H1323" s="4">
        <f>AVERAGEIF(L:L,L1323,E:E)</f>
        <v>6250</v>
      </c>
      <c r="I1323" s="3">
        <f>SUMIF(L:L,L1323,D:D)</f>
        <v>2</v>
      </c>
      <c r="J1323" s="5">
        <f>E1323/H1323</f>
        <v>0.8</v>
      </c>
      <c r="K1323" s="4">
        <f>(H1323*D1323)-(E1323*D1323)</f>
        <v>1250</v>
      </c>
      <c r="L1323" s="2" t="str">
        <f>IF(D1323=1,B1323,MID(B1323,1,FIND(":",B1323,1)-2))</f>
        <v>invulnerability studded gorget</v>
      </c>
      <c r="M1323" s="7">
        <f>D1323/I1323</f>
        <v>0.5</v>
      </c>
      <c r="N1323" s="1"/>
      <c r="O1323" s="1"/>
    </row>
    <row r="1324" spans="1:15" x14ac:dyDescent="0.25">
      <c r="A1324" s="2">
        <v>20000</v>
      </c>
      <c r="B1324" s="2" t="s">
        <v>199</v>
      </c>
      <c r="C1324" s="2" t="s">
        <v>412</v>
      </c>
      <c r="D1324" s="2">
        <v>1</v>
      </c>
      <c r="E1324" s="2">
        <v>20000</v>
      </c>
      <c r="F1324" s="2">
        <v>44501</v>
      </c>
      <c r="G1324" s="3" t="s">
        <v>20</v>
      </c>
      <c r="H1324" s="4">
        <f>AVERAGEIF(L:L,L1324,E:E)</f>
        <v>21250</v>
      </c>
      <c r="I1324" s="3">
        <f>SUMIF(L:L,L1324,D:D)</f>
        <v>4</v>
      </c>
      <c r="J1324" s="5">
        <f>E1324/H1324</f>
        <v>0.94117647058823528</v>
      </c>
      <c r="K1324" s="4">
        <f>(H1324*D1324)-(E1324*D1324)</f>
        <v>1250</v>
      </c>
      <c r="L1324" s="2" t="str">
        <f>IF(D1324=1,B1324,MID(B1324,1,FIND(":",B1324,1)-2))</f>
        <v>fortune aspect cloth</v>
      </c>
      <c r="M1324" s="7">
        <f>D1324/I1324</f>
        <v>0.25</v>
      </c>
      <c r="N1324" s="1"/>
      <c r="O1324" s="1"/>
    </row>
    <row r="1325" spans="1:15" x14ac:dyDescent="0.25">
      <c r="A1325" s="2">
        <v>6500</v>
      </c>
      <c r="B1325" s="2" t="s">
        <v>413</v>
      </c>
      <c r="C1325" s="2" t="s">
        <v>414</v>
      </c>
      <c r="D1325" s="2">
        <v>1</v>
      </c>
      <c r="E1325" s="2">
        <v>6500</v>
      </c>
      <c r="F1325" s="6">
        <v>44501</v>
      </c>
      <c r="G1325" s="3" t="s">
        <v>30</v>
      </c>
      <c r="H1325" s="4">
        <f>AVERAGEIF(L:L,L1325,E:E)</f>
        <v>7750</v>
      </c>
      <c r="I1325" s="3">
        <f>SUMIF(L:L,L1325,D:D)</f>
        <v>4</v>
      </c>
      <c r="J1325" s="5">
        <f>E1325/H1325</f>
        <v>0.83870967741935487</v>
      </c>
      <c r="K1325" s="4">
        <f>(H1325*D1325)-(E1325*D1325)</f>
        <v>1250</v>
      </c>
      <c r="L1325" s="2" t="str">
        <f>IF(D1325=1,B1325,MID(B1325,1,FIND(":",B1325,1)-2))</f>
        <v>exceptional valorite war mace</v>
      </c>
      <c r="M1325" s="7">
        <f>D1325/I1325</f>
        <v>0.25</v>
      </c>
      <c r="N1325" s="1"/>
      <c r="O1325" s="1"/>
    </row>
    <row r="1326" spans="1:15" x14ac:dyDescent="0.25">
      <c r="A1326" s="2">
        <v>6500</v>
      </c>
      <c r="B1326" s="2" t="s">
        <v>413</v>
      </c>
      <c r="C1326" s="2" t="s">
        <v>414</v>
      </c>
      <c r="D1326" s="2">
        <v>1</v>
      </c>
      <c r="E1326" s="2">
        <v>6500</v>
      </c>
      <c r="F1326" s="6">
        <v>44501</v>
      </c>
      <c r="G1326" s="3" t="s">
        <v>30</v>
      </c>
      <c r="H1326" s="4">
        <f>AVERAGEIF(L:L,L1326,E:E)</f>
        <v>7750</v>
      </c>
      <c r="I1326" s="3">
        <f>SUMIF(L:L,L1326,D:D)</f>
        <v>4</v>
      </c>
      <c r="J1326" s="5">
        <f>E1326/H1326</f>
        <v>0.83870967741935487</v>
      </c>
      <c r="K1326" s="4">
        <f>(H1326*D1326)-(E1326*D1326)</f>
        <v>1250</v>
      </c>
      <c r="L1326" s="2" t="str">
        <f>IF(D1326=1,B1326,MID(B1326,1,FIND(":",B1326,1)-2))</f>
        <v>exceptional valorite war mace</v>
      </c>
      <c r="M1326" s="7">
        <f>D1326/I1326</f>
        <v>0.25</v>
      </c>
      <c r="N1326" s="1"/>
      <c r="O1326" s="1"/>
    </row>
    <row r="1327" spans="1:15" x14ac:dyDescent="0.25">
      <c r="A1327" s="2">
        <v>7000</v>
      </c>
      <c r="B1327" s="2" t="s">
        <v>415</v>
      </c>
      <c r="C1327" s="2" t="s">
        <v>190</v>
      </c>
      <c r="D1327" s="2">
        <v>1</v>
      </c>
      <c r="E1327" s="2">
        <v>7000</v>
      </c>
      <c r="F1327" s="6">
        <v>44501</v>
      </c>
      <c r="G1327" s="3" t="s">
        <v>81</v>
      </c>
      <c r="H1327" s="4">
        <f>AVERAGEIF(L:L,L1327,E:E)</f>
        <v>8230.7692307692305</v>
      </c>
      <c r="I1327" s="3">
        <f>SUMIF(L:L,L1327,D:D)</f>
        <v>13</v>
      </c>
      <c r="J1327" s="5">
        <f>E1327/H1327</f>
        <v>0.85046728971962615</v>
      </c>
      <c r="K1327" s="4">
        <f>(H1327*D1327)-(E1327*D1327)</f>
        <v>1230.7692307692305</v>
      </c>
      <c r="L1327" s="2" t="str">
        <f>IF(D1327=1,B1327,MID(B1327,1,FIND(":",B1327,1)-2))</f>
        <v>ossuary cloth</v>
      </c>
      <c r="M1327" s="7">
        <f>D1327/I1327</f>
        <v>7.6923076923076927E-2</v>
      </c>
      <c r="N1327" s="1"/>
      <c r="O1327" s="1"/>
    </row>
    <row r="1328" spans="1:15" x14ac:dyDescent="0.25">
      <c r="A1328" s="2">
        <v>7000</v>
      </c>
      <c r="B1328" s="2" t="s">
        <v>415</v>
      </c>
      <c r="C1328" s="2" t="s">
        <v>190</v>
      </c>
      <c r="D1328" s="2">
        <v>1</v>
      </c>
      <c r="E1328" s="2">
        <v>7000</v>
      </c>
      <c r="F1328" s="6">
        <v>44501</v>
      </c>
      <c r="G1328" s="3" t="s">
        <v>81</v>
      </c>
      <c r="H1328" s="4">
        <f>AVERAGEIF(L:L,L1328,E:E)</f>
        <v>8230.7692307692305</v>
      </c>
      <c r="I1328" s="3">
        <f>SUMIF(L:L,L1328,D:D)</f>
        <v>13</v>
      </c>
      <c r="J1328" s="5">
        <f>E1328/H1328</f>
        <v>0.85046728971962615</v>
      </c>
      <c r="K1328" s="4">
        <f>(H1328*D1328)-(E1328*D1328)</f>
        <v>1230.7692307692305</v>
      </c>
      <c r="L1328" s="2" t="str">
        <f>IF(D1328=1,B1328,MID(B1328,1,FIND(":",B1328,1)-2))</f>
        <v>ossuary cloth</v>
      </c>
      <c r="M1328" s="7">
        <f>D1328/I1328</f>
        <v>7.6923076923076927E-2</v>
      </c>
      <c r="N1328" s="1"/>
      <c r="O1328" s="1"/>
    </row>
    <row r="1329" spans="1:15" x14ac:dyDescent="0.25">
      <c r="A1329" s="2">
        <v>8000</v>
      </c>
      <c r="B1329" s="2" t="s">
        <v>296</v>
      </c>
      <c r="C1329" s="2" t="s">
        <v>95</v>
      </c>
      <c r="D1329" s="2">
        <v>1</v>
      </c>
      <c r="E1329" s="2">
        <v>8000</v>
      </c>
      <c r="F1329" s="2">
        <v>44501</v>
      </c>
      <c r="G1329" s="3" t="s">
        <v>57</v>
      </c>
      <c r="H1329" s="4">
        <f>AVERAGEIF(L:L,L1329,E:E)</f>
        <v>9221.8888888888887</v>
      </c>
      <c r="I1329" s="3">
        <f>SUMIF(L:L,L1329,D:D)</f>
        <v>18</v>
      </c>
      <c r="J1329" s="5">
        <f>E1329/H1329</f>
        <v>0.86750123498439702</v>
      </c>
      <c r="K1329" s="4">
        <f>(H1329*D1329)-(E1329*D1329)</f>
        <v>1221.8888888888887</v>
      </c>
      <c r="L1329" s="2" t="str">
        <f>IF(D1329=1,B1329,MID(B1329,1,FIND(":",B1329,1)-2))</f>
        <v>Poison Aspect Distillation</v>
      </c>
      <c r="M1329" s="7">
        <f>D1329/I1329</f>
        <v>5.5555555555555552E-2</v>
      </c>
      <c r="N1329" s="1"/>
      <c r="O1329" s="1"/>
    </row>
    <row r="1330" spans="1:15" x14ac:dyDescent="0.25">
      <c r="A1330" s="2">
        <v>8000</v>
      </c>
      <c r="B1330" s="2" t="s">
        <v>296</v>
      </c>
      <c r="C1330" s="2" t="s">
        <v>95</v>
      </c>
      <c r="D1330" s="2">
        <v>1</v>
      </c>
      <c r="E1330" s="2">
        <v>8000</v>
      </c>
      <c r="F1330" s="2">
        <v>44501</v>
      </c>
      <c r="G1330" s="3" t="s">
        <v>57</v>
      </c>
      <c r="H1330" s="4">
        <f>AVERAGEIF(L:L,L1330,E:E)</f>
        <v>9221.8888888888887</v>
      </c>
      <c r="I1330" s="3">
        <f>SUMIF(L:L,L1330,D:D)</f>
        <v>18</v>
      </c>
      <c r="J1330" s="5">
        <f>E1330/H1330</f>
        <v>0.86750123498439702</v>
      </c>
      <c r="K1330" s="4">
        <f>(H1330*D1330)-(E1330*D1330)</f>
        <v>1221.8888888888887</v>
      </c>
      <c r="L1330" s="2" t="str">
        <f>IF(D1330=1,B1330,MID(B1330,1,FIND(":",B1330,1)-2))</f>
        <v>Poison Aspect Distillation</v>
      </c>
      <c r="M1330" s="7">
        <f>D1330/I1330</f>
        <v>5.5555555555555552E-2</v>
      </c>
      <c r="N1330" s="1"/>
      <c r="O1330" s="1"/>
    </row>
    <row r="1331" spans="1:15" x14ac:dyDescent="0.25">
      <c r="A1331" s="2">
        <v>8000</v>
      </c>
      <c r="B1331" s="2" t="s">
        <v>296</v>
      </c>
      <c r="C1331" s="2" t="s">
        <v>95</v>
      </c>
      <c r="D1331" s="2">
        <v>1</v>
      </c>
      <c r="E1331" s="2">
        <v>8000</v>
      </c>
      <c r="F1331" s="2">
        <v>44501</v>
      </c>
      <c r="G1331" s="3" t="s">
        <v>57</v>
      </c>
      <c r="H1331" s="4">
        <f>AVERAGEIF(L:L,L1331,E:E)</f>
        <v>9221.8888888888887</v>
      </c>
      <c r="I1331" s="3">
        <f>SUMIF(L:L,L1331,D:D)</f>
        <v>18</v>
      </c>
      <c r="J1331" s="5">
        <f>E1331/H1331</f>
        <v>0.86750123498439702</v>
      </c>
      <c r="K1331" s="4">
        <f>(H1331*D1331)-(E1331*D1331)</f>
        <v>1221.8888888888887</v>
      </c>
      <c r="L1331" s="2" t="str">
        <f>IF(D1331=1,B1331,MID(B1331,1,FIND(":",B1331,1)-2))</f>
        <v>Poison Aspect Distillation</v>
      </c>
      <c r="M1331" s="7">
        <f>D1331/I1331</f>
        <v>5.5555555555555552E-2</v>
      </c>
      <c r="N1331" s="1"/>
      <c r="O1331" s="1"/>
    </row>
    <row r="1332" spans="1:15" x14ac:dyDescent="0.25">
      <c r="A1332" s="2">
        <v>8000</v>
      </c>
      <c r="B1332" s="2" t="s">
        <v>296</v>
      </c>
      <c r="C1332" s="2" t="s">
        <v>95</v>
      </c>
      <c r="D1332" s="2">
        <v>1</v>
      </c>
      <c r="E1332" s="2">
        <v>8000</v>
      </c>
      <c r="F1332" s="2">
        <v>44501</v>
      </c>
      <c r="G1332" s="3" t="s">
        <v>57</v>
      </c>
      <c r="H1332" s="4">
        <f>AVERAGEIF(L:L,L1332,E:E)</f>
        <v>9221.8888888888887</v>
      </c>
      <c r="I1332" s="3">
        <f>SUMIF(L:L,L1332,D:D)</f>
        <v>18</v>
      </c>
      <c r="J1332" s="5">
        <f>E1332/H1332</f>
        <v>0.86750123498439702</v>
      </c>
      <c r="K1332" s="4">
        <f>(H1332*D1332)-(E1332*D1332)</f>
        <v>1221.8888888888887</v>
      </c>
      <c r="L1332" s="2" t="str">
        <f>IF(D1332=1,B1332,MID(B1332,1,FIND(":",B1332,1)-2))</f>
        <v>Poison Aspect Distillation</v>
      </c>
      <c r="M1332" s="7">
        <f>D1332/I1332</f>
        <v>5.5555555555555552E-2</v>
      </c>
      <c r="N1332" s="1"/>
      <c r="O1332" s="1"/>
    </row>
    <row r="1333" spans="1:15" x14ac:dyDescent="0.25">
      <c r="A1333" s="2">
        <v>49999</v>
      </c>
      <c r="B1333" s="2" t="s">
        <v>416</v>
      </c>
      <c r="C1333" s="2" t="s">
        <v>417</v>
      </c>
      <c r="D1333" s="2">
        <v>1</v>
      </c>
      <c r="E1333" s="2">
        <v>49999</v>
      </c>
      <c r="F1333" s="6">
        <v>44501</v>
      </c>
      <c r="G1333" s="3" t="s">
        <v>27</v>
      </c>
      <c r="H1333" s="4">
        <f>AVERAGEIF(L:L,L1333,E:E)</f>
        <v>51217.875</v>
      </c>
      <c r="I1333" s="3">
        <f>SUMIF(L:L,L1333,D:D)</f>
        <v>8</v>
      </c>
      <c r="J1333" s="5">
        <f>E1333/H1333</f>
        <v>0.97620215598558124</v>
      </c>
      <c r="K1333" s="4">
        <f>(H1333*D1333)-(E1333*D1333)</f>
        <v>1218.875</v>
      </c>
      <c r="L1333" s="2" t="str">
        <f>IF(D1333=1,B1333,MID(B1333,1,FIND(":",B1333,1)-2))</f>
        <v>goldenhide commodity</v>
      </c>
      <c r="M1333" s="7">
        <f>D1333/I1333</f>
        <v>0.125</v>
      </c>
      <c r="N1333" s="1"/>
      <c r="O1333" s="1"/>
    </row>
    <row r="1334" spans="1:15" x14ac:dyDescent="0.25">
      <c r="A1334" s="2">
        <v>49999</v>
      </c>
      <c r="B1334" s="2" t="s">
        <v>416</v>
      </c>
      <c r="C1334" s="2" t="s">
        <v>417</v>
      </c>
      <c r="D1334" s="2">
        <v>1</v>
      </c>
      <c r="E1334" s="2">
        <v>49999</v>
      </c>
      <c r="F1334" s="6">
        <v>44501</v>
      </c>
      <c r="G1334" s="3" t="s">
        <v>27</v>
      </c>
      <c r="H1334" s="4">
        <f>AVERAGEIF(L:L,L1334,E:E)</f>
        <v>51217.875</v>
      </c>
      <c r="I1334" s="3">
        <f>SUMIF(L:L,L1334,D:D)</f>
        <v>8</v>
      </c>
      <c r="J1334" s="5">
        <f>E1334/H1334</f>
        <v>0.97620215598558124</v>
      </c>
      <c r="K1334" s="4">
        <f>(H1334*D1334)-(E1334*D1334)</f>
        <v>1218.875</v>
      </c>
      <c r="L1334" s="2" t="str">
        <f>IF(D1334=1,B1334,MID(B1334,1,FIND(":",B1334,1)-2))</f>
        <v>goldenhide commodity</v>
      </c>
      <c r="M1334" s="7">
        <f>D1334/I1334</f>
        <v>0.125</v>
      </c>
      <c r="N1334" s="1"/>
      <c r="O1334" s="1"/>
    </row>
    <row r="1335" spans="1:15" x14ac:dyDescent="0.25">
      <c r="A1335" s="2">
        <v>49999</v>
      </c>
      <c r="B1335" s="2" t="s">
        <v>416</v>
      </c>
      <c r="C1335" s="2" t="s">
        <v>417</v>
      </c>
      <c r="D1335" s="2">
        <v>1</v>
      </c>
      <c r="E1335" s="2">
        <v>49999</v>
      </c>
      <c r="F1335" s="6">
        <v>44501</v>
      </c>
      <c r="G1335" s="3" t="s">
        <v>27</v>
      </c>
      <c r="H1335" s="4">
        <f>AVERAGEIF(L:L,L1335,E:E)</f>
        <v>51217.875</v>
      </c>
      <c r="I1335" s="3">
        <f>SUMIF(L:L,L1335,D:D)</f>
        <v>8</v>
      </c>
      <c r="J1335" s="5">
        <f>E1335/H1335</f>
        <v>0.97620215598558124</v>
      </c>
      <c r="K1335" s="4">
        <f>(H1335*D1335)-(E1335*D1335)</f>
        <v>1218.875</v>
      </c>
      <c r="L1335" s="2" t="str">
        <f>IF(D1335=1,B1335,MID(B1335,1,FIND(":",B1335,1)-2))</f>
        <v>goldenhide commodity</v>
      </c>
      <c r="M1335" s="7">
        <f>D1335/I1335</f>
        <v>0.125</v>
      </c>
      <c r="N1335" s="1"/>
      <c r="O1335" s="1"/>
    </row>
    <row r="1336" spans="1:15" x14ac:dyDescent="0.25">
      <c r="A1336" s="2">
        <v>49999</v>
      </c>
      <c r="B1336" s="2" t="s">
        <v>416</v>
      </c>
      <c r="C1336" s="2" t="s">
        <v>417</v>
      </c>
      <c r="D1336" s="2">
        <v>1</v>
      </c>
      <c r="E1336" s="2">
        <v>49999</v>
      </c>
      <c r="F1336" s="6">
        <v>44501</v>
      </c>
      <c r="G1336" s="3" t="s">
        <v>27</v>
      </c>
      <c r="H1336" s="4">
        <f>AVERAGEIF(L:L,L1336,E:E)</f>
        <v>51217.875</v>
      </c>
      <c r="I1336" s="3">
        <f>SUMIF(L:L,L1336,D:D)</f>
        <v>8</v>
      </c>
      <c r="J1336" s="5">
        <f>E1336/H1336</f>
        <v>0.97620215598558124</v>
      </c>
      <c r="K1336" s="4">
        <f>(H1336*D1336)-(E1336*D1336)</f>
        <v>1218.875</v>
      </c>
      <c r="L1336" s="2" t="str">
        <f>IF(D1336=1,B1336,MID(B1336,1,FIND(":",B1336,1)-2))</f>
        <v>goldenhide commodity</v>
      </c>
      <c r="M1336" s="7">
        <f>D1336/I1336</f>
        <v>0.125</v>
      </c>
      <c r="N1336" s="1"/>
      <c r="O1336" s="1"/>
    </row>
    <row r="1337" spans="1:15" x14ac:dyDescent="0.25">
      <c r="A1337" s="2">
        <v>49999</v>
      </c>
      <c r="B1337" s="2" t="s">
        <v>416</v>
      </c>
      <c r="C1337" s="2" t="s">
        <v>417</v>
      </c>
      <c r="D1337" s="2">
        <v>1</v>
      </c>
      <c r="E1337" s="2">
        <v>49999</v>
      </c>
      <c r="F1337" s="6">
        <v>44501</v>
      </c>
      <c r="G1337" s="3" t="s">
        <v>27</v>
      </c>
      <c r="H1337" s="4">
        <f>AVERAGEIF(L:L,L1337,E:E)</f>
        <v>51217.875</v>
      </c>
      <c r="I1337" s="3">
        <f>SUMIF(L:L,L1337,D:D)</f>
        <v>8</v>
      </c>
      <c r="J1337" s="5">
        <f>E1337/H1337</f>
        <v>0.97620215598558124</v>
      </c>
      <c r="K1337" s="4">
        <f>(H1337*D1337)-(E1337*D1337)</f>
        <v>1218.875</v>
      </c>
      <c r="L1337" s="2" t="str">
        <f>IF(D1337=1,B1337,MID(B1337,1,FIND(":",B1337,1)-2))</f>
        <v>goldenhide commodity</v>
      </c>
      <c r="M1337" s="7">
        <f>D1337/I1337</f>
        <v>0.125</v>
      </c>
      <c r="N1337" s="1"/>
      <c r="O1337" s="1"/>
    </row>
    <row r="1338" spans="1:15" x14ac:dyDescent="0.25">
      <c r="A1338" s="2">
        <v>49999</v>
      </c>
      <c r="B1338" s="2" t="s">
        <v>416</v>
      </c>
      <c r="C1338" s="2" t="s">
        <v>417</v>
      </c>
      <c r="D1338" s="2">
        <v>1</v>
      </c>
      <c r="E1338" s="2">
        <v>49999</v>
      </c>
      <c r="F1338" s="6">
        <v>44501</v>
      </c>
      <c r="G1338" s="3" t="s">
        <v>27</v>
      </c>
      <c r="H1338" s="4">
        <f>AVERAGEIF(L:L,L1338,E:E)</f>
        <v>51217.875</v>
      </c>
      <c r="I1338" s="3">
        <f>SUMIF(L:L,L1338,D:D)</f>
        <v>8</v>
      </c>
      <c r="J1338" s="5">
        <f>E1338/H1338</f>
        <v>0.97620215598558124</v>
      </c>
      <c r="K1338" s="4">
        <f>(H1338*D1338)-(E1338*D1338)</f>
        <v>1218.875</v>
      </c>
      <c r="L1338" s="2" t="str">
        <f>IF(D1338=1,B1338,MID(B1338,1,FIND(":",B1338,1)-2))</f>
        <v>goldenhide commodity</v>
      </c>
      <c r="M1338" s="7">
        <f>D1338/I1338</f>
        <v>0.125</v>
      </c>
      <c r="N1338" s="1"/>
      <c r="O1338" s="1"/>
    </row>
    <row r="1339" spans="1:15" x14ac:dyDescent="0.25">
      <c r="A1339" s="2">
        <v>49999</v>
      </c>
      <c r="B1339" s="2" t="s">
        <v>416</v>
      </c>
      <c r="C1339" s="2" t="s">
        <v>417</v>
      </c>
      <c r="D1339" s="2">
        <v>1</v>
      </c>
      <c r="E1339" s="2">
        <v>49999</v>
      </c>
      <c r="F1339" s="6">
        <v>44501</v>
      </c>
      <c r="G1339" s="3" t="s">
        <v>27</v>
      </c>
      <c r="H1339" s="4">
        <f>AVERAGEIF(L:L,L1339,E:E)</f>
        <v>51217.875</v>
      </c>
      <c r="I1339" s="3">
        <f>SUMIF(L:L,L1339,D:D)</f>
        <v>8</v>
      </c>
      <c r="J1339" s="5">
        <f>E1339/H1339</f>
        <v>0.97620215598558124</v>
      </c>
      <c r="K1339" s="4">
        <f>(H1339*D1339)-(E1339*D1339)</f>
        <v>1218.875</v>
      </c>
      <c r="L1339" s="2" t="str">
        <f>IF(D1339=1,B1339,MID(B1339,1,FIND(":",B1339,1)-2))</f>
        <v>goldenhide commodity</v>
      </c>
      <c r="M1339" s="7">
        <f>D1339/I1339</f>
        <v>0.125</v>
      </c>
      <c r="N1339" s="1"/>
      <c r="O1339" s="1"/>
    </row>
    <row r="1340" spans="1:15" x14ac:dyDescent="0.25">
      <c r="A1340" s="2">
        <v>2000</v>
      </c>
      <c r="B1340" s="2" t="s">
        <v>418</v>
      </c>
      <c r="C1340" s="2" t="s">
        <v>361</v>
      </c>
      <c r="D1340" s="2">
        <v>1</v>
      </c>
      <c r="E1340" s="2">
        <v>2000</v>
      </c>
      <c r="F1340" s="6">
        <v>44501</v>
      </c>
      <c r="G1340" s="3" t="s">
        <v>181</v>
      </c>
      <c r="H1340" s="4">
        <f>AVERAGEIF(L:L,L1340,E:E)</f>
        <v>3212.375</v>
      </c>
      <c r="I1340" s="3">
        <f>SUMIF(L:L,L1340,D:D)</f>
        <v>16</v>
      </c>
      <c r="J1340" s="5">
        <f>E1340/H1340</f>
        <v>0.62259231876726717</v>
      </c>
      <c r="K1340" s="4">
        <f>(H1340*D1340)-(E1340*D1340)</f>
        <v>1212.375</v>
      </c>
      <c r="L1340" s="2" t="str">
        <f>IF(D1340=1,B1340,MID(B1340,1,FIND(":",B1340,1)-2))</f>
        <v>a potion keg: greater poison</v>
      </c>
      <c r="M1340" s="7">
        <f>D1340/I1340</f>
        <v>6.25E-2</v>
      </c>
      <c r="N1340" s="1"/>
      <c r="O1340" s="1"/>
    </row>
    <row r="1341" spans="1:15" x14ac:dyDescent="0.25">
      <c r="A1341" s="2">
        <v>2000</v>
      </c>
      <c r="B1341" s="2" t="s">
        <v>418</v>
      </c>
      <c r="C1341" s="2" t="s">
        <v>361</v>
      </c>
      <c r="D1341" s="2">
        <v>1</v>
      </c>
      <c r="E1341" s="2">
        <v>2000</v>
      </c>
      <c r="F1341" s="6">
        <v>44501</v>
      </c>
      <c r="G1341" s="3" t="s">
        <v>181</v>
      </c>
      <c r="H1341" s="4">
        <f>AVERAGEIF(L:L,L1341,E:E)</f>
        <v>3212.375</v>
      </c>
      <c r="I1341" s="3">
        <f>SUMIF(L:L,L1341,D:D)</f>
        <v>16</v>
      </c>
      <c r="J1341" s="5">
        <f>E1341/H1341</f>
        <v>0.62259231876726717</v>
      </c>
      <c r="K1341" s="4">
        <f>(H1341*D1341)-(E1341*D1341)</f>
        <v>1212.375</v>
      </c>
      <c r="L1341" s="2" t="str">
        <f>IF(D1341=1,B1341,MID(B1341,1,FIND(":",B1341,1)-2))</f>
        <v>a potion keg: greater poison</v>
      </c>
      <c r="M1341" s="7">
        <f>D1341/I1341</f>
        <v>6.25E-2</v>
      </c>
      <c r="N1341" s="1"/>
      <c r="O1341" s="1"/>
    </row>
    <row r="1342" spans="1:15" x14ac:dyDescent="0.25">
      <c r="A1342" s="2">
        <v>2000</v>
      </c>
      <c r="B1342" s="2" t="s">
        <v>418</v>
      </c>
      <c r="C1342" s="2" t="s">
        <v>361</v>
      </c>
      <c r="D1342" s="2">
        <v>1</v>
      </c>
      <c r="E1342" s="2">
        <v>2000</v>
      </c>
      <c r="F1342" s="6">
        <v>44501</v>
      </c>
      <c r="G1342" s="3" t="s">
        <v>181</v>
      </c>
      <c r="H1342" s="4">
        <f>AVERAGEIF(L:L,L1342,E:E)</f>
        <v>3212.375</v>
      </c>
      <c r="I1342" s="3">
        <f>SUMIF(L:L,L1342,D:D)</f>
        <v>16</v>
      </c>
      <c r="J1342" s="5">
        <f>E1342/H1342</f>
        <v>0.62259231876726717</v>
      </c>
      <c r="K1342" s="4">
        <f>(H1342*D1342)-(E1342*D1342)</f>
        <v>1212.375</v>
      </c>
      <c r="L1342" s="2" t="str">
        <f>IF(D1342=1,B1342,MID(B1342,1,FIND(":",B1342,1)-2))</f>
        <v>a potion keg: greater poison</v>
      </c>
      <c r="M1342" s="7">
        <f>D1342/I1342</f>
        <v>6.25E-2</v>
      </c>
      <c r="N1342" s="1"/>
      <c r="O1342" s="1"/>
    </row>
    <row r="1343" spans="1:15" x14ac:dyDescent="0.25">
      <c r="A1343" s="2">
        <v>7500</v>
      </c>
      <c r="B1343" s="2" t="s">
        <v>375</v>
      </c>
      <c r="C1343" s="2" t="s">
        <v>142</v>
      </c>
      <c r="D1343" s="2">
        <v>1</v>
      </c>
      <c r="E1343" s="2">
        <v>7500</v>
      </c>
      <c r="F1343" s="6">
        <v>44501</v>
      </c>
      <c r="G1343" s="3" t="s">
        <v>81</v>
      </c>
      <c r="H1343" s="4">
        <f>AVERAGEIF(L:L,L1343,E:E)</f>
        <v>8708.125</v>
      </c>
      <c r="I1343" s="3">
        <f>SUMIF(L:L,L1343,D:D)</f>
        <v>25</v>
      </c>
      <c r="J1343" s="5">
        <f>E1343/H1343</f>
        <v>0.86126462355558742</v>
      </c>
      <c r="K1343" s="4">
        <f>(H1343*D1343)-(E1343*D1343)</f>
        <v>1208.125</v>
      </c>
      <c r="L1343" s="2" t="str">
        <f>IF(D1343=1,B1343,MID(B1343,1,FIND(":",B1343,1)-2))</f>
        <v>fishing skill mastery scroll</v>
      </c>
      <c r="M1343" s="7">
        <f>D1343/I1343</f>
        <v>0.04</v>
      </c>
      <c r="N1343" s="1"/>
      <c r="O1343" s="1"/>
    </row>
    <row r="1344" spans="1:15" x14ac:dyDescent="0.25">
      <c r="A1344" s="2">
        <v>15000</v>
      </c>
      <c r="B1344" s="2" t="s">
        <v>419</v>
      </c>
      <c r="C1344" s="2" t="s">
        <v>420</v>
      </c>
      <c r="D1344" s="2">
        <v>1</v>
      </c>
      <c r="E1344" s="2">
        <v>15000</v>
      </c>
      <c r="F1344" s="6">
        <v>44501</v>
      </c>
      <c r="G1344" s="3" t="s">
        <v>14</v>
      </c>
      <c r="H1344" s="4">
        <f>AVERAGEIF(L:L,L1344,E:E)</f>
        <v>16200</v>
      </c>
      <c r="I1344" s="3">
        <f>SUMIF(L:L,L1344,D:D)</f>
        <v>5</v>
      </c>
      <c r="J1344" s="5">
        <f>E1344/H1344</f>
        <v>0.92592592592592593</v>
      </c>
      <c r="K1344" s="4">
        <f>(H1344*D1344)-(E1344*D1344)</f>
        <v>1200</v>
      </c>
      <c r="L1344" s="2" t="str">
        <f>IF(D1344=1,B1344,MID(B1344,1,FIND(":",B1344,1)-2))</f>
        <v>dark rust cloth</v>
      </c>
      <c r="M1344" s="7">
        <f>D1344/I1344</f>
        <v>0.2</v>
      </c>
      <c r="N1344" s="1"/>
      <c r="O1344" s="1"/>
    </row>
    <row r="1345" spans="1:15" x14ac:dyDescent="0.25">
      <c r="A1345" s="2">
        <v>15000</v>
      </c>
      <c r="B1345" s="2" t="s">
        <v>419</v>
      </c>
      <c r="C1345" s="2" t="s">
        <v>326</v>
      </c>
      <c r="D1345" s="2">
        <v>1</v>
      </c>
      <c r="E1345" s="2">
        <v>15000</v>
      </c>
      <c r="F1345" s="2">
        <v>44501</v>
      </c>
      <c r="G1345" s="3" t="s">
        <v>68</v>
      </c>
      <c r="H1345" s="4">
        <f>AVERAGEIF(L:L,L1345,E:E)</f>
        <v>16200</v>
      </c>
      <c r="I1345" s="3">
        <f>SUMIF(L:L,L1345,D:D)</f>
        <v>5</v>
      </c>
      <c r="J1345" s="5">
        <f>E1345/H1345</f>
        <v>0.92592592592592593</v>
      </c>
      <c r="K1345" s="4">
        <f>(H1345*D1345)-(E1345*D1345)</f>
        <v>1200</v>
      </c>
      <c r="L1345" s="2" t="str">
        <f>IF(D1345=1,B1345,MID(B1345,1,FIND(":",B1345,1)-2))</f>
        <v>dark rust cloth</v>
      </c>
      <c r="M1345" s="7">
        <f>D1345/I1345</f>
        <v>0.2</v>
      </c>
      <c r="N1345" s="1"/>
      <c r="O1345" s="1"/>
    </row>
    <row r="1346" spans="1:15" x14ac:dyDescent="0.25">
      <c r="A1346" s="2">
        <v>15000</v>
      </c>
      <c r="B1346" s="2" t="s">
        <v>419</v>
      </c>
      <c r="C1346" s="2" t="s">
        <v>182</v>
      </c>
      <c r="D1346" s="2">
        <v>1</v>
      </c>
      <c r="E1346" s="2">
        <v>15000</v>
      </c>
      <c r="F1346" s="2">
        <v>44501</v>
      </c>
      <c r="G1346" s="3" t="s">
        <v>68</v>
      </c>
      <c r="H1346" s="4">
        <f>AVERAGEIF(L:L,L1346,E:E)</f>
        <v>16200</v>
      </c>
      <c r="I1346" s="3">
        <f>SUMIF(L:L,L1346,D:D)</f>
        <v>5</v>
      </c>
      <c r="J1346" s="5">
        <f>E1346/H1346</f>
        <v>0.92592592592592593</v>
      </c>
      <c r="K1346" s="4">
        <f>(H1346*D1346)-(E1346*D1346)</f>
        <v>1200</v>
      </c>
      <c r="L1346" s="2" t="str">
        <f>IF(D1346=1,B1346,MID(B1346,1,FIND(":",B1346,1)-2))</f>
        <v>dark rust cloth</v>
      </c>
      <c r="M1346" s="7">
        <f>D1346/I1346</f>
        <v>0.2</v>
      </c>
      <c r="N1346" s="1"/>
      <c r="O1346" s="1"/>
    </row>
    <row r="1347" spans="1:15" x14ac:dyDescent="0.25">
      <c r="A1347" s="2">
        <v>5000</v>
      </c>
      <c r="B1347" s="2" t="s">
        <v>400</v>
      </c>
      <c r="C1347" s="2" t="s">
        <v>421</v>
      </c>
      <c r="D1347" s="2">
        <v>1</v>
      </c>
      <c r="E1347" s="2">
        <v>5000</v>
      </c>
      <c r="F1347" s="6">
        <v>44501</v>
      </c>
      <c r="G1347" s="3" t="s">
        <v>30</v>
      </c>
      <c r="H1347" s="4">
        <f>AVERAGEIF(L:L,L1347,E:E)</f>
        <v>6187.5</v>
      </c>
      <c r="I1347" s="3">
        <f>SUMIF(L:L,L1347,D:D)</f>
        <v>4</v>
      </c>
      <c r="J1347" s="5">
        <f>E1347/H1347</f>
        <v>0.80808080808080807</v>
      </c>
      <c r="K1347" s="4">
        <f>(H1347*D1347)-(E1347*D1347)</f>
        <v>1187.5</v>
      </c>
      <c r="L1347" s="2" t="str">
        <f>IF(D1347=1,B1347,MID(B1347,1,FIND(":",B1347,1)-2))</f>
        <v>metallic umber carpet dye</v>
      </c>
      <c r="M1347" s="7">
        <f>D1347/I1347</f>
        <v>0.25</v>
      </c>
      <c r="N1347" s="1"/>
      <c r="O1347" s="1"/>
    </row>
    <row r="1348" spans="1:15" x14ac:dyDescent="0.25">
      <c r="A1348" s="2">
        <v>5000</v>
      </c>
      <c r="B1348" s="2" t="s">
        <v>400</v>
      </c>
      <c r="C1348" s="2" t="s">
        <v>422</v>
      </c>
      <c r="D1348" s="2">
        <v>1</v>
      </c>
      <c r="E1348" s="2">
        <v>5000</v>
      </c>
      <c r="F1348" s="6">
        <v>44501</v>
      </c>
      <c r="G1348" s="3" t="s">
        <v>14</v>
      </c>
      <c r="H1348" s="4">
        <f>AVERAGEIF(L:L,L1348,E:E)</f>
        <v>6187.5</v>
      </c>
      <c r="I1348" s="3">
        <f>SUMIF(L:L,L1348,D:D)</f>
        <v>4</v>
      </c>
      <c r="J1348" s="5">
        <f>E1348/H1348</f>
        <v>0.80808080808080807</v>
      </c>
      <c r="K1348" s="4">
        <f>(H1348*D1348)-(E1348*D1348)</f>
        <v>1187.5</v>
      </c>
      <c r="L1348" s="2" t="str">
        <f>IF(D1348=1,B1348,MID(B1348,1,FIND(":",B1348,1)-2))</f>
        <v>metallic umber carpet dye</v>
      </c>
      <c r="M1348" s="7">
        <f>D1348/I1348</f>
        <v>0.25</v>
      </c>
      <c r="N1348" s="1"/>
      <c r="O1348" s="1"/>
    </row>
    <row r="1349" spans="1:15" x14ac:dyDescent="0.25">
      <c r="A1349" s="2">
        <v>10000</v>
      </c>
      <c r="B1349" s="2" t="s">
        <v>423</v>
      </c>
      <c r="C1349" s="2" t="s">
        <v>240</v>
      </c>
      <c r="D1349" s="2">
        <v>2</v>
      </c>
      <c r="E1349" s="2">
        <v>5000</v>
      </c>
      <c r="F1349" s="2">
        <v>44501</v>
      </c>
      <c r="G1349" s="3" t="s">
        <v>68</v>
      </c>
      <c r="H1349" s="4">
        <f>AVERAGEIF(L:L,L1349,E:E)</f>
        <v>5593.59375</v>
      </c>
      <c r="I1349" s="3">
        <f>SUMIF(L:L,L1349,D:D)</f>
        <v>44</v>
      </c>
      <c r="J1349" s="5">
        <f>E1349/H1349</f>
        <v>0.89387971731053939</v>
      </c>
      <c r="K1349" s="4">
        <f>(H1349*D1349)-(E1349*D1349)</f>
        <v>1187.1875</v>
      </c>
      <c r="L1349" s="2" t="str">
        <f>IF(D1349=1,B1349,MID(B1349,1,FIND(":",B1349,1)-2))</f>
        <v>Earth Aspect Extract</v>
      </c>
      <c r="M1349" s="7">
        <f>D1349/I1349</f>
        <v>4.5454545454545456E-2</v>
      </c>
      <c r="N1349" s="1"/>
      <c r="O1349" s="1"/>
    </row>
    <row r="1350" spans="1:15" x14ac:dyDescent="0.25">
      <c r="A1350" s="2">
        <v>7777</v>
      </c>
      <c r="B1350" s="2" t="s">
        <v>424</v>
      </c>
      <c r="C1350" s="2" t="s">
        <v>289</v>
      </c>
      <c r="D1350" s="2">
        <v>1</v>
      </c>
      <c r="E1350" s="2">
        <v>7777</v>
      </c>
      <c r="F1350" s="2">
        <v>44501</v>
      </c>
      <c r="G1350" s="3" t="s">
        <v>290</v>
      </c>
      <c r="H1350" s="4">
        <f>AVERAGEIF(L:L,L1350,E:E)</f>
        <v>8955.2000000000007</v>
      </c>
      <c r="I1350" s="3">
        <f>SUMIF(L:L,L1350,D:D)</f>
        <v>5</v>
      </c>
      <c r="J1350" s="5">
        <f>E1350/H1350</f>
        <v>0.86843398249061987</v>
      </c>
      <c r="K1350" s="4">
        <f>(H1350*D1350)-(E1350*D1350)</f>
        <v>1178.2000000000007</v>
      </c>
      <c r="L1350" s="2" t="str">
        <f>IF(D1350=1,B1350,MID(B1350,1,FIND(":",B1350,1)-2))</f>
        <v>exceptional verehide spellbook</v>
      </c>
      <c r="M1350" s="7">
        <f>D1350/I1350</f>
        <v>0.2</v>
      </c>
      <c r="N1350" s="1"/>
      <c r="O1350" s="1"/>
    </row>
    <row r="1351" spans="1:15" x14ac:dyDescent="0.25">
      <c r="A1351" s="2">
        <v>8999</v>
      </c>
      <c r="B1351" s="2" t="s">
        <v>350</v>
      </c>
      <c r="C1351" s="2" t="s">
        <v>71</v>
      </c>
      <c r="D1351" s="2">
        <v>1</v>
      </c>
      <c r="E1351" s="2">
        <v>8999</v>
      </c>
      <c r="F1351" s="6">
        <v>44501</v>
      </c>
      <c r="G1351" s="3" t="s">
        <v>27</v>
      </c>
      <c r="H1351" s="4">
        <f>AVERAGEIF(L:L,L1351,E:E)</f>
        <v>10174.85</v>
      </c>
      <c r="I1351" s="3">
        <f>SUMIF(L:L,L1351,D:D)</f>
        <v>22</v>
      </c>
      <c r="J1351" s="5">
        <f>E1351/H1351</f>
        <v>0.88443564278588871</v>
      </c>
      <c r="K1351" s="4">
        <f>(H1351*D1351)-(E1351*D1351)</f>
        <v>1175.8500000000004</v>
      </c>
      <c r="L1351" s="2" t="str">
        <f>IF(D1351=1,B1351,MID(B1351,1,FIND(":",B1351,1)-2))</f>
        <v>Fire Aspect Extract</v>
      </c>
      <c r="M1351" s="7">
        <f>D1351/I1351</f>
        <v>4.5454545454545456E-2</v>
      </c>
      <c r="N1351" s="1"/>
      <c r="O1351" s="1"/>
    </row>
    <row r="1352" spans="1:15" x14ac:dyDescent="0.25">
      <c r="A1352" s="2">
        <v>1500</v>
      </c>
      <c r="B1352" s="2" t="s">
        <v>425</v>
      </c>
      <c r="C1352" s="2" t="s">
        <v>158</v>
      </c>
      <c r="D1352" s="2">
        <v>1</v>
      </c>
      <c r="E1352" s="2">
        <v>1500</v>
      </c>
      <c r="F1352" s="6">
        <v>44501</v>
      </c>
      <c r="G1352" s="3" t="s">
        <v>27</v>
      </c>
      <c r="H1352" s="4">
        <f>AVERAGEIF(L:L,L1352,E:E)</f>
        <v>2666.6666666666665</v>
      </c>
      <c r="I1352" s="3">
        <f>SUMIF(L:L,L1352,D:D)</f>
        <v>3</v>
      </c>
      <c r="J1352" s="5">
        <f>E1352/H1352</f>
        <v>0.5625</v>
      </c>
      <c r="K1352" s="4">
        <f>(H1352*D1352)-(E1352*D1352)</f>
        <v>1166.6666666666665</v>
      </c>
      <c r="L1352" s="2" t="str">
        <f>IF(D1352=1,B1352,MID(B1352,1,FIND(":",B1352,1)-2))</f>
        <v>force magic spellbook</v>
      </c>
      <c r="M1352" s="7">
        <f>D1352/I1352</f>
        <v>0.33333333333333331</v>
      </c>
      <c r="N1352" s="1"/>
      <c r="O1352" s="1"/>
    </row>
    <row r="1353" spans="1:15" x14ac:dyDescent="0.25">
      <c r="A1353" s="2">
        <v>1500</v>
      </c>
      <c r="B1353" s="2" t="s">
        <v>425</v>
      </c>
      <c r="C1353" s="2" t="s">
        <v>158</v>
      </c>
      <c r="D1353" s="2">
        <v>1</v>
      </c>
      <c r="E1353" s="2">
        <v>1500</v>
      </c>
      <c r="F1353" s="6">
        <v>44501</v>
      </c>
      <c r="G1353" s="3" t="s">
        <v>27</v>
      </c>
      <c r="H1353" s="4">
        <f>AVERAGEIF(L:L,L1353,E:E)</f>
        <v>2666.6666666666665</v>
      </c>
      <c r="I1353" s="3">
        <f>SUMIF(L:L,L1353,D:D)</f>
        <v>3</v>
      </c>
      <c r="J1353" s="5">
        <f>E1353/H1353</f>
        <v>0.5625</v>
      </c>
      <c r="K1353" s="4">
        <f>(H1353*D1353)-(E1353*D1353)</f>
        <v>1166.6666666666665</v>
      </c>
      <c r="L1353" s="2" t="str">
        <f>IF(D1353=1,B1353,MID(B1353,1,FIND(":",B1353,1)-2))</f>
        <v>force magic spellbook</v>
      </c>
      <c r="M1353" s="7">
        <f>D1353/I1353</f>
        <v>0.33333333333333331</v>
      </c>
      <c r="N1353" s="1"/>
      <c r="O1353" s="1"/>
    </row>
    <row r="1354" spans="1:15" x14ac:dyDescent="0.25">
      <c r="A1354" s="2">
        <v>8000</v>
      </c>
      <c r="B1354" s="2" t="s">
        <v>378</v>
      </c>
      <c r="C1354" s="2" t="s">
        <v>204</v>
      </c>
      <c r="D1354" s="2">
        <v>1</v>
      </c>
      <c r="E1354" s="2">
        <v>8000</v>
      </c>
      <c r="F1354" s="2">
        <v>44501</v>
      </c>
      <c r="G1354" s="3" t="s">
        <v>20</v>
      </c>
      <c r="H1354" s="4">
        <f>AVERAGEIF(L:L,L1354,E:E)</f>
        <v>9166.6666666666661</v>
      </c>
      <c r="I1354" s="3">
        <f>SUMIF(L:L,L1354,D:D)</f>
        <v>3</v>
      </c>
      <c r="J1354" s="5">
        <f>E1354/H1354</f>
        <v>0.8727272727272728</v>
      </c>
      <c r="K1354" s="4">
        <f>(H1354*D1354)-(E1354*D1354)</f>
        <v>1166.6666666666661</v>
      </c>
      <c r="L1354" s="2" t="str">
        <f>IF(D1354=1,B1354,MID(B1354,1,FIND(":",B1354,1)-2))</f>
        <v>shadowspire cathedral carpet dye</v>
      </c>
      <c r="M1354" s="7">
        <f>D1354/I1354</f>
        <v>0.33333333333333331</v>
      </c>
      <c r="N1354" s="1"/>
      <c r="O1354" s="1"/>
    </row>
    <row r="1355" spans="1:15" x14ac:dyDescent="0.25">
      <c r="A1355" s="2">
        <v>7500</v>
      </c>
      <c r="B1355" s="2" t="s">
        <v>426</v>
      </c>
      <c r="C1355" s="2" t="s">
        <v>106</v>
      </c>
      <c r="D1355" s="2">
        <v>1</v>
      </c>
      <c r="E1355" s="2">
        <v>7500</v>
      </c>
      <c r="F1355" s="6">
        <v>44501</v>
      </c>
      <c r="G1355" s="3" t="s">
        <v>38</v>
      </c>
      <c r="H1355" s="4">
        <f>AVERAGEIF(L:L,L1355,E:E)</f>
        <v>8666.6666666666661</v>
      </c>
      <c r="I1355" s="3">
        <f>SUMIF(L:L,L1355,D:D)</f>
        <v>13</v>
      </c>
      <c r="J1355" s="5">
        <f>E1355/H1355</f>
        <v>0.86538461538461542</v>
      </c>
      <c r="K1355" s="4">
        <f>(H1355*D1355)-(E1355*D1355)</f>
        <v>1166.6666666666661</v>
      </c>
      <c r="L1355" s="2" t="str">
        <f>IF(D1355=1,B1355,MID(B1355,1,FIND(":",B1355,1)-2))</f>
        <v>lockpicking skill mastery scroll</v>
      </c>
      <c r="M1355" s="7">
        <f>D1355/I1355</f>
        <v>7.6923076923076927E-2</v>
      </c>
      <c r="N1355" s="1"/>
      <c r="O1355" s="1"/>
    </row>
    <row r="1356" spans="1:15" x14ac:dyDescent="0.25">
      <c r="A1356" s="2">
        <v>7500</v>
      </c>
      <c r="B1356" s="2" t="s">
        <v>426</v>
      </c>
      <c r="C1356" s="2" t="s">
        <v>99</v>
      </c>
      <c r="D1356" s="2">
        <v>1</v>
      </c>
      <c r="E1356" s="2">
        <v>7500</v>
      </c>
      <c r="F1356" s="6">
        <v>44501</v>
      </c>
      <c r="G1356" s="3" t="s">
        <v>38</v>
      </c>
      <c r="H1356" s="4">
        <f>AVERAGEIF(L:L,L1356,E:E)</f>
        <v>8666.6666666666661</v>
      </c>
      <c r="I1356" s="3">
        <f>SUMIF(L:L,L1356,D:D)</f>
        <v>13</v>
      </c>
      <c r="J1356" s="5">
        <f>E1356/H1356</f>
        <v>0.86538461538461542</v>
      </c>
      <c r="K1356" s="4">
        <f>(H1356*D1356)-(E1356*D1356)</f>
        <v>1166.6666666666661</v>
      </c>
      <c r="L1356" s="2" t="str">
        <f>IF(D1356=1,B1356,MID(B1356,1,FIND(":",B1356,1)-2))</f>
        <v>lockpicking skill mastery scroll</v>
      </c>
      <c r="M1356" s="7">
        <f>D1356/I1356</f>
        <v>7.6923076923076927E-2</v>
      </c>
      <c r="N1356" s="1"/>
      <c r="O1356" s="1"/>
    </row>
    <row r="1357" spans="1:15" x14ac:dyDescent="0.25">
      <c r="A1357" s="2">
        <v>7500</v>
      </c>
      <c r="B1357" s="2" t="s">
        <v>426</v>
      </c>
      <c r="C1357" s="2" t="s">
        <v>99</v>
      </c>
      <c r="D1357" s="2">
        <v>1</v>
      </c>
      <c r="E1357" s="2">
        <v>7500</v>
      </c>
      <c r="F1357" s="6">
        <v>44501</v>
      </c>
      <c r="G1357" s="3" t="s">
        <v>38</v>
      </c>
      <c r="H1357" s="4">
        <f>AVERAGEIF(L:L,L1357,E:E)</f>
        <v>8666.6666666666661</v>
      </c>
      <c r="I1357" s="3">
        <f>SUMIF(L:L,L1357,D:D)</f>
        <v>13</v>
      </c>
      <c r="J1357" s="5">
        <f>E1357/H1357</f>
        <v>0.86538461538461542</v>
      </c>
      <c r="K1357" s="4">
        <f>(H1357*D1357)-(E1357*D1357)</f>
        <v>1166.6666666666661</v>
      </c>
      <c r="L1357" s="2" t="str">
        <f>IF(D1357=1,B1357,MID(B1357,1,FIND(":",B1357,1)-2))</f>
        <v>lockpicking skill mastery scroll</v>
      </c>
      <c r="M1357" s="7">
        <f>D1357/I1357</f>
        <v>7.6923076923076927E-2</v>
      </c>
      <c r="N1357" s="1"/>
      <c r="O1357" s="1"/>
    </row>
    <row r="1358" spans="1:15" x14ac:dyDescent="0.25">
      <c r="A1358" s="2">
        <v>7500</v>
      </c>
      <c r="B1358" s="2" t="s">
        <v>426</v>
      </c>
      <c r="C1358" s="2" t="s">
        <v>99</v>
      </c>
      <c r="D1358" s="2">
        <v>1</v>
      </c>
      <c r="E1358" s="2">
        <v>7500</v>
      </c>
      <c r="F1358" s="6">
        <v>44501</v>
      </c>
      <c r="G1358" s="3" t="s">
        <v>38</v>
      </c>
      <c r="H1358" s="4">
        <f>AVERAGEIF(L:L,L1358,E:E)</f>
        <v>8666.6666666666661</v>
      </c>
      <c r="I1358" s="3">
        <f>SUMIF(L:L,L1358,D:D)</f>
        <v>13</v>
      </c>
      <c r="J1358" s="5">
        <f>E1358/H1358</f>
        <v>0.86538461538461542</v>
      </c>
      <c r="K1358" s="4">
        <f>(H1358*D1358)-(E1358*D1358)</f>
        <v>1166.6666666666661</v>
      </c>
      <c r="L1358" s="2" t="str">
        <f>IF(D1358=1,B1358,MID(B1358,1,FIND(":",B1358,1)-2))</f>
        <v>lockpicking skill mastery scroll</v>
      </c>
      <c r="M1358" s="7">
        <f>D1358/I1358</f>
        <v>7.6923076923076927E-2</v>
      </c>
      <c r="N1358" s="1"/>
      <c r="O1358" s="1"/>
    </row>
    <row r="1359" spans="1:15" x14ac:dyDescent="0.25">
      <c r="A1359" s="2">
        <v>7500</v>
      </c>
      <c r="B1359" s="2" t="s">
        <v>426</v>
      </c>
      <c r="C1359" s="2" t="s">
        <v>142</v>
      </c>
      <c r="D1359" s="2">
        <v>1</v>
      </c>
      <c r="E1359" s="2">
        <v>7500</v>
      </c>
      <c r="F1359" s="6">
        <v>44501</v>
      </c>
      <c r="G1359" s="3" t="s">
        <v>81</v>
      </c>
      <c r="H1359" s="4">
        <f>AVERAGEIF(L:L,L1359,E:E)</f>
        <v>8666.6666666666661</v>
      </c>
      <c r="I1359" s="3">
        <f>SUMIF(L:L,L1359,D:D)</f>
        <v>13</v>
      </c>
      <c r="J1359" s="5">
        <f>E1359/H1359</f>
        <v>0.86538461538461542</v>
      </c>
      <c r="K1359" s="4">
        <f>(H1359*D1359)-(E1359*D1359)</f>
        <v>1166.6666666666661</v>
      </c>
      <c r="L1359" s="2" t="str">
        <f>IF(D1359=1,B1359,MID(B1359,1,FIND(":",B1359,1)-2))</f>
        <v>lockpicking skill mastery scroll</v>
      </c>
      <c r="M1359" s="7">
        <f>D1359/I1359</f>
        <v>7.6923076923076927E-2</v>
      </c>
      <c r="N1359" s="1"/>
      <c r="O1359" s="1"/>
    </row>
    <row r="1360" spans="1:15" x14ac:dyDescent="0.25">
      <c r="A1360" s="2">
        <v>7500</v>
      </c>
      <c r="B1360" s="2" t="s">
        <v>426</v>
      </c>
      <c r="C1360" s="2" t="s">
        <v>142</v>
      </c>
      <c r="D1360" s="2">
        <v>1</v>
      </c>
      <c r="E1360" s="2">
        <v>7500</v>
      </c>
      <c r="F1360" s="6">
        <v>44501</v>
      </c>
      <c r="G1360" s="3" t="s">
        <v>81</v>
      </c>
      <c r="H1360" s="4">
        <f>AVERAGEIF(L:L,L1360,E:E)</f>
        <v>8666.6666666666661</v>
      </c>
      <c r="I1360" s="3">
        <f>SUMIF(L:L,L1360,D:D)</f>
        <v>13</v>
      </c>
      <c r="J1360" s="5">
        <f>E1360/H1360</f>
        <v>0.86538461538461542</v>
      </c>
      <c r="K1360" s="4">
        <f>(H1360*D1360)-(E1360*D1360)</f>
        <v>1166.6666666666661</v>
      </c>
      <c r="L1360" s="2" t="str">
        <f>IF(D1360=1,B1360,MID(B1360,1,FIND(":",B1360,1)-2))</f>
        <v>lockpicking skill mastery scroll</v>
      </c>
      <c r="M1360" s="7">
        <f>D1360/I1360</f>
        <v>7.6923076923076927E-2</v>
      </c>
      <c r="N1360" s="1"/>
      <c r="O1360" s="1"/>
    </row>
    <row r="1361" spans="1:15" x14ac:dyDescent="0.25">
      <c r="A1361" s="2">
        <v>999</v>
      </c>
      <c r="B1361" s="2" t="s">
        <v>427</v>
      </c>
      <c r="C1361" s="2" t="s">
        <v>428</v>
      </c>
      <c r="D1361" s="2">
        <v>1</v>
      </c>
      <c r="E1361" s="2">
        <v>999</v>
      </c>
      <c r="F1361" s="6">
        <v>44501</v>
      </c>
      <c r="G1361" s="3" t="s">
        <v>14</v>
      </c>
      <c r="H1361" s="4">
        <f>AVERAGEIF(L:L,L1361,E:E)</f>
        <v>2149.3000000000002</v>
      </c>
      <c r="I1361" s="3">
        <f>SUMIF(L:L,L1361,D:D)</f>
        <v>20</v>
      </c>
      <c r="J1361" s="5">
        <f>E1361/H1361</f>
        <v>0.46480249383520211</v>
      </c>
      <c r="K1361" s="4">
        <f>(H1361*D1361)-(E1361*D1361)</f>
        <v>1150.3000000000002</v>
      </c>
      <c r="L1361" s="2" t="str">
        <f>IF(D1361=1,B1361,MID(B1361,1,FIND(":",B1361,1)-2))</f>
        <v>exceptional bronzewood martial manual</v>
      </c>
      <c r="M1361" s="7">
        <f>D1361/I1361</f>
        <v>0.05</v>
      </c>
      <c r="N1361" s="1"/>
      <c r="O1361" s="1"/>
    </row>
    <row r="1362" spans="1:15" x14ac:dyDescent="0.25">
      <c r="A1362" s="2">
        <v>999</v>
      </c>
      <c r="B1362" s="2" t="s">
        <v>427</v>
      </c>
      <c r="C1362" s="2" t="s">
        <v>428</v>
      </c>
      <c r="D1362" s="2">
        <v>1</v>
      </c>
      <c r="E1362" s="2">
        <v>999</v>
      </c>
      <c r="F1362" s="6">
        <v>44501</v>
      </c>
      <c r="G1362" s="3" t="s">
        <v>14</v>
      </c>
      <c r="H1362" s="4">
        <f>AVERAGEIF(L:L,L1362,E:E)</f>
        <v>2149.3000000000002</v>
      </c>
      <c r="I1362" s="3">
        <f>SUMIF(L:L,L1362,D:D)</f>
        <v>20</v>
      </c>
      <c r="J1362" s="5">
        <f>E1362/H1362</f>
        <v>0.46480249383520211</v>
      </c>
      <c r="K1362" s="4">
        <f>(H1362*D1362)-(E1362*D1362)</f>
        <v>1150.3000000000002</v>
      </c>
      <c r="L1362" s="2" t="str">
        <f>IF(D1362=1,B1362,MID(B1362,1,FIND(":",B1362,1)-2))</f>
        <v>exceptional bronzewood martial manual</v>
      </c>
      <c r="M1362" s="7">
        <f>D1362/I1362</f>
        <v>0.05</v>
      </c>
      <c r="N1362" s="1"/>
      <c r="O1362" s="1"/>
    </row>
    <row r="1363" spans="1:15" x14ac:dyDescent="0.25">
      <c r="A1363" s="2">
        <v>999</v>
      </c>
      <c r="B1363" s="2" t="s">
        <v>427</v>
      </c>
      <c r="C1363" s="2" t="s">
        <v>428</v>
      </c>
      <c r="D1363" s="2">
        <v>1</v>
      </c>
      <c r="E1363" s="2">
        <v>999</v>
      </c>
      <c r="F1363" s="6">
        <v>44501</v>
      </c>
      <c r="G1363" s="3" t="s">
        <v>14</v>
      </c>
      <c r="H1363" s="4">
        <f>AVERAGEIF(L:L,L1363,E:E)</f>
        <v>2149.3000000000002</v>
      </c>
      <c r="I1363" s="3">
        <f>SUMIF(L:L,L1363,D:D)</f>
        <v>20</v>
      </c>
      <c r="J1363" s="5">
        <f>E1363/H1363</f>
        <v>0.46480249383520211</v>
      </c>
      <c r="K1363" s="4">
        <f>(H1363*D1363)-(E1363*D1363)</f>
        <v>1150.3000000000002</v>
      </c>
      <c r="L1363" s="2" t="str">
        <f>IF(D1363=1,B1363,MID(B1363,1,FIND(":",B1363,1)-2))</f>
        <v>exceptional bronzewood martial manual</v>
      </c>
      <c r="M1363" s="7">
        <f>D1363/I1363</f>
        <v>0.05</v>
      </c>
      <c r="N1363" s="1"/>
      <c r="O1363" s="1"/>
    </row>
    <row r="1364" spans="1:15" x14ac:dyDescent="0.25">
      <c r="A1364" s="2">
        <v>999</v>
      </c>
      <c r="B1364" s="2" t="s">
        <v>427</v>
      </c>
      <c r="C1364" s="2" t="s">
        <v>428</v>
      </c>
      <c r="D1364" s="2">
        <v>1</v>
      </c>
      <c r="E1364" s="2">
        <v>999</v>
      </c>
      <c r="F1364" s="6">
        <v>44501</v>
      </c>
      <c r="G1364" s="3" t="s">
        <v>14</v>
      </c>
      <c r="H1364" s="4">
        <f>AVERAGEIF(L:L,L1364,E:E)</f>
        <v>2149.3000000000002</v>
      </c>
      <c r="I1364" s="3">
        <f>SUMIF(L:L,L1364,D:D)</f>
        <v>20</v>
      </c>
      <c r="J1364" s="5">
        <f>E1364/H1364</f>
        <v>0.46480249383520211</v>
      </c>
      <c r="K1364" s="4">
        <f>(H1364*D1364)-(E1364*D1364)</f>
        <v>1150.3000000000002</v>
      </c>
      <c r="L1364" s="2" t="str">
        <f>IF(D1364=1,B1364,MID(B1364,1,FIND(":",B1364,1)-2))</f>
        <v>exceptional bronzewood martial manual</v>
      </c>
      <c r="M1364" s="7">
        <f>D1364/I1364</f>
        <v>0.05</v>
      </c>
      <c r="N1364" s="1"/>
      <c r="O1364" s="1"/>
    </row>
    <row r="1365" spans="1:15" x14ac:dyDescent="0.25">
      <c r="A1365" s="2">
        <v>999</v>
      </c>
      <c r="B1365" s="2" t="s">
        <v>427</v>
      </c>
      <c r="C1365" s="2" t="s">
        <v>428</v>
      </c>
      <c r="D1365" s="2">
        <v>1</v>
      </c>
      <c r="E1365" s="2">
        <v>999</v>
      </c>
      <c r="F1365" s="6">
        <v>44501</v>
      </c>
      <c r="G1365" s="3" t="s">
        <v>14</v>
      </c>
      <c r="H1365" s="4">
        <f>AVERAGEIF(L:L,L1365,E:E)</f>
        <v>2149.3000000000002</v>
      </c>
      <c r="I1365" s="3">
        <f>SUMIF(L:L,L1365,D:D)</f>
        <v>20</v>
      </c>
      <c r="J1365" s="5">
        <f>E1365/H1365</f>
        <v>0.46480249383520211</v>
      </c>
      <c r="K1365" s="4">
        <f>(H1365*D1365)-(E1365*D1365)</f>
        <v>1150.3000000000002</v>
      </c>
      <c r="L1365" s="2" t="str">
        <f>IF(D1365=1,B1365,MID(B1365,1,FIND(":",B1365,1)-2))</f>
        <v>exceptional bronzewood martial manual</v>
      </c>
      <c r="M1365" s="7">
        <f>D1365/I1365</f>
        <v>0.05</v>
      </c>
      <c r="N1365" s="1"/>
      <c r="O1365" s="1"/>
    </row>
    <row r="1366" spans="1:15" x14ac:dyDescent="0.25">
      <c r="A1366" s="2">
        <v>999</v>
      </c>
      <c r="B1366" s="2" t="s">
        <v>427</v>
      </c>
      <c r="C1366" s="2" t="s">
        <v>428</v>
      </c>
      <c r="D1366" s="2">
        <v>1</v>
      </c>
      <c r="E1366" s="2">
        <v>999</v>
      </c>
      <c r="F1366" s="6">
        <v>44501</v>
      </c>
      <c r="G1366" s="3" t="s">
        <v>14</v>
      </c>
      <c r="H1366" s="4">
        <f>AVERAGEIF(L:L,L1366,E:E)</f>
        <v>2149.3000000000002</v>
      </c>
      <c r="I1366" s="3">
        <f>SUMIF(L:L,L1366,D:D)</f>
        <v>20</v>
      </c>
      <c r="J1366" s="5">
        <f>E1366/H1366</f>
        <v>0.46480249383520211</v>
      </c>
      <c r="K1366" s="4">
        <f>(H1366*D1366)-(E1366*D1366)</f>
        <v>1150.3000000000002</v>
      </c>
      <c r="L1366" s="2" t="str">
        <f>IF(D1366=1,B1366,MID(B1366,1,FIND(":",B1366,1)-2))</f>
        <v>exceptional bronzewood martial manual</v>
      </c>
      <c r="M1366" s="7">
        <f>D1366/I1366</f>
        <v>0.05</v>
      </c>
      <c r="N1366" s="1"/>
      <c r="O1366" s="1"/>
    </row>
    <row r="1367" spans="1:15" x14ac:dyDescent="0.25">
      <c r="A1367" s="2">
        <v>999</v>
      </c>
      <c r="B1367" s="2" t="s">
        <v>427</v>
      </c>
      <c r="C1367" s="2" t="s">
        <v>428</v>
      </c>
      <c r="D1367" s="2">
        <v>1</v>
      </c>
      <c r="E1367" s="2">
        <v>999</v>
      </c>
      <c r="F1367" s="6">
        <v>44501</v>
      </c>
      <c r="G1367" s="3" t="s">
        <v>14</v>
      </c>
      <c r="H1367" s="4">
        <f>AVERAGEIF(L:L,L1367,E:E)</f>
        <v>2149.3000000000002</v>
      </c>
      <c r="I1367" s="3">
        <f>SUMIF(L:L,L1367,D:D)</f>
        <v>20</v>
      </c>
      <c r="J1367" s="5">
        <f>E1367/H1367</f>
        <v>0.46480249383520211</v>
      </c>
      <c r="K1367" s="4">
        <f>(H1367*D1367)-(E1367*D1367)</f>
        <v>1150.3000000000002</v>
      </c>
      <c r="L1367" s="2" t="str">
        <f>IF(D1367=1,B1367,MID(B1367,1,FIND(":",B1367,1)-2))</f>
        <v>exceptional bronzewood martial manual</v>
      </c>
      <c r="M1367" s="7">
        <f>D1367/I1367</f>
        <v>0.05</v>
      </c>
      <c r="N1367" s="1"/>
      <c r="O1367" s="1"/>
    </row>
    <row r="1368" spans="1:15" x14ac:dyDescent="0.25">
      <c r="A1368" s="2">
        <v>999</v>
      </c>
      <c r="B1368" s="2" t="s">
        <v>427</v>
      </c>
      <c r="C1368" s="2" t="s">
        <v>428</v>
      </c>
      <c r="D1368" s="2">
        <v>1</v>
      </c>
      <c r="E1368" s="2">
        <v>999</v>
      </c>
      <c r="F1368" s="6">
        <v>44501</v>
      </c>
      <c r="G1368" s="3" t="s">
        <v>14</v>
      </c>
      <c r="H1368" s="4">
        <f>AVERAGEIF(L:L,L1368,E:E)</f>
        <v>2149.3000000000002</v>
      </c>
      <c r="I1368" s="3">
        <f>SUMIF(L:L,L1368,D:D)</f>
        <v>20</v>
      </c>
      <c r="J1368" s="5">
        <f>E1368/H1368</f>
        <v>0.46480249383520211</v>
      </c>
      <c r="K1368" s="4">
        <f>(H1368*D1368)-(E1368*D1368)</f>
        <v>1150.3000000000002</v>
      </c>
      <c r="L1368" s="2" t="str">
        <f>IF(D1368=1,B1368,MID(B1368,1,FIND(":",B1368,1)-2))</f>
        <v>exceptional bronzewood martial manual</v>
      </c>
      <c r="M1368" s="7">
        <f>D1368/I1368</f>
        <v>0.05</v>
      </c>
      <c r="N1368" s="1"/>
      <c r="O1368" s="1"/>
    </row>
    <row r="1369" spans="1:15" x14ac:dyDescent="0.25">
      <c r="A1369" s="2">
        <v>999</v>
      </c>
      <c r="B1369" s="2" t="s">
        <v>427</v>
      </c>
      <c r="C1369" s="2" t="s">
        <v>428</v>
      </c>
      <c r="D1369" s="2">
        <v>1</v>
      </c>
      <c r="E1369" s="2">
        <v>999</v>
      </c>
      <c r="F1369" s="6">
        <v>44501</v>
      </c>
      <c r="G1369" s="3" t="s">
        <v>14</v>
      </c>
      <c r="H1369" s="4">
        <f>AVERAGEIF(L:L,L1369,E:E)</f>
        <v>2149.3000000000002</v>
      </c>
      <c r="I1369" s="3">
        <f>SUMIF(L:L,L1369,D:D)</f>
        <v>20</v>
      </c>
      <c r="J1369" s="5">
        <f>E1369/H1369</f>
        <v>0.46480249383520211</v>
      </c>
      <c r="K1369" s="4">
        <f>(H1369*D1369)-(E1369*D1369)</f>
        <v>1150.3000000000002</v>
      </c>
      <c r="L1369" s="2" t="str">
        <f>IF(D1369=1,B1369,MID(B1369,1,FIND(":",B1369,1)-2))</f>
        <v>exceptional bronzewood martial manual</v>
      </c>
      <c r="M1369" s="7">
        <f>D1369/I1369</f>
        <v>0.05</v>
      </c>
      <c r="N1369" s="1"/>
      <c r="O1369" s="1"/>
    </row>
    <row r="1370" spans="1:15" x14ac:dyDescent="0.25">
      <c r="A1370" s="2">
        <v>999</v>
      </c>
      <c r="B1370" s="2" t="s">
        <v>427</v>
      </c>
      <c r="C1370" s="2" t="s">
        <v>428</v>
      </c>
      <c r="D1370" s="2">
        <v>1</v>
      </c>
      <c r="E1370" s="2">
        <v>999</v>
      </c>
      <c r="F1370" s="6">
        <v>44501</v>
      </c>
      <c r="G1370" s="3" t="s">
        <v>14</v>
      </c>
      <c r="H1370" s="4">
        <f>AVERAGEIF(L:L,L1370,E:E)</f>
        <v>2149.3000000000002</v>
      </c>
      <c r="I1370" s="3">
        <f>SUMIF(L:L,L1370,D:D)</f>
        <v>20</v>
      </c>
      <c r="J1370" s="5">
        <f>E1370/H1370</f>
        <v>0.46480249383520211</v>
      </c>
      <c r="K1370" s="4">
        <f>(H1370*D1370)-(E1370*D1370)</f>
        <v>1150.3000000000002</v>
      </c>
      <c r="L1370" s="2" t="str">
        <f>IF(D1370=1,B1370,MID(B1370,1,FIND(":",B1370,1)-2))</f>
        <v>exceptional bronzewood martial manual</v>
      </c>
      <c r="M1370" s="7">
        <f>D1370/I1370</f>
        <v>0.05</v>
      </c>
      <c r="N1370" s="1"/>
      <c r="O1370" s="1"/>
    </row>
    <row r="1371" spans="1:15" x14ac:dyDescent="0.25">
      <c r="A1371" s="2">
        <v>999</v>
      </c>
      <c r="B1371" s="2" t="s">
        <v>427</v>
      </c>
      <c r="C1371" s="2" t="s">
        <v>428</v>
      </c>
      <c r="D1371" s="2">
        <v>1</v>
      </c>
      <c r="E1371" s="2">
        <v>999</v>
      </c>
      <c r="F1371" s="6">
        <v>44501</v>
      </c>
      <c r="G1371" s="3" t="s">
        <v>14</v>
      </c>
      <c r="H1371" s="4">
        <f>AVERAGEIF(L:L,L1371,E:E)</f>
        <v>2149.3000000000002</v>
      </c>
      <c r="I1371" s="3">
        <f>SUMIF(L:L,L1371,D:D)</f>
        <v>20</v>
      </c>
      <c r="J1371" s="5">
        <f>E1371/H1371</f>
        <v>0.46480249383520211</v>
      </c>
      <c r="K1371" s="4">
        <f>(H1371*D1371)-(E1371*D1371)</f>
        <v>1150.3000000000002</v>
      </c>
      <c r="L1371" s="2" t="str">
        <f>IF(D1371=1,B1371,MID(B1371,1,FIND(":",B1371,1)-2))</f>
        <v>exceptional bronzewood martial manual</v>
      </c>
      <c r="M1371" s="7">
        <f>D1371/I1371</f>
        <v>0.05</v>
      </c>
      <c r="N1371" s="1"/>
      <c r="O1371" s="1"/>
    </row>
    <row r="1372" spans="1:15" x14ac:dyDescent="0.25">
      <c r="A1372" s="2">
        <v>999</v>
      </c>
      <c r="B1372" s="2" t="s">
        <v>427</v>
      </c>
      <c r="C1372" s="2" t="s">
        <v>428</v>
      </c>
      <c r="D1372" s="2">
        <v>1</v>
      </c>
      <c r="E1372" s="2">
        <v>999</v>
      </c>
      <c r="F1372" s="6">
        <v>44501</v>
      </c>
      <c r="G1372" s="3" t="s">
        <v>14</v>
      </c>
      <c r="H1372" s="4">
        <f>AVERAGEIF(L:L,L1372,E:E)</f>
        <v>2149.3000000000002</v>
      </c>
      <c r="I1372" s="3">
        <f>SUMIF(L:L,L1372,D:D)</f>
        <v>20</v>
      </c>
      <c r="J1372" s="5">
        <f>E1372/H1372</f>
        <v>0.46480249383520211</v>
      </c>
      <c r="K1372" s="4">
        <f>(H1372*D1372)-(E1372*D1372)</f>
        <v>1150.3000000000002</v>
      </c>
      <c r="L1372" s="2" t="str">
        <f>IF(D1372=1,B1372,MID(B1372,1,FIND(":",B1372,1)-2))</f>
        <v>exceptional bronzewood martial manual</v>
      </c>
      <c r="M1372" s="7">
        <f>D1372/I1372</f>
        <v>0.05</v>
      </c>
      <c r="N1372" s="1"/>
      <c r="O1372" s="1"/>
    </row>
    <row r="1373" spans="1:15" x14ac:dyDescent="0.25">
      <c r="A1373" s="2">
        <v>999</v>
      </c>
      <c r="B1373" s="2" t="s">
        <v>427</v>
      </c>
      <c r="C1373" s="2" t="s">
        <v>428</v>
      </c>
      <c r="D1373" s="2">
        <v>1</v>
      </c>
      <c r="E1373" s="2">
        <v>999</v>
      </c>
      <c r="F1373" s="6">
        <v>44501</v>
      </c>
      <c r="G1373" s="3" t="s">
        <v>14</v>
      </c>
      <c r="H1373" s="4">
        <f>AVERAGEIF(L:L,L1373,E:E)</f>
        <v>2149.3000000000002</v>
      </c>
      <c r="I1373" s="3">
        <f>SUMIF(L:L,L1373,D:D)</f>
        <v>20</v>
      </c>
      <c r="J1373" s="5">
        <f>E1373/H1373</f>
        <v>0.46480249383520211</v>
      </c>
      <c r="K1373" s="4">
        <f>(H1373*D1373)-(E1373*D1373)</f>
        <v>1150.3000000000002</v>
      </c>
      <c r="L1373" s="2" t="str">
        <f>IF(D1373=1,B1373,MID(B1373,1,FIND(":",B1373,1)-2))</f>
        <v>exceptional bronzewood martial manual</v>
      </c>
      <c r="M1373" s="7">
        <f>D1373/I1373</f>
        <v>0.05</v>
      </c>
      <c r="N1373" s="1"/>
      <c r="O1373" s="1"/>
    </row>
    <row r="1374" spans="1:15" x14ac:dyDescent="0.25">
      <c r="A1374" s="2">
        <v>999</v>
      </c>
      <c r="B1374" s="2" t="s">
        <v>427</v>
      </c>
      <c r="C1374" s="2" t="s">
        <v>428</v>
      </c>
      <c r="D1374" s="2">
        <v>1</v>
      </c>
      <c r="E1374" s="2">
        <v>999</v>
      </c>
      <c r="F1374" s="6">
        <v>44501</v>
      </c>
      <c r="G1374" s="3" t="s">
        <v>14</v>
      </c>
      <c r="H1374" s="4">
        <f>AVERAGEIF(L:L,L1374,E:E)</f>
        <v>2149.3000000000002</v>
      </c>
      <c r="I1374" s="3">
        <f>SUMIF(L:L,L1374,D:D)</f>
        <v>20</v>
      </c>
      <c r="J1374" s="5">
        <f>E1374/H1374</f>
        <v>0.46480249383520211</v>
      </c>
      <c r="K1374" s="4">
        <f>(H1374*D1374)-(E1374*D1374)</f>
        <v>1150.3000000000002</v>
      </c>
      <c r="L1374" s="2" t="str">
        <f>IF(D1374=1,B1374,MID(B1374,1,FIND(":",B1374,1)-2))</f>
        <v>exceptional bronzewood martial manual</v>
      </c>
      <c r="M1374" s="7">
        <f>D1374/I1374</f>
        <v>0.05</v>
      </c>
      <c r="N1374" s="1"/>
      <c r="O1374" s="1"/>
    </row>
    <row r="1375" spans="1:15" x14ac:dyDescent="0.25">
      <c r="A1375" s="2">
        <v>12000</v>
      </c>
      <c r="B1375" s="2" t="s">
        <v>429</v>
      </c>
      <c r="C1375" s="2" t="s">
        <v>108</v>
      </c>
      <c r="D1375" s="2">
        <v>2</v>
      </c>
      <c r="E1375" s="2">
        <v>6000</v>
      </c>
      <c r="F1375" s="6">
        <v>44501</v>
      </c>
      <c r="G1375" s="3" t="s">
        <v>27</v>
      </c>
      <c r="H1375" s="4">
        <f>AVERAGEIF(L:L,L1375,E:E)</f>
        <v>6574.2279411764703</v>
      </c>
      <c r="I1375" s="3">
        <f>SUMIF(L:L,L1375,D:D)</f>
        <v>230</v>
      </c>
      <c r="J1375" s="5">
        <f>E1375/H1375</f>
        <v>0.91265469553011713</v>
      </c>
      <c r="K1375" s="4">
        <f>(H1375*D1375)-(E1375*D1375)</f>
        <v>1148.4558823529405</v>
      </c>
      <c r="L1375" s="2" t="str">
        <f>IF(D1375=1,B1375,MID(B1375,1,FIND(":",B1375,1)-2))</f>
        <v>Blood Aspect Core</v>
      </c>
      <c r="M1375" s="7">
        <f>D1375/I1375</f>
        <v>8.6956521739130436E-3</v>
      </c>
      <c r="N1375" s="1"/>
      <c r="O1375" s="1"/>
    </row>
    <row r="1376" spans="1:15" x14ac:dyDescent="0.25">
      <c r="A1376" s="2">
        <v>12000</v>
      </c>
      <c r="B1376" s="2" t="s">
        <v>429</v>
      </c>
      <c r="C1376" s="2" t="s">
        <v>108</v>
      </c>
      <c r="D1376" s="2">
        <v>2</v>
      </c>
      <c r="E1376" s="2">
        <v>6000</v>
      </c>
      <c r="F1376" s="6">
        <v>44501</v>
      </c>
      <c r="G1376" s="3" t="s">
        <v>27</v>
      </c>
      <c r="H1376" s="4">
        <f>AVERAGEIF(L:L,L1376,E:E)</f>
        <v>6574.2279411764703</v>
      </c>
      <c r="I1376" s="3">
        <f>SUMIF(L:L,L1376,D:D)</f>
        <v>230</v>
      </c>
      <c r="J1376" s="5">
        <f>E1376/H1376</f>
        <v>0.91265469553011713</v>
      </c>
      <c r="K1376" s="4">
        <f>(H1376*D1376)-(E1376*D1376)</f>
        <v>1148.4558823529405</v>
      </c>
      <c r="L1376" s="2" t="str">
        <f>IF(D1376=1,B1376,MID(B1376,1,FIND(":",B1376,1)-2))</f>
        <v>Blood Aspect Core</v>
      </c>
      <c r="M1376" s="7">
        <f>D1376/I1376</f>
        <v>8.6956521739130436E-3</v>
      </c>
      <c r="N1376" s="1"/>
      <c r="O1376" s="1"/>
    </row>
    <row r="1377" spans="1:15" x14ac:dyDescent="0.25">
      <c r="A1377" s="2">
        <v>12000</v>
      </c>
      <c r="B1377" s="2" t="s">
        <v>429</v>
      </c>
      <c r="C1377" s="2" t="s">
        <v>108</v>
      </c>
      <c r="D1377" s="2">
        <v>2</v>
      </c>
      <c r="E1377" s="2">
        <v>6000</v>
      </c>
      <c r="F1377" s="6">
        <v>44501</v>
      </c>
      <c r="G1377" s="3" t="s">
        <v>27</v>
      </c>
      <c r="H1377" s="4">
        <f>AVERAGEIF(L:L,L1377,E:E)</f>
        <v>6574.2279411764703</v>
      </c>
      <c r="I1377" s="3">
        <f>SUMIF(L:L,L1377,D:D)</f>
        <v>230</v>
      </c>
      <c r="J1377" s="5">
        <f>E1377/H1377</f>
        <v>0.91265469553011713</v>
      </c>
      <c r="K1377" s="4">
        <f>(H1377*D1377)-(E1377*D1377)</f>
        <v>1148.4558823529405</v>
      </c>
      <c r="L1377" s="2" t="str">
        <f>IF(D1377=1,B1377,MID(B1377,1,FIND(":",B1377,1)-2))</f>
        <v>Blood Aspect Core</v>
      </c>
      <c r="M1377" s="7">
        <f>D1377/I1377</f>
        <v>8.6956521739130436E-3</v>
      </c>
      <c r="N1377" s="1"/>
      <c r="O1377" s="1"/>
    </row>
    <row r="1378" spans="1:15" x14ac:dyDescent="0.25">
      <c r="A1378" s="2">
        <v>12000</v>
      </c>
      <c r="B1378" s="2" t="s">
        <v>430</v>
      </c>
      <c r="C1378" s="2" t="s">
        <v>182</v>
      </c>
      <c r="D1378" s="2">
        <v>1</v>
      </c>
      <c r="E1378" s="2">
        <v>12000</v>
      </c>
      <c r="F1378" s="2">
        <v>44501</v>
      </c>
      <c r="G1378" s="3" t="s">
        <v>68</v>
      </c>
      <c r="H1378" s="4">
        <f>AVERAGEIF(L:L,L1378,E:E)</f>
        <v>13142.857142857143</v>
      </c>
      <c r="I1378" s="3">
        <f>SUMIF(L:L,L1378,D:D)</f>
        <v>7</v>
      </c>
      <c r="J1378" s="5">
        <f>E1378/H1378</f>
        <v>0.91304347826086951</v>
      </c>
      <c r="K1378" s="4">
        <f>(H1378*D1378)-(E1378*D1378)</f>
        <v>1142.8571428571431</v>
      </c>
      <c r="L1378" s="2" t="str">
        <f>IF(D1378=1,B1378,MID(B1378,1,FIND(":",B1378,1)-2))</f>
        <v>dark blueberry cloth</v>
      </c>
      <c r="M1378" s="7">
        <f>D1378/I1378</f>
        <v>0.14285714285714285</v>
      </c>
      <c r="N1378" s="1"/>
      <c r="O1378" s="1"/>
    </row>
    <row r="1379" spans="1:15" x14ac:dyDescent="0.25">
      <c r="A1379" s="2">
        <v>12000</v>
      </c>
      <c r="B1379" s="2" t="s">
        <v>430</v>
      </c>
      <c r="C1379" s="2" t="s">
        <v>182</v>
      </c>
      <c r="D1379" s="2">
        <v>1</v>
      </c>
      <c r="E1379" s="2">
        <v>12000</v>
      </c>
      <c r="F1379" s="2">
        <v>44501</v>
      </c>
      <c r="G1379" s="3" t="s">
        <v>68</v>
      </c>
      <c r="H1379" s="4">
        <f>AVERAGEIF(L:L,L1379,E:E)</f>
        <v>13142.857142857143</v>
      </c>
      <c r="I1379" s="3">
        <f>SUMIF(L:L,L1379,D:D)</f>
        <v>7</v>
      </c>
      <c r="J1379" s="5">
        <f>E1379/H1379</f>
        <v>0.91304347826086951</v>
      </c>
      <c r="K1379" s="4">
        <f>(H1379*D1379)-(E1379*D1379)</f>
        <v>1142.8571428571431</v>
      </c>
      <c r="L1379" s="2" t="str">
        <f>IF(D1379=1,B1379,MID(B1379,1,FIND(":",B1379,1)-2))</f>
        <v>dark blueberry cloth</v>
      </c>
      <c r="M1379" s="7">
        <f>D1379/I1379</f>
        <v>0.14285714285714285</v>
      </c>
      <c r="N1379" s="1"/>
      <c r="O1379" s="1"/>
    </row>
    <row r="1380" spans="1:15" x14ac:dyDescent="0.25">
      <c r="A1380" s="2">
        <v>12000</v>
      </c>
      <c r="B1380" s="2" t="s">
        <v>430</v>
      </c>
      <c r="C1380" s="2" t="s">
        <v>182</v>
      </c>
      <c r="D1380" s="2">
        <v>1</v>
      </c>
      <c r="E1380" s="2">
        <v>12000</v>
      </c>
      <c r="F1380" s="2">
        <v>44501</v>
      </c>
      <c r="G1380" s="3" t="s">
        <v>68</v>
      </c>
      <c r="H1380" s="4">
        <f>AVERAGEIF(L:L,L1380,E:E)</f>
        <v>13142.857142857143</v>
      </c>
      <c r="I1380" s="3">
        <f>SUMIF(L:L,L1380,D:D)</f>
        <v>7</v>
      </c>
      <c r="J1380" s="5">
        <f>E1380/H1380</f>
        <v>0.91304347826086951</v>
      </c>
      <c r="K1380" s="4">
        <f>(H1380*D1380)-(E1380*D1380)</f>
        <v>1142.8571428571431</v>
      </c>
      <c r="L1380" s="2" t="str">
        <f>IF(D1380=1,B1380,MID(B1380,1,FIND(":",B1380,1)-2))</f>
        <v>dark blueberry cloth</v>
      </c>
      <c r="M1380" s="7">
        <f>D1380/I1380</f>
        <v>0.14285714285714285</v>
      </c>
      <c r="N1380" s="1"/>
      <c r="O1380" s="1"/>
    </row>
    <row r="1381" spans="1:15" x14ac:dyDescent="0.25">
      <c r="A1381" s="2">
        <v>12000</v>
      </c>
      <c r="B1381" s="2" t="s">
        <v>430</v>
      </c>
      <c r="C1381" s="2" t="s">
        <v>182</v>
      </c>
      <c r="D1381" s="2">
        <v>1</v>
      </c>
      <c r="E1381" s="2">
        <v>12000</v>
      </c>
      <c r="F1381" s="2">
        <v>44501</v>
      </c>
      <c r="G1381" s="3" t="s">
        <v>68</v>
      </c>
      <c r="H1381" s="4">
        <f>AVERAGEIF(L:L,L1381,E:E)</f>
        <v>13142.857142857143</v>
      </c>
      <c r="I1381" s="3">
        <f>SUMIF(L:L,L1381,D:D)</f>
        <v>7</v>
      </c>
      <c r="J1381" s="5">
        <f>E1381/H1381</f>
        <v>0.91304347826086951</v>
      </c>
      <c r="K1381" s="4">
        <f>(H1381*D1381)-(E1381*D1381)</f>
        <v>1142.8571428571431</v>
      </c>
      <c r="L1381" s="2" t="str">
        <f>IF(D1381=1,B1381,MID(B1381,1,FIND(":",B1381,1)-2))</f>
        <v>dark blueberry cloth</v>
      </c>
      <c r="M1381" s="7">
        <f>D1381/I1381</f>
        <v>0.14285714285714285</v>
      </c>
      <c r="N1381" s="1"/>
      <c r="O1381" s="1"/>
    </row>
    <row r="1382" spans="1:15" x14ac:dyDescent="0.25">
      <c r="A1382" s="2">
        <v>12000</v>
      </c>
      <c r="B1382" s="2" t="s">
        <v>430</v>
      </c>
      <c r="C1382" s="2" t="s">
        <v>182</v>
      </c>
      <c r="D1382" s="2">
        <v>1</v>
      </c>
      <c r="E1382" s="2">
        <v>12000</v>
      </c>
      <c r="F1382" s="2">
        <v>44501</v>
      </c>
      <c r="G1382" s="3" t="s">
        <v>68</v>
      </c>
      <c r="H1382" s="4">
        <f>AVERAGEIF(L:L,L1382,E:E)</f>
        <v>13142.857142857143</v>
      </c>
      <c r="I1382" s="3">
        <f>SUMIF(L:L,L1382,D:D)</f>
        <v>7</v>
      </c>
      <c r="J1382" s="5">
        <f>E1382/H1382</f>
        <v>0.91304347826086951</v>
      </c>
      <c r="K1382" s="4">
        <f>(H1382*D1382)-(E1382*D1382)</f>
        <v>1142.8571428571431</v>
      </c>
      <c r="L1382" s="2" t="str">
        <f>IF(D1382=1,B1382,MID(B1382,1,FIND(":",B1382,1)-2))</f>
        <v>dark blueberry cloth</v>
      </c>
      <c r="M1382" s="7">
        <f>D1382/I1382</f>
        <v>0.14285714285714285</v>
      </c>
      <c r="N1382" s="1"/>
      <c r="O1382" s="1"/>
    </row>
    <row r="1383" spans="1:15" x14ac:dyDescent="0.25">
      <c r="A1383" s="2">
        <v>12000</v>
      </c>
      <c r="B1383" s="2" t="s">
        <v>430</v>
      </c>
      <c r="C1383" s="2" t="s">
        <v>182</v>
      </c>
      <c r="D1383" s="2">
        <v>1</v>
      </c>
      <c r="E1383" s="2">
        <v>12000</v>
      </c>
      <c r="F1383" s="2">
        <v>44501</v>
      </c>
      <c r="G1383" s="3" t="s">
        <v>68</v>
      </c>
      <c r="H1383" s="4">
        <f>AVERAGEIF(L:L,L1383,E:E)</f>
        <v>13142.857142857143</v>
      </c>
      <c r="I1383" s="3">
        <f>SUMIF(L:L,L1383,D:D)</f>
        <v>7</v>
      </c>
      <c r="J1383" s="5">
        <f>E1383/H1383</f>
        <v>0.91304347826086951</v>
      </c>
      <c r="K1383" s="4">
        <f>(H1383*D1383)-(E1383*D1383)</f>
        <v>1142.8571428571431</v>
      </c>
      <c r="L1383" s="2" t="str">
        <f>IF(D1383=1,B1383,MID(B1383,1,FIND(":",B1383,1)-2))</f>
        <v>dark blueberry cloth</v>
      </c>
      <c r="M1383" s="7">
        <f>D1383/I1383</f>
        <v>0.14285714285714285</v>
      </c>
      <c r="N1383" s="1"/>
      <c r="O1383" s="1"/>
    </row>
    <row r="1384" spans="1:15" x14ac:dyDescent="0.25">
      <c r="A1384" s="2">
        <v>10000</v>
      </c>
      <c r="B1384" s="2" t="s">
        <v>431</v>
      </c>
      <c r="C1384" s="2" t="s">
        <v>193</v>
      </c>
      <c r="D1384" s="2">
        <v>1</v>
      </c>
      <c r="E1384" s="2">
        <v>10000</v>
      </c>
      <c r="F1384" s="6">
        <v>44501</v>
      </c>
      <c r="G1384" s="3" t="s">
        <v>194</v>
      </c>
      <c r="H1384" s="4">
        <f>AVERAGEIF(L:L,L1384,E:E)</f>
        <v>11142.857142857143</v>
      </c>
      <c r="I1384" s="3">
        <f>SUMIF(L:L,L1384,D:D)</f>
        <v>16</v>
      </c>
      <c r="J1384" s="5">
        <f>E1384/H1384</f>
        <v>0.89743589743589747</v>
      </c>
      <c r="K1384" s="4">
        <f>(H1384*D1384)-(E1384*D1384)</f>
        <v>1142.8571428571431</v>
      </c>
      <c r="L1384" s="2" t="str">
        <f>IF(D1384=1,B1384,MID(B1384,1,FIND(":",B1384,1)-2))</f>
        <v>Air Aspect Distillation</v>
      </c>
      <c r="M1384" s="7">
        <f>D1384/I1384</f>
        <v>6.25E-2</v>
      </c>
      <c r="N1384" s="1"/>
      <c r="O1384" s="1"/>
    </row>
    <row r="1385" spans="1:15" x14ac:dyDescent="0.25">
      <c r="A1385" s="2">
        <v>10000</v>
      </c>
      <c r="B1385" s="2" t="s">
        <v>431</v>
      </c>
      <c r="C1385" s="2" t="s">
        <v>193</v>
      </c>
      <c r="D1385" s="2">
        <v>1</v>
      </c>
      <c r="E1385" s="2">
        <v>10000</v>
      </c>
      <c r="F1385" s="6">
        <v>44501</v>
      </c>
      <c r="G1385" s="3" t="s">
        <v>194</v>
      </c>
      <c r="H1385" s="4">
        <f>AVERAGEIF(L:L,L1385,E:E)</f>
        <v>11142.857142857143</v>
      </c>
      <c r="I1385" s="3">
        <f>SUMIF(L:L,L1385,D:D)</f>
        <v>16</v>
      </c>
      <c r="J1385" s="5">
        <f>E1385/H1385</f>
        <v>0.89743589743589747</v>
      </c>
      <c r="K1385" s="4">
        <f>(H1385*D1385)-(E1385*D1385)</f>
        <v>1142.8571428571431</v>
      </c>
      <c r="L1385" s="2" t="str">
        <f>IF(D1385=1,B1385,MID(B1385,1,FIND(":",B1385,1)-2))</f>
        <v>Air Aspect Distillation</v>
      </c>
      <c r="M1385" s="7">
        <f>D1385/I1385</f>
        <v>6.25E-2</v>
      </c>
      <c r="N1385" s="1"/>
      <c r="O1385" s="1"/>
    </row>
    <row r="1386" spans="1:15" x14ac:dyDescent="0.25">
      <c r="A1386" s="2">
        <v>10000</v>
      </c>
      <c r="B1386" s="2" t="s">
        <v>431</v>
      </c>
      <c r="C1386" s="2" t="s">
        <v>193</v>
      </c>
      <c r="D1386" s="2">
        <v>1</v>
      </c>
      <c r="E1386" s="2">
        <v>10000</v>
      </c>
      <c r="F1386" s="6">
        <v>44501</v>
      </c>
      <c r="G1386" s="3" t="s">
        <v>194</v>
      </c>
      <c r="H1386" s="4">
        <f>AVERAGEIF(L:L,L1386,E:E)</f>
        <v>11142.857142857143</v>
      </c>
      <c r="I1386" s="3">
        <f>SUMIF(L:L,L1386,D:D)</f>
        <v>16</v>
      </c>
      <c r="J1386" s="5">
        <f>E1386/H1386</f>
        <v>0.89743589743589747</v>
      </c>
      <c r="K1386" s="4">
        <f>(H1386*D1386)-(E1386*D1386)</f>
        <v>1142.8571428571431</v>
      </c>
      <c r="L1386" s="2" t="str">
        <f>IF(D1386=1,B1386,MID(B1386,1,FIND(":",B1386,1)-2))</f>
        <v>Air Aspect Distillation</v>
      </c>
      <c r="M1386" s="7">
        <f>D1386/I1386</f>
        <v>6.25E-2</v>
      </c>
      <c r="N1386" s="1"/>
      <c r="O1386" s="1"/>
    </row>
    <row r="1387" spans="1:15" x14ac:dyDescent="0.25">
      <c r="A1387" s="2">
        <v>10000</v>
      </c>
      <c r="B1387" s="2" t="s">
        <v>431</v>
      </c>
      <c r="C1387" s="2" t="s">
        <v>193</v>
      </c>
      <c r="D1387" s="2">
        <v>1</v>
      </c>
      <c r="E1387" s="2">
        <v>10000</v>
      </c>
      <c r="F1387" s="6">
        <v>44501</v>
      </c>
      <c r="G1387" s="3" t="s">
        <v>194</v>
      </c>
      <c r="H1387" s="4">
        <f>AVERAGEIF(L:L,L1387,E:E)</f>
        <v>11142.857142857143</v>
      </c>
      <c r="I1387" s="3">
        <f>SUMIF(L:L,L1387,D:D)</f>
        <v>16</v>
      </c>
      <c r="J1387" s="5">
        <f>E1387/H1387</f>
        <v>0.89743589743589747</v>
      </c>
      <c r="K1387" s="4">
        <f>(H1387*D1387)-(E1387*D1387)</f>
        <v>1142.8571428571431</v>
      </c>
      <c r="L1387" s="2" t="str">
        <f>IF(D1387=1,B1387,MID(B1387,1,FIND(":",B1387,1)-2))</f>
        <v>Air Aspect Distillation</v>
      </c>
      <c r="M1387" s="7">
        <f>D1387/I1387</f>
        <v>6.25E-2</v>
      </c>
      <c r="N1387" s="1"/>
      <c r="O1387" s="1"/>
    </row>
    <row r="1388" spans="1:15" x14ac:dyDescent="0.25">
      <c r="A1388" s="2">
        <v>10000</v>
      </c>
      <c r="B1388" s="2" t="s">
        <v>431</v>
      </c>
      <c r="C1388" s="2" t="s">
        <v>193</v>
      </c>
      <c r="D1388" s="2">
        <v>1</v>
      </c>
      <c r="E1388" s="2">
        <v>10000</v>
      </c>
      <c r="F1388" s="6">
        <v>44501</v>
      </c>
      <c r="G1388" s="3" t="s">
        <v>194</v>
      </c>
      <c r="H1388" s="4">
        <f>AVERAGEIF(L:L,L1388,E:E)</f>
        <v>11142.857142857143</v>
      </c>
      <c r="I1388" s="3">
        <f>SUMIF(L:L,L1388,D:D)</f>
        <v>16</v>
      </c>
      <c r="J1388" s="5">
        <f>E1388/H1388</f>
        <v>0.89743589743589747</v>
      </c>
      <c r="K1388" s="4">
        <f>(H1388*D1388)-(E1388*D1388)</f>
        <v>1142.8571428571431</v>
      </c>
      <c r="L1388" s="2" t="str">
        <f>IF(D1388=1,B1388,MID(B1388,1,FIND(":",B1388,1)-2))</f>
        <v>Air Aspect Distillation</v>
      </c>
      <c r="M1388" s="7">
        <f>D1388/I1388</f>
        <v>6.25E-2</v>
      </c>
      <c r="N1388" s="1"/>
      <c r="O1388" s="1"/>
    </row>
    <row r="1389" spans="1:15" x14ac:dyDescent="0.25">
      <c r="A1389" s="2">
        <v>18000</v>
      </c>
      <c r="B1389" s="2" t="s">
        <v>226</v>
      </c>
      <c r="C1389" s="2" t="s">
        <v>355</v>
      </c>
      <c r="D1389" s="2">
        <v>1</v>
      </c>
      <c r="E1389" s="2">
        <v>18000</v>
      </c>
      <c r="F1389" s="6">
        <v>44501</v>
      </c>
      <c r="G1389" s="3" t="s">
        <v>27</v>
      </c>
      <c r="H1389" s="4">
        <f>AVERAGEIF(L:L,L1389,E:E)</f>
        <v>19132.338235294119</v>
      </c>
      <c r="I1389" s="3">
        <f>SUMIF(L:L,L1389,D:D)</f>
        <v>68</v>
      </c>
      <c r="J1389" s="5">
        <f>E1389/H1389</f>
        <v>0.94081548102650336</v>
      </c>
      <c r="K1389" s="4">
        <f>(H1389*D1389)-(E1389*D1389)</f>
        <v>1132.3382352941189</v>
      </c>
      <c r="L1389" s="2" t="str">
        <f>IF(D1389=1,B1389,MID(B1389,1,FIND(":",B1389,1)-2))</f>
        <v>expertly drawn treasure map: level 2</v>
      </c>
      <c r="M1389" s="7">
        <f>D1389/I1389</f>
        <v>1.4705882352941176E-2</v>
      </c>
      <c r="N1389" s="1"/>
      <c r="O1389" s="1"/>
    </row>
    <row r="1390" spans="1:15" x14ac:dyDescent="0.25">
      <c r="A1390" s="2">
        <v>18000</v>
      </c>
      <c r="B1390" s="2" t="s">
        <v>226</v>
      </c>
      <c r="C1390" s="2" t="s">
        <v>355</v>
      </c>
      <c r="D1390" s="2">
        <v>1</v>
      </c>
      <c r="E1390" s="2">
        <v>18000</v>
      </c>
      <c r="F1390" s="6">
        <v>44501</v>
      </c>
      <c r="G1390" s="3" t="s">
        <v>27</v>
      </c>
      <c r="H1390" s="4">
        <f>AVERAGEIF(L:L,L1390,E:E)</f>
        <v>19132.338235294119</v>
      </c>
      <c r="I1390" s="3">
        <f>SUMIF(L:L,L1390,D:D)</f>
        <v>68</v>
      </c>
      <c r="J1390" s="5">
        <f>E1390/H1390</f>
        <v>0.94081548102650336</v>
      </c>
      <c r="K1390" s="4">
        <f>(H1390*D1390)-(E1390*D1390)</f>
        <v>1132.3382352941189</v>
      </c>
      <c r="L1390" s="2" t="str">
        <f>IF(D1390=1,B1390,MID(B1390,1,FIND(":",B1390,1)-2))</f>
        <v>expertly drawn treasure map: level 2</v>
      </c>
      <c r="M1390" s="7">
        <f>D1390/I1390</f>
        <v>1.4705882352941176E-2</v>
      </c>
      <c r="N1390" s="1"/>
      <c r="O1390" s="1"/>
    </row>
    <row r="1391" spans="1:15" x14ac:dyDescent="0.25">
      <c r="A1391" s="2">
        <v>18000</v>
      </c>
      <c r="B1391" s="2" t="s">
        <v>226</v>
      </c>
      <c r="C1391" s="2" t="s">
        <v>355</v>
      </c>
      <c r="D1391" s="2">
        <v>1</v>
      </c>
      <c r="E1391" s="2">
        <v>18000</v>
      </c>
      <c r="F1391" s="6">
        <v>44501</v>
      </c>
      <c r="G1391" s="3" t="s">
        <v>27</v>
      </c>
      <c r="H1391" s="4">
        <f>AVERAGEIF(L:L,L1391,E:E)</f>
        <v>19132.338235294119</v>
      </c>
      <c r="I1391" s="3">
        <f>SUMIF(L:L,L1391,D:D)</f>
        <v>68</v>
      </c>
      <c r="J1391" s="5">
        <f>E1391/H1391</f>
        <v>0.94081548102650336</v>
      </c>
      <c r="K1391" s="4">
        <f>(H1391*D1391)-(E1391*D1391)</f>
        <v>1132.3382352941189</v>
      </c>
      <c r="L1391" s="2" t="str">
        <f>IF(D1391=1,B1391,MID(B1391,1,FIND(":",B1391,1)-2))</f>
        <v>expertly drawn treasure map: level 2</v>
      </c>
      <c r="M1391" s="7">
        <f>D1391/I1391</f>
        <v>1.4705882352941176E-2</v>
      </c>
      <c r="N1391" s="1"/>
      <c r="O1391" s="1"/>
    </row>
    <row r="1392" spans="1:15" x14ac:dyDescent="0.25">
      <c r="A1392" s="2">
        <v>18000</v>
      </c>
      <c r="B1392" s="2" t="s">
        <v>226</v>
      </c>
      <c r="C1392" s="2" t="s">
        <v>355</v>
      </c>
      <c r="D1392" s="2">
        <v>1</v>
      </c>
      <c r="E1392" s="2">
        <v>18000</v>
      </c>
      <c r="F1392" s="6">
        <v>44501</v>
      </c>
      <c r="G1392" s="3" t="s">
        <v>27</v>
      </c>
      <c r="H1392" s="4">
        <f>AVERAGEIF(L:L,L1392,E:E)</f>
        <v>19132.338235294119</v>
      </c>
      <c r="I1392" s="3">
        <f>SUMIF(L:L,L1392,D:D)</f>
        <v>68</v>
      </c>
      <c r="J1392" s="5">
        <f>E1392/H1392</f>
        <v>0.94081548102650336</v>
      </c>
      <c r="K1392" s="4">
        <f>(H1392*D1392)-(E1392*D1392)</f>
        <v>1132.3382352941189</v>
      </c>
      <c r="L1392" s="2" t="str">
        <f>IF(D1392=1,B1392,MID(B1392,1,FIND(":",B1392,1)-2))</f>
        <v>expertly drawn treasure map: level 2</v>
      </c>
      <c r="M1392" s="7">
        <f>D1392/I1392</f>
        <v>1.4705882352941176E-2</v>
      </c>
      <c r="N1392" s="1"/>
      <c r="O1392" s="1"/>
    </row>
    <row r="1393" spans="1:15" x14ac:dyDescent="0.25">
      <c r="A1393" s="2">
        <v>18000</v>
      </c>
      <c r="B1393" s="2" t="s">
        <v>226</v>
      </c>
      <c r="C1393" s="2" t="s">
        <v>355</v>
      </c>
      <c r="D1393" s="2">
        <v>1</v>
      </c>
      <c r="E1393" s="2">
        <v>18000</v>
      </c>
      <c r="F1393" s="6">
        <v>44501</v>
      </c>
      <c r="G1393" s="3" t="s">
        <v>27</v>
      </c>
      <c r="H1393" s="4">
        <f>AVERAGEIF(L:L,L1393,E:E)</f>
        <v>19132.338235294119</v>
      </c>
      <c r="I1393" s="3">
        <f>SUMIF(L:L,L1393,D:D)</f>
        <v>68</v>
      </c>
      <c r="J1393" s="5">
        <f>E1393/H1393</f>
        <v>0.94081548102650336</v>
      </c>
      <c r="K1393" s="4">
        <f>(H1393*D1393)-(E1393*D1393)</f>
        <v>1132.3382352941189</v>
      </c>
      <c r="L1393" s="2" t="str">
        <f>IF(D1393=1,B1393,MID(B1393,1,FIND(":",B1393,1)-2))</f>
        <v>expertly drawn treasure map: level 2</v>
      </c>
      <c r="M1393" s="7">
        <f>D1393/I1393</f>
        <v>1.4705882352941176E-2</v>
      </c>
      <c r="N1393" s="1"/>
      <c r="O1393" s="1"/>
    </row>
    <row r="1394" spans="1:15" x14ac:dyDescent="0.25">
      <c r="A1394" s="2">
        <v>18000</v>
      </c>
      <c r="B1394" s="2" t="s">
        <v>226</v>
      </c>
      <c r="C1394" s="2" t="s">
        <v>355</v>
      </c>
      <c r="D1394" s="2">
        <v>1</v>
      </c>
      <c r="E1394" s="2">
        <v>18000</v>
      </c>
      <c r="F1394" s="6">
        <v>44501</v>
      </c>
      <c r="G1394" s="3" t="s">
        <v>27</v>
      </c>
      <c r="H1394" s="4">
        <f>AVERAGEIF(L:L,L1394,E:E)</f>
        <v>19132.338235294119</v>
      </c>
      <c r="I1394" s="3">
        <f>SUMIF(L:L,L1394,D:D)</f>
        <v>68</v>
      </c>
      <c r="J1394" s="5">
        <f>E1394/H1394</f>
        <v>0.94081548102650336</v>
      </c>
      <c r="K1394" s="4">
        <f>(H1394*D1394)-(E1394*D1394)</f>
        <v>1132.3382352941189</v>
      </c>
      <c r="L1394" s="2" t="str">
        <f>IF(D1394=1,B1394,MID(B1394,1,FIND(":",B1394,1)-2))</f>
        <v>expertly drawn treasure map: level 2</v>
      </c>
      <c r="M1394" s="7">
        <f>D1394/I1394</f>
        <v>1.4705882352941176E-2</v>
      </c>
      <c r="N1394" s="1"/>
      <c r="O1394" s="1"/>
    </row>
    <row r="1395" spans="1:15" x14ac:dyDescent="0.25">
      <c r="A1395" s="2">
        <v>18000</v>
      </c>
      <c r="B1395" s="2" t="s">
        <v>226</v>
      </c>
      <c r="C1395" s="2" t="s">
        <v>355</v>
      </c>
      <c r="D1395" s="2">
        <v>1</v>
      </c>
      <c r="E1395" s="2">
        <v>18000</v>
      </c>
      <c r="F1395" s="6">
        <v>44501</v>
      </c>
      <c r="G1395" s="3" t="s">
        <v>27</v>
      </c>
      <c r="H1395" s="4">
        <f>AVERAGEIF(L:L,L1395,E:E)</f>
        <v>19132.338235294119</v>
      </c>
      <c r="I1395" s="3">
        <f>SUMIF(L:L,L1395,D:D)</f>
        <v>68</v>
      </c>
      <c r="J1395" s="5">
        <f>E1395/H1395</f>
        <v>0.94081548102650336</v>
      </c>
      <c r="K1395" s="4">
        <f>(H1395*D1395)-(E1395*D1395)</f>
        <v>1132.3382352941189</v>
      </c>
      <c r="L1395" s="2" t="str">
        <f>IF(D1395=1,B1395,MID(B1395,1,FIND(":",B1395,1)-2))</f>
        <v>expertly drawn treasure map: level 2</v>
      </c>
      <c r="M1395" s="7">
        <f>D1395/I1395</f>
        <v>1.4705882352941176E-2</v>
      </c>
      <c r="N1395" s="1"/>
      <c r="O1395" s="1"/>
    </row>
    <row r="1396" spans="1:15" x14ac:dyDescent="0.25">
      <c r="A1396" s="2">
        <v>18000</v>
      </c>
      <c r="B1396" s="2" t="s">
        <v>226</v>
      </c>
      <c r="C1396" s="2" t="s">
        <v>355</v>
      </c>
      <c r="D1396" s="2">
        <v>1</v>
      </c>
      <c r="E1396" s="2">
        <v>18000</v>
      </c>
      <c r="F1396" s="6">
        <v>44501</v>
      </c>
      <c r="G1396" s="3" t="s">
        <v>27</v>
      </c>
      <c r="H1396" s="4">
        <f>AVERAGEIF(L:L,L1396,E:E)</f>
        <v>19132.338235294119</v>
      </c>
      <c r="I1396" s="3">
        <f>SUMIF(L:L,L1396,D:D)</f>
        <v>68</v>
      </c>
      <c r="J1396" s="5">
        <f>E1396/H1396</f>
        <v>0.94081548102650336</v>
      </c>
      <c r="K1396" s="4">
        <f>(H1396*D1396)-(E1396*D1396)</f>
        <v>1132.3382352941189</v>
      </c>
      <c r="L1396" s="2" t="str">
        <f>IF(D1396=1,B1396,MID(B1396,1,FIND(":",B1396,1)-2))</f>
        <v>expertly drawn treasure map: level 2</v>
      </c>
      <c r="M1396" s="7">
        <f>D1396/I1396</f>
        <v>1.4705882352941176E-2</v>
      </c>
      <c r="N1396" s="1"/>
      <c r="O1396" s="1"/>
    </row>
    <row r="1397" spans="1:15" x14ac:dyDescent="0.25">
      <c r="A1397" s="2">
        <v>18000</v>
      </c>
      <c r="B1397" s="2" t="s">
        <v>226</v>
      </c>
      <c r="C1397" s="2" t="s">
        <v>355</v>
      </c>
      <c r="D1397" s="2">
        <v>1</v>
      </c>
      <c r="E1397" s="2">
        <v>18000</v>
      </c>
      <c r="F1397" s="6">
        <v>44501</v>
      </c>
      <c r="G1397" s="3" t="s">
        <v>27</v>
      </c>
      <c r="H1397" s="4">
        <f>AVERAGEIF(L:L,L1397,E:E)</f>
        <v>19132.338235294119</v>
      </c>
      <c r="I1397" s="3">
        <f>SUMIF(L:L,L1397,D:D)</f>
        <v>68</v>
      </c>
      <c r="J1397" s="5">
        <f>E1397/H1397</f>
        <v>0.94081548102650336</v>
      </c>
      <c r="K1397" s="4">
        <f>(H1397*D1397)-(E1397*D1397)</f>
        <v>1132.3382352941189</v>
      </c>
      <c r="L1397" s="2" t="str">
        <f>IF(D1397=1,B1397,MID(B1397,1,FIND(":",B1397,1)-2))</f>
        <v>expertly drawn treasure map: level 2</v>
      </c>
      <c r="M1397" s="7">
        <f>D1397/I1397</f>
        <v>1.4705882352941176E-2</v>
      </c>
      <c r="N1397" s="1"/>
      <c r="O1397" s="1"/>
    </row>
    <row r="1398" spans="1:15" x14ac:dyDescent="0.25">
      <c r="A1398" s="2">
        <v>18000</v>
      </c>
      <c r="B1398" s="2" t="s">
        <v>226</v>
      </c>
      <c r="C1398" s="2" t="s">
        <v>355</v>
      </c>
      <c r="D1398" s="2">
        <v>1</v>
      </c>
      <c r="E1398" s="2">
        <v>18000</v>
      </c>
      <c r="F1398" s="6">
        <v>44501</v>
      </c>
      <c r="G1398" s="3" t="s">
        <v>27</v>
      </c>
      <c r="H1398" s="4">
        <f>AVERAGEIF(L:L,L1398,E:E)</f>
        <v>19132.338235294119</v>
      </c>
      <c r="I1398" s="3">
        <f>SUMIF(L:L,L1398,D:D)</f>
        <v>68</v>
      </c>
      <c r="J1398" s="5">
        <f>E1398/H1398</f>
        <v>0.94081548102650336</v>
      </c>
      <c r="K1398" s="4">
        <f>(H1398*D1398)-(E1398*D1398)</f>
        <v>1132.3382352941189</v>
      </c>
      <c r="L1398" s="2" t="str">
        <f>IF(D1398=1,B1398,MID(B1398,1,FIND(":",B1398,1)-2))</f>
        <v>expertly drawn treasure map: level 2</v>
      </c>
      <c r="M1398" s="7">
        <f>D1398/I1398</f>
        <v>1.4705882352941176E-2</v>
      </c>
      <c r="N1398" s="1"/>
      <c r="O1398" s="1"/>
    </row>
    <row r="1399" spans="1:15" x14ac:dyDescent="0.25">
      <c r="A1399" s="2">
        <v>18000</v>
      </c>
      <c r="B1399" s="2" t="s">
        <v>226</v>
      </c>
      <c r="C1399" s="2" t="s">
        <v>355</v>
      </c>
      <c r="D1399" s="2">
        <v>1</v>
      </c>
      <c r="E1399" s="2">
        <v>18000</v>
      </c>
      <c r="F1399" s="6">
        <v>44501</v>
      </c>
      <c r="G1399" s="3" t="s">
        <v>27</v>
      </c>
      <c r="H1399" s="4">
        <f>AVERAGEIF(L:L,L1399,E:E)</f>
        <v>19132.338235294119</v>
      </c>
      <c r="I1399" s="3">
        <f>SUMIF(L:L,L1399,D:D)</f>
        <v>68</v>
      </c>
      <c r="J1399" s="5">
        <f>E1399/H1399</f>
        <v>0.94081548102650336</v>
      </c>
      <c r="K1399" s="4">
        <f>(H1399*D1399)-(E1399*D1399)</f>
        <v>1132.3382352941189</v>
      </c>
      <c r="L1399" s="2" t="str">
        <f>IF(D1399=1,B1399,MID(B1399,1,FIND(":",B1399,1)-2))</f>
        <v>expertly drawn treasure map: level 2</v>
      </c>
      <c r="M1399" s="7">
        <f>D1399/I1399</f>
        <v>1.4705882352941176E-2</v>
      </c>
      <c r="N1399" s="1"/>
      <c r="O1399" s="1"/>
    </row>
    <row r="1400" spans="1:15" x14ac:dyDescent="0.25">
      <c r="A1400" s="2">
        <v>18000</v>
      </c>
      <c r="B1400" s="2" t="s">
        <v>226</v>
      </c>
      <c r="C1400" s="2" t="s">
        <v>355</v>
      </c>
      <c r="D1400" s="2">
        <v>1</v>
      </c>
      <c r="E1400" s="2">
        <v>18000</v>
      </c>
      <c r="F1400" s="6">
        <v>44501</v>
      </c>
      <c r="G1400" s="3" t="s">
        <v>27</v>
      </c>
      <c r="H1400" s="4">
        <f>AVERAGEIF(L:L,L1400,E:E)</f>
        <v>19132.338235294119</v>
      </c>
      <c r="I1400" s="3">
        <f>SUMIF(L:L,L1400,D:D)</f>
        <v>68</v>
      </c>
      <c r="J1400" s="5">
        <f>E1400/H1400</f>
        <v>0.94081548102650336</v>
      </c>
      <c r="K1400" s="4">
        <f>(H1400*D1400)-(E1400*D1400)</f>
        <v>1132.3382352941189</v>
      </c>
      <c r="L1400" s="2" t="str">
        <f>IF(D1400=1,B1400,MID(B1400,1,FIND(":",B1400,1)-2))</f>
        <v>expertly drawn treasure map: level 2</v>
      </c>
      <c r="M1400" s="7">
        <f>D1400/I1400</f>
        <v>1.4705882352941176E-2</v>
      </c>
      <c r="N1400" s="1"/>
      <c r="O1400" s="1"/>
    </row>
    <row r="1401" spans="1:15" x14ac:dyDescent="0.25">
      <c r="A1401" s="2">
        <v>18000</v>
      </c>
      <c r="B1401" s="2" t="s">
        <v>226</v>
      </c>
      <c r="C1401" s="2" t="s">
        <v>355</v>
      </c>
      <c r="D1401" s="2">
        <v>1</v>
      </c>
      <c r="E1401" s="2">
        <v>18000</v>
      </c>
      <c r="F1401" s="6">
        <v>44501</v>
      </c>
      <c r="G1401" s="3" t="s">
        <v>27</v>
      </c>
      <c r="H1401" s="4">
        <f>AVERAGEIF(L:L,L1401,E:E)</f>
        <v>19132.338235294119</v>
      </c>
      <c r="I1401" s="3">
        <f>SUMIF(L:L,L1401,D:D)</f>
        <v>68</v>
      </c>
      <c r="J1401" s="5">
        <f>E1401/H1401</f>
        <v>0.94081548102650336</v>
      </c>
      <c r="K1401" s="4">
        <f>(H1401*D1401)-(E1401*D1401)</f>
        <v>1132.3382352941189</v>
      </c>
      <c r="L1401" s="2" t="str">
        <f>IF(D1401=1,B1401,MID(B1401,1,FIND(":",B1401,1)-2))</f>
        <v>expertly drawn treasure map: level 2</v>
      </c>
      <c r="M1401" s="7">
        <f>D1401/I1401</f>
        <v>1.4705882352941176E-2</v>
      </c>
      <c r="N1401" s="1"/>
      <c r="O1401" s="1"/>
    </row>
    <row r="1402" spans="1:15" x14ac:dyDescent="0.25">
      <c r="A1402" s="2">
        <v>18000</v>
      </c>
      <c r="B1402" s="2" t="s">
        <v>226</v>
      </c>
      <c r="C1402" s="2" t="s">
        <v>355</v>
      </c>
      <c r="D1402" s="2">
        <v>1</v>
      </c>
      <c r="E1402" s="2">
        <v>18000</v>
      </c>
      <c r="F1402" s="6">
        <v>44501</v>
      </c>
      <c r="G1402" s="3" t="s">
        <v>27</v>
      </c>
      <c r="H1402" s="4">
        <f>AVERAGEIF(L:L,L1402,E:E)</f>
        <v>19132.338235294119</v>
      </c>
      <c r="I1402" s="3">
        <f>SUMIF(L:L,L1402,D:D)</f>
        <v>68</v>
      </c>
      <c r="J1402" s="5">
        <f>E1402/H1402</f>
        <v>0.94081548102650336</v>
      </c>
      <c r="K1402" s="4">
        <f>(H1402*D1402)-(E1402*D1402)</f>
        <v>1132.3382352941189</v>
      </c>
      <c r="L1402" s="2" t="str">
        <f>IF(D1402=1,B1402,MID(B1402,1,FIND(":",B1402,1)-2))</f>
        <v>expertly drawn treasure map: level 2</v>
      </c>
      <c r="M1402" s="7">
        <f>D1402/I1402</f>
        <v>1.4705882352941176E-2</v>
      </c>
      <c r="N1402" s="1"/>
      <c r="O1402" s="1"/>
    </row>
    <row r="1403" spans="1:15" x14ac:dyDescent="0.25">
      <c r="A1403" s="2">
        <v>18000</v>
      </c>
      <c r="B1403" s="2" t="s">
        <v>226</v>
      </c>
      <c r="C1403" s="2" t="s">
        <v>355</v>
      </c>
      <c r="D1403" s="2">
        <v>1</v>
      </c>
      <c r="E1403" s="2">
        <v>18000</v>
      </c>
      <c r="F1403" s="6">
        <v>44501</v>
      </c>
      <c r="G1403" s="3" t="s">
        <v>27</v>
      </c>
      <c r="H1403" s="4">
        <f>AVERAGEIF(L:L,L1403,E:E)</f>
        <v>19132.338235294119</v>
      </c>
      <c r="I1403" s="3">
        <f>SUMIF(L:L,L1403,D:D)</f>
        <v>68</v>
      </c>
      <c r="J1403" s="5">
        <f>E1403/H1403</f>
        <v>0.94081548102650336</v>
      </c>
      <c r="K1403" s="4">
        <f>(H1403*D1403)-(E1403*D1403)</f>
        <v>1132.3382352941189</v>
      </c>
      <c r="L1403" s="2" t="str">
        <f>IF(D1403=1,B1403,MID(B1403,1,FIND(":",B1403,1)-2))</f>
        <v>expertly drawn treasure map: level 2</v>
      </c>
      <c r="M1403" s="7">
        <f>D1403/I1403</f>
        <v>1.4705882352941176E-2</v>
      </c>
      <c r="N1403" s="1"/>
      <c r="O1403" s="1"/>
    </row>
    <row r="1404" spans="1:15" x14ac:dyDescent="0.25">
      <c r="A1404" s="2">
        <v>18000</v>
      </c>
      <c r="B1404" s="2" t="s">
        <v>226</v>
      </c>
      <c r="C1404" s="2" t="s">
        <v>355</v>
      </c>
      <c r="D1404" s="2">
        <v>1</v>
      </c>
      <c r="E1404" s="2">
        <v>18000</v>
      </c>
      <c r="F1404" s="6">
        <v>44501</v>
      </c>
      <c r="G1404" s="3" t="s">
        <v>27</v>
      </c>
      <c r="H1404" s="4">
        <f>AVERAGEIF(L:L,L1404,E:E)</f>
        <v>19132.338235294119</v>
      </c>
      <c r="I1404" s="3">
        <f>SUMIF(L:L,L1404,D:D)</f>
        <v>68</v>
      </c>
      <c r="J1404" s="5">
        <f>E1404/H1404</f>
        <v>0.94081548102650336</v>
      </c>
      <c r="K1404" s="4">
        <f>(H1404*D1404)-(E1404*D1404)</f>
        <v>1132.3382352941189</v>
      </c>
      <c r="L1404" s="2" t="str">
        <f>IF(D1404=1,B1404,MID(B1404,1,FIND(":",B1404,1)-2))</f>
        <v>expertly drawn treasure map: level 2</v>
      </c>
      <c r="M1404" s="7">
        <f>D1404/I1404</f>
        <v>1.4705882352941176E-2</v>
      </c>
      <c r="N1404" s="1"/>
      <c r="O1404" s="1"/>
    </row>
    <row r="1405" spans="1:15" x14ac:dyDescent="0.25">
      <c r="A1405" s="2">
        <v>18000</v>
      </c>
      <c r="B1405" s="2" t="s">
        <v>226</v>
      </c>
      <c r="C1405" s="2" t="s">
        <v>355</v>
      </c>
      <c r="D1405" s="2">
        <v>1</v>
      </c>
      <c r="E1405" s="2">
        <v>18000</v>
      </c>
      <c r="F1405" s="6">
        <v>44501</v>
      </c>
      <c r="G1405" s="3" t="s">
        <v>27</v>
      </c>
      <c r="H1405" s="4">
        <f>AVERAGEIF(L:L,L1405,E:E)</f>
        <v>19132.338235294119</v>
      </c>
      <c r="I1405" s="3">
        <f>SUMIF(L:L,L1405,D:D)</f>
        <v>68</v>
      </c>
      <c r="J1405" s="5">
        <f>E1405/H1405</f>
        <v>0.94081548102650336</v>
      </c>
      <c r="K1405" s="4">
        <f>(H1405*D1405)-(E1405*D1405)</f>
        <v>1132.3382352941189</v>
      </c>
      <c r="L1405" s="2" t="str">
        <f>IF(D1405=1,B1405,MID(B1405,1,FIND(":",B1405,1)-2))</f>
        <v>expertly drawn treasure map: level 2</v>
      </c>
      <c r="M1405" s="7">
        <f>D1405/I1405</f>
        <v>1.4705882352941176E-2</v>
      </c>
      <c r="N1405" s="1"/>
      <c r="O1405" s="1"/>
    </row>
    <row r="1406" spans="1:15" x14ac:dyDescent="0.25">
      <c r="A1406" s="2">
        <v>18000</v>
      </c>
      <c r="B1406" s="2" t="s">
        <v>226</v>
      </c>
      <c r="C1406" s="2" t="s">
        <v>355</v>
      </c>
      <c r="D1406" s="2">
        <v>1</v>
      </c>
      <c r="E1406" s="2">
        <v>18000</v>
      </c>
      <c r="F1406" s="6">
        <v>44501</v>
      </c>
      <c r="G1406" s="3" t="s">
        <v>27</v>
      </c>
      <c r="H1406" s="4">
        <f>AVERAGEIF(L:L,L1406,E:E)</f>
        <v>19132.338235294119</v>
      </c>
      <c r="I1406" s="3">
        <f>SUMIF(L:L,L1406,D:D)</f>
        <v>68</v>
      </c>
      <c r="J1406" s="5">
        <f>E1406/H1406</f>
        <v>0.94081548102650336</v>
      </c>
      <c r="K1406" s="4">
        <f>(H1406*D1406)-(E1406*D1406)</f>
        <v>1132.3382352941189</v>
      </c>
      <c r="L1406" s="2" t="str">
        <f>IF(D1406=1,B1406,MID(B1406,1,FIND(":",B1406,1)-2))</f>
        <v>expertly drawn treasure map: level 2</v>
      </c>
      <c r="M1406" s="7">
        <f>D1406/I1406</f>
        <v>1.4705882352941176E-2</v>
      </c>
      <c r="N1406" s="1"/>
      <c r="O1406" s="1"/>
    </row>
    <row r="1407" spans="1:15" x14ac:dyDescent="0.25">
      <c r="A1407" s="2">
        <v>18000</v>
      </c>
      <c r="B1407" s="2" t="s">
        <v>226</v>
      </c>
      <c r="C1407" s="2" t="s">
        <v>355</v>
      </c>
      <c r="D1407" s="2">
        <v>1</v>
      </c>
      <c r="E1407" s="2">
        <v>18000</v>
      </c>
      <c r="F1407" s="6">
        <v>44501</v>
      </c>
      <c r="G1407" s="3" t="s">
        <v>27</v>
      </c>
      <c r="H1407" s="4">
        <f>AVERAGEIF(L:L,L1407,E:E)</f>
        <v>19132.338235294119</v>
      </c>
      <c r="I1407" s="3">
        <f>SUMIF(L:L,L1407,D:D)</f>
        <v>68</v>
      </c>
      <c r="J1407" s="5">
        <f>E1407/H1407</f>
        <v>0.94081548102650336</v>
      </c>
      <c r="K1407" s="4">
        <f>(H1407*D1407)-(E1407*D1407)</f>
        <v>1132.3382352941189</v>
      </c>
      <c r="L1407" s="2" t="str">
        <f>IF(D1407=1,B1407,MID(B1407,1,FIND(":",B1407,1)-2))</f>
        <v>expertly drawn treasure map: level 2</v>
      </c>
      <c r="M1407" s="7">
        <f>D1407/I1407</f>
        <v>1.4705882352941176E-2</v>
      </c>
      <c r="N1407" s="1"/>
      <c r="O1407" s="1"/>
    </row>
    <row r="1408" spans="1:15" x14ac:dyDescent="0.25">
      <c r="A1408" s="2">
        <v>18000</v>
      </c>
      <c r="B1408" s="2" t="s">
        <v>226</v>
      </c>
      <c r="C1408" s="2" t="s">
        <v>355</v>
      </c>
      <c r="D1408" s="2">
        <v>1</v>
      </c>
      <c r="E1408" s="2">
        <v>18000</v>
      </c>
      <c r="F1408" s="6">
        <v>44501</v>
      </c>
      <c r="G1408" s="3" t="s">
        <v>27</v>
      </c>
      <c r="H1408" s="4">
        <f>AVERAGEIF(L:L,L1408,E:E)</f>
        <v>19132.338235294119</v>
      </c>
      <c r="I1408" s="3">
        <f>SUMIF(L:L,L1408,D:D)</f>
        <v>68</v>
      </c>
      <c r="J1408" s="5">
        <f>E1408/H1408</f>
        <v>0.94081548102650336</v>
      </c>
      <c r="K1408" s="4">
        <f>(H1408*D1408)-(E1408*D1408)</f>
        <v>1132.3382352941189</v>
      </c>
      <c r="L1408" s="2" t="str">
        <f>IF(D1408=1,B1408,MID(B1408,1,FIND(":",B1408,1)-2))</f>
        <v>expertly drawn treasure map: level 2</v>
      </c>
      <c r="M1408" s="7">
        <f>D1408/I1408</f>
        <v>1.4705882352941176E-2</v>
      </c>
      <c r="N1408" s="1"/>
      <c r="O1408" s="1"/>
    </row>
    <row r="1409" spans="1:15" x14ac:dyDescent="0.25">
      <c r="A1409" s="2">
        <v>3500</v>
      </c>
      <c r="B1409" s="2" t="s">
        <v>432</v>
      </c>
      <c r="C1409" s="2" t="s">
        <v>252</v>
      </c>
      <c r="D1409" s="2">
        <v>1</v>
      </c>
      <c r="E1409" s="2">
        <v>3500</v>
      </c>
      <c r="F1409" s="2">
        <v>44501</v>
      </c>
      <c r="G1409" s="3" t="s">
        <v>68</v>
      </c>
      <c r="H1409" s="4">
        <f>AVERAGEIF(L:L,L1409,E:E)</f>
        <v>4625</v>
      </c>
      <c r="I1409" s="3">
        <f>SUMIF(L:L,L1409,D:D)</f>
        <v>20</v>
      </c>
      <c r="J1409" s="5">
        <f>E1409/H1409</f>
        <v>0.7567567567567568</v>
      </c>
      <c r="K1409" s="4">
        <f>(H1409*D1409)-(E1409*D1409)</f>
        <v>1125</v>
      </c>
      <c r="L1409" s="2" t="str">
        <f>IF(D1409=1,B1409,MID(B1409,1,FIND(":",B1409,1)-2))</f>
        <v>exceptional verewood crossbow</v>
      </c>
      <c r="M1409" s="7">
        <f>D1409/I1409</f>
        <v>0.05</v>
      </c>
      <c r="N1409" s="1"/>
      <c r="O1409" s="1"/>
    </row>
    <row r="1410" spans="1:15" x14ac:dyDescent="0.25">
      <c r="A1410" s="2">
        <v>3500</v>
      </c>
      <c r="B1410" s="2" t="s">
        <v>432</v>
      </c>
      <c r="C1410" s="2" t="s">
        <v>252</v>
      </c>
      <c r="D1410" s="2">
        <v>1</v>
      </c>
      <c r="E1410" s="2">
        <v>3500</v>
      </c>
      <c r="F1410" s="2">
        <v>44501</v>
      </c>
      <c r="G1410" s="3" t="s">
        <v>68</v>
      </c>
      <c r="H1410" s="4">
        <f>AVERAGEIF(L:L,L1410,E:E)</f>
        <v>4625</v>
      </c>
      <c r="I1410" s="3">
        <f>SUMIF(L:L,L1410,D:D)</f>
        <v>20</v>
      </c>
      <c r="J1410" s="5">
        <f>E1410/H1410</f>
        <v>0.7567567567567568</v>
      </c>
      <c r="K1410" s="4">
        <f>(H1410*D1410)-(E1410*D1410)</f>
        <v>1125</v>
      </c>
      <c r="L1410" s="2" t="str">
        <f>IF(D1410=1,B1410,MID(B1410,1,FIND(":",B1410,1)-2))</f>
        <v>exceptional verewood crossbow</v>
      </c>
      <c r="M1410" s="7">
        <f>D1410/I1410</f>
        <v>0.05</v>
      </c>
      <c r="N1410" s="1"/>
      <c r="O1410" s="1"/>
    </row>
    <row r="1411" spans="1:15" x14ac:dyDescent="0.25">
      <c r="A1411" s="2">
        <v>3500</v>
      </c>
      <c r="B1411" s="2" t="s">
        <v>432</v>
      </c>
      <c r="C1411" s="2" t="s">
        <v>252</v>
      </c>
      <c r="D1411" s="2">
        <v>1</v>
      </c>
      <c r="E1411" s="2">
        <v>3500</v>
      </c>
      <c r="F1411" s="2">
        <v>44501</v>
      </c>
      <c r="G1411" s="3" t="s">
        <v>68</v>
      </c>
      <c r="H1411" s="4">
        <f>AVERAGEIF(L:L,L1411,E:E)</f>
        <v>4625</v>
      </c>
      <c r="I1411" s="3">
        <f>SUMIF(L:L,L1411,D:D)</f>
        <v>20</v>
      </c>
      <c r="J1411" s="5">
        <f>E1411/H1411</f>
        <v>0.7567567567567568</v>
      </c>
      <c r="K1411" s="4">
        <f>(H1411*D1411)-(E1411*D1411)</f>
        <v>1125</v>
      </c>
      <c r="L1411" s="2" t="str">
        <f>IF(D1411=1,B1411,MID(B1411,1,FIND(":",B1411,1)-2))</f>
        <v>exceptional verewood crossbow</v>
      </c>
      <c r="M1411" s="7">
        <f>D1411/I1411</f>
        <v>0.05</v>
      </c>
      <c r="N1411" s="1"/>
      <c r="O1411" s="1"/>
    </row>
    <row r="1412" spans="1:15" x14ac:dyDescent="0.25">
      <c r="A1412" s="2">
        <v>11000</v>
      </c>
      <c r="B1412" s="2" t="s">
        <v>297</v>
      </c>
      <c r="C1412" s="2" t="s">
        <v>147</v>
      </c>
      <c r="D1412" s="2">
        <v>1</v>
      </c>
      <c r="E1412" s="2">
        <v>11000</v>
      </c>
      <c r="F1412" s="2">
        <v>44501</v>
      </c>
      <c r="G1412" s="3" t="s">
        <v>68</v>
      </c>
      <c r="H1412" s="4">
        <f>AVERAGEIF(L:L,L1412,E:E)</f>
        <v>12107.142857142857</v>
      </c>
      <c r="I1412" s="3">
        <f>SUMIF(L:L,L1412,D:D)</f>
        <v>17</v>
      </c>
      <c r="J1412" s="5">
        <f>E1412/H1412</f>
        <v>0.90855457227138647</v>
      </c>
      <c r="K1412" s="4">
        <f>(H1412*D1412)-(E1412*D1412)</f>
        <v>1107.1428571428569</v>
      </c>
      <c r="L1412" s="2" t="str">
        <f>IF(D1412=1,B1412,MID(B1412,1,FIND(":",B1412,1)-2))</f>
        <v>Artisan Aspect Extract</v>
      </c>
      <c r="M1412" s="7">
        <f>D1412/I1412</f>
        <v>5.8823529411764705E-2</v>
      </c>
      <c r="N1412" s="1"/>
      <c r="O1412" s="1"/>
    </row>
    <row r="1413" spans="1:15" x14ac:dyDescent="0.25">
      <c r="A1413" s="2">
        <v>11000</v>
      </c>
      <c r="B1413" s="2" t="s">
        <v>297</v>
      </c>
      <c r="C1413" s="2" t="s">
        <v>147</v>
      </c>
      <c r="D1413" s="2">
        <v>1</v>
      </c>
      <c r="E1413" s="2">
        <v>11000</v>
      </c>
      <c r="F1413" s="2">
        <v>44501</v>
      </c>
      <c r="G1413" s="3" t="s">
        <v>68</v>
      </c>
      <c r="H1413" s="4">
        <f>AVERAGEIF(L:L,L1413,E:E)</f>
        <v>12107.142857142857</v>
      </c>
      <c r="I1413" s="3">
        <f>SUMIF(L:L,L1413,D:D)</f>
        <v>17</v>
      </c>
      <c r="J1413" s="5">
        <f>E1413/H1413</f>
        <v>0.90855457227138647</v>
      </c>
      <c r="K1413" s="4">
        <f>(H1413*D1413)-(E1413*D1413)</f>
        <v>1107.1428571428569</v>
      </c>
      <c r="L1413" s="2" t="str">
        <f>IF(D1413=1,B1413,MID(B1413,1,FIND(":",B1413,1)-2))</f>
        <v>Artisan Aspect Extract</v>
      </c>
      <c r="M1413" s="7">
        <f>D1413/I1413</f>
        <v>5.8823529411764705E-2</v>
      </c>
      <c r="N1413" s="1"/>
      <c r="O1413" s="1"/>
    </row>
    <row r="1414" spans="1:15" x14ac:dyDescent="0.25">
      <c r="A1414" s="2">
        <v>14000</v>
      </c>
      <c r="B1414" s="2" t="s">
        <v>183</v>
      </c>
      <c r="C1414" s="2" t="s">
        <v>85</v>
      </c>
      <c r="D1414" s="2">
        <v>1</v>
      </c>
      <c r="E1414" s="2">
        <v>14000</v>
      </c>
      <c r="F1414" s="6">
        <v>44501</v>
      </c>
      <c r="G1414" s="3" t="s">
        <v>14</v>
      </c>
      <c r="H1414" s="4">
        <f>AVERAGEIF(L:L,L1414,E:E)</f>
        <v>15100.786627335301</v>
      </c>
      <c r="I1414" s="3">
        <f>SUMIF(L:L,L1414,D:D)</f>
        <v>151</v>
      </c>
      <c r="J1414" s="5">
        <f>E1414/H1414</f>
        <v>0.92710402083672461</v>
      </c>
      <c r="K1414" s="4">
        <f>(H1414*D1414)-(E1414*D1414)</f>
        <v>1100.7866273353011</v>
      </c>
      <c r="L1414" s="2" t="str">
        <f>IF(D1414=1,B1414,MID(B1414,1,FIND(":",B1414,1)-2))</f>
        <v>Holy Aspect Core</v>
      </c>
      <c r="M1414" s="7">
        <f>D1414/I1414</f>
        <v>6.6225165562913907E-3</v>
      </c>
      <c r="N1414" s="1"/>
      <c r="O1414" s="1"/>
    </row>
    <row r="1415" spans="1:15" x14ac:dyDescent="0.25">
      <c r="A1415" s="2">
        <v>14000</v>
      </c>
      <c r="B1415" s="2" t="s">
        <v>183</v>
      </c>
      <c r="C1415" s="2" t="s">
        <v>85</v>
      </c>
      <c r="D1415" s="2">
        <v>1</v>
      </c>
      <c r="E1415" s="2">
        <v>14000</v>
      </c>
      <c r="F1415" s="6">
        <v>44501</v>
      </c>
      <c r="G1415" s="3" t="s">
        <v>14</v>
      </c>
      <c r="H1415" s="4">
        <f>AVERAGEIF(L:L,L1415,E:E)</f>
        <v>15100.786627335301</v>
      </c>
      <c r="I1415" s="3">
        <f>SUMIF(L:L,L1415,D:D)</f>
        <v>151</v>
      </c>
      <c r="J1415" s="5">
        <f>E1415/H1415</f>
        <v>0.92710402083672461</v>
      </c>
      <c r="K1415" s="4">
        <f>(H1415*D1415)-(E1415*D1415)</f>
        <v>1100.7866273353011</v>
      </c>
      <c r="L1415" s="2" t="str">
        <f>IF(D1415=1,B1415,MID(B1415,1,FIND(":",B1415,1)-2))</f>
        <v>Holy Aspect Core</v>
      </c>
      <c r="M1415" s="7">
        <f>D1415/I1415</f>
        <v>6.6225165562913907E-3</v>
      </c>
      <c r="N1415" s="1"/>
      <c r="O1415" s="1"/>
    </row>
    <row r="1416" spans="1:15" x14ac:dyDescent="0.25">
      <c r="A1416" s="2">
        <v>14000</v>
      </c>
      <c r="B1416" s="2" t="s">
        <v>183</v>
      </c>
      <c r="C1416" s="2" t="s">
        <v>85</v>
      </c>
      <c r="D1416" s="2">
        <v>1</v>
      </c>
      <c r="E1416" s="2">
        <v>14000</v>
      </c>
      <c r="F1416" s="6">
        <v>44501</v>
      </c>
      <c r="G1416" s="3" t="s">
        <v>14</v>
      </c>
      <c r="H1416" s="4">
        <f>AVERAGEIF(L:L,L1416,E:E)</f>
        <v>15100.786627335301</v>
      </c>
      <c r="I1416" s="3">
        <f>SUMIF(L:L,L1416,D:D)</f>
        <v>151</v>
      </c>
      <c r="J1416" s="5">
        <f>E1416/H1416</f>
        <v>0.92710402083672461</v>
      </c>
      <c r="K1416" s="4">
        <f>(H1416*D1416)-(E1416*D1416)</f>
        <v>1100.7866273353011</v>
      </c>
      <c r="L1416" s="2" t="str">
        <f>IF(D1416=1,B1416,MID(B1416,1,FIND(":",B1416,1)-2))</f>
        <v>Holy Aspect Core</v>
      </c>
      <c r="M1416" s="7">
        <f>D1416/I1416</f>
        <v>6.6225165562913907E-3</v>
      </c>
      <c r="N1416" s="1"/>
      <c r="O1416" s="1"/>
    </row>
    <row r="1417" spans="1:15" x14ac:dyDescent="0.25">
      <c r="A1417" s="2">
        <v>14000</v>
      </c>
      <c r="B1417" s="2" t="s">
        <v>183</v>
      </c>
      <c r="C1417" s="2" t="s">
        <v>93</v>
      </c>
      <c r="D1417" s="2">
        <v>1</v>
      </c>
      <c r="E1417" s="2">
        <v>14000</v>
      </c>
      <c r="F1417" s="2">
        <v>44501</v>
      </c>
      <c r="G1417" s="3" t="s">
        <v>20</v>
      </c>
      <c r="H1417" s="4">
        <f>AVERAGEIF(L:L,L1417,E:E)</f>
        <v>15100.786627335301</v>
      </c>
      <c r="I1417" s="3">
        <f>SUMIF(L:L,L1417,D:D)</f>
        <v>151</v>
      </c>
      <c r="J1417" s="5">
        <f>E1417/H1417</f>
        <v>0.92710402083672461</v>
      </c>
      <c r="K1417" s="4">
        <f>(H1417*D1417)-(E1417*D1417)</f>
        <v>1100.7866273353011</v>
      </c>
      <c r="L1417" s="2" t="str">
        <f>IF(D1417=1,B1417,MID(B1417,1,FIND(":",B1417,1)-2))</f>
        <v>Holy Aspect Core</v>
      </c>
      <c r="M1417" s="7">
        <f>D1417/I1417</f>
        <v>6.6225165562913907E-3</v>
      </c>
      <c r="N1417" s="1"/>
      <c r="O1417" s="1"/>
    </row>
    <row r="1418" spans="1:15" x14ac:dyDescent="0.25">
      <c r="A1418" s="2">
        <v>14000</v>
      </c>
      <c r="B1418" s="2" t="s">
        <v>183</v>
      </c>
      <c r="C1418" s="2" t="s">
        <v>93</v>
      </c>
      <c r="D1418" s="2">
        <v>1</v>
      </c>
      <c r="E1418" s="2">
        <v>14000</v>
      </c>
      <c r="F1418" s="2">
        <v>44501</v>
      </c>
      <c r="G1418" s="3" t="s">
        <v>20</v>
      </c>
      <c r="H1418" s="4">
        <f>AVERAGEIF(L:L,L1418,E:E)</f>
        <v>15100.786627335301</v>
      </c>
      <c r="I1418" s="3">
        <f>SUMIF(L:L,L1418,D:D)</f>
        <v>151</v>
      </c>
      <c r="J1418" s="5">
        <f>E1418/H1418</f>
        <v>0.92710402083672461</v>
      </c>
      <c r="K1418" s="4">
        <f>(H1418*D1418)-(E1418*D1418)</f>
        <v>1100.7866273353011</v>
      </c>
      <c r="L1418" s="2" t="str">
        <f>IF(D1418=1,B1418,MID(B1418,1,FIND(":",B1418,1)-2))</f>
        <v>Holy Aspect Core</v>
      </c>
      <c r="M1418" s="7">
        <f>D1418/I1418</f>
        <v>6.6225165562913907E-3</v>
      </c>
      <c r="N1418" s="1"/>
      <c r="O1418" s="1"/>
    </row>
    <row r="1419" spans="1:15" x14ac:dyDescent="0.25">
      <c r="A1419" s="2">
        <v>14000</v>
      </c>
      <c r="B1419" s="2" t="s">
        <v>183</v>
      </c>
      <c r="C1419" s="2" t="s">
        <v>186</v>
      </c>
      <c r="D1419" s="2">
        <v>1</v>
      </c>
      <c r="E1419" s="2">
        <v>14000</v>
      </c>
      <c r="F1419" s="2">
        <v>44501</v>
      </c>
      <c r="G1419" s="3" t="s">
        <v>20</v>
      </c>
      <c r="H1419" s="4">
        <f>AVERAGEIF(L:L,L1419,E:E)</f>
        <v>15100.786627335301</v>
      </c>
      <c r="I1419" s="3">
        <f>SUMIF(L:L,L1419,D:D)</f>
        <v>151</v>
      </c>
      <c r="J1419" s="5">
        <f>E1419/H1419</f>
        <v>0.92710402083672461</v>
      </c>
      <c r="K1419" s="4">
        <f>(H1419*D1419)-(E1419*D1419)</f>
        <v>1100.7866273353011</v>
      </c>
      <c r="L1419" s="2" t="str">
        <f>IF(D1419=1,B1419,MID(B1419,1,FIND(":",B1419,1)-2))</f>
        <v>Holy Aspect Core</v>
      </c>
      <c r="M1419" s="7">
        <f>D1419/I1419</f>
        <v>6.6225165562913907E-3</v>
      </c>
      <c r="N1419" s="1"/>
      <c r="O1419" s="1"/>
    </row>
    <row r="1420" spans="1:15" x14ac:dyDescent="0.25">
      <c r="A1420" s="2">
        <v>14000</v>
      </c>
      <c r="B1420" s="2" t="s">
        <v>183</v>
      </c>
      <c r="C1420" s="2" t="s">
        <v>186</v>
      </c>
      <c r="D1420" s="2">
        <v>1</v>
      </c>
      <c r="E1420" s="2">
        <v>14000</v>
      </c>
      <c r="F1420" s="2">
        <v>44501</v>
      </c>
      <c r="G1420" s="3" t="s">
        <v>20</v>
      </c>
      <c r="H1420" s="4">
        <f>AVERAGEIF(L:L,L1420,E:E)</f>
        <v>15100.786627335301</v>
      </c>
      <c r="I1420" s="3">
        <f>SUMIF(L:L,L1420,D:D)</f>
        <v>151</v>
      </c>
      <c r="J1420" s="5">
        <f>E1420/H1420</f>
        <v>0.92710402083672461</v>
      </c>
      <c r="K1420" s="4">
        <f>(H1420*D1420)-(E1420*D1420)</f>
        <v>1100.7866273353011</v>
      </c>
      <c r="L1420" s="2" t="str">
        <f>IF(D1420=1,B1420,MID(B1420,1,FIND(":",B1420,1)-2))</f>
        <v>Holy Aspect Core</v>
      </c>
      <c r="M1420" s="7">
        <f>D1420/I1420</f>
        <v>6.6225165562913907E-3</v>
      </c>
      <c r="N1420" s="1"/>
      <c r="O1420" s="1"/>
    </row>
    <row r="1421" spans="1:15" x14ac:dyDescent="0.25">
      <c r="A1421" s="2">
        <v>14000</v>
      </c>
      <c r="B1421" s="2" t="s">
        <v>183</v>
      </c>
      <c r="C1421" s="2" t="s">
        <v>186</v>
      </c>
      <c r="D1421" s="2">
        <v>1</v>
      </c>
      <c r="E1421" s="2">
        <v>14000</v>
      </c>
      <c r="F1421" s="2">
        <v>44501</v>
      </c>
      <c r="G1421" s="3" t="s">
        <v>20</v>
      </c>
      <c r="H1421" s="4">
        <f>AVERAGEIF(L:L,L1421,E:E)</f>
        <v>15100.786627335301</v>
      </c>
      <c r="I1421" s="3">
        <f>SUMIF(L:L,L1421,D:D)</f>
        <v>151</v>
      </c>
      <c r="J1421" s="5">
        <f>E1421/H1421</f>
        <v>0.92710402083672461</v>
      </c>
      <c r="K1421" s="4">
        <f>(H1421*D1421)-(E1421*D1421)</f>
        <v>1100.7866273353011</v>
      </c>
      <c r="L1421" s="2" t="str">
        <f>IF(D1421=1,B1421,MID(B1421,1,FIND(":",B1421,1)-2))</f>
        <v>Holy Aspect Core</v>
      </c>
      <c r="M1421" s="7">
        <f>D1421/I1421</f>
        <v>6.6225165562913907E-3</v>
      </c>
      <c r="N1421" s="1"/>
      <c r="O1421" s="1"/>
    </row>
    <row r="1422" spans="1:15" x14ac:dyDescent="0.25">
      <c r="A1422" s="2">
        <v>14000</v>
      </c>
      <c r="B1422" s="2" t="s">
        <v>183</v>
      </c>
      <c r="C1422" s="2" t="s">
        <v>186</v>
      </c>
      <c r="D1422" s="2">
        <v>1</v>
      </c>
      <c r="E1422" s="2">
        <v>14000</v>
      </c>
      <c r="F1422" s="2">
        <v>44501</v>
      </c>
      <c r="G1422" s="3" t="s">
        <v>20</v>
      </c>
      <c r="H1422" s="4">
        <f>AVERAGEIF(L:L,L1422,E:E)</f>
        <v>15100.786627335301</v>
      </c>
      <c r="I1422" s="3">
        <f>SUMIF(L:L,L1422,D:D)</f>
        <v>151</v>
      </c>
      <c r="J1422" s="5">
        <f>E1422/H1422</f>
        <v>0.92710402083672461</v>
      </c>
      <c r="K1422" s="4">
        <f>(H1422*D1422)-(E1422*D1422)</f>
        <v>1100.7866273353011</v>
      </c>
      <c r="L1422" s="2" t="str">
        <f>IF(D1422=1,B1422,MID(B1422,1,FIND(":",B1422,1)-2))</f>
        <v>Holy Aspect Core</v>
      </c>
      <c r="M1422" s="7">
        <f>D1422/I1422</f>
        <v>6.6225165562913907E-3</v>
      </c>
      <c r="N1422" s="1"/>
      <c r="O1422" s="1"/>
    </row>
    <row r="1423" spans="1:15" x14ac:dyDescent="0.25">
      <c r="A1423" s="2">
        <v>14000</v>
      </c>
      <c r="B1423" s="2" t="s">
        <v>183</v>
      </c>
      <c r="C1423" s="2" t="s">
        <v>186</v>
      </c>
      <c r="D1423" s="2">
        <v>1</v>
      </c>
      <c r="E1423" s="2">
        <v>14000</v>
      </c>
      <c r="F1423" s="2">
        <v>44501</v>
      </c>
      <c r="G1423" s="3" t="s">
        <v>20</v>
      </c>
      <c r="H1423" s="4">
        <f>AVERAGEIF(L:L,L1423,E:E)</f>
        <v>15100.786627335301</v>
      </c>
      <c r="I1423" s="3">
        <f>SUMIF(L:L,L1423,D:D)</f>
        <v>151</v>
      </c>
      <c r="J1423" s="5">
        <f>E1423/H1423</f>
        <v>0.92710402083672461</v>
      </c>
      <c r="K1423" s="4">
        <f>(H1423*D1423)-(E1423*D1423)</f>
        <v>1100.7866273353011</v>
      </c>
      <c r="L1423" s="2" t="str">
        <f>IF(D1423=1,B1423,MID(B1423,1,FIND(":",B1423,1)-2))</f>
        <v>Holy Aspect Core</v>
      </c>
      <c r="M1423" s="7">
        <f>D1423/I1423</f>
        <v>6.6225165562913907E-3</v>
      </c>
      <c r="N1423" s="1"/>
      <c r="O1423" s="1"/>
    </row>
    <row r="1424" spans="1:15" x14ac:dyDescent="0.25">
      <c r="A1424" s="2">
        <v>14000</v>
      </c>
      <c r="B1424" s="2" t="s">
        <v>183</v>
      </c>
      <c r="C1424" s="2" t="s">
        <v>186</v>
      </c>
      <c r="D1424" s="2">
        <v>1</v>
      </c>
      <c r="E1424" s="2">
        <v>14000</v>
      </c>
      <c r="F1424" s="2">
        <v>44501</v>
      </c>
      <c r="G1424" s="3" t="s">
        <v>20</v>
      </c>
      <c r="H1424" s="4">
        <f>AVERAGEIF(L:L,L1424,E:E)</f>
        <v>15100.786627335301</v>
      </c>
      <c r="I1424" s="3">
        <f>SUMIF(L:L,L1424,D:D)</f>
        <v>151</v>
      </c>
      <c r="J1424" s="5">
        <f>E1424/H1424</f>
        <v>0.92710402083672461</v>
      </c>
      <c r="K1424" s="4">
        <f>(H1424*D1424)-(E1424*D1424)</f>
        <v>1100.7866273353011</v>
      </c>
      <c r="L1424" s="2" t="str">
        <f>IF(D1424=1,B1424,MID(B1424,1,FIND(":",B1424,1)-2))</f>
        <v>Holy Aspect Core</v>
      </c>
      <c r="M1424" s="7">
        <f>D1424/I1424</f>
        <v>6.6225165562913907E-3</v>
      </c>
      <c r="N1424" s="1"/>
      <c r="O1424" s="1"/>
    </row>
    <row r="1425" spans="1:15" x14ac:dyDescent="0.25">
      <c r="A1425" s="2">
        <v>14000</v>
      </c>
      <c r="B1425" s="2" t="s">
        <v>183</v>
      </c>
      <c r="C1425" s="2" t="s">
        <v>186</v>
      </c>
      <c r="D1425" s="2">
        <v>1</v>
      </c>
      <c r="E1425" s="2">
        <v>14000</v>
      </c>
      <c r="F1425" s="2">
        <v>44501</v>
      </c>
      <c r="G1425" s="3" t="s">
        <v>20</v>
      </c>
      <c r="H1425" s="4">
        <f>AVERAGEIF(L:L,L1425,E:E)</f>
        <v>15100.786627335301</v>
      </c>
      <c r="I1425" s="3">
        <f>SUMIF(L:L,L1425,D:D)</f>
        <v>151</v>
      </c>
      <c r="J1425" s="5">
        <f>E1425/H1425</f>
        <v>0.92710402083672461</v>
      </c>
      <c r="K1425" s="4">
        <f>(H1425*D1425)-(E1425*D1425)</f>
        <v>1100.7866273353011</v>
      </c>
      <c r="L1425" s="2" t="str">
        <f>IF(D1425=1,B1425,MID(B1425,1,FIND(":",B1425,1)-2))</f>
        <v>Holy Aspect Core</v>
      </c>
      <c r="M1425" s="7">
        <f>D1425/I1425</f>
        <v>6.6225165562913907E-3</v>
      </c>
      <c r="N1425" s="1"/>
      <c r="O1425" s="1"/>
    </row>
    <row r="1426" spans="1:15" x14ac:dyDescent="0.25">
      <c r="A1426" s="2">
        <v>14000</v>
      </c>
      <c r="B1426" s="2" t="s">
        <v>183</v>
      </c>
      <c r="C1426" s="2" t="s">
        <v>186</v>
      </c>
      <c r="D1426" s="2">
        <v>1</v>
      </c>
      <c r="E1426" s="2">
        <v>14000</v>
      </c>
      <c r="F1426" s="2">
        <v>44501</v>
      </c>
      <c r="G1426" s="3" t="s">
        <v>20</v>
      </c>
      <c r="H1426" s="4">
        <f>AVERAGEIF(L:L,L1426,E:E)</f>
        <v>15100.786627335301</v>
      </c>
      <c r="I1426" s="3">
        <f>SUMIF(L:L,L1426,D:D)</f>
        <v>151</v>
      </c>
      <c r="J1426" s="5">
        <f>E1426/H1426</f>
        <v>0.92710402083672461</v>
      </c>
      <c r="K1426" s="4">
        <f>(H1426*D1426)-(E1426*D1426)</f>
        <v>1100.7866273353011</v>
      </c>
      <c r="L1426" s="2" t="str">
        <f>IF(D1426=1,B1426,MID(B1426,1,FIND(":",B1426,1)-2))</f>
        <v>Holy Aspect Core</v>
      </c>
      <c r="M1426" s="7">
        <f>D1426/I1426</f>
        <v>6.6225165562913907E-3</v>
      </c>
      <c r="N1426" s="1"/>
      <c r="O1426" s="1"/>
    </row>
    <row r="1427" spans="1:15" x14ac:dyDescent="0.25">
      <c r="A1427" s="2">
        <v>14000</v>
      </c>
      <c r="B1427" s="2" t="s">
        <v>183</v>
      </c>
      <c r="C1427" s="2" t="s">
        <v>186</v>
      </c>
      <c r="D1427" s="2">
        <v>1</v>
      </c>
      <c r="E1427" s="2">
        <v>14000</v>
      </c>
      <c r="F1427" s="2">
        <v>44501</v>
      </c>
      <c r="G1427" s="3" t="s">
        <v>20</v>
      </c>
      <c r="H1427" s="4">
        <f>AVERAGEIF(L:L,L1427,E:E)</f>
        <v>15100.786627335301</v>
      </c>
      <c r="I1427" s="3">
        <f>SUMIF(L:L,L1427,D:D)</f>
        <v>151</v>
      </c>
      <c r="J1427" s="5">
        <f>E1427/H1427</f>
        <v>0.92710402083672461</v>
      </c>
      <c r="K1427" s="4">
        <f>(H1427*D1427)-(E1427*D1427)</f>
        <v>1100.7866273353011</v>
      </c>
      <c r="L1427" s="2" t="str">
        <f>IF(D1427=1,B1427,MID(B1427,1,FIND(":",B1427,1)-2))</f>
        <v>Holy Aspect Core</v>
      </c>
      <c r="M1427" s="7">
        <f>D1427/I1427</f>
        <v>6.6225165562913907E-3</v>
      </c>
      <c r="N1427" s="1"/>
      <c r="O1427" s="1"/>
    </row>
    <row r="1428" spans="1:15" x14ac:dyDescent="0.25">
      <c r="A1428" s="2">
        <v>14000</v>
      </c>
      <c r="B1428" s="2" t="s">
        <v>183</v>
      </c>
      <c r="C1428" s="2" t="s">
        <v>186</v>
      </c>
      <c r="D1428" s="2">
        <v>1</v>
      </c>
      <c r="E1428" s="2">
        <v>14000</v>
      </c>
      <c r="F1428" s="2">
        <v>44501</v>
      </c>
      <c r="G1428" s="3" t="s">
        <v>20</v>
      </c>
      <c r="H1428" s="4">
        <f>AVERAGEIF(L:L,L1428,E:E)</f>
        <v>15100.786627335301</v>
      </c>
      <c r="I1428" s="3">
        <f>SUMIF(L:L,L1428,D:D)</f>
        <v>151</v>
      </c>
      <c r="J1428" s="5">
        <f>E1428/H1428</f>
        <v>0.92710402083672461</v>
      </c>
      <c r="K1428" s="4">
        <f>(H1428*D1428)-(E1428*D1428)</f>
        <v>1100.7866273353011</v>
      </c>
      <c r="L1428" s="2" t="str">
        <f>IF(D1428=1,B1428,MID(B1428,1,FIND(":",B1428,1)-2))</f>
        <v>Holy Aspect Core</v>
      </c>
      <c r="M1428" s="7">
        <f>D1428/I1428</f>
        <v>6.6225165562913907E-3</v>
      </c>
      <c r="N1428" s="1"/>
      <c r="O1428" s="1"/>
    </row>
    <row r="1429" spans="1:15" x14ac:dyDescent="0.25">
      <c r="A1429" s="2">
        <v>14000</v>
      </c>
      <c r="B1429" s="2" t="s">
        <v>183</v>
      </c>
      <c r="C1429" s="2" t="s">
        <v>186</v>
      </c>
      <c r="D1429" s="2">
        <v>1</v>
      </c>
      <c r="E1429" s="2">
        <v>14000</v>
      </c>
      <c r="F1429" s="2">
        <v>44501</v>
      </c>
      <c r="G1429" s="3" t="s">
        <v>20</v>
      </c>
      <c r="H1429" s="4">
        <f>AVERAGEIF(L:L,L1429,E:E)</f>
        <v>15100.786627335301</v>
      </c>
      <c r="I1429" s="3">
        <f>SUMIF(L:L,L1429,D:D)</f>
        <v>151</v>
      </c>
      <c r="J1429" s="5">
        <f>E1429/H1429</f>
        <v>0.92710402083672461</v>
      </c>
      <c r="K1429" s="4">
        <f>(H1429*D1429)-(E1429*D1429)</f>
        <v>1100.7866273353011</v>
      </c>
      <c r="L1429" s="2" t="str">
        <f>IF(D1429=1,B1429,MID(B1429,1,FIND(":",B1429,1)-2))</f>
        <v>Holy Aspect Core</v>
      </c>
      <c r="M1429" s="7">
        <f>D1429/I1429</f>
        <v>6.6225165562913907E-3</v>
      </c>
      <c r="N1429" s="1"/>
      <c r="O1429" s="1"/>
    </row>
    <row r="1430" spans="1:15" x14ac:dyDescent="0.25">
      <c r="A1430" s="2">
        <v>14000</v>
      </c>
      <c r="B1430" s="2" t="s">
        <v>183</v>
      </c>
      <c r="C1430" s="2" t="s">
        <v>186</v>
      </c>
      <c r="D1430" s="2">
        <v>1</v>
      </c>
      <c r="E1430" s="2">
        <v>14000</v>
      </c>
      <c r="F1430" s="2">
        <v>44501</v>
      </c>
      <c r="G1430" s="3" t="s">
        <v>20</v>
      </c>
      <c r="H1430" s="4">
        <f>AVERAGEIF(L:L,L1430,E:E)</f>
        <v>15100.786627335301</v>
      </c>
      <c r="I1430" s="3">
        <f>SUMIF(L:L,L1430,D:D)</f>
        <v>151</v>
      </c>
      <c r="J1430" s="5">
        <f>E1430/H1430</f>
        <v>0.92710402083672461</v>
      </c>
      <c r="K1430" s="4">
        <f>(H1430*D1430)-(E1430*D1430)</f>
        <v>1100.7866273353011</v>
      </c>
      <c r="L1430" s="2" t="str">
        <f>IF(D1430=1,B1430,MID(B1430,1,FIND(":",B1430,1)-2))</f>
        <v>Holy Aspect Core</v>
      </c>
      <c r="M1430" s="7">
        <f>D1430/I1430</f>
        <v>6.6225165562913907E-3</v>
      </c>
      <c r="N1430" s="1"/>
      <c r="O1430" s="1"/>
    </row>
    <row r="1431" spans="1:15" x14ac:dyDescent="0.25">
      <c r="A1431" s="2">
        <v>12000</v>
      </c>
      <c r="B1431" s="2" t="s">
        <v>298</v>
      </c>
      <c r="C1431" s="2" t="s">
        <v>190</v>
      </c>
      <c r="D1431" s="2">
        <v>1</v>
      </c>
      <c r="E1431" s="2">
        <v>12000</v>
      </c>
      <c r="F1431" s="6">
        <v>44501</v>
      </c>
      <c r="G1431" s="3" t="s">
        <v>81</v>
      </c>
      <c r="H1431" s="4">
        <f>AVERAGEIF(L:L,L1431,E:E)</f>
        <v>13095.190476190477</v>
      </c>
      <c r="I1431" s="3">
        <f>SUMIF(L:L,L1431,D:D)</f>
        <v>24</v>
      </c>
      <c r="J1431" s="5">
        <f>E1431/H1431</f>
        <v>0.91636696860715849</v>
      </c>
      <c r="K1431" s="4">
        <f>(H1431*D1431)-(E1431*D1431)</f>
        <v>1095.1904761904771</v>
      </c>
      <c r="L1431" s="2" t="str">
        <f>IF(D1431=1,B1431,MID(B1431,1,FIND(":",B1431,1)-2))</f>
        <v>Lyric Aspect Extract</v>
      </c>
      <c r="M1431" s="7">
        <f>D1431/I1431</f>
        <v>4.1666666666666664E-2</v>
      </c>
      <c r="N1431" s="1"/>
      <c r="O1431" s="1"/>
    </row>
    <row r="1432" spans="1:15" x14ac:dyDescent="0.25">
      <c r="A1432" s="2">
        <v>12000</v>
      </c>
      <c r="B1432" s="2" t="s">
        <v>298</v>
      </c>
      <c r="C1432" s="2" t="s">
        <v>190</v>
      </c>
      <c r="D1432" s="2">
        <v>1</v>
      </c>
      <c r="E1432" s="2">
        <v>12000</v>
      </c>
      <c r="F1432" s="6">
        <v>44501</v>
      </c>
      <c r="G1432" s="3" t="s">
        <v>81</v>
      </c>
      <c r="H1432" s="4">
        <f>AVERAGEIF(L:L,L1432,E:E)</f>
        <v>13095.190476190477</v>
      </c>
      <c r="I1432" s="3">
        <f>SUMIF(L:L,L1432,D:D)</f>
        <v>24</v>
      </c>
      <c r="J1432" s="5">
        <f>E1432/H1432</f>
        <v>0.91636696860715849</v>
      </c>
      <c r="K1432" s="4">
        <f>(H1432*D1432)-(E1432*D1432)</f>
        <v>1095.1904761904771</v>
      </c>
      <c r="L1432" s="2" t="str">
        <f>IF(D1432=1,B1432,MID(B1432,1,FIND(":",B1432,1)-2))</f>
        <v>Lyric Aspect Extract</v>
      </c>
      <c r="M1432" s="7">
        <f>D1432/I1432</f>
        <v>4.1666666666666664E-2</v>
      </c>
      <c r="N1432" s="1"/>
      <c r="O1432" s="1"/>
    </row>
    <row r="1433" spans="1:15" x14ac:dyDescent="0.25">
      <c r="A1433" s="2">
        <v>12000</v>
      </c>
      <c r="B1433" s="2" t="s">
        <v>298</v>
      </c>
      <c r="C1433" s="2" t="s">
        <v>190</v>
      </c>
      <c r="D1433" s="2">
        <v>1</v>
      </c>
      <c r="E1433" s="2">
        <v>12000</v>
      </c>
      <c r="F1433" s="6">
        <v>44501</v>
      </c>
      <c r="G1433" s="3" t="s">
        <v>81</v>
      </c>
      <c r="H1433" s="4">
        <f>AVERAGEIF(L:L,L1433,E:E)</f>
        <v>13095.190476190477</v>
      </c>
      <c r="I1433" s="3">
        <f>SUMIF(L:L,L1433,D:D)</f>
        <v>24</v>
      </c>
      <c r="J1433" s="5">
        <f>E1433/H1433</f>
        <v>0.91636696860715849</v>
      </c>
      <c r="K1433" s="4">
        <f>(H1433*D1433)-(E1433*D1433)</f>
        <v>1095.1904761904771</v>
      </c>
      <c r="L1433" s="2" t="str">
        <f>IF(D1433=1,B1433,MID(B1433,1,FIND(":",B1433,1)-2))</f>
        <v>Lyric Aspect Extract</v>
      </c>
      <c r="M1433" s="7">
        <f>D1433/I1433</f>
        <v>4.1666666666666664E-2</v>
      </c>
      <c r="N1433" s="1"/>
      <c r="O1433" s="1"/>
    </row>
    <row r="1434" spans="1:15" x14ac:dyDescent="0.25">
      <c r="A1434" s="2">
        <v>12000</v>
      </c>
      <c r="B1434" s="2" t="s">
        <v>298</v>
      </c>
      <c r="C1434" s="2" t="s">
        <v>190</v>
      </c>
      <c r="D1434" s="2">
        <v>1</v>
      </c>
      <c r="E1434" s="2">
        <v>12000</v>
      </c>
      <c r="F1434" s="6">
        <v>44501</v>
      </c>
      <c r="G1434" s="3" t="s">
        <v>81</v>
      </c>
      <c r="H1434" s="4">
        <f>AVERAGEIF(L:L,L1434,E:E)</f>
        <v>13095.190476190477</v>
      </c>
      <c r="I1434" s="3">
        <f>SUMIF(L:L,L1434,D:D)</f>
        <v>24</v>
      </c>
      <c r="J1434" s="5">
        <f>E1434/H1434</f>
        <v>0.91636696860715849</v>
      </c>
      <c r="K1434" s="4">
        <f>(H1434*D1434)-(E1434*D1434)</f>
        <v>1095.1904761904771</v>
      </c>
      <c r="L1434" s="2" t="str">
        <f>IF(D1434=1,B1434,MID(B1434,1,FIND(":",B1434,1)-2))</f>
        <v>Lyric Aspect Extract</v>
      </c>
      <c r="M1434" s="7">
        <f>D1434/I1434</f>
        <v>4.1666666666666664E-2</v>
      </c>
      <c r="N1434" s="1"/>
      <c r="O1434" s="1"/>
    </row>
    <row r="1435" spans="1:15" x14ac:dyDescent="0.25">
      <c r="A1435" s="2">
        <v>12000</v>
      </c>
      <c r="B1435" s="2" t="s">
        <v>298</v>
      </c>
      <c r="C1435" s="2" t="s">
        <v>190</v>
      </c>
      <c r="D1435" s="2">
        <v>1</v>
      </c>
      <c r="E1435" s="2">
        <v>12000</v>
      </c>
      <c r="F1435" s="6">
        <v>44501</v>
      </c>
      <c r="G1435" s="3" t="s">
        <v>81</v>
      </c>
      <c r="H1435" s="4">
        <f>AVERAGEIF(L:L,L1435,E:E)</f>
        <v>13095.190476190477</v>
      </c>
      <c r="I1435" s="3">
        <f>SUMIF(L:L,L1435,D:D)</f>
        <v>24</v>
      </c>
      <c r="J1435" s="5">
        <f>E1435/H1435</f>
        <v>0.91636696860715849</v>
      </c>
      <c r="K1435" s="4">
        <f>(H1435*D1435)-(E1435*D1435)</f>
        <v>1095.1904761904771</v>
      </c>
      <c r="L1435" s="2" t="str">
        <f>IF(D1435=1,B1435,MID(B1435,1,FIND(":",B1435,1)-2))</f>
        <v>Lyric Aspect Extract</v>
      </c>
      <c r="M1435" s="7">
        <f>D1435/I1435</f>
        <v>4.1666666666666664E-2</v>
      </c>
      <c r="N1435" s="1"/>
      <c r="O1435" s="1"/>
    </row>
    <row r="1436" spans="1:15" x14ac:dyDescent="0.25">
      <c r="A1436" s="2">
        <v>12000</v>
      </c>
      <c r="B1436" s="2" t="s">
        <v>298</v>
      </c>
      <c r="C1436" s="2" t="s">
        <v>190</v>
      </c>
      <c r="D1436" s="2">
        <v>1</v>
      </c>
      <c r="E1436" s="2">
        <v>12000</v>
      </c>
      <c r="F1436" s="6">
        <v>44501</v>
      </c>
      <c r="G1436" s="3" t="s">
        <v>81</v>
      </c>
      <c r="H1436" s="4">
        <f>AVERAGEIF(L:L,L1436,E:E)</f>
        <v>13095.190476190477</v>
      </c>
      <c r="I1436" s="3">
        <f>SUMIF(L:L,L1436,D:D)</f>
        <v>24</v>
      </c>
      <c r="J1436" s="5">
        <f>E1436/H1436</f>
        <v>0.91636696860715849</v>
      </c>
      <c r="K1436" s="4">
        <f>(H1436*D1436)-(E1436*D1436)</f>
        <v>1095.1904761904771</v>
      </c>
      <c r="L1436" s="2" t="str">
        <f>IF(D1436=1,B1436,MID(B1436,1,FIND(":",B1436,1)-2))</f>
        <v>Lyric Aspect Extract</v>
      </c>
      <c r="M1436" s="7">
        <f>D1436/I1436</f>
        <v>4.1666666666666664E-2</v>
      </c>
      <c r="N1436" s="1"/>
      <c r="O1436" s="1"/>
    </row>
    <row r="1437" spans="1:15" x14ac:dyDescent="0.25">
      <c r="A1437" s="2">
        <v>7500</v>
      </c>
      <c r="B1437" s="2" t="s">
        <v>433</v>
      </c>
      <c r="C1437" s="2" t="s">
        <v>149</v>
      </c>
      <c r="D1437" s="2">
        <v>1</v>
      </c>
      <c r="E1437" s="2">
        <v>7500</v>
      </c>
      <c r="F1437" s="6">
        <v>44501</v>
      </c>
      <c r="G1437" s="3" t="s">
        <v>38</v>
      </c>
      <c r="H1437" s="4">
        <f>AVERAGEIF(L:L,L1437,E:E)</f>
        <v>8590.818181818182</v>
      </c>
      <c r="I1437" s="3">
        <f>SUMIF(L:L,L1437,D:D)</f>
        <v>11</v>
      </c>
      <c r="J1437" s="5">
        <f>E1437/H1437</f>
        <v>0.87302511137683991</v>
      </c>
      <c r="K1437" s="4">
        <f>(H1437*D1437)-(E1437*D1437)</f>
        <v>1090.818181818182</v>
      </c>
      <c r="L1437" s="2" t="str">
        <f>IF(D1437=1,B1437,MID(B1437,1,FIND(":",B1437,1)-2))</f>
        <v>mining skill mastery scroll</v>
      </c>
      <c r="M1437" s="7">
        <f>D1437/I1437</f>
        <v>9.0909090909090912E-2</v>
      </c>
      <c r="N1437" s="1"/>
      <c r="O1437" s="1"/>
    </row>
    <row r="1438" spans="1:15" x14ac:dyDescent="0.25">
      <c r="A1438" s="2">
        <v>7500</v>
      </c>
      <c r="B1438" s="2" t="s">
        <v>433</v>
      </c>
      <c r="C1438" s="2" t="s">
        <v>149</v>
      </c>
      <c r="D1438" s="2">
        <v>1</v>
      </c>
      <c r="E1438" s="2">
        <v>7500</v>
      </c>
      <c r="F1438" s="6">
        <v>44501</v>
      </c>
      <c r="G1438" s="3" t="s">
        <v>38</v>
      </c>
      <c r="H1438" s="4">
        <f>AVERAGEIF(L:L,L1438,E:E)</f>
        <v>8590.818181818182</v>
      </c>
      <c r="I1438" s="3">
        <f>SUMIF(L:L,L1438,D:D)</f>
        <v>11</v>
      </c>
      <c r="J1438" s="5">
        <f>E1438/H1438</f>
        <v>0.87302511137683991</v>
      </c>
      <c r="K1438" s="4">
        <f>(H1438*D1438)-(E1438*D1438)</f>
        <v>1090.818181818182</v>
      </c>
      <c r="L1438" s="2" t="str">
        <f>IF(D1438=1,B1438,MID(B1438,1,FIND(":",B1438,1)-2))</f>
        <v>mining skill mastery scroll</v>
      </c>
      <c r="M1438" s="7">
        <f>D1438/I1438</f>
        <v>9.0909090909090912E-2</v>
      </c>
      <c r="N1438" s="1"/>
      <c r="O1438" s="1"/>
    </row>
    <row r="1439" spans="1:15" x14ac:dyDescent="0.25">
      <c r="A1439" s="2">
        <v>7000</v>
      </c>
      <c r="B1439" s="2" t="s">
        <v>434</v>
      </c>
      <c r="C1439" s="2" t="s">
        <v>203</v>
      </c>
      <c r="D1439" s="2">
        <v>1</v>
      </c>
      <c r="E1439" s="2">
        <v>7000</v>
      </c>
      <c r="F1439" s="6">
        <v>44501</v>
      </c>
      <c r="G1439" s="3" t="s">
        <v>81</v>
      </c>
      <c r="H1439" s="4">
        <f>AVERAGEIF(L:L,L1439,E:E)</f>
        <v>8090.681818181818</v>
      </c>
      <c r="I1439" s="3">
        <f>SUMIF(L:L,L1439,D:D)</f>
        <v>23</v>
      </c>
      <c r="J1439" s="5">
        <f>E1439/H1439</f>
        <v>0.86519284249557571</v>
      </c>
      <c r="K1439" s="4">
        <f>(H1439*D1439)-(E1439*D1439)</f>
        <v>1090.681818181818</v>
      </c>
      <c r="L1439" s="2" t="str">
        <f>IF(D1439=1,B1439,MID(B1439,1,FIND(":",B1439,1)-2))</f>
        <v>herding skill mastery scroll</v>
      </c>
      <c r="M1439" s="7">
        <f>D1439/I1439</f>
        <v>4.3478260869565216E-2</v>
      </c>
      <c r="N1439" s="1"/>
      <c r="O1439" s="1"/>
    </row>
    <row r="1440" spans="1:15" x14ac:dyDescent="0.25">
      <c r="A1440" s="2">
        <v>7000</v>
      </c>
      <c r="B1440" s="2" t="s">
        <v>434</v>
      </c>
      <c r="C1440" s="2" t="s">
        <v>193</v>
      </c>
      <c r="D1440" s="2">
        <v>1</v>
      </c>
      <c r="E1440" s="2">
        <v>7000</v>
      </c>
      <c r="F1440" s="6">
        <v>44501</v>
      </c>
      <c r="G1440" s="3" t="s">
        <v>194</v>
      </c>
      <c r="H1440" s="4">
        <f>AVERAGEIF(L:L,L1440,E:E)</f>
        <v>8090.681818181818</v>
      </c>
      <c r="I1440" s="3">
        <f>SUMIF(L:L,L1440,D:D)</f>
        <v>23</v>
      </c>
      <c r="J1440" s="5">
        <f>E1440/H1440</f>
        <v>0.86519284249557571</v>
      </c>
      <c r="K1440" s="4">
        <f>(H1440*D1440)-(E1440*D1440)</f>
        <v>1090.681818181818</v>
      </c>
      <c r="L1440" s="2" t="str">
        <f>IF(D1440=1,B1440,MID(B1440,1,FIND(":",B1440,1)-2))</f>
        <v>herding skill mastery scroll</v>
      </c>
      <c r="M1440" s="7">
        <f>D1440/I1440</f>
        <v>4.3478260869565216E-2</v>
      </c>
      <c r="N1440" s="1"/>
      <c r="O1440" s="1"/>
    </row>
    <row r="1441" spans="1:15" x14ac:dyDescent="0.25">
      <c r="A1441" s="2">
        <v>7000</v>
      </c>
      <c r="B1441" s="2" t="s">
        <v>434</v>
      </c>
      <c r="C1441" s="2" t="s">
        <v>67</v>
      </c>
      <c r="D1441" s="2">
        <v>1</v>
      </c>
      <c r="E1441" s="2">
        <v>7000</v>
      </c>
      <c r="F1441" s="2">
        <v>44501</v>
      </c>
      <c r="G1441" s="3" t="s">
        <v>68</v>
      </c>
      <c r="H1441" s="4">
        <f>AVERAGEIF(L:L,L1441,E:E)</f>
        <v>8090.681818181818</v>
      </c>
      <c r="I1441" s="3">
        <f>SUMIF(L:L,L1441,D:D)</f>
        <v>23</v>
      </c>
      <c r="J1441" s="5">
        <f>E1441/H1441</f>
        <v>0.86519284249557571</v>
      </c>
      <c r="K1441" s="4">
        <f>(H1441*D1441)-(E1441*D1441)</f>
        <v>1090.681818181818</v>
      </c>
      <c r="L1441" s="2" t="str">
        <f>IF(D1441=1,B1441,MID(B1441,1,FIND(":",B1441,1)-2))</f>
        <v>herding skill mastery scroll</v>
      </c>
      <c r="M1441" s="7">
        <f>D1441/I1441</f>
        <v>4.3478260869565216E-2</v>
      </c>
      <c r="N1441" s="1"/>
      <c r="O1441" s="1"/>
    </row>
    <row r="1442" spans="1:15" x14ac:dyDescent="0.25">
      <c r="A1442" s="2">
        <v>7000</v>
      </c>
      <c r="B1442" s="2" t="s">
        <v>434</v>
      </c>
      <c r="C1442" s="2" t="s">
        <v>147</v>
      </c>
      <c r="D1442" s="2">
        <v>1</v>
      </c>
      <c r="E1442" s="2">
        <v>7000</v>
      </c>
      <c r="F1442" s="2">
        <v>44501</v>
      </c>
      <c r="G1442" s="3" t="s">
        <v>68</v>
      </c>
      <c r="H1442" s="4">
        <f>AVERAGEIF(L:L,L1442,E:E)</f>
        <v>8090.681818181818</v>
      </c>
      <c r="I1442" s="3">
        <f>SUMIF(L:L,L1442,D:D)</f>
        <v>23</v>
      </c>
      <c r="J1442" s="5">
        <f>E1442/H1442</f>
        <v>0.86519284249557571</v>
      </c>
      <c r="K1442" s="4">
        <f>(H1442*D1442)-(E1442*D1442)</f>
        <v>1090.681818181818</v>
      </c>
      <c r="L1442" s="2" t="str">
        <f>IF(D1442=1,B1442,MID(B1442,1,FIND(":",B1442,1)-2))</f>
        <v>herding skill mastery scroll</v>
      </c>
      <c r="M1442" s="7">
        <f>D1442/I1442</f>
        <v>4.3478260869565216E-2</v>
      </c>
      <c r="N1442" s="1"/>
      <c r="O1442" s="1"/>
    </row>
    <row r="1443" spans="1:15" x14ac:dyDescent="0.25">
      <c r="A1443" s="2">
        <v>7000</v>
      </c>
      <c r="B1443" s="2" t="s">
        <v>434</v>
      </c>
      <c r="C1443" s="2" t="s">
        <v>147</v>
      </c>
      <c r="D1443" s="2">
        <v>1</v>
      </c>
      <c r="E1443" s="2">
        <v>7000</v>
      </c>
      <c r="F1443" s="2">
        <v>44501</v>
      </c>
      <c r="G1443" s="3" t="s">
        <v>68</v>
      </c>
      <c r="H1443" s="4">
        <f>AVERAGEIF(L:L,L1443,E:E)</f>
        <v>8090.681818181818</v>
      </c>
      <c r="I1443" s="3">
        <f>SUMIF(L:L,L1443,D:D)</f>
        <v>23</v>
      </c>
      <c r="J1443" s="5">
        <f>E1443/H1443</f>
        <v>0.86519284249557571</v>
      </c>
      <c r="K1443" s="4">
        <f>(H1443*D1443)-(E1443*D1443)</f>
        <v>1090.681818181818</v>
      </c>
      <c r="L1443" s="2" t="str">
        <f>IF(D1443=1,B1443,MID(B1443,1,FIND(":",B1443,1)-2))</f>
        <v>herding skill mastery scroll</v>
      </c>
      <c r="M1443" s="7">
        <f>D1443/I1443</f>
        <v>4.3478260869565216E-2</v>
      </c>
      <c r="N1443" s="1"/>
      <c r="O1443" s="1"/>
    </row>
    <row r="1444" spans="1:15" x14ac:dyDescent="0.25">
      <c r="A1444" s="2">
        <v>7000</v>
      </c>
      <c r="B1444" s="2" t="s">
        <v>434</v>
      </c>
      <c r="C1444" s="2" t="s">
        <v>147</v>
      </c>
      <c r="D1444" s="2">
        <v>1</v>
      </c>
      <c r="E1444" s="2">
        <v>7000</v>
      </c>
      <c r="F1444" s="2">
        <v>44501</v>
      </c>
      <c r="G1444" s="3" t="s">
        <v>68</v>
      </c>
      <c r="H1444" s="4">
        <f>AVERAGEIF(L:L,L1444,E:E)</f>
        <v>8090.681818181818</v>
      </c>
      <c r="I1444" s="3">
        <f>SUMIF(L:L,L1444,D:D)</f>
        <v>23</v>
      </c>
      <c r="J1444" s="5">
        <f>E1444/H1444</f>
        <v>0.86519284249557571</v>
      </c>
      <c r="K1444" s="4">
        <f>(H1444*D1444)-(E1444*D1444)</f>
        <v>1090.681818181818</v>
      </c>
      <c r="L1444" s="2" t="str">
        <f>IF(D1444=1,B1444,MID(B1444,1,FIND(":",B1444,1)-2))</f>
        <v>herding skill mastery scroll</v>
      </c>
      <c r="M1444" s="7">
        <f>D1444/I1444</f>
        <v>4.3478260869565216E-2</v>
      </c>
      <c r="N1444" s="1"/>
      <c r="O1444" s="1"/>
    </row>
    <row r="1445" spans="1:15" x14ac:dyDescent="0.25">
      <c r="A1445" s="2">
        <v>8000</v>
      </c>
      <c r="B1445" s="2" t="s">
        <v>382</v>
      </c>
      <c r="C1445" s="2" t="s">
        <v>16</v>
      </c>
      <c r="D1445" s="2">
        <v>1</v>
      </c>
      <c r="E1445" s="2">
        <v>8000</v>
      </c>
      <c r="F1445" s="6">
        <v>44501</v>
      </c>
      <c r="G1445" s="3" t="s">
        <v>17</v>
      </c>
      <c r="H1445" s="4">
        <f>AVERAGEIF(L:L,L1445,E:E)</f>
        <v>9083.3333333333339</v>
      </c>
      <c r="I1445" s="3">
        <f>SUMIF(L:L,L1445,D:D)</f>
        <v>20</v>
      </c>
      <c r="J1445" s="5">
        <f>E1445/H1445</f>
        <v>0.88073394495412838</v>
      </c>
      <c r="K1445" s="4">
        <f>(H1445*D1445)-(E1445*D1445)</f>
        <v>1083.3333333333339</v>
      </c>
      <c r="L1445" s="2" t="str">
        <f>IF(D1445=1,B1445,MID(B1445,1,FIND(":",B1445,1)-2))</f>
        <v>carpentry skill mastery scroll</v>
      </c>
      <c r="M1445" s="7">
        <f>D1445/I1445</f>
        <v>0.05</v>
      </c>
      <c r="N1445" s="1"/>
      <c r="O1445" s="1"/>
    </row>
    <row r="1446" spans="1:15" x14ac:dyDescent="0.25">
      <c r="A1446" s="2">
        <v>2000</v>
      </c>
      <c r="B1446" s="2" t="s">
        <v>383</v>
      </c>
      <c r="C1446" s="2" t="s">
        <v>435</v>
      </c>
      <c r="D1446" s="2">
        <v>1</v>
      </c>
      <c r="E1446" s="2">
        <v>2000</v>
      </c>
      <c r="F1446" s="6">
        <v>44501</v>
      </c>
      <c r="G1446" s="3" t="s">
        <v>14</v>
      </c>
      <c r="H1446" s="4">
        <f>AVERAGEIF(L:L,L1446,E:E)</f>
        <v>3083.3333333333335</v>
      </c>
      <c r="I1446" s="3">
        <f>SUMIF(L:L,L1446,D:D)</f>
        <v>18</v>
      </c>
      <c r="J1446" s="5">
        <f>E1446/H1446</f>
        <v>0.64864864864864857</v>
      </c>
      <c r="K1446" s="4">
        <f>(H1446*D1446)-(E1446*D1446)</f>
        <v>1083.3333333333335</v>
      </c>
      <c r="L1446" s="2" t="str">
        <f>IF(D1446=1,B1446,MID(B1446,1,FIND(":",B1446,1)-2))</f>
        <v>exceedingly melodious harp</v>
      </c>
      <c r="M1446" s="7">
        <f>D1446/I1446</f>
        <v>5.5555555555555552E-2</v>
      </c>
      <c r="N1446" s="1"/>
      <c r="O1446" s="1"/>
    </row>
    <row r="1447" spans="1:15" x14ac:dyDescent="0.25">
      <c r="A1447" s="2">
        <v>2000</v>
      </c>
      <c r="B1447" s="2" t="s">
        <v>383</v>
      </c>
      <c r="C1447" s="2" t="s">
        <v>203</v>
      </c>
      <c r="D1447" s="2">
        <v>1</v>
      </c>
      <c r="E1447" s="2">
        <v>2000</v>
      </c>
      <c r="F1447" s="6">
        <v>44501</v>
      </c>
      <c r="G1447" s="3" t="s">
        <v>81</v>
      </c>
      <c r="H1447" s="4">
        <f>AVERAGEIF(L:L,L1447,E:E)</f>
        <v>3083.3333333333335</v>
      </c>
      <c r="I1447" s="3">
        <f>SUMIF(L:L,L1447,D:D)</f>
        <v>18</v>
      </c>
      <c r="J1447" s="5">
        <f>E1447/H1447</f>
        <v>0.64864864864864857</v>
      </c>
      <c r="K1447" s="4">
        <f>(H1447*D1447)-(E1447*D1447)</f>
        <v>1083.3333333333335</v>
      </c>
      <c r="L1447" s="2" t="str">
        <f>IF(D1447=1,B1447,MID(B1447,1,FIND(":",B1447,1)-2))</f>
        <v>exceedingly melodious harp</v>
      </c>
      <c r="M1447" s="7">
        <f>D1447/I1447</f>
        <v>5.5555555555555552E-2</v>
      </c>
      <c r="N1447" s="1"/>
      <c r="O1447" s="1"/>
    </row>
    <row r="1448" spans="1:15" x14ac:dyDescent="0.25">
      <c r="A1448" s="2">
        <v>17000</v>
      </c>
      <c r="B1448" s="2" t="s">
        <v>436</v>
      </c>
      <c r="C1448" s="2" t="s">
        <v>320</v>
      </c>
      <c r="D1448" s="2">
        <v>1</v>
      </c>
      <c r="E1448" s="2">
        <v>17000</v>
      </c>
      <c r="F1448" s="6">
        <v>44501</v>
      </c>
      <c r="G1448" s="3" t="s">
        <v>38</v>
      </c>
      <c r="H1448" s="4">
        <f>AVERAGEIF(L:L,L1448,E:E)</f>
        <v>18083.333333333332</v>
      </c>
      <c r="I1448" s="3">
        <f>SUMIF(L:L,L1448,D:D)</f>
        <v>9</v>
      </c>
      <c r="J1448" s="5">
        <f>E1448/H1448</f>
        <v>0.94009216589861755</v>
      </c>
      <c r="K1448" s="4">
        <f>(H1448*D1448)-(E1448*D1448)</f>
        <v>1083.3333333333321</v>
      </c>
      <c r="L1448" s="2" t="str">
        <f>IF(D1448=1,B1448,MID(B1448,1,FIND(":",B1448,1)-2))</f>
        <v>exceptional avarwood crossbow</v>
      </c>
      <c r="M1448" s="7">
        <f>D1448/I1448</f>
        <v>0.1111111111111111</v>
      </c>
      <c r="N1448" s="1"/>
      <c r="O1448" s="1"/>
    </row>
    <row r="1449" spans="1:15" x14ac:dyDescent="0.25">
      <c r="A1449" s="2">
        <v>17000</v>
      </c>
      <c r="B1449" s="2" t="s">
        <v>436</v>
      </c>
      <c r="C1449" s="2" t="s">
        <v>320</v>
      </c>
      <c r="D1449" s="2">
        <v>1</v>
      </c>
      <c r="E1449" s="2">
        <v>17000</v>
      </c>
      <c r="F1449" s="6">
        <v>44501</v>
      </c>
      <c r="G1449" s="3" t="s">
        <v>38</v>
      </c>
      <c r="H1449" s="4">
        <f>AVERAGEIF(L:L,L1449,E:E)</f>
        <v>18083.333333333332</v>
      </c>
      <c r="I1449" s="3">
        <f>SUMIF(L:L,L1449,D:D)</f>
        <v>9</v>
      </c>
      <c r="J1449" s="5">
        <f>E1449/H1449</f>
        <v>0.94009216589861755</v>
      </c>
      <c r="K1449" s="4">
        <f>(H1449*D1449)-(E1449*D1449)</f>
        <v>1083.3333333333321</v>
      </c>
      <c r="L1449" s="2" t="str">
        <f>IF(D1449=1,B1449,MID(B1449,1,FIND(":",B1449,1)-2))</f>
        <v>exceptional avarwood crossbow</v>
      </c>
      <c r="M1449" s="7">
        <f>D1449/I1449</f>
        <v>0.1111111111111111</v>
      </c>
      <c r="N1449" s="1"/>
      <c r="O1449" s="1"/>
    </row>
    <row r="1450" spans="1:15" x14ac:dyDescent="0.25">
      <c r="A1450" s="2">
        <v>17000</v>
      </c>
      <c r="B1450" s="2" t="s">
        <v>436</v>
      </c>
      <c r="C1450" s="2" t="s">
        <v>320</v>
      </c>
      <c r="D1450" s="2">
        <v>1</v>
      </c>
      <c r="E1450" s="2">
        <v>17000</v>
      </c>
      <c r="F1450" s="6">
        <v>44501</v>
      </c>
      <c r="G1450" s="3" t="s">
        <v>38</v>
      </c>
      <c r="H1450" s="4">
        <f>AVERAGEIF(L:L,L1450,E:E)</f>
        <v>18083.333333333332</v>
      </c>
      <c r="I1450" s="3">
        <f>SUMIF(L:L,L1450,D:D)</f>
        <v>9</v>
      </c>
      <c r="J1450" s="5">
        <f>E1450/H1450</f>
        <v>0.94009216589861755</v>
      </c>
      <c r="K1450" s="4">
        <f>(H1450*D1450)-(E1450*D1450)</f>
        <v>1083.3333333333321</v>
      </c>
      <c r="L1450" s="2" t="str">
        <f>IF(D1450=1,B1450,MID(B1450,1,FIND(":",B1450,1)-2))</f>
        <v>exceptional avarwood crossbow</v>
      </c>
      <c r="M1450" s="7">
        <f>D1450/I1450</f>
        <v>0.1111111111111111</v>
      </c>
      <c r="N1450" s="1"/>
      <c r="O1450" s="1"/>
    </row>
    <row r="1451" spans="1:15" x14ac:dyDescent="0.25">
      <c r="A1451" s="2">
        <v>17000</v>
      </c>
      <c r="B1451" s="2" t="s">
        <v>436</v>
      </c>
      <c r="C1451" s="2" t="s">
        <v>320</v>
      </c>
      <c r="D1451" s="2">
        <v>1</v>
      </c>
      <c r="E1451" s="2">
        <v>17000</v>
      </c>
      <c r="F1451" s="6">
        <v>44501</v>
      </c>
      <c r="G1451" s="3" t="s">
        <v>38</v>
      </c>
      <c r="H1451" s="4">
        <f>AVERAGEIF(L:L,L1451,E:E)</f>
        <v>18083.333333333332</v>
      </c>
      <c r="I1451" s="3">
        <f>SUMIF(L:L,L1451,D:D)</f>
        <v>9</v>
      </c>
      <c r="J1451" s="5">
        <f>E1451/H1451</f>
        <v>0.94009216589861755</v>
      </c>
      <c r="K1451" s="4">
        <f>(H1451*D1451)-(E1451*D1451)</f>
        <v>1083.3333333333321</v>
      </c>
      <c r="L1451" s="2" t="str">
        <f>IF(D1451=1,B1451,MID(B1451,1,FIND(":",B1451,1)-2))</f>
        <v>exceptional avarwood crossbow</v>
      </c>
      <c r="M1451" s="7">
        <f>D1451/I1451</f>
        <v>0.1111111111111111</v>
      </c>
      <c r="N1451" s="1"/>
      <c r="O1451" s="1"/>
    </row>
    <row r="1452" spans="1:15" x14ac:dyDescent="0.25">
      <c r="A1452" s="2">
        <v>9999</v>
      </c>
      <c r="B1452" s="2" t="s">
        <v>437</v>
      </c>
      <c r="C1452" s="2" t="s">
        <v>438</v>
      </c>
      <c r="D1452" s="2">
        <v>1</v>
      </c>
      <c r="E1452" s="2">
        <v>9999</v>
      </c>
      <c r="F1452" s="6">
        <v>44501</v>
      </c>
      <c r="G1452" s="3" t="s">
        <v>27</v>
      </c>
      <c r="H1452" s="4">
        <f>AVERAGEIF(L:L,L1452,E:E)</f>
        <v>11076.384615384615</v>
      </c>
      <c r="I1452" s="3">
        <f>SUMIF(L:L,L1452,D:D)</f>
        <v>16</v>
      </c>
      <c r="J1452" s="5">
        <f>E1452/H1452</f>
        <v>0.90273138277555165</v>
      </c>
      <c r="K1452" s="4">
        <f>(H1452*D1452)-(E1452*D1452)</f>
        <v>1077.3846153846152</v>
      </c>
      <c r="L1452" s="2" t="str">
        <f>IF(D1452=1,B1452,MID(B1452,1,FIND(":",B1452,1)-2))</f>
        <v>spirit speak skill mastery scroll</v>
      </c>
      <c r="M1452" s="7">
        <f>D1452/I1452</f>
        <v>6.25E-2</v>
      </c>
      <c r="N1452" s="1"/>
      <c r="O1452" s="1"/>
    </row>
    <row r="1453" spans="1:15" x14ac:dyDescent="0.25">
      <c r="A1453" s="2">
        <v>9999</v>
      </c>
      <c r="B1453" s="2" t="s">
        <v>437</v>
      </c>
      <c r="C1453" s="2" t="s">
        <v>438</v>
      </c>
      <c r="D1453" s="2">
        <v>1</v>
      </c>
      <c r="E1453" s="2">
        <v>9999</v>
      </c>
      <c r="F1453" s="6">
        <v>44501</v>
      </c>
      <c r="G1453" s="3" t="s">
        <v>27</v>
      </c>
      <c r="H1453" s="4">
        <f>AVERAGEIF(L:L,L1453,E:E)</f>
        <v>11076.384615384615</v>
      </c>
      <c r="I1453" s="3">
        <f>SUMIF(L:L,L1453,D:D)</f>
        <v>16</v>
      </c>
      <c r="J1453" s="5">
        <f>E1453/H1453</f>
        <v>0.90273138277555165</v>
      </c>
      <c r="K1453" s="4">
        <f>(H1453*D1453)-(E1453*D1453)</f>
        <v>1077.3846153846152</v>
      </c>
      <c r="L1453" s="2" t="str">
        <f>IF(D1453=1,B1453,MID(B1453,1,FIND(":",B1453,1)-2))</f>
        <v>spirit speak skill mastery scroll</v>
      </c>
      <c r="M1453" s="7">
        <f>D1453/I1453</f>
        <v>6.25E-2</v>
      </c>
      <c r="N1453" s="1"/>
      <c r="O1453" s="1"/>
    </row>
    <row r="1454" spans="1:15" x14ac:dyDescent="0.25">
      <c r="A1454" s="2">
        <v>9999</v>
      </c>
      <c r="B1454" s="2" t="s">
        <v>437</v>
      </c>
      <c r="C1454" s="2" t="s">
        <v>438</v>
      </c>
      <c r="D1454" s="2">
        <v>1</v>
      </c>
      <c r="E1454" s="2">
        <v>9999</v>
      </c>
      <c r="F1454" s="6">
        <v>44501</v>
      </c>
      <c r="G1454" s="3" t="s">
        <v>27</v>
      </c>
      <c r="H1454" s="4">
        <f>AVERAGEIF(L:L,L1454,E:E)</f>
        <v>11076.384615384615</v>
      </c>
      <c r="I1454" s="3">
        <f>SUMIF(L:L,L1454,D:D)</f>
        <v>16</v>
      </c>
      <c r="J1454" s="5">
        <f>E1454/H1454</f>
        <v>0.90273138277555165</v>
      </c>
      <c r="K1454" s="4">
        <f>(H1454*D1454)-(E1454*D1454)</f>
        <v>1077.3846153846152</v>
      </c>
      <c r="L1454" s="2" t="str">
        <f>IF(D1454=1,B1454,MID(B1454,1,FIND(":",B1454,1)-2))</f>
        <v>spirit speak skill mastery scroll</v>
      </c>
      <c r="M1454" s="7">
        <f>D1454/I1454</f>
        <v>6.25E-2</v>
      </c>
      <c r="N1454" s="1"/>
      <c r="O1454" s="1"/>
    </row>
    <row r="1455" spans="1:15" x14ac:dyDescent="0.25">
      <c r="A1455" s="2">
        <v>9999</v>
      </c>
      <c r="B1455" s="2" t="s">
        <v>437</v>
      </c>
      <c r="C1455" s="2" t="s">
        <v>438</v>
      </c>
      <c r="D1455" s="2">
        <v>1</v>
      </c>
      <c r="E1455" s="2">
        <v>9999</v>
      </c>
      <c r="F1455" s="6">
        <v>44501</v>
      </c>
      <c r="G1455" s="3" t="s">
        <v>27</v>
      </c>
      <c r="H1455" s="4">
        <f>AVERAGEIF(L:L,L1455,E:E)</f>
        <v>11076.384615384615</v>
      </c>
      <c r="I1455" s="3">
        <f>SUMIF(L:L,L1455,D:D)</f>
        <v>16</v>
      </c>
      <c r="J1455" s="5">
        <f>E1455/H1455</f>
        <v>0.90273138277555165</v>
      </c>
      <c r="K1455" s="4">
        <f>(H1455*D1455)-(E1455*D1455)</f>
        <v>1077.3846153846152</v>
      </c>
      <c r="L1455" s="2" t="str">
        <f>IF(D1455=1,B1455,MID(B1455,1,FIND(":",B1455,1)-2))</f>
        <v>spirit speak skill mastery scroll</v>
      </c>
      <c r="M1455" s="7">
        <f>D1455/I1455</f>
        <v>6.25E-2</v>
      </c>
      <c r="N1455" s="1"/>
      <c r="O1455" s="1"/>
    </row>
    <row r="1456" spans="1:15" x14ac:dyDescent="0.25">
      <c r="A1456" s="2">
        <v>9999</v>
      </c>
      <c r="B1456" s="2" t="s">
        <v>437</v>
      </c>
      <c r="C1456" s="2" t="s">
        <v>438</v>
      </c>
      <c r="D1456" s="2">
        <v>1</v>
      </c>
      <c r="E1456" s="2">
        <v>9999</v>
      </c>
      <c r="F1456" s="6">
        <v>44501</v>
      </c>
      <c r="G1456" s="3" t="s">
        <v>27</v>
      </c>
      <c r="H1456" s="4">
        <f>AVERAGEIF(L:L,L1456,E:E)</f>
        <v>11076.384615384615</v>
      </c>
      <c r="I1456" s="3">
        <f>SUMIF(L:L,L1456,D:D)</f>
        <v>16</v>
      </c>
      <c r="J1456" s="5">
        <f>E1456/H1456</f>
        <v>0.90273138277555165</v>
      </c>
      <c r="K1456" s="4">
        <f>(H1456*D1456)-(E1456*D1456)</f>
        <v>1077.3846153846152</v>
      </c>
      <c r="L1456" s="2" t="str">
        <f>IF(D1456=1,B1456,MID(B1456,1,FIND(":",B1456,1)-2))</f>
        <v>spirit speak skill mastery scroll</v>
      </c>
      <c r="M1456" s="7">
        <f>D1456/I1456</f>
        <v>6.25E-2</v>
      </c>
      <c r="N1456" s="1"/>
      <c r="O1456" s="1"/>
    </row>
    <row r="1457" spans="1:15" x14ac:dyDescent="0.25">
      <c r="A1457" s="2">
        <v>10000</v>
      </c>
      <c r="B1457" s="2" t="s">
        <v>437</v>
      </c>
      <c r="C1457" s="2" t="s">
        <v>149</v>
      </c>
      <c r="D1457" s="2">
        <v>1</v>
      </c>
      <c r="E1457" s="2">
        <v>10000</v>
      </c>
      <c r="F1457" s="6">
        <v>44501</v>
      </c>
      <c r="G1457" s="3" t="s">
        <v>38</v>
      </c>
      <c r="H1457" s="4">
        <f>AVERAGEIF(L:L,L1457,E:E)</f>
        <v>11076.384615384615</v>
      </c>
      <c r="I1457" s="3">
        <f>SUMIF(L:L,L1457,D:D)</f>
        <v>16</v>
      </c>
      <c r="J1457" s="5">
        <f>E1457/H1457</f>
        <v>0.90282166494204585</v>
      </c>
      <c r="K1457" s="4">
        <f>(H1457*D1457)-(E1457*D1457)</f>
        <v>1076.3846153846152</v>
      </c>
      <c r="L1457" s="2" t="str">
        <f>IF(D1457=1,B1457,MID(B1457,1,FIND(":",B1457,1)-2))</f>
        <v>spirit speak skill mastery scroll</v>
      </c>
      <c r="M1457" s="7">
        <f>D1457/I1457</f>
        <v>6.25E-2</v>
      </c>
      <c r="N1457" s="1"/>
      <c r="O1457" s="1"/>
    </row>
    <row r="1458" spans="1:15" x14ac:dyDescent="0.25">
      <c r="A1458" s="2">
        <v>10000</v>
      </c>
      <c r="B1458" s="2" t="s">
        <v>437</v>
      </c>
      <c r="C1458" s="2" t="s">
        <v>106</v>
      </c>
      <c r="D1458" s="2">
        <v>1</v>
      </c>
      <c r="E1458" s="2">
        <v>10000</v>
      </c>
      <c r="F1458" s="6">
        <v>44501</v>
      </c>
      <c r="G1458" s="3" t="s">
        <v>38</v>
      </c>
      <c r="H1458" s="4">
        <f>AVERAGEIF(L:L,L1458,E:E)</f>
        <v>11076.384615384615</v>
      </c>
      <c r="I1458" s="3">
        <f>SUMIF(L:L,L1458,D:D)</f>
        <v>16</v>
      </c>
      <c r="J1458" s="5">
        <f>E1458/H1458</f>
        <v>0.90282166494204585</v>
      </c>
      <c r="K1458" s="4">
        <f>(H1458*D1458)-(E1458*D1458)</f>
        <v>1076.3846153846152</v>
      </c>
      <c r="L1458" s="2" t="str">
        <f>IF(D1458=1,B1458,MID(B1458,1,FIND(":",B1458,1)-2))</f>
        <v>spirit speak skill mastery scroll</v>
      </c>
      <c r="M1458" s="7">
        <f>D1458/I1458</f>
        <v>6.25E-2</v>
      </c>
      <c r="N1458" s="1"/>
      <c r="O1458" s="1"/>
    </row>
    <row r="1459" spans="1:15" x14ac:dyDescent="0.25">
      <c r="A1459" s="2">
        <v>10000</v>
      </c>
      <c r="B1459" s="2" t="s">
        <v>437</v>
      </c>
      <c r="C1459" s="2" t="s">
        <v>49</v>
      </c>
      <c r="D1459" s="2">
        <v>1</v>
      </c>
      <c r="E1459" s="2">
        <v>10000</v>
      </c>
      <c r="F1459" s="2">
        <v>44501</v>
      </c>
      <c r="G1459" s="3" t="s">
        <v>20</v>
      </c>
      <c r="H1459" s="4">
        <f>AVERAGEIF(L:L,L1459,E:E)</f>
        <v>11076.384615384615</v>
      </c>
      <c r="I1459" s="3">
        <f>SUMIF(L:L,L1459,D:D)</f>
        <v>16</v>
      </c>
      <c r="J1459" s="5">
        <f>E1459/H1459</f>
        <v>0.90282166494204585</v>
      </c>
      <c r="K1459" s="4">
        <f>(H1459*D1459)-(E1459*D1459)</f>
        <v>1076.3846153846152</v>
      </c>
      <c r="L1459" s="2" t="str">
        <f>IF(D1459=1,B1459,MID(B1459,1,FIND(":",B1459,1)-2))</f>
        <v>spirit speak skill mastery scroll</v>
      </c>
      <c r="M1459" s="7">
        <f>D1459/I1459</f>
        <v>6.25E-2</v>
      </c>
      <c r="N1459" s="1"/>
      <c r="O1459" s="1"/>
    </row>
    <row r="1460" spans="1:15" x14ac:dyDescent="0.25">
      <c r="A1460" s="2">
        <v>5500</v>
      </c>
      <c r="B1460" s="2" t="s">
        <v>324</v>
      </c>
      <c r="C1460" s="2" t="s">
        <v>211</v>
      </c>
      <c r="D1460" s="2">
        <v>1</v>
      </c>
      <c r="E1460" s="2">
        <v>5500</v>
      </c>
      <c r="F1460" s="6">
        <v>44501</v>
      </c>
      <c r="G1460" s="3" t="s">
        <v>14</v>
      </c>
      <c r="H1460" s="4">
        <f>AVERAGEIF(L:L,L1460,E:E)</f>
        <v>6574.2279411764703</v>
      </c>
      <c r="I1460" s="3">
        <f>SUMIF(L:L,L1460,D:D)</f>
        <v>230</v>
      </c>
      <c r="J1460" s="5">
        <f>E1460/H1460</f>
        <v>0.83660013756927398</v>
      </c>
      <c r="K1460" s="4">
        <f>(H1460*D1460)-(E1460*D1460)</f>
        <v>1074.2279411764703</v>
      </c>
      <c r="L1460" s="2" t="str">
        <f>IF(D1460=1,B1460,MID(B1460,1,FIND(":",B1460,1)-2))</f>
        <v>Blood Aspect Core</v>
      </c>
      <c r="M1460" s="7">
        <f>D1460/I1460</f>
        <v>4.3478260869565218E-3</v>
      </c>
      <c r="N1460" s="1"/>
      <c r="O1460" s="1"/>
    </row>
    <row r="1461" spans="1:15" x14ac:dyDescent="0.25">
      <c r="A1461" s="2">
        <v>5500</v>
      </c>
      <c r="B1461" s="2" t="s">
        <v>324</v>
      </c>
      <c r="C1461" s="2" t="s">
        <v>211</v>
      </c>
      <c r="D1461" s="2">
        <v>1</v>
      </c>
      <c r="E1461" s="2">
        <v>5500</v>
      </c>
      <c r="F1461" s="6">
        <v>44501</v>
      </c>
      <c r="G1461" s="3" t="s">
        <v>14</v>
      </c>
      <c r="H1461" s="4">
        <f>AVERAGEIF(L:L,L1461,E:E)</f>
        <v>6574.2279411764703</v>
      </c>
      <c r="I1461" s="3">
        <f>SUMIF(L:L,L1461,D:D)</f>
        <v>230</v>
      </c>
      <c r="J1461" s="5">
        <f>E1461/H1461</f>
        <v>0.83660013756927398</v>
      </c>
      <c r="K1461" s="4">
        <f>(H1461*D1461)-(E1461*D1461)</f>
        <v>1074.2279411764703</v>
      </c>
      <c r="L1461" s="2" t="str">
        <f>IF(D1461=1,B1461,MID(B1461,1,FIND(":",B1461,1)-2))</f>
        <v>Blood Aspect Core</v>
      </c>
      <c r="M1461" s="7">
        <f>D1461/I1461</f>
        <v>4.3478260869565218E-3</v>
      </c>
      <c r="N1461" s="1"/>
      <c r="O1461" s="1"/>
    </row>
    <row r="1462" spans="1:15" x14ac:dyDescent="0.25">
      <c r="A1462" s="2">
        <v>5500</v>
      </c>
      <c r="B1462" s="2" t="s">
        <v>324</v>
      </c>
      <c r="C1462" s="2" t="s">
        <v>211</v>
      </c>
      <c r="D1462" s="2">
        <v>1</v>
      </c>
      <c r="E1462" s="2">
        <v>5500</v>
      </c>
      <c r="F1462" s="6">
        <v>44501</v>
      </c>
      <c r="G1462" s="3" t="s">
        <v>14</v>
      </c>
      <c r="H1462" s="4">
        <f>AVERAGEIF(L:L,L1462,E:E)</f>
        <v>6574.2279411764703</v>
      </c>
      <c r="I1462" s="3">
        <f>SUMIF(L:L,L1462,D:D)</f>
        <v>230</v>
      </c>
      <c r="J1462" s="5">
        <f>E1462/H1462</f>
        <v>0.83660013756927398</v>
      </c>
      <c r="K1462" s="4">
        <f>(H1462*D1462)-(E1462*D1462)</f>
        <v>1074.2279411764703</v>
      </c>
      <c r="L1462" s="2" t="str">
        <f>IF(D1462=1,B1462,MID(B1462,1,FIND(":",B1462,1)-2))</f>
        <v>Blood Aspect Core</v>
      </c>
      <c r="M1462" s="7">
        <f>D1462/I1462</f>
        <v>4.3478260869565218E-3</v>
      </c>
      <c r="N1462" s="1"/>
      <c r="O1462" s="1"/>
    </row>
    <row r="1463" spans="1:15" x14ac:dyDescent="0.25">
      <c r="A1463" s="2">
        <v>5500</v>
      </c>
      <c r="B1463" s="2" t="s">
        <v>324</v>
      </c>
      <c r="C1463" s="2" t="s">
        <v>211</v>
      </c>
      <c r="D1463" s="2">
        <v>1</v>
      </c>
      <c r="E1463" s="2">
        <v>5500</v>
      </c>
      <c r="F1463" s="6">
        <v>44501</v>
      </c>
      <c r="G1463" s="3" t="s">
        <v>14</v>
      </c>
      <c r="H1463" s="4">
        <f>AVERAGEIF(L:L,L1463,E:E)</f>
        <v>6574.2279411764703</v>
      </c>
      <c r="I1463" s="3">
        <f>SUMIF(L:L,L1463,D:D)</f>
        <v>230</v>
      </c>
      <c r="J1463" s="5">
        <f>E1463/H1463</f>
        <v>0.83660013756927398</v>
      </c>
      <c r="K1463" s="4">
        <f>(H1463*D1463)-(E1463*D1463)</f>
        <v>1074.2279411764703</v>
      </c>
      <c r="L1463" s="2" t="str">
        <f>IF(D1463=1,B1463,MID(B1463,1,FIND(":",B1463,1)-2))</f>
        <v>Blood Aspect Core</v>
      </c>
      <c r="M1463" s="7">
        <f>D1463/I1463</f>
        <v>4.3478260869565218E-3</v>
      </c>
      <c r="N1463" s="1"/>
      <c r="O1463" s="1"/>
    </row>
    <row r="1464" spans="1:15" x14ac:dyDescent="0.25">
      <c r="A1464" s="2">
        <v>5500</v>
      </c>
      <c r="B1464" s="2" t="s">
        <v>324</v>
      </c>
      <c r="C1464" s="2" t="s">
        <v>211</v>
      </c>
      <c r="D1464" s="2">
        <v>1</v>
      </c>
      <c r="E1464" s="2">
        <v>5500</v>
      </c>
      <c r="F1464" s="6">
        <v>44501</v>
      </c>
      <c r="G1464" s="3" t="s">
        <v>14</v>
      </c>
      <c r="H1464" s="4">
        <f>AVERAGEIF(L:L,L1464,E:E)</f>
        <v>6574.2279411764703</v>
      </c>
      <c r="I1464" s="3">
        <f>SUMIF(L:L,L1464,D:D)</f>
        <v>230</v>
      </c>
      <c r="J1464" s="5">
        <f>E1464/H1464</f>
        <v>0.83660013756927398</v>
      </c>
      <c r="K1464" s="4">
        <f>(H1464*D1464)-(E1464*D1464)</f>
        <v>1074.2279411764703</v>
      </c>
      <c r="L1464" s="2" t="str">
        <f>IF(D1464=1,B1464,MID(B1464,1,FIND(":",B1464,1)-2))</f>
        <v>Blood Aspect Core</v>
      </c>
      <c r="M1464" s="7">
        <f>D1464/I1464</f>
        <v>4.3478260869565218E-3</v>
      </c>
      <c r="N1464" s="1"/>
      <c r="O1464" s="1"/>
    </row>
    <row r="1465" spans="1:15" x14ac:dyDescent="0.25">
      <c r="A1465" s="2">
        <v>5500</v>
      </c>
      <c r="B1465" s="2" t="s">
        <v>324</v>
      </c>
      <c r="C1465" s="2" t="s">
        <v>211</v>
      </c>
      <c r="D1465" s="2">
        <v>1</v>
      </c>
      <c r="E1465" s="2">
        <v>5500</v>
      </c>
      <c r="F1465" s="6">
        <v>44501</v>
      </c>
      <c r="G1465" s="3" t="s">
        <v>14</v>
      </c>
      <c r="H1465" s="4">
        <f>AVERAGEIF(L:L,L1465,E:E)</f>
        <v>6574.2279411764703</v>
      </c>
      <c r="I1465" s="3">
        <f>SUMIF(L:L,L1465,D:D)</f>
        <v>230</v>
      </c>
      <c r="J1465" s="5">
        <f>E1465/H1465</f>
        <v>0.83660013756927398</v>
      </c>
      <c r="K1465" s="4">
        <f>(H1465*D1465)-(E1465*D1465)</f>
        <v>1074.2279411764703</v>
      </c>
      <c r="L1465" s="2" t="str">
        <f>IF(D1465=1,B1465,MID(B1465,1,FIND(":",B1465,1)-2))</f>
        <v>Blood Aspect Core</v>
      </c>
      <c r="M1465" s="7">
        <f>D1465/I1465</f>
        <v>4.3478260869565218E-3</v>
      </c>
      <c r="N1465" s="1"/>
      <c r="O1465" s="1"/>
    </row>
    <row r="1466" spans="1:15" x14ac:dyDescent="0.25">
      <c r="A1466" s="2">
        <v>5500</v>
      </c>
      <c r="B1466" s="2" t="s">
        <v>324</v>
      </c>
      <c r="C1466" s="2" t="s">
        <v>211</v>
      </c>
      <c r="D1466" s="2">
        <v>1</v>
      </c>
      <c r="E1466" s="2">
        <v>5500</v>
      </c>
      <c r="F1466" s="6">
        <v>44501</v>
      </c>
      <c r="G1466" s="3" t="s">
        <v>14</v>
      </c>
      <c r="H1466" s="4">
        <f>AVERAGEIF(L:L,L1466,E:E)</f>
        <v>6574.2279411764703</v>
      </c>
      <c r="I1466" s="3">
        <f>SUMIF(L:L,L1466,D:D)</f>
        <v>230</v>
      </c>
      <c r="J1466" s="5">
        <f>E1466/H1466</f>
        <v>0.83660013756927398</v>
      </c>
      <c r="K1466" s="4">
        <f>(H1466*D1466)-(E1466*D1466)</f>
        <v>1074.2279411764703</v>
      </c>
      <c r="L1466" s="2" t="str">
        <f>IF(D1466=1,B1466,MID(B1466,1,FIND(":",B1466,1)-2))</f>
        <v>Blood Aspect Core</v>
      </c>
      <c r="M1466" s="7">
        <f>D1466/I1466</f>
        <v>4.3478260869565218E-3</v>
      </c>
      <c r="N1466" s="1"/>
      <c r="O1466" s="1"/>
    </row>
    <row r="1467" spans="1:15" x14ac:dyDescent="0.25">
      <c r="A1467" s="2">
        <v>4500</v>
      </c>
      <c r="B1467" s="2" t="s">
        <v>386</v>
      </c>
      <c r="C1467" s="2" t="s">
        <v>147</v>
      </c>
      <c r="D1467" s="2">
        <v>1</v>
      </c>
      <c r="E1467" s="2">
        <v>4500</v>
      </c>
      <c r="F1467" s="2">
        <v>44501</v>
      </c>
      <c r="G1467" s="3" t="s">
        <v>68</v>
      </c>
      <c r="H1467" s="4">
        <f>AVERAGEIF(L:L,L1467,E:E)</f>
        <v>5544.3472322070456</v>
      </c>
      <c r="I1467" s="3">
        <f>SUMIF(L:L,L1467,D:D)</f>
        <v>210</v>
      </c>
      <c r="J1467" s="5">
        <f>E1467/H1467</f>
        <v>0.81163747715142276</v>
      </c>
      <c r="K1467" s="4">
        <f>(H1467*D1467)-(E1467*D1467)</f>
        <v>1044.3472322070456</v>
      </c>
      <c r="L1467" s="2" t="str">
        <f>IF(D1467=1,B1467,MID(B1467,1,FIND(":",B1467,1)-2))</f>
        <v>Shadow Aspect Core</v>
      </c>
      <c r="M1467" s="7">
        <f>D1467/I1467</f>
        <v>4.7619047619047623E-3</v>
      </c>
      <c r="N1467" s="1"/>
      <c r="O1467" s="1"/>
    </row>
    <row r="1468" spans="1:15" x14ac:dyDescent="0.25">
      <c r="A1468" s="2">
        <v>4500</v>
      </c>
      <c r="B1468" s="2" t="s">
        <v>386</v>
      </c>
      <c r="C1468" s="2" t="s">
        <v>147</v>
      </c>
      <c r="D1468" s="2">
        <v>1</v>
      </c>
      <c r="E1468" s="2">
        <v>4500</v>
      </c>
      <c r="F1468" s="2">
        <v>44501</v>
      </c>
      <c r="G1468" s="3" t="s">
        <v>68</v>
      </c>
      <c r="H1468" s="4">
        <f>AVERAGEIF(L:L,L1468,E:E)</f>
        <v>5544.3472322070456</v>
      </c>
      <c r="I1468" s="3">
        <f>SUMIF(L:L,L1468,D:D)</f>
        <v>210</v>
      </c>
      <c r="J1468" s="5">
        <f>E1468/H1468</f>
        <v>0.81163747715142276</v>
      </c>
      <c r="K1468" s="4">
        <f>(H1468*D1468)-(E1468*D1468)</f>
        <v>1044.3472322070456</v>
      </c>
      <c r="L1468" s="2" t="str">
        <f>IF(D1468=1,B1468,MID(B1468,1,FIND(":",B1468,1)-2))</f>
        <v>Shadow Aspect Core</v>
      </c>
      <c r="M1468" s="7">
        <f>D1468/I1468</f>
        <v>4.7619047619047623E-3</v>
      </c>
      <c r="N1468" s="1"/>
      <c r="O1468" s="1"/>
    </row>
    <row r="1469" spans="1:15" x14ac:dyDescent="0.25">
      <c r="A1469" s="2">
        <v>4500</v>
      </c>
      <c r="B1469" s="2" t="s">
        <v>386</v>
      </c>
      <c r="C1469" s="2" t="s">
        <v>147</v>
      </c>
      <c r="D1469" s="2">
        <v>1</v>
      </c>
      <c r="E1469" s="2">
        <v>4500</v>
      </c>
      <c r="F1469" s="2">
        <v>44501</v>
      </c>
      <c r="G1469" s="3" t="s">
        <v>68</v>
      </c>
      <c r="H1469" s="4">
        <f>AVERAGEIF(L:L,L1469,E:E)</f>
        <v>5544.3472322070456</v>
      </c>
      <c r="I1469" s="3">
        <f>SUMIF(L:L,L1469,D:D)</f>
        <v>210</v>
      </c>
      <c r="J1469" s="5">
        <f>E1469/H1469</f>
        <v>0.81163747715142276</v>
      </c>
      <c r="K1469" s="4">
        <f>(H1469*D1469)-(E1469*D1469)</f>
        <v>1044.3472322070456</v>
      </c>
      <c r="L1469" s="2" t="str">
        <f>IF(D1469=1,B1469,MID(B1469,1,FIND(":",B1469,1)-2))</f>
        <v>Shadow Aspect Core</v>
      </c>
      <c r="M1469" s="7">
        <f>D1469/I1469</f>
        <v>4.7619047619047623E-3</v>
      </c>
      <c r="N1469" s="1"/>
      <c r="O1469" s="1"/>
    </row>
    <row r="1470" spans="1:15" x14ac:dyDescent="0.25">
      <c r="A1470" s="2">
        <v>4500</v>
      </c>
      <c r="B1470" s="2" t="s">
        <v>386</v>
      </c>
      <c r="C1470" s="2" t="s">
        <v>147</v>
      </c>
      <c r="D1470" s="2">
        <v>1</v>
      </c>
      <c r="E1470" s="2">
        <v>4500</v>
      </c>
      <c r="F1470" s="2">
        <v>44501</v>
      </c>
      <c r="G1470" s="3" t="s">
        <v>68</v>
      </c>
      <c r="H1470" s="4">
        <f>AVERAGEIF(L:L,L1470,E:E)</f>
        <v>5544.3472322070456</v>
      </c>
      <c r="I1470" s="3">
        <f>SUMIF(L:L,L1470,D:D)</f>
        <v>210</v>
      </c>
      <c r="J1470" s="5">
        <f>E1470/H1470</f>
        <v>0.81163747715142276</v>
      </c>
      <c r="K1470" s="4">
        <f>(H1470*D1470)-(E1470*D1470)</f>
        <v>1044.3472322070456</v>
      </c>
      <c r="L1470" s="2" t="str">
        <f>IF(D1470=1,B1470,MID(B1470,1,FIND(":",B1470,1)-2))</f>
        <v>Shadow Aspect Core</v>
      </c>
      <c r="M1470" s="7">
        <f>D1470/I1470</f>
        <v>4.7619047619047623E-3</v>
      </c>
      <c r="N1470" s="1"/>
      <c r="O1470" s="1"/>
    </row>
    <row r="1471" spans="1:15" x14ac:dyDescent="0.25">
      <c r="A1471" s="2">
        <v>4500</v>
      </c>
      <c r="B1471" s="2" t="s">
        <v>386</v>
      </c>
      <c r="C1471" s="2" t="s">
        <v>147</v>
      </c>
      <c r="D1471" s="2">
        <v>1</v>
      </c>
      <c r="E1471" s="2">
        <v>4500</v>
      </c>
      <c r="F1471" s="2">
        <v>44501</v>
      </c>
      <c r="G1471" s="3" t="s">
        <v>68</v>
      </c>
      <c r="H1471" s="4">
        <f>AVERAGEIF(L:L,L1471,E:E)</f>
        <v>5544.3472322070456</v>
      </c>
      <c r="I1471" s="3">
        <f>SUMIF(L:L,L1471,D:D)</f>
        <v>210</v>
      </c>
      <c r="J1471" s="5">
        <f>E1471/H1471</f>
        <v>0.81163747715142276</v>
      </c>
      <c r="K1471" s="4">
        <f>(H1471*D1471)-(E1471*D1471)</f>
        <v>1044.3472322070456</v>
      </c>
      <c r="L1471" s="2" t="str">
        <f>IF(D1471=1,B1471,MID(B1471,1,FIND(":",B1471,1)-2))</f>
        <v>Shadow Aspect Core</v>
      </c>
      <c r="M1471" s="7">
        <f>D1471/I1471</f>
        <v>4.7619047619047623E-3</v>
      </c>
      <c r="N1471" s="1"/>
      <c r="O1471" s="1"/>
    </row>
    <row r="1472" spans="1:15" x14ac:dyDescent="0.25">
      <c r="A1472" s="2">
        <v>4500</v>
      </c>
      <c r="B1472" s="2" t="s">
        <v>386</v>
      </c>
      <c r="C1472" s="2" t="s">
        <v>147</v>
      </c>
      <c r="D1472" s="2">
        <v>1</v>
      </c>
      <c r="E1472" s="2">
        <v>4500</v>
      </c>
      <c r="F1472" s="2">
        <v>44501</v>
      </c>
      <c r="G1472" s="3" t="s">
        <v>68</v>
      </c>
      <c r="H1472" s="4">
        <f>AVERAGEIF(L:L,L1472,E:E)</f>
        <v>5544.3472322070456</v>
      </c>
      <c r="I1472" s="3">
        <f>SUMIF(L:L,L1472,D:D)</f>
        <v>210</v>
      </c>
      <c r="J1472" s="5">
        <f>E1472/H1472</f>
        <v>0.81163747715142276</v>
      </c>
      <c r="K1472" s="4">
        <f>(H1472*D1472)-(E1472*D1472)</f>
        <v>1044.3472322070456</v>
      </c>
      <c r="L1472" s="2" t="str">
        <f>IF(D1472=1,B1472,MID(B1472,1,FIND(":",B1472,1)-2))</f>
        <v>Shadow Aspect Core</v>
      </c>
      <c r="M1472" s="7">
        <f>D1472/I1472</f>
        <v>4.7619047619047623E-3</v>
      </c>
      <c r="N1472" s="1"/>
      <c r="O1472" s="1"/>
    </row>
    <row r="1473" spans="1:15" x14ac:dyDescent="0.25">
      <c r="A1473" s="2">
        <v>4500</v>
      </c>
      <c r="B1473" s="2" t="s">
        <v>386</v>
      </c>
      <c r="C1473" s="2" t="s">
        <v>147</v>
      </c>
      <c r="D1473" s="2">
        <v>1</v>
      </c>
      <c r="E1473" s="2">
        <v>4500</v>
      </c>
      <c r="F1473" s="2">
        <v>44501</v>
      </c>
      <c r="G1473" s="3" t="s">
        <v>68</v>
      </c>
      <c r="H1473" s="4">
        <f>AVERAGEIF(L:L,L1473,E:E)</f>
        <v>5544.3472322070456</v>
      </c>
      <c r="I1473" s="3">
        <f>SUMIF(L:L,L1473,D:D)</f>
        <v>210</v>
      </c>
      <c r="J1473" s="5">
        <f>E1473/H1473</f>
        <v>0.81163747715142276</v>
      </c>
      <c r="K1473" s="4">
        <f>(H1473*D1473)-(E1473*D1473)</f>
        <v>1044.3472322070456</v>
      </c>
      <c r="L1473" s="2" t="str">
        <f>IF(D1473=1,B1473,MID(B1473,1,FIND(":",B1473,1)-2))</f>
        <v>Shadow Aspect Core</v>
      </c>
      <c r="M1473" s="7">
        <f>D1473/I1473</f>
        <v>4.7619047619047623E-3</v>
      </c>
      <c r="N1473" s="1"/>
      <c r="O1473" s="1"/>
    </row>
    <row r="1474" spans="1:15" x14ac:dyDescent="0.25">
      <c r="A1474" s="2">
        <v>4500</v>
      </c>
      <c r="B1474" s="2" t="s">
        <v>386</v>
      </c>
      <c r="C1474" s="2" t="s">
        <v>260</v>
      </c>
      <c r="D1474" s="2">
        <v>1</v>
      </c>
      <c r="E1474" s="2">
        <v>4500</v>
      </c>
      <c r="F1474" s="2">
        <v>44501</v>
      </c>
      <c r="G1474" s="3" t="s">
        <v>68</v>
      </c>
      <c r="H1474" s="4">
        <f>AVERAGEIF(L:L,L1474,E:E)</f>
        <v>5544.3472322070456</v>
      </c>
      <c r="I1474" s="3">
        <f>SUMIF(L:L,L1474,D:D)</f>
        <v>210</v>
      </c>
      <c r="J1474" s="5">
        <f>E1474/H1474</f>
        <v>0.81163747715142276</v>
      </c>
      <c r="K1474" s="4">
        <f>(H1474*D1474)-(E1474*D1474)</f>
        <v>1044.3472322070456</v>
      </c>
      <c r="L1474" s="2" t="str">
        <f>IF(D1474=1,B1474,MID(B1474,1,FIND(":",B1474,1)-2))</f>
        <v>Shadow Aspect Core</v>
      </c>
      <c r="M1474" s="7">
        <f>D1474/I1474</f>
        <v>4.7619047619047623E-3</v>
      </c>
      <c r="N1474" s="1"/>
      <c r="O1474" s="1"/>
    </row>
    <row r="1475" spans="1:15" x14ac:dyDescent="0.25">
      <c r="A1475" s="2">
        <v>4500</v>
      </c>
      <c r="B1475" s="2" t="s">
        <v>386</v>
      </c>
      <c r="C1475" s="2" t="s">
        <v>76</v>
      </c>
      <c r="D1475" s="2">
        <v>1</v>
      </c>
      <c r="E1475" s="2">
        <v>4500</v>
      </c>
      <c r="F1475" s="2">
        <v>44501</v>
      </c>
      <c r="G1475" s="3" t="s">
        <v>20</v>
      </c>
      <c r="H1475" s="4">
        <f>AVERAGEIF(L:L,L1475,E:E)</f>
        <v>5544.3472322070456</v>
      </c>
      <c r="I1475" s="3">
        <f>SUMIF(L:L,L1475,D:D)</f>
        <v>210</v>
      </c>
      <c r="J1475" s="5">
        <f>E1475/H1475</f>
        <v>0.81163747715142276</v>
      </c>
      <c r="K1475" s="4">
        <f>(H1475*D1475)-(E1475*D1475)</f>
        <v>1044.3472322070456</v>
      </c>
      <c r="L1475" s="2" t="str">
        <f>IF(D1475=1,B1475,MID(B1475,1,FIND(":",B1475,1)-2))</f>
        <v>Shadow Aspect Core</v>
      </c>
      <c r="M1475" s="7">
        <f>D1475/I1475</f>
        <v>4.7619047619047623E-3</v>
      </c>
      <c r="N1475" s="1"/>
      <c r="O1475" s="1"/>
    </row>
    <row r="1476" spans="1:15" x14ac:dyDescent="0.25">
      <c r="A1476" s="2">
        <v>4500</v>
      </c>
      <c r="B1476" s="2" t="s">
        <v>386</v>
      </c>
      <c r="C1476" s="2" t="s">
        <v>76</v>
      </c>
      <c r="D1476" s="2">
        <v>1</v>
      </c>
      <c r="E1476" s="2">
        <v>4500</v>
      </c>
      <c r="F1476" s="2">
        <v>44501</v>
      </c>
      <c r="G1476" s="3" t="s">
        <v>20</v>
      </c>
      <c r="H1476" s="4">
        <f>AVERAGEIF(L:L,L1476,E:E)</f>
        <v>5544.3472322070456</v>
      </c>
      <c r="I1476" s="3">
        <f>SUMIF(L:L,L1476,D:D)</f>
        <v>210</v>
      </c>
      <c r="J1476" s="5">
        <f>E1476/H1476</f>
        <v>0.81163747715142276</v>
      </c>
      <c r="K1476" s="4">
        <f>(H1476*D1476)-(E1476*D1476)</f>
        <v>1044.3472322070456</v>
      </c>
      <c r="L1476" s="2" t="str">
        <f>IF(D1476=1,B1476,MID(B1476,1,FIND(":",B1476,1)-2))</f>
        <v>Shadow Aspect Core</v>
      </c>
      <c r="M1476" s="7">
        <f>D1476/I1476</f>
        <v>4.7619047619047623E-3</v>
      </c>
      <c r="N1476" s="1"/>
      <c r="O1476" s="1"/>
    </row>
    <row r="1477" spans="1:15" x14ac:dyDescent="0.25">
      <c r="A1477" s="2">
        <v>4500</v>
      </c>
      <c r="B1477" s="2" t="s">
        <v>386</v>
      </c>
      <c r="C1477" s="2" t="s">
        <v>76</v>
      </c>
      <c r="D1477" s="2">
        <v>1</v>
      </c>
      <c r="E1477" s="2">
        <v>4500</v>
      </c>
      <c r="F1477" s="2">
        <v>44501</v>
      </c>
      <c r="G1477" s="3" t="s">
        <v>20</v>
      </c>
      <c r="H1477" s="4">
        <f>AVERAGEIF(L:L,L1477,E:E)</f>
        <v>5544.3472322070456</v>
      </c>
      <c r="I1477" s="3">
        <f>SUMIF(L:L,L1477,D:D)</f>
        <v>210</v>
      </c>
      <c r="J1477" s="5">
        <f>E1477/H1477</f>
        <v>0.81163747715142276</v>
      </c>
      <c r="K1477" s="4">
        <f>(H1477*D1477)-(E1477*D1477)</f>
        <v>1044.3472322070456</v>
      </c>
      <c r="L1477" s="2" t="str">
        <f>IF(D1477=1,B1477,MID(B1477,1,FIND(":",B1477,1)-2))</f>
        <v>Shadow Aspect Core</v>
      </c>
      <c r="M1477" s="7">
        <f>D1477/I1477</f>
        <v>4.7619047619047623E-3</v>
      </c>
      <c r="N1477" s="1"/>
      <c r="O1477" s="1"/>
    </row>
    <row r="1478" spans="1:15" x14ac:dyDescent="0.25">
      <c r="A1478" s="2">
        <v>4500</v>
      </c>
      <c r="B1478" s="2" t="s">
        <v>386</v>
      </c>
      <c r="C1478" s="2" t="s">
        <v>76</v>
      </c>
      <c r="D1478" s="2">
        <v>1</v>
      </c>
      <c r="E1478" s="2">
        <v>4500</v>
      </c>
      <c r="F1478" s="2">
        <v>44501</v>
      </c>
      <c r="G1478" s="3" t="s">
        <v>20</v>
      </c>
      <c r="H1478" s="4">
        <f>AVERAGEIF(L:L,L1478,E:E)</f>
        <v>5544.3472322070456</v>
      </c>
      <c r="I1478" s="3">
        <f>SUMIF(L:L,L1478,D:D)</f>
        <v>210</v>
      </c>
      <c r="J1478" s="5">
        <f>E1478/H1478</f>
        <v>0.81163747715142276</v>
      </c>
      <c r="K1478" s="4">
        <f>(H1478*D1478)-(E1478*D1478)</f>
        <v>1044.3472322070456</v>
      </c>
      <c r="L1478" s="2" t="str">
        <f>IF(D1478=1,B1478,MID(B1478,1,FIND(":",B1478,1)-2))</f>
        <v>Shadow Aspect Core</v>
      </c>
      <c r="M1478" s="7">
        <f>D1478/I1478</f>
        <v>4.7619047619047623E-3</v>
      </c>
      <c r="N1478" s="1"/>
      <c r="O1478" s="1"/>
    </row>
    <row r="1479" spans="1:15" x14ac:dyDescent="0.25">
      <c r="A1479" s="2">
        <v>4500</v>
      </c>
      <c r="B1479" s="2" t="s">
        <v>386</v>
      </c>
      <c r="C1479" s="2" t="s">
        <v>76</v>
      </c>
      <c r="D1479" s="2">
        <v>1</v>
      </c>
      <c r="E1479" s="2">
        <v>4500</v>
      </c>
      <c r="F1479" s="2">
        <v>44501</v>
      </c>
      <c r="G1479" s="3" t="s">
        <v>20</v>
      </c>
      <c r="H1479" s="4">
        <f>AVERAGEIF(L:L,L1479,E:E)</f>
        <v>5544.3472322070456</v>
      </c>
      <c r="I1479" s="3">
        <f>SUMIF(L:L,L1479,D:D)</f>
        <v>210</v>
      </c>
      <c r="J1479" s="5">
        <f>E1479/H1479</f>
        <v>0.81163747715142276</v>
      </c>
      <c r="K1479" s="4">
        <f>(H1479*D1479)-(E1479*D1479)</f>
        <v>1044.3472322070456</v>
      </c>
      <c r="L1479" s="2" t="str">
        <f>IF(D1479=1,B1479,MID(B1479,1,FIND(":",B1479,1)-2))</f>
        <v>Shadow Aspect Core</v>
      </c>
      <c r="M1479" s="7">
        <f>D1479/I1479</f>
        <v>4.7619047619047623E-3</v>
      </c>
      <c r="N1479" s="1"/>
      <c r="O1479" s="1"/>
    </row>
    <row r="1480" spans="1:15" x14ac:dyDescent="0.25">
      <c r="A1480" s="2">
        <v>3500</v>
      </c>
      <c r="B1480" s="2" t="s">
        <v>351</v>
      </c>
      <c r="C1480" s="2" t="s">
        <v>198</v>
      </c>
      <c r="D1480" s="2">
        <v>1</v>
      </c>
      <c r="E1480" s="2">
        <v>3500</v>
      </c>
      <c r="F1480" s="6">
        <v>44501</v>
      </c>
      <c r="G1480" s="3" t="s">
        <v>81</v>
      </c>
      <c r="H1480" s="4">
        <f>AVERAGEIF(L:L,L1480,E:E)</f>
        <v>4541.9473684210525</v>
      </c>
      <c r="I1480" s="3">
        <f>SUMIF(L:L,L1480,D:D)</f>
        <v>19</v>
      </c>
      <c r="J1480" s="5">
        <f>E1480/H1480</f>
        <v>0.7705945745506797</v>
      </c>
      <c r="K1480" s="4">
        <f>(H1480*D1480)-(E1480*D1480)</f>
        <v>1041.9473684210525</v>
      </c>
      <c r="L1480" s="2" t="str">
        <f>IF(D1480=1,B1480,MID(B1480,1,FIND(":",B1480,1)-2))</f>
        <v>a potion keg: greater cure</v>
      </c>
      <c r="M1480" s="7">
        <f>D1480/I1480</f>
        <v>5.2631578947368418E-2</v>
      </c>
      <c r="N1480" s="1"/>
      <c r="O1480" s="1"/>
    </row>
    <row r="1481" spans="1:15" x14ac:dyDescent="0.25">
      <c r="A1481" s="2">
        <v>3500</v>
      </c>
      <c r="B1481" s="2" t="s">
        <v>351</v>
      </c>
      <c r="C1481" s="2" t="s">
        <v>198</v>
      </c>
      <c r="D1481" s="2">
        <v>1</v>
      </c>
      <c r="E1481" s="2">
        <v>3500</v>
      </c>
      <c r="F1481" s="6">
        <v>44501</v>
      </c>
      <c r="G1481" s="3" t="s">
        <v>81</v>
      </c>
      <c r="H1481" s="4">
        <f>AVERAGEIF(L:L,L1481,E:E)</f>
        <v>4541.9473684210525</v>
      </c>
      <c r="I1481" s="3">
        <f>SUMIF(L:L,L1481,D:D)</f>
        <v>19</v>
      </c>
      <c r="J1481" s="5">
        <f>E1481/H1481</f>
        <v>0.7705945745506797</v>
      </c>
      <c r="K1481" s="4">
        <f>(H1481*D1481)-(E1481*D1481)</f>
        <v>1041.9473684210525</v>
      </c>
      <c r="L1481" s="2" t="str">
        <f>IF(D1481=1,B1481,MID(B1481,1,FIND(":",B1481,1)-2))</f>
        <v>a potion keg: greater cure</v>
      </c>
      <c r="M1481" s="7">
        <f>D1481/I1481</f>
        <v>5.2631578947368418E-2</v>
      </c>
      <c r="N1481" s="1"/>
      <c r="O1481" s="1"/>
    </row>
    <row r="1482" spans="1:15" x14ac:dyDescent="0.25">
      <c r="A1482" s="2">
        <v>3500</v>
      </c>
      <c r="B1482" s="2" t="s">
        <v>351</v>
      </c>
      <c r="C1482" s="2" t="s">
        <v>198</v>
      </c>
      <c r="D1482" s="2">
        <v>1</v>
      </c>
      <c r="E1482" s="2">
        <v>3500</v>
      </c>
      <c r="F1482" s="6">
        <v>44501</v>
      </c>
      <c r="G1482" s="3" t="s">
        <v>81</v>
      </c>
      <c r="H1482" s="4">
        <f>AVERAGEIF(L:L,L1482,E:E)</f>
        <v>4541.9473684210525</v>
      </c>
      <c r="I1482" s="3">
        <f>SUMIF(L:L,L1482,D:D)</f>
        <v>19</v>
      </c>
      <c r="J1482" s="5">
        <f>E1482/H1482</f>
        <v>0.7705945745506797</v>
      </c>
      <c r="K1482" s="4">
        <f>(H1482*D1482)-(E1482*D1482)</f>
        <v>1041.9473684210525</v>
      </c>
      <c r="L1482" s="2" t="str">
        <f>IF(D1482=1,B1482,MID(B1482,1,FIND(":",B1482,1)-2))</f>
        <v>a potion keg: greater cure</v>
      </c>
      <c r="M1482" s="7">
        <f>D1482/I1482</f>
        <v>5.2631578947368418E-2</v>
      </c>
      <c r="N1482" s="1"/>
      <c r="O1482" s="1"/>
    </row>
    <row r="1483" spans="1:15" x14ac:dyDescent="0.25">
      <c r="A1483" s="2">
        <v>3500</v>
      </c>
      <c r="B1483" s="2" t="s">
        <v>351</v>
      </c>
      <c r="C1483" s="2" t="s">
        <v>198</v>
      </c>
      <c r="D1483" s="2">
        <v>1</v>
      </c>
      <c r="E1483" s="2">
        <v>3500</v>
      </c>
      <c r="F1483" s="6">
        <v>44501</v>
      </c>
      <c r="G1483" s="3" t="s">
        <v>81</v>
      </c>
      <c r="H1483" s="4">
        <f>AVERAGEIF(L:L,L1483,E:E)</f>
        <v>4541.9473684210525</v>
      </c>
      <c r="I1483" s="3">
        <f>SUMIF(L:L,L1483,D:D)</f>
        <v>19</v>
      </c>
      <c r="J1483" s="5">
        <f>E1483/H1483</f>
        <v>0.7705945745506797</v>
      </c>
      <c r="K1483" s="4">
        <f>(H1483*D1483)-(E1483*D1483)</f>
        <v>1041.9473684210525</v>
      </c>
      <c r="L1483" s="2" t="str">
        <f>IF(D1483=1,B1483,MID(B1483,1,FIND(":",B1483,1)-2))</f>
        <v>a potion keg: greater cure</v>
      </c>
      <c r="M1483" s="7">
        <f>D1483/I1483</f>
        <v>5.2631578947368418E-2</v>
      </c>
      <c r="N1483" s="1"/>
      <c r="O1483" s="1"/>
    </row>
    <row r="1484" spans="1:15" x14ac:dyDescent="0.25">
      <c r="A1484" s="2">
        <v>8000</v>
      </c>
      <c r="B1484" s="2" t="s">
        <v>389</v>
      </c>
      <c r="C1484" s="2" t="s">
        <v>193</v>
      </c>
      <c r="D1484" s="2">
        <v>1</v>
      </c>
      <c r="E1484" s="2">
        <v>8000</v>
      </c>
      <c r="F1484" s="6">
        <v>44501</v>
      </c>
      <c r="G1484" s="3" t="s">
        <v>194</v>
      </c>
      <c r="H1484" s="4">
        <f>AVERAGEIF(L:L,L1484,E:E)</f>
        <v>9038.461538461539</v>
      </c>
      <c r="I1484" s="3">
        <f>SUMIF(L:L,L1484,D:D)</f>
        <v>52</v>
      </c>
      <c r="J1484" s="5">
        <f>E1484/H1484</f>
        <v>0.88510638297872335</v>
      </c>
      <c r="K1484" s="4">
        <f>(H1484*D1484)-(E1484*D1484)</f>
        <v>1038.461538461539</v>
      </c>
      <c r="L1484" s="2" t="str">
        <f>IF(D1484=1,B1484,MID(B1484,1,FIND(":",B1484,1)-2))</f>
        <v>arms lore skill mastery scroll</v>
      </c>
      <c r="M1484" s="7">
        <f>D1484/I1484</f>
        <v>1.9230769230769232E-2</v>
      </c>
      <c r="N1484" s="1"/>
      <c r="O1484" s="1"/>
    </row>
    <row r="1485" spans="1:15" x14ac:dyDescent="0.25">
      <c r="A1485" s="2">
        <v>8000</v>
      </c>
      <c r="B1485" s="2" t="s">
        <v>389</v>
      </c>
      <c r="C1485" s="2" t="s">
        <v>193</v>
      </c>
      <c r="D1485" s="2">
        <v>1</v>
      </c>
      <c r="E1485" s="2">
        <v>8000</v>
      </c>
      <c r="F1485" s="6">
        <v>44501</v>
      </c>
      <c r="G1485" s="3" t="s">
        <v>194</v>
      </c>
      <c r="H1485" s="4">
        <f>AVERAGEIF(L:L,L1485,E:E)</f>
        <v>9038.461538461539</v>
      </c>
      <c r="I1485" s="3">
        <f>SUMIF(L:L,L1485,D:D)</f>
        <v>52</v>
      </c>
      <c r="J1485" s="5">
        <f>E1485/H1485</f>
        <v>0.88510638297872335</v>
      </c>
      <c r="K1485" s="4">
        <f>(H1485*D1485)-(E1485*D1485)</f>
        <v>1038.461538461539</v>
      </c>
      <c r="L1485" s="2" t="str">
        <f>IF(D1485=1,B1485,MID(B1485,1,FIND(":",B1485,1)-2))</f>
        <v>arms lore skill mastery scroll</v>
      </c>
      <c r="M1485" s="7">
        <f>D1485/I1485</f>
        <v>1.9230769230769232E-2</v>
      </c>
      <c r="N1485" s="1"/>
      <c r="O1485" s="1"/>
    </row>
    <row r="1486" spans="1:15" x14ac:dyDescent="0.25">
      <c r="A1486" s="2">
        <v>8000</v>
      </c>
      <c r="B1486" s="2" t="s">
        <v>389</v>
      </c>
      <c r="C1486" s="2" t="s">
        <v>162</v>
      </c>
      <c r="D1486" s="2">
        <v>1</v>
      </c>
      <c r="E1486" s="2">
        <v>8000</v>
      </c>
      <c r="F1486" s="2">
        <v>44501</v>
      </c>
      <c r="G1486" s="3" t="s">
        <v>163</v>
      </c>
      <c r="H1486" s="4">
        <f>AVERAGEIF(L:L,L1486,E:E)</f>
        <v>9038.461538461539</v>
      </c>
      <c r="I1486" s="3">
        <f>SUMIF(L:L,L1486,D:D)</f>
        <v>52</v>
      </c>
      <c r="J1486" s="5">
        <f>E1486/H1486</f>
        <v>0.88510638297872335</v>
      </c>
      <c r="K1486" s="4">
        <f>(H1486*D1486)-(E1486*D1486)</f>
        <v>1038.461538461539</v>
      </c>
      <c r="L1486" s="2" t="str">
        <f>IF(D1486=1,B1486,MID(B1486,1,FIND(":",B1486,1)-2))</f>
        <v>arms lore skill mastery scroll</v>
      </c>
      <c r="M1486" s="7">
        <f>D1486/I1486</f>
        <v>1.9230769230769232E-2</v>
      </c>
      <c r="N1486" s="1"/>
      <c r="O1486" s="1"/>
    </row>
    <row r="1487" spans="1:15" x14ac:dyDescent="0.25">
      <c r="A1487" s="2">
        <v>2500</v>
      </c>
      <c r="B1487" s="2" t="s">
        <v>439</v>
      </c>
      <c r="C1487" s="2" t="s">
        <v>231</v>
      </c>
      <c r="D1487" s="2">
        <v>1</v>
      </c>
      <c r="E1487" s="2">
        <v>2500</v>
      </c>
      <c r="F1487" s="2">
        <v>44501</v>
      </c>
      <c r="G1487" s="3" t="s">
        <v>68</v>
      </c>
      <c r="H1487" s="4">
        <f>AVERAGEIF(L:L,L1487,E:E)</f>
        <v>3533.25</v>
      </c>
      <c r="I1487" s="3">
        <f>SUMIF(L:L,L1487,D:D)</f>
        <v>48</v>
      </c>
      <c r="J1487" s="5">
        <f>E1487/H1487</f>
        <v>0.70756385763815188</v>
      </c>
      <c r="K1487" s="4">
        <f>(H1487*D1487)-(E1487*D1487)</f>
        <v>1033.25</v>
      </c>
      <c r="L1487" s="2" t="str">
        <f>IF(D1487=1,B1487,MID(B1487,1,FIND(":",B1487,1)-2))</f>
        <v>a potion keg: deadly poison</v>
      </c>
      <c r="M1487" s="7">
        <f>D1487/I1487</f>
        <v>2.0833333333333332E-2</v>
      </c>
      <c r="N1487" s="1"/>
      <c r="O1487" s="1"/>
    </row>
    <row r="1488" spans="1:15" x14ac:dyDescent="0.25">
      <c r="A1488" s="2">
        <v>2500</v>
      </c>
      <c r="B1488" s="2" t="s">
        <v>439</v>
      </c>
      <c r="C1488" s="2" t="s">
        <v>231</v>
      </c>
      <c r="D1488" s="2">
        <v>1</v>
      </c>
      <c r="E1488" s="2">
        <v>2500</v>
      </c>
      <c r="F1488" s="2">
        <v>44501</v>
      </c>
      <c r="G1488" s="3" t="s">
        <v>68</v>
      </c>
      <c r="H1488" s="4">
        <f>AVERAGEIF(L:L,L1488,E:E)</f>
        <v>3533.25</v>
      </c>
      <c r="I1488" s="3">
        <f>SUMIF(L:L,L1488,D:D)</f>
        <v>48</v>
      </c>
      <c r="J1488" s="5">
        <f>E1488/H1488</f>
        <v>0.70756385763815188</v>
      </c>
      <c r="K1488" s="4">
        <f>(H1488*D1488)-(E1488*D1488)</f>
        <v>1033.25</v>
      </c>
      <c r="L1488" s="2" t="str">
        <f>IF(D1488=1,B1488,MID(B1488,1,FIND(":",B1488,1)-2))</f>
        <v>a potion keg: deadly poison</v>
      </c>
      <c r="M1488" s="7">
        <f>D1488/I1488</f>
        <v>2.0833333333333332E-2</v>
      </c>
      <c r="N1488" s="1"/>
      <c r="O1488" s="1"/>
    </row>
    <row r="1489" spans="1:15" x14ac:dyDescent="0.25">
      <c r="A1489" s="2">
        <v>2500</v>
      </c>
      <c r="B1489" s="2" t="s">
        <v>439</v>
      </c>
      <c r="C1489" s="2" t="s">
        <v>231</v>
      </c>
      <c r="D1489" s="2">
        <v>1</v>
      </c>
      <c r="E1489" s="2">
        <v>2500</v>
      </c>
      <c r="F1489" s="2">
        <v>44501</v>
      </c>
      <c r="G1489" s="3" t="s">
        <v>68</v>
      </c>
      <c r="H1489" s="4">
        <f>AVERAGEIF(L:L,L1489,E:E)</f>
        <v>3533.25</v>
      </c>
      <c r="I1489" s="3">
        <f>SUMIF(L:L,L1489,D:D)</f>
        <v>48</v>
      </c>
      <c r="J1489" s="5">
        <f>E1489/H1489</f>
        <v>0.70756385763815188</v>
      </c>
      <c r="K1489" s="4">
        <f>(H1489*D1489)-(E1489*D1489)</f>
        <v>1033.25</v>
      </c>
      <c r="L1489" s="2" t="str">
        <f>IF(D1489=1,B1489,MID(B1489,1,FIND(":",B1489,1)-2))</f>
        <v>a potion keg: deadly poison</v>
      </c>
      <c r="M1489" s="7">
        <f>D1489/I1489</f>
        <v>2.0833333333333332E-2</v>
      </c>
      <c r="N1489" s="1"/>
      <c r="O1489" s="1"/>
    </row>
    <row r="1490" spans="1:15" x14ac:dyDescent="0.25">
      <c r="A1490" s="2">
        <v>2500</v>
      </c>
      <c r="B1490" s="2" t="s">
        <v>439</v>
      </c>
      <c r="C1490" s="2" t="s">
        <v>231</v>
      </c>
      <c r="D1490" s="2">
        <v>1</v>
      </c>
      <c r="E1490" s="2">
        <v>2500</v>
      </c>
      <c r="F1490" s="2">
        <v>44501</v>
      </c>
      <c r="G1490" s="3" t="s">
        <v>68</v>
      </c>
      <c r="H1490" s="4">
        <f>AVERAGEIF(L:L,L1490,E:E)</f>
        <v>3533.25</v>
      </c>
      <c r="I1490" s="3">
        <f>SUMIF(L:L,L1490,D:D)</f>
        <v>48</v>
      </c>
      <c r="J1490" s="5">
        <f>E1490/H1490</f>
        <v>0.70756385763815188</v>
      </c>
      <c r="K1490" s="4">
        <f>(H1490*D1490)-(E1490*D1490)</f>
        <v>1033.25</v>
      </c>
      <c r="L1490" s="2" t="str">
        <f>IF(D1490=1,B1490,MID(B1490,1,FIND(":",B1490,1)-2))</f>
        <v>a potion keg: deadly poison</v>
      </c>
      <c r="M1490" s="7">
        <f>D1490/I1490</f>
        <v>2.0833333333333332E-2</v>
      </c>
      <c r="N1490" s="1"/>
      <c r="O1490" s="1"/>
    </row>
    <row r="1491" spans="1:15" x14ac:dyDescent="0.25">
      <c r="A1491" s="2">
        <v>2500</v>
      </c>
      <c r="B1491" s="2" t="s">
        <v>439</v>
      </c>
      <c r="C1491" s="2" t="s">
        <v>231</v>
      </c>
      <c r="D1491" s="2">
        <v>1</v>
      </c>
      <c r="E1491" s="2">
        <v>2500</v>
      </c>
      <c r="F1491" s="2">
        <v>44501</v>
      </c>
      <c r="G1491" s="3" t="s">
        <v>68</v>
      </c>
      <c r="H1491" s="4">
        <f>AVERAGEIF(L:L,L1491,E:E)</f>
        <v>3533.25</v>
      </c>
      <c r="I1491" s="3">
        <f>SUMIF(L:L,L1491,D:D)</f>
        <v>48</v>
      </c>
      <c r="J1491" s="5">
        <f>E1491/H1491</f>
        <v>0.70756385763815188</v>
      </c>
      <c r="K1491" s="4">
        <f>(H1491*D1491)-(E1491*D1491)</f>
        <v>1033.25</v>
      </c>
      <c r="L1491" s="2" t="str">
        <f>IF(D1491=1,B1491,MID(B1491,1,FIND(":",B1491,1)-2))</f>
        <v>a potion keg: deadly poison</v>
      </c>
      <c r="M1491" s="7">
        <f>D1491/I1491</f>
        <v>2.0833333333333332E-2</v>
      </c>
      <c r="N1491" s="1"/>
      <c r="O1491" s="1"/>
    </row>
    <row r="1492" spans="1:15" x14ac:dyDescent="0.25">
      <c r="A1492" s="2">
        <v>2500</v>
      </c>
      <c r="B1492" s="2" t="s">
        <v>439</v>
      </c>
      <c r="C1492" s="2" t="s">
        <v>231</v>
      </c>
      <c r="D1492" s="2">
        <v>1</v>
      </c>
      <c r="E1492" s="2">
        <v>2500</v>
      </c>
      <c r="F1492" s="2">
        <v>44501</v>
      </c>
      <c r="G1492" s="3" t="s">
        <v>68</v>
      </c>
      <c r="H1492" s="4">
        <f>AVERAGEIF(L:L,L1492,E:E)</f>
        <v>3533.25</v>
      </c>
      <c r="I1492" s="3">
        <f>SUMIF(L:L,L1492,D:D)</f>
        <v>48</v>
      </c>
      <c r="J1492" s="5">
        <f>E1492/H1492</f>
        <v>0.70756385763815188</v>
      </c>
      <c r="K1492" s="4">
        <f>(H1492*D1492)-(E1492*D1492)</f>
        <v>1033.25</v>
      </c>
      <c r="L1492" s="2" t="str">
        <f>IF(D1492=1,B1492,MID(B1492,1,FIND(":",B1492,1)-2))</f>
        <v>a potion keg: deadly poison</v>
      </c>
      <c r="M1492" s="7">
        <f>D1492/I1492</f>
        <v>2.0833333333333332E-2</v>
      </c>
      <c r="N1492" s="1"/>
      <c r="O1492" s="1"/>
    </row>
    <row r="1493" spans="1:15" x14ac:dyDescent="0.25">
      <c r="A1493" s="2">
        <v>2500</v>
      </c>
      <c r="B1493" s="2" t="s">
        <v>439</v>
      </c>
      <c r="C1493" s="2" t="s">
        <v>231</v>
      </c>
      <c r="D1493" s="2">
        <v>1</v>
      </c>
      <c r="E1493" s="2">
        <v>2500</v>
      </c>
      <c r="F1493" s="2">
        <v>44501</v>
      </c>
      <c r="G1493" s="3" t="s">
        <v>68</v>
      </c>
      <c r="H1493" s="4">
        <f>AVERAGEIF(L:L,L1493,E:E)</f>
        <v>3533.25</v>
      </c>
      <c r="I1493" s="3">
        <f>SUMIF(L:L,L1493,D:D)</f>
        <v>48</v>
      </c>
      <c r="J1493" s="5">
        <f>E1493/H1493</f>
        <v>0.70756385763815188</v>
      </c>
      <c r="K1493" s="4">
        <f>(H1493*D1493)-(E1493*D1493)</f>
        <v>1033.25</v>
      </c>
      <c r="L1493" s="2" t="str">
        <f>IF(D1493=1,B1493,MID(B1493,1,FIND(":",B1493,1)-2))</f>
        <v>a potion keg: deadly poison</v>
      </c>
      <c r="M1493" s="7">
        <f>D1493/I1493</f>
        <v>2.0833333333333332E-2</v>
      </c>
      <c r="N1493" s="1"/>
      <c r="O1493" s="1"/>
    </row>
    <row r="1494" spans="1:15" x14ac:dyDescent="0.25">
      <c r="A1494" s="2">
        <v>2500</v>
      </c>
      <c r="B1494" s="2" t="s">
        <v>439</v>
      </c>
      <c r="C1494" s="2" t="s">
        <v>231</v>
      </c>
      <c r="D1494" s="2">
        <v>1</v>
      </c>
      <c r="E1494" s="2">
        <v>2500</v>
      </c>
      <c r="F1494" s="2">
        <v>44501</v>
      </c>
      <c r="G1494" s="3" t="s">
        <v>68</v>
      </c>
      <c r="H1494" s="4">
        <f>AVERAGEIF(L:L,L1494,E:E)</f>
        <v>3533.25</v>
      </c>
      <c r="I1494" s="3">
        <f>SUMIF(L:L,L1494,D:D)</f>
        <v>48</v>
      </c>
      <c r="J1494" s="5">
        <f>E1494/H1494</f>
        <v>0.70756385763815188</v>
      </c>
      <c r="K1494" s="4">
        <f>(H1494*D1494)-(E1494*D1494)</f>
        <v>1033.25</v>
      </c>
      <c r="L1494" s="2" t="str">
        <f>IF(D1494=1,B1494,MID(B1494,1,FIND(":",B1494,1)-2))</f>
        <v>a potion keg: deadly poison</v>
      </c>
      <c r="M1494" s="7">
        <f>D1494/I1494</f>
        <v>2.0833333333333332E-2</v>
      </c>
      <c r="N1494" s="1"/>
      <c r="O1494" s="1"/>
    </row>
    <row r="1495" spans="1:15" x14ac:dyDescent="0.25">
      <c r="A1495" s="2">
        <v>2500</v>
      </c>
      <c r="B1495" s="2" t="s">
        <v>439</v>
      </c>
      <c r="C1495" s="2" t="s">
        <v>231</v>
      </c>
      <c r="D1495" s="2">
        <v>1</v>
      </c>
      <c r="E1495" s="2">
        <v>2500</v>
      </c>
      <c r="F1495" s="2">
        <v>44501</v>
      </c>
      <c r="G1495" s="3" t="s">
        <v>68</v>
      </c>
      <c r="H1495" s="4">
        <f>AVERAGEIF(L:L,L1495,E:E)</f>
        <v>3533.25</v>
      </c>
      <c r="I1495" s="3">
        <f>SUMIF(L:L,L1495,D:D)</f>
        <v>48</v>
      </c>
      <c r="J1495" s="5">
        <f>E1495/H1495</f>
        <v>0.70756385763815188</v>
      </c>
      <c r="K1495" s="4">
        <f>(H1495*D1495)-(E1495*D1495)</f>
        <v>1033.25</v>
      </c>
      <c r="L1495" s="2" t="str">
        <f>IF(D1495=1,B1495,MID(B1495,1,FIND(":",B1495,1)-2))</f>
        <v>a potion keg: deadly poison</v>
      </c>
      <c r="M1495" s="7">
        <f>D1495/I1495</f>
        <v>2.0833333333333332E-2</v>
      </c>
      <c r="N1495" s="1"/>
      <c r="O1495" s="1"/>
    </row>
    <row r="1496" spans="1:15" x14ac:dyDescent="0.25">
      <c r="A1496" s="2">
        <v>2500</v>
      </c>
      <c r="B1496" s="2" t="s">
        <v>439</v>
      </c>
      <c r="C1496" s="2" t="s">
        <v>231</v>
      </c>
      <c r="D1496" s="2">
        <v>1</v>
      </c>
      <c r="E1496" s="2">
        <v>2500</v>
      </c>
      <c r="F1496" s="2">
        <v>44501</v>
      </c>
      <c r="G1496" s="3" t="s">
        <v>68</v>
      </c>
      <c r="H1496" s="4">
        <f>AVERAGEIF(L:L,L1496,E:E)</f>
        <v>3533.25</v>
      </c>
      <c r="I1496" s="3">
        <f>SUMIF(L:L,L1496,D:D)</f>
        <v>48</v>
      </c>
      <c r="J1496" s="5">
        <f>E1496/H1496</f>
        <v>0.70756385763815188</v>
      </c>
      <c r="K1496" s="4">
        <f>(H1496*D1496)-(E1496*D1496)</f>
        <v>1033.25</v>
      </c>
      <c r="L1496" s="2" t="str">
        <f>IF(D1496=1,B1496,MID(B1496,1,FIND(":",B1496,1)-2))</f>
        <v>a potion keg: deadly poison</v>
      </c>
      <c r="M1496" s="7">
        <f>D1496/I1496</f>
        <v>2.0833333333333332E-2</v>
      </c>
      <c r="N1496" s="1"/>
      <c r="O1496" s="1"/>
    </row>
    <row r="1497" spans="1:15" x14ac:dyDescent="0.25">
      <c r="A1497" s="2">
        <v>2500</v>
      </c>
      <c r="B1497" s="2" t="s">
        <v>439</v>
      </c>
      <c r="C1497" s="2" t="s">
        <v>231</v>
      </c>
      <c r="D1497" s="2">
        <v>1</v>
      </c>
      <c r="E1497" s="2">
        <v>2500</v>
      </c>
      <c r="F1497" s="2">
        <v>44501</v>
      </c>
      <c r="G1497" s="3" t="s">
        <v>68</v>
      </c>
      <c r="H1497" s="4">
        <f>AVERAGEIF(L:L,L1497,E:E)</f>
        <v>3533.25</v>
      </c>
      <c r="I1497" s="3">
        <f>SUMIF(L:L,L1497,D:D)</f>
        <v>48</v>
      </c>
      <c r="J1497" s="5">
        <f>E1497/H1497</f>
        <v>0.70756385763815188</v>
      </c>
      <c r="K1497" s="4">
        <f>(H1497*D1497)-(E1497*D1497)</f>
        <v>1033.25</v>
      </c>
      <c r="L1497" s="2" t="str">
        <f>IF(D1497=1,B1497,MID(B1497,1,FIND(":",B1497,1)-2))</f>
        <v>a potion keg: deadly poison</v>
      </c>
      <c r="M1497" s="7">
        <f>D1497/I1497</f>
        <v>2.0833333333333332E-2</v>
      </c>
      <c r="N1497" s="1"/>
      <c r="O1497" s="1"/>
    </row>
    <row r="1498" spans="1:15" x14ac:dyDescent="0.25">
      <c r="A1498" s="2">
        <v>68000</v>
      </c>
      <c r="B1498" s="2" t="s">
        <v>152</v>
      </c>
      <c r="C1498" s="2" t="s">
        <v>144</v>
      </c>
      <c r="D1498" s="2">
        <v>1</v>
      </c>
      <c r="E1498" s="2">
        <v>68000</v>
      </c>
      <c r="F1498" s="2">
        <v>44501</v>
      </c>
      <c r="G1498" s="3" t="s">
        <v>52</v>
      </c>
      <c r="H1498" s="4">
        <f>AVERAGEIF(L:L,L1498,E:E)</f>
        <v>69030.303030303025</v>
      </c>
      <c r="I1498" s="3">
        <f>SUMIF(L:L,L1498,D:D)</f>
        <v>38</v>
      </c>
      <c r="J1498" s="5">
        <f>E1498/H1498</f>
        <v>0.98507462686567171</v>
      </c>
      <c r="K1498" s="4">
        <f>(H1498*D1498)-(E1498*D1498)</f>
        <v>1030.3030303030246</v>
      </c>
      <c r="L1498" s="2" t="str">
        <f>IF(D1498=1,B1498,MID(B1498,1,FIND(":",B1498,1)-2))</f>
        <v>Command Aspect Core</v>
      </c>
      <c r="M1498" s="7">
        <f>D1498/I1498</f>
        <v>2.6315789473684209E-2</v>
      </c>
      <c r="N1498" s="1"/>
      <c r="O1498" s="1"/>
    </row>
    <row r="1499" spans="1:15" x14ac:dyDescent="0.25">
      <c r="A1499" s="2">
        <v>16000</v>
      </c>
      <c r="B1499" s="2" t="s">
        <v>440</v>
      </c>
      <c r="C1499" s="2" t="s">
        <v>23</v>
      </c>
      <c r="D1499" s="2">
        <v>2</v>
      </c>
      <c r="E1499" s="2">
        <v>8000</v>
      </c>
      <c r="F1499" s="6">
        <v>44501</v>
      </c>
      <c r="G1499" s="3" t="s">
        <v>24</v>
      </c>
      <c r="H1499" s="4">
        <f>AVERAGEIF(L:L,L1499,E:E)</f>
        <v>8513.253333333334</v>
      </c>
      <c r="I1499" s="3">
        <f>SUMIF(L:L,L1499,D:D)</f>
        <v>210</v>
      </c>
      <c r="J1499" s="5">
        <f>E1499/H1499</f>
        <v>0.93971125805410849</v>
      </c>
      <c r="K1499" s="4">
        <f>(H1499*D1499)-(E1499*D1499)</f>
        <v>1026.506666666668</v>
      </c>
      <c r="L1499" s="2" t="str">
        <f>IF(D1499=1,B1499,MID(B1499,1,FIND(":",B1499,1)-2))</f>
        <v>Air Aspect Core</v>
      </c>
      <c r="M1499" s="7">
        <f>D1499/I1499</f>
        <v>9.5238095238095247E-3</v>
      </c>
      <c r="N1499" s="1"/>
      <c r="O1499" s="1"/>
    </row>
    <row r="1500" spans="1:15" x14ac:dyDescent="0.25">
      <c r="A1500" s="2">
        <v>13900</v>
      </c>
      <c r="B1500" s="2" t="s">
        <v>154</v>
      </c>
      <c r="C1500" s="2" t="s">
        <v>441</v>
      </c>
      <c r="D1500" s="2">
        <v>1</v>
      </c>
      <c r="E1500" s="2">
        <v>13900</v>
      </c>
      <c r="F1500" s="6">
        <v>44501</v>
      </c>
      <c r="G1500" s="3" t="s">
        <v>14</v>
      </c>
      <c r="H1500" s="4">
        <f>AVERAGEIF(L:L,L1500,E:E)</f>
        <v>14921.99497991968</v>
      </c>
      <c r="I1500" s="3">
        <f>SUMIF(L:L,L1500,D:D)</f>
        <v>228</v>
      </c>
      <c r="J1500" s="5">
        <f>E1500/H1500</f>
        <v>0.93151083475802232</v>
      </c>
      <c r="K1500" s="4">
        <f>(H1500*D1500)-(E1500*D1500)</f>
        <v>1021.9949799196802</v>
      </c>
      <c r="L1500" s="2" t="str">
        <f>IF(D1500=1,B1500,MID(B1500,1,FIND(":",B1500,1)-2))</f>
        <v>Discipline Aspect Core</v>
      </c>
      <c r="M1500" s="7">
        <f>D1500/I1500</f>
        <v>4.3859649122807015E-3</v>
      </c>
      <c r="N1500" s="1"/>
      <c r="O1500" s="1"/>
    </row>
    <row r="1501" spans="1:15" x14ac:dyDescent="0.25">
      <c r="A1501" s="2">
        <v>7500</v>
      </c>
      <c r="B1501" s="2" t="s">
        <v>280</v>
      </c>
      <c r="C1501" s="2" t="s">
        <v>211</v>
      </c>
      <c r="D1501" s="2">
        <v>1</v>
      </c>
      <c r="E1501" s="2">
        <v>7500</v>
      </c>
      <c r="F1501" s="6">
        <v>44501</v>
      </c>
      <c r="G1501" s="3" t="s">
        <v>14</v>
      </c>
      <c r="H1501" s="4">
        <f>AVERAGEIF(L:L,L1501,E:E)</f>
        <v>8513.253333333334</v>
      </c>
      <c r="I1501" s="3">
        <f>SUMIF(L:L,L1501,D:D)</f>
        <v>210</v>
      </c>
      <c r="J1501" s="5">
        <f>E1501/H1501</f>
        <v>0.88097930442572669</v>
      </c>
      <c r="K1501" s="4">
        <f>(H1501*D1501)-(E1501*D1501)</f>
        <v>1013.253333333334</v>
      </c>
      <c r="L1501" s="2" t="str">
        <f>IF(D1501=1,B1501,MID(B1501,1,FIND(":",B1501,1)-2))</f>
        <v>Air Aspect Core</v>
      </c>
      <c r="M1501" s="7">
        <f>D1501/I1501</f>
        <v>4.7619047619047623E-3</v>
      </c>
      <c r="N1501" s="1"/>
      <c r="O1501" s="1"/>
    </row>
    <row r="1502" spans="1:15" x14ac:dyDescent="0.25">
      <c r="A1502" s="2">
        <v>7500</v>
      </c>
      <c r="B1502" s="2" t="s">
        <v>280</v>
      </c>
      <c r="C1502" s="2" t="s">
        <v>211</v>
      </c>
      <c r="D1502" s="2">
        <v>1</v>
      </c>
      <c r="E1502" s="2">
        <v>7500</v>
      </c>
      <c r="F1502" s="6">
        <v>44501</v>
      </c>
      <c r="G1502" s="3" t="s">
        <v>14</v>
      </c>
      <c r="H1502" s="4">
        <f>AVERAGEIF(L:L,L1502,E:E)</f>
        <v>8513.253333333334</v>
      </c>
      <c r="I1502" s="3">
        <f>SUMIF(L:L,L1502,D:D)</f>
        <v>210</v>
      </c>
      <c r="J1502" s="5">
        <f>E1502/H1502</f>
        <v>0.88097930442572669</v>
      </c>
      <c r="K1502" s="4">
        <f>(H1502*D1502)-(E1502*D1502)</f>
        <v>1013.253333333334</v>
      </c>
      <c r="L1502" s="2" t="str">
        <f>IF(D1502=1,B1502,MID(B1502,1,FIND(":",B1502,1)-2))</f>
        <v>Air Aspect Core</v>
      </c>
      <c r="M1502" s="7">
        <f>D1502/I1502</f>
        <v>4.7619047619047623E-3</v>
      </c>
      <c r="N1502" s="1"/>
      <c r="O1502" s="1"/>
    </row>
    <row r="1503" spans="1:15" x14ac:dyDescent="0.25">
      <c r="A1503" s="2">
        <v>38000</v>
      </c>
      <c r="B1503" s="2" t="s">
        <v>442</v>
      </c>
      <c r="C1503" s="2" t="s">
        <v>248</v>
      </c>
      <c r="D1503" s="2">
        <v>1</v>
      </c>
      <c r="E1503" s="2">
        <v>38000</v>
      </c>
      <c r="F1503" s="6">
        <v>44501</v>
      </c>
      <c r="G1503" s="3" t="s">
        <v>27</v>
      </c>
      <c r="H1503" s="4">
        <f>AVERAGEIF(L:L,L1503,E:E)</f>
        <v>39000</v>
      </c>
      <c r="I1503" s="3">
        <f>SUMIF(L:L,L1503,D:D)</f>
        <v>2</v>
      </c>
      <c r="J1503" s="5">
        <f>E1503/H1503</f>
        <v>0.97435897435897434</v>
      </c>
      <c r="K1503" s="4">
        <f>(H1503*D1503)-(E1503*D1503)</f>
        <v>1000</v>
      </c>
      <c r="L1503" s="2" t="str">
        <f>IF(D1503=1,B1503,MID(B1503,1,FIND(":",B1503,1)-2))</f>
        <v>a random spell hue deed</v>
      </c>
      <c r="M1503" s="7">
        <f>D1503/I1503</f>
        <v>0.5</v>
      </c>
      <c r="N1503" s="1"/>
      <c r="O1503" s="1"/>
    </row>
    <row r="1504" spans="1:15" x14ac:dyDescent="0.25">
      <c r="A1504" s="2">
        <v>13000</v>
      </c>
      <c r="B1504" s="2" t="s">
        <v>443</v>
      </c>
      <c r="C1504" s="2" t="s">
        <v>444</v>
      </c>
      <c r="D1504" s="2">
        <v>1</v>
      </c>
      <c r="E1504" s="2">
        <v>13000</v>
      </c>
      <c r="F1504" s="6">
        <v>44501</v>
      </c>
      <c r="G1504" s="3" t="s">
        <v>14</v>
      </c>
      <c r="H1504" s="4">
        <f>AVERAGEIF(L:L,L1504,E:E)</f>
        <v>14000</v>
      </c>
      <c r="I1504" s="3">
        <f>SUMIF(L:L,L1504,D:D)</f>
        <v>2</v>
      </c>
      <c r="J1504" s="5">
        <f>E1504/H1504</f>
        <v>0.9285714285714286</v>
      </c>
      <c r="K1504" s="4">
        <f>(H1504*D1504)-(E1504*D1504)</f>
        <v>1000</v>
      </c>
      <c r="L1504" s="2" t="str">
        <f>IF(D1504=1,B1504,MID(B1504,1,FIND(":",B1504,1)-2))</f>
        <v>metallic mint cloth</v>
      </c>
      <c r="M1504" s="7">
        <f>D1504/I1504</f>
        <v>0.5</v>
      </c>
      <c r="N1504" s="1"/>
      <c r="O1504" s="1"/>
    </row>
    <row r="1505" spans="1:15" x14ac:dyDescent="0.25">
      <c r="A1505" s="2">
        <v>4000</v>
      </c>
      <c r="B1505" s="2" t="s">
        <v>445</v>
      </c>
      <c r="C1505" s="2" t="s">
        <v>446</v>
      </c>
      <c r="D1505" s="2">
        <v>1</v>
      </c>
      <c r="E1505" s="2">
        <v>4000</v>
      </c>
      <c r="F1505" s="6">
        <v>44501</v>
      </c>
      <c r="G1505" s="3" t="s">
        <v>81</v>
      </c>
      <c r="H1505" s="4">
        <f>AVERAGEIF(L:L,L1505,E:E)</f>
        <v>5000</v>
      </c>
      <c r="I1505" s="3">
        <f>SUMIF(L:L,L1505,D:D)</f>
        <v>2</v>
      </c>
      <c r="J1505" s="5">
        <f>E1505/H1505</f>
        <v>0.8</v>
      </c>
      <c r="K1505" s="4">
        <f>(H1505*D1505)-(E1505*D1505)</f>
        <v>1000</v>
      </c>
      <c r="L1505" s="2" t="str">
        <f>IF(D1505=1,B1505,MID(B1505,1,FIND(":",B1505,1)-2))</f>
        <v>invulnerability ringmail gorget</v>
      </c>
      <c r="M1505" s="7">
        <f>D1505/I1505</f>
        <v>0.5</v>
      </c>
      <c r="N1505" s="1"/>
      <c r="O1505" s="1"/>
    </row>
    <row r="1506" spans="1:15" x14ac:dyDescent="0.25">
      <c r="A1506" s="2">
        <v>3000</v>
      </c>
      <c r="B1506" s="2" t="s">
        <v>447</v>
      </c>
      <c r="C1506" s="2" t="s">
        <v>283</v>
      </c>
      <c r="D1506" s="2">
        <v>1</v>
      </c>
      <c r="E1506" s="2">
        <v>3000</v>
      </c>
      <c r="F1506" s="6">
        <v>44501</v>
      </c>
      <c r="G1506" s="3" t="s">
        <v>17</v>
      </c>
      <c r="H1506" s="4">
        <f>AVERAGEIF(L:L,L1506,E:E)</f>
        <v>4000</v>
      </c>
      <c r="I1506" s="3">
        <f>SUMIF(L:L,L1506,D:D)</f>
        <v>2</v>
      </c>
      <c r="J1506" s="5">
        <f>E1506/H1506</f>
        <v>0.75</v>
      </c>
      <c r="K1506" s="4">
        <f>(H1506*D1506)-(E1506*D1506)</f>
        <v>1000</v>
      </c>
      <c r="L1506" s="2" t="str">
        <f>IF(D1506=1,B1506,MID(B1506,1,FIND(":",B1506,1)-2))</f>
        <v>Ossuary</v>
      </c>
      <c r="M1506" s="7">
        <f>D1506/I1506</f>
        <v>0.5</v>
      </c>
      <c r="N1506" s="1"/>
      <c r="O1506" s="1"/>
    </row>
    <row r="1507" spans="1:15" x14ac:dyDescent="0.25">
      <c r="A1507" s="2">
        <v>5000</v>
      </c>
      <c r="B1507" s="2" t="s">
        <v>306</v>
      </c>
      <c r="C1507" s="2" t="s">
        <v>260</v>
      </c>
      <c r="D1507" s="2">
        <v>1</v>
      </c>
      <c r="E1507" s="2">
        <v>5000</v>
      </c>
      <c r="F1507" s="2">
        <v>44501</v>
      </c>
      <c r="G1507" s="3" t="s">
        <v>68</v>
      </c>
      <c r="H1507" s="4">
        <f>AVERAGEIF(L:L,L1507,E:E)</f>
        <v>6000</v>
      </c>
      <c r="I1507" s="3">
        <f>SUMIF(L:L,L1507,D:D)</f>
        <v>3</v>
      </c>
      <c r="J1507" s="5">
        <f>E1507/H1507</f>
        <v>0.83333333333333337</v>
      </c>
      <c r="K1507" s="4">
        <f>(H1507*D1507)-(E1507*D1507)</f>
        <v>1000</v>
      </c>
      <c r="L1507" s="2" t="str">
        <f>IF(D1507=1,B1507,MID(B1507,1,FIND(":",B1507,1)-2))</f>
        <v>inferno carpet dye</v>
      </c>
      <c r="M1507" s="7">
        <f>D1507/I1507</f>
        <v>0.33333333333333331</v>
      </c>
      <c r="N1507" s="1"/>
      <c r="O1507" s="1"/>
    </row>
    <row r="1508" spans="1:15" x14ac:dyDescent="0.25">
      <c r="A1508" s="2">
        <v>28000</v>
      </c>
      <c r="B1508" s="2" t="s">
        <v>448</v>
      </c>
      <c r="C1508" s="2" t="s">
        <v>435</v>
      </c>
      <c r="D1508" s="2">
        <v>1</v>
      </c>
      <c r="E1508" s="2">
        <v>28000</v>
      </c>
      <c r="F1508" s="6">
        <v>44501</v>
      </c>
      <c r="G1508" s="3" t="s">
        <v>14</v>
      </c>
      <c r="H1508" s="4">
        <f>AVERAGEIF(L:L,L1508,E:E)</f>
        <v>29000</v>
      </c>
      <c r="I1508" s="3">
        <f>SUMIF(L:L,L1508,D:D)</f>
        <v>7</v>
      </c>
      <c r="J1508" s="5">
        <f>E1508/H1508</f>
        <v>0.96551724137931039</v>
      </c>
      <c r="K1508" s="4">
        <f>(H1508*D1508)-(E1508*D1508)</f>
        <v>1000</v>
      </c>
      <c r="L1508" s="2" t="str">
        <f>IF(D1508=1,B1508,MID(B1508,1,FIND(":",B1508,1)-2))</f>
        <v>metallic orange cloth</v>
      </c>
      <c r="M1508" s="7">
        <f>D1508/I1508</f>
        <v>0.14285714285714285</v>
      </c>
      <c r="N1508" s="1"/>
      <c r="O1508" s="1"/>
    </row>
    <row r="1509" spans="1:15" x14ac:dyDescent="0.25">
      <c r="A1509" s="2">
        <v>28000</v>
      </c>
      <c r="B1509" s="2" t="s">
        <v>448</v>
      </c>
      <c r="C1509" s="2" t="s">
        <v>435</v>
      </c>
      <c r="D1509" s="2">
        <v>1</v>
      </c>
      <c r="E1509" s="2">
        <v>28000</v>
      </c>
      <c r="F1509" s="6">
        <v>44501</v>
      </c>
      <c r="G1509" s="3" t="s">
        <v>14</v>
      </c>
      <c r="H1509" s="4">
        <f>AVERAGEIF(L:L,L1509,E:E)</f>
        <v>29000</v>
      </c>
      <c r="I1509" s="3">
        <f>SUMIF(L:L,L1509,D:D)</f>
        <v>7</v>
      </c>
      <c r="J1509" s="5">
        <f>E1509/H1509</f>
        <v>0.96551724137931039</v>
      </c>
      <c r="K1509" s="4">
        <f>(H1509*D1509)-(E1509*D1509)</f>
        <v>1000</v>
      </c>
      <c r="L1509" s="2" t="str">
        <f>IF(D1509=1,B1509,MID(B1509,1,FIND(":",B1509,1)-2))</f>
        <v>metallic orange cloth</v>
      </c>
      <c r="M1509" s="7">
        <f>D1509/I1509</f>
        <v>0.14285714285714285</v>
      </c>
      <c r="N1509" s="1"/>
      <c r="O1509" s="1"/>
    </row>
    <row r="1510" spans="1:15" x14ac:dyDescent="0.25">
      <c r="A1510" s="2">
        <v>28000</v>
      </c>
      <c r="B1510" s="2" t="s">
        <v>448</v>
      </c>
      <c r="C1510" s="2" t="s">
        <v>435</v>
      </c>
      <c r="D1510" s="2">
        <v>1</v>
      </c>
      <c r="E1510" s="2">
        <v>28000</v>
      </c>
      <c r="F1510" s="6">
        <v>44501</v>
      </c>
      <c r="G1510" s="3" t="s">
        <v>14</v>
      </c>
      <c r="H1510" s="4">
        <f>AVERAGEIF(L:L,L1510,E:E)</f>
        <v>29000</v>
      </c>
      <c r="I1510" s="3">
        <f>SUMIF(L:L,L1510,D:D)</f>
        <v>7</v>
      </c>
      <c r="J1510" s="5">
        <f>E1510/H1510</f>
        <v>0.96551724137931039</v>
      </c>
      <c r="K1510" s="4">
        <f>(H1510*D1510)-(E1510*D1510)</f>
        <v>1000</v>
      </c>
      <c r="L1510" s="2" t="str">
        <f>IF(D1510=1,B1510,MID(B1510,1,FIND(":",B1510,1)-2))</f>
        <v>metallic orange cloth</v>
      </c>
      <c r="M1510" s="7">
        <f>D1510/I1510</f>
        <v>0.14285714285714285</v>
      </c>
      <c r="N1510" s="1"/>
      <c r="O1510" s="1"/>
    </row>
    <row r="1511" spans="1:15" x14ac:dyDescent="0.25">
      <c r="A1511" s="2">
        <v>28000</v>
      </c>
      <c r="B1511" s="2" t="s">
        <v>448</v>
      </c>
      <c r="C1511" s="2" t="s">
        <v>435</v>
      </c>
      <c r="D1511" s="2">
        <v>1</v>
      </c>
      <c r="E1511" s="2">
        <v>28000</v>
      </c>
      <c r="F1511" s="6">
        <v>44501</v>
      </c>
      <c r="G1511" s="3" t="s">
        <v>14</v>
      </c>
      <c r="H1511" s="4">
        <f>AVERAGEIF(L:L,L1511,E:E)</f>
        <v>29000</v>
      </c>
      <c r="I1511" s="3">
        <f>SUMIF(L:L,L1511,D:D)</f>
        <v>7</v>
      </c>
      <c r="J1511" s="5">
        <f>E1511/H1511</f>
        <v>0.96551724137931039</v>
      </c>
      <c r="K1511" s="4">
        <f>(H1511*D1511)-(E1511*D1511)</f>
        <v>1000</v>
      </c>
      <c r="L1511" s="2" t="str">
        <f>IF(D1511=1,B1511,MID(B1511,1,FIND(":",B1511,1)-2))</f>
        <v>metallic orange cloth</v>
      </c>
      <c r="M1511" s="7">
        <f>D1511/I1511</f>
        <v>0.14285714285714285</v>
      </c>
      <c r="N1511" s="1"/>
      <c r="O1511" s="1"/>
    </row>
    <row r="1512" spans="1:15" x14ac:dyDescent="0.25">
      <c r="A1512" s="2">
        <v>28000</v>
      </c>
      <c r="B1512" s="2" t="s">
        <v>448</v>
      </c>
      <c r="C1512" s="2" t="s">
        <v>435</v>
      </c>
      <c r="D1512" s="2">
        <v>1</v>
      </c>
      <c r="E1512" s="2">
        <v>28000</v>
      </c>
      <c r="F1512" s="6">
        <v>44501</v>
      </c>
      <c r="G1512" s="3" t="s">
        <v>14</v>
      </c>
      <c r="H1512" s="4">
        <f>AVERAGEIF(L:L,L1512,E:E)</f>
        <v>29000</v>
      </c>
      <c r="I1512" s="3">
        <f>SUMIF(L:L,L1512,D:D)</f>
        <v>7</v>
      </c>
      <c r="J1512" s="5">
        <f>E1512/H1512</f>
        <v>0.96551724137931039</v>
      </c>
      <c r="K1512" s="4">
        <f>(H1512*D1512)-(E1512*D1512)</f>
        <v>1000</v>
      </c>
      <c r="L1512" s="2" t="str">
        <f>IF(D1512=1,B1512,MID(B1512,1,FIND(":",B1512,1)-2))</f>
        <v>metallic orange cloth</v>
      </c>
      <c r="M1512" s="7">
        <f>D1512/I1512</f>
        <v>0.14285714285714285</v>
      </c>
      <c r="N1512" s="1"/>
      <c r="O1512" s="1"/>
    </row>
    <row r="1513" spans="1:15" x14ac:dyDescent="0.25">
      <c r="A1513" s="2">
        <v>28000</v>
      </c>
      <c r="B1513" s="2" t="s">
        <v>448</v>
      </c>
      <c r="C1513" s="2" t="s">
        <v>435</v>
      </c>
      <c r="D1513" s="2">
        <v>1</v>
      </c>
      <c r="E1513" s="2">
        <v>28000</v>
      </c>
      <c r="F1513" s="6">
        <v>44501</v>
      </c>
      <c r="G1513" s="3" t="s">
        <v>14</v>
      </c>
      <c r="H1513" s="4">
        <f>AVERAGEIF(L:L,L1513,E:E)</f>
        <v>29000</v>
      </c>
      <c r="I1513" s="3">
        <f>SUMIF(L:L,L1513,D:D)</f>
        <v>7</v>
      </c>
      <c r="J1513" s="5">
        <f>E1513/H1513</f>
        <v>0.96551724137931039</v>
      </c>
      <c r="K1513" s="4">
        <f>(H1513*D1513)-(E1513*D1513)</f>
        <v>1000</v>
      </c>
      <c r="L1513" s="2" t="str">
        <f>IF(D1513=1,B1513,MID(B1513,1,FIND(":",B1513,1)-2))</f>
        <v>metallic orange cloth</v>
      </c>
      <c r="M1513" s="7">
        <f>D1513/I1513</f>
        <v>0.14285714285714285</v>
      </c>
      <c r="N1513" s="1"/>
      <c r="O1513" s="1"/>
    </row>
    <row r="1514" spans="1:15" x14ac:dyDescent="0.25">
      <c r="A1514" s="2">
        <v>3000</v>
      </c>
      <c r="B1514" s="2" t="s">
        <v>449</v>
      </c>
      <c r="C1514" s="2" t="s">
        <v>450</v>
      </c>
      <c r="D1514" s="2">
        <v>1</v>
      </c>
      <c r="E1514" s="2">
        <v>3000</v>
      </c>
      <c r="F1514" s="6">
        <v>44501</v>
      </c>
      <c r="G1514" s="3" t="s">
        <v>17</v>
      </c>
      <c r="H1514" s="4">
        <f>AVERAGEIF(L:L,L1514,E:E)</f>
        <v>4000</v>
      </c>
      <c r="I1514" s="3">
        <f>SUMIF(L:L,L1514,D:D)</f>
        <v>3</v>
      </c>
      <c r="J1514" s="5">
        <f>E1514/H1514</f>
        <v>0.75</v>
      </c>
      <c r="K1514" s="4">
        <f>(H1514*D1514)-(E1514*D1514)</f>
        <v>1000</v>
      </c>
      <c r="L1514" s="2" t="str">
        <f>IF(D1514=1,B1514,MID(B1514,1,FIND(":",B1514,1)-2))</f>
        <v>wilderness carpet dye</v>
      </c>
      <c r="M1514" s="7">
        <f>D1514/I1514</f>
        <v>0.33333333333333331</v>
      </c>
      <c r="N1514" s="1"/>
      <c r="O1514" s="1"/>
    </row>
    <row r="1515" spans="1:15" x14ac:dyDescent="0.25">
      <c r="A1515" s="2">
        <v>12000</v>
      </c>
      <c r="B1515" s="2" t="s">
        <v>262</v>
      </c>
      <c r="C1515" s="2" t="s">
        <v>147</v>
      </c>
      <c r="D1515" s="2">
        <v>1</v>
      </c>
      <c r="E1515" s="2">
        <v>12000</v>
      </c>
      <c r="F1515" s="2">
        <v>44501</v>
      </c>
      <c r="G1515" s="3" t="s">
        <v>68</v>
      </c>
      <c r="H1515" s="4">
        <f>AVERAGEIF(L:L,L1515,E:E)</f>
        <v>13000</v>
      </c>
      <c r="I1515" s="3">
        <f>SUMIF(L:L,L1515,D:D)</f>
        <v>34</v>
      </c>
      <c r="J1515" s="5">
        <f>E1515/H1515</f>
        <v>0.92307692307692313</v>
      </c>
      <c r="K1515" s="4">
        <f>(H1515*D1515)-(E1515*D1515)</f>
        <v>1000</v>
      </c>
      <c r="L1515" s="2" t="str">
        <f>IF(D1515=1,B1515,MID(B1515,1,FIND(":",B1515,1)-2))</f>
        <v>taste id skill mastery scroll</v>
      </c>
      <c r="M1515" s="7">
        <f>D1515/I1515</f>
        <v>2.9411764705882353E-2</v>
      </c>
      <c r="N1515" s="1"/>
      <c r="O1515" s="1"/>
    </row>
    <row r="1516" spans="1:15" x14ac:dyDescent="0.25">
      <c r="A1516" s="2">
        <v>2000</v>
      </c>
      <c r="B1516" s="2" t="s">
        <v>451</v>
      </c>
      <c r="C1516" s="2" t="s">
        <v>428</v>
      </c>
      <c r="D1516" s="2">
        <v>1</v>
      </c>
      <c r="E1516" s="2">
        <v>2000</v>
      </c>
      <c r="F1516" s="6">
        <v>44501</v>
      </c>
      <c r="G1516" s="3" t="s">
        <v>14</v>
      </c>
      <c r="H1516" s="4">
        <f>AVERAGEIF(L:L,L1516,E:E)</f>
        <v>3000</v>
      </c>
      <c r="I1516" s="3">
        <f>SUMIF(L:L,L1516,D:D)</f>
        <v>11</v>
      </c>
      <c r="J1516" s="5">
        <f>E1516/H1516</f>
        <v>0.66666666666666663</v>
      </c>
      <c r="K1516" s="4">
        <f>(H1516*D1516)-(E1516*D1516)</f>
        <v>1000</v>
      </c>
      <c r="L1516" s="2" t="str">
        <f>IF(D1516=1,B1516,MID(B1516,1,FIND(":",B1516,1)-2))</f>
        <v>exceptional goldenwood martial manual</v>
      </c>
      <c r="M1516" s="7">
        <f>D1516/I1516</f>
        <v>9.0909090909090912E-2</v>
      </c>
      <c r="N1516" s="1"/>
      <c r="O1516" s="1"/>
    </row>
    <row r="1517" spans="1:15" x14ac:dyDescent="0.25">
      <c r="A1517" s="2">
        <v>2000</v>
      </c>
      <c r="B1517" s="2" t="s">
        <v>451</v>
      </c>
      <c r="C1517" s="2" t="s">
        <v>428</v>
      </c>
      <c r="D1517" s="2">
        <v>1</v>
      </c>
      <c r="E1517" s="2">
        <v>2000</v>
      </c>
      <c r="F1517" s="6">
        <v>44501</v>
      </c>
      <c r="G1517" s="3" t="s">
        <v>14</v>
      </c>
      <c r="H1517" s="4">
        <f>AVERAGEIF(L:L,L1517,E:E)</f>
        <v>3000</v>
      </c>
      <c r="I1517" s="3">
        <f>SUMIF(L:L,L1517,D:D)</f>
        <v>11</v>
      </c>
      <c r="J1517" s="5">
        <f>E1517/H1517</f>
        <v>0.66666666666666663</v>
      </c>
      <c r="K1517" s="4">
        <f>(H1517*D1517)-(E1517*D1517)</f>
        <v>1000</v>
      </c>
      <c r="L1517" s="2" t="str">
        <f>IF(D1517=1,B1517,MID(B1517,1,FIND(":",B1517,1)-2))</f>
        <v>exceptional goldenwood martial manual</v>
      </c>
      <c r="M1517" s="7">
        <f>D1517/I1517</f>
        <v>9.0909090909090912E-2</v>
      </c>
      <c r="N1517" s="1"/>
      <c r="O1517" s="1"/>
    </row>
    <row r="1518" spans="1:15" x14ac:dyDescent="0.25">
      <c r="A1518" s="2">
        <v>2000</v>
      </c>
      <c r="B1518" s="2" t="s">
        <v>451</v>
      </c>
      <c r="C1518" s="2" t="s">
        <v>428</v>
      </c>
      <c r="D1518" s="2">
        <v>1</v>
      </c>
      <c r="E1518" s="2">
        <v>2000</v>
      </c>
      <c r="F1518" s="6">
        <v>44501</v>
      </c>
      <c r="G1518" s="3" t="s">
        <v>14</v>
      </c>
      <c r="H1518" s="4">
        <f>AVERAGEIF(L:L,L1518,E:E)</f>
        <v>3000</v>
      </c>
      <c r="I1518" s="3">
        <f>SUMIF(L:L,L1518,D:D)</f>
        <v>11</v>
      </c>
      <c r="J1518" s="5">
        <f>E1518/H1518</f>
        <v>0.66666666666666663</v>
      </c>
      <c r="K1518" s="4">
        <f>(H1518*D1518)-(E1518*D1518)</f>
        <v>1000</v>
      </c>
      <c r="L1518" s="2" t="str">
        <f>IF(D1518=1,B1518,MID(B1518,1,FIND(":",B1518,1)-2))</f>
        <v>exceptional goldenwood martial manual</v>
      </c>
      <c r="M1518" s="7">
        <f>D1518/I1518</f>
        <v>9.0909090909090912E-2</v>
      </c>
      <c r="N1518" s="1"/>
      <c r="O1518" s="1"/>
    </row>
    <row r="1519" spans="1:15" x14ac:dyDescent="0.25">
      <c r="A1519" s="2">
        <v>2000</v>
      </c>
      <c r="B1519" s="2" t="s">
        <v>451</v>
      </c>
      <c r="C1519" s="2" t="s">
        <v>428</v>
      </c>
      <c r="D1519" s="2">
        <v>1</v>
      </c>
      <c r="E1519" s="2">
        <v>2000</v>
      </c>
      <c r="F1519" s="6">
        <v>44501</v>
      </c>
      <c r="G1519" s="3" t="s">
        <v>14</v>
      </c>
      <c r="H1519" s="4">
        <f>AVERAGEIF(L:L,L1519,E:E)</f>
        <v>3000</v>
      </c>
      <c r="I1519" s="3">
        <f>SUMIF(L:L,L1519,D:D)</f>
        <v>11</v>
      </c>
      <c r="J1519" s="5">
        <f>E1519/H1519</f>
        <v>0.66666666666666663</v>
      </c>
      <c r="K1519" s="4">
        <f>(H1519*D1519)-(E1519*D1519)</f>
        <v>1000</v>
      </c>
      <c r="L1519" s="2" t="str">
        <f>IF(D1519=1,B1519,MID(B1519,1,FIND(":",B1519,1)-2))</f>
        <v>exceptional goldenwood martial manual</v>
      </c>
      <c r="M1519" s="7">
        <f>D1519/I1519</f>
        <v>9.0909090909090912E-2</v>
      </c>
      <c r="N1519" s="1"/>
      <c r="O1519" s="1"/>
    </row>
    <row r="1520" spans="1:15" x14ac:dyDescent="0.25">
      <c r="A1520" s="2">
        <v>2000</v>
      </c>
      <c r="B1520" s="2" t="s">
        <v>451</v>
      </c>
      <c r="C1520" s="2" t="s">
        <v>428</v>
      </c>
      <c r="D1520" s="2">
        <v>1</v>
      </c>
      <c r="E1520" s="2">
        <v>2000</v>
      </c>
      <c r="F1520" s="6">
        <v>44501</v>
      </c>
      <c r="G1520" s="3" t="s">
        <v>14</v>
      </c>
      <c r="H1520" s="4">
        <f>AVERAGEIF(L:L,L1520,E:E)</f>
        <v>3000</v>
      </c>
      <c r="I1520" s="3">
        <f>SUMIF(L:L,L1520,D:D)</f>
        <v>11</v>
      </c>
      <c r="J1520" s="5">
        <f>E1520/H1520</f>
        <v>0.66666666666666663</v>
      </c>
      <c r="K1520" s="4">
        <f>(H1520*D1520)-(E1520*D1520)</f>
        <v>1000</v>
      </c>
      <c r="L1520" s="2" t="str">
        <f>IF(D1520=1,B1520,MID(B1520,1,FIND(":",B1520,1)-2))</f>
        <v>exceptional goldenwood martial manual</v>
      </c>
      <c r="M1520" s="7">
        <f>D1520/I1520</f>
        <v>9.0909090909090912E-2</v>
      </c>
      <c r="N1520" s="1"/>
      <c r="O1520" s="1"/>
    </row>
    <row r="1521" spans="1:15" x14ac:dyDescent="0.25">
      <c r="A1521" s="2">
        <v>2000</v>
      </c>
      <c r="B1521" s="2" t="s">
        <v>451</v>
      </c>
      <c r="C1521" s="2" t="s">
        <v>428</v>
      </c>
      <c r="D1521" s="2">
        <v>1</v>
      </c>
      <c r="E1521" s="2">
        <v>2000</v>
      </c>
      <c r="F1521" s="6">
        <v>44501</v>
      </c>
      <c r="G1521" s="3" t="s">
        <v>14</v>
      </c>
      <c r="H1521" s="4">
        <f>AVERAGEIF(L:L,L1521,E:E)</f>
        <v>3000</v>
      </c>
      <c r="I1521" s="3">
        <f>SUMIF(L:L,L1521,D:D)</f>
        <v>11</v>
      </c>
      <c r="J1521" s="5">
        <f>E1521/H1521</f>
        <v>0.66666666666666663</v>
      </c>
      <c r="K1521" s="4">
        <f>(H1521*D1521)-(E1521*D1521)</f>
        <v>1000</v>
      </c>
      <c r="L1521" s="2" t="str">
        <f>IF(D1521=1,B1521,MID(B1521,1,FIND(":",B1521,1)-2))</f>
        <v>exceptional goldenwood martial manual</v>
      </c>
      <c r="M1521" s="7">
        <f>D1521/I1521</f>
        <v>9.0909090909090912E-2</v>
      </c>
      <c r="N1521" s="1"/>
      <c r="O1521" s="1"/>
    </row>
    <row r="1522" spans="1:15" x14ac:dyDescent="0.25">
      <c r="A1522" s="2">
        <v>2000</v>
      </c>
      <c r="B1522" s="2" t="s">
        <v>451</v>
      </c>
      <c r="C1522" s="2" t="s">
        <v>428</v>
      </c>
      <c r="D1522" s="2">
        <v>1</v>
      </c>
      <c r="E1522" s="2">
        <v>2000</v>
      </c>
      <c r="F1522" s="6">
        <v>44501</v>
      </c>
      <c r="G1522" s="3" t="s">
        <v>14</v>
      </c>
      <c r="H1522" s="4">
        <f>AVERAGEIF(L:L,L1522,E:E)</f>
        <v>3000</v>
      </c>
      <c r="I1522" s="3">
        <f>SUMIF(L:L,L1522,D:D)</f>
        <v>11</v>
      </c>
      <c r="J1522" s="5">
        <f>E1522/H1522</f>
        <v>0.66666666666666663</v>
      </c>
      <c r="K1522" s="4">
        <f>(H1522*D1522)-(E1522*D1522)</f>
        <v>1000</v>
      </c>
      <c r="L1522" s="2" t="str">
        <f>IF(D1522=1,B1522,MID(B1522,1,FIND(":",B1522,1)-2))</f>
        <v>exceptional goldenwood martial manual</v>
      </c>
      <c r="M1522" s="7">
        <f>D1522/I1522</f>
        <v>9.0909090909090912E-2</v>
      </c>
      <c r="N1522" s="1"/>
      <c r="O1522" s="1"/>
    </row>
    <row r="1523" spans="1:15" x14ac:dyDescent="0.25">
      <c r="A1523" s="2">
        <v>12000</v>
      </c>
      <c r="B1523" s="2" t="s">
        <v>452</v>
      </c>
      <c r="C1523" s="2" t="s">
        <v>49</v>
      </c>
      <c r="D1523" s="2">
        <v>1</v>
      </c>
      <c r="E1523" s="2">
        <v>12000</v>
      </c>
      <c r="F1523" s="2">
        <v>44501</v>
      </c>
      <c r="G1523" s="3" t="s">
        <v>20</v>
      </c>
      <c r="H1523" s="4">
        <f>AVERAGEIF(L:L,L1523,E:E)</f>
        <v>12999.75</v>
      </c>
      <c r="I1523" s="3">
        <f>SUMIF(L:L,L1523,D:D)</f>
        <v>4</v>
      </c>
      <c r="J1523" s="5">
        <f>E1523/H1523</f>
        <v>0.92309467489759423</v>
      </c>
      <c r="K1523" s="4">
        <f>(H1523*D1523)-(E1523*D1523)</f>
        <v>999.75</v>
      </c>
      <c r="L1523" s="2" t="str">
        <f>IF(D1523=1,B1523,MID(B1523,1,FIND(":",B1523,1)-2))</f>
        <v>wilderness cloth</v>
      </c>
      <c r="M1523" s="7">
        <f>D1523/I1523</f>
        <v>0.25</v>
      </c>
      <c r="N1523" s="1"/>
      <c r="O1523" s="1"/>
    </row>
    <row r="1524" spans="1:15" x14ac:dyDescent="0.25">
      <c r="A1524" s="2">
        <v>1050</v>
      </c>
      <c r="B1524" s="2" t="s">
        <v>453</v>
      </c>
      <c r="C1524" s="2" t="s">
        <v>454</v>
      </c>
      <c r="D1524" s="2">
        <v>1</v>
      </c>
      <c r="E1524" s="2">
        <v>1050</v>
      </c>
      <c r="F1524" s="2">
        <v>44501</v>
      </c>
      <c r="G1524" s="3" t="s">
        <v>20</v>
      </c>
      <c r="H1524" s="4">
        <f>AVERAGEIF(L:L,L1524,E:E)</f>
        <v>2037.5</v>
      </c>
      <c r="I1524" s="3">
        <f>SUMIF(L:L,L1524,D:D)</f>
        <v>4</v>
      </c>
      <c r="J1524" s="5">
        <f>E1524/H1524</f>
        <v>0.51533742331288346</v>
      </c>
      <c r="K1524" s="4">
        <f>(H1524*D1524)-(E1524*D1524)</f>
        <v>987.5</v>
      </c>
      <c r="L1524" s="2" t="str">
        <f>IF(D1524=1,B1524,MID(B1524,1,FIND(":",B1524,1)-2))</f>
        <v>exceptional goldenwood shepherd's crook</v>
      </c>
      <c r="M1524" s="7">
        <f>D1524/I1524</f>
        <v>0.25</v>
      </c>
      <c r="N1524" s="1"/>
      <c r="O1524" s="1"/>
    </row>
    <row r="1525" spans="1:15" x14ac:dyDescent="0.25">
      <c r="A1525" s="2">
        <v>1050</v>
      </c>
      <c r="B1525" s="2" t="s">
        <v>453</v>
      </c>
      <c r="C1525" s="2" t="s">
        <v>454</v>
      </c>
      <c r="D1525" s="2">
        <v>1</v>
      </c>
      <c r="E1525" s="2">
        <v>1050</v>
      </c>
      <c r="F1525" s="2">
        <v>44501</v>
      </c>
      <c r="G1525" s="3" t="s">
        <v>20</v>
      </c>
      <c r="H1525" s="4">
        <f>AVERAGEIF(L:L,L1525,E:E)</f>
        <v>2037.5</v>
      </c>
      <c r="I1525" s="3">
        <f>SUMIF(L:L,L1525,D:D)</f>
        <v>4</v>
      </c>
      <c r="J1525" s="5">
        <f>E1525/H1525</f>
        <v>0.51533742331288346</v>
      </c>
      <c r="K1525" s="4">
        <f>(H1525*D1525)-(E1525*D1525)</f>
        <v>987.5</v>
      </c>
      <c r="L1525" s="2" t="str">
        <f>IF(D1525=1,B1525,MID(B1525,1,FIND(":",B1525,1)-2))</f>
        <v>exceptional goldenwood shepherd's crook</v>
      </c>
      <c r="M1525" s="7">
        <f>D1525/I1525</f>
        <v>0.25</v>
      </c>
      <c r="N1525" s="1"/>
      <c r="O1525" s="1"/>
    </row>
    <row r="1526" spans="1:15" x14ac:dyDescent="0.25">
      <c r="A1526" s="2">
        <v>1050</v>
      </c>
      <c r="B1526" s="2" t="s">
        <v>453</v>
      </c>
      <c r="C1526" s="2" t="s">
        <v>454</v>
      </c>
      <c r="D1526" s="2">
        <v>1</v>
      </c>
      <c r="E1526" s="2">
        <v>1050</v>
      </c>
      <c r="F1526" s="2">
        <v>44501</v>
      </c>
      <c r="G1526" s="3" t="s">
        <v>20</v>
      </c>
      <c r="H1526" s="4">
        <f>AVERAGEIF(L:L,L1526,E:E)</f>
        <v>2037.5</v>
      </c>
      <c r="I1526" s="3">
        <f>SUMIF(L:L,L1526,D:D)</f>
        <v>4</v>
      </c>
      <c r="J1526" s="5">
        <f>E1526/H1526</f>
        <v>0.51533742331288346</v>
      </c>
      <c r="K1526" s="4">
        <f>(H1526*D1526)-(E1526*D1526)</f>
        <v>987.5</v>
      </c>
      <c r="L1526" s="2" t="str">
        <f>IF(D1526=1,B1526,MID(B1526,1,FIND(":",B1526,1)-2))</f>
        <v>exceptional goldenwood shepherd's crook</v>
      </c>
      <c r="M1526" s="7">
        <f>D1526/I1526</f>
        <v>0.25</v>
      </c>
      <c r="N1526" s="1"/>
      <c r="O1526" s="1"/>
    </row>
    <row r="1527" spans="1:15" x14ac:dyDescent="0.25">
      <c r="A1527" s="2">
        <v>7000</v>
      </c>
      <c r="B1527" s="2" t="s">
        <v>455</v>
      </c>
      <c r="C1527" s="2" t="s">
        <v>71</v>
      </c>
      <c r="D1527" s="2">
        <v>1</v>
      </c>
      <c r="E1527" s="2">
        <v>7000</v>
      </c>
      <c r="F1527" s="6">
        <v>44501</v>
      </c>
      <c r="G1527" s="3" t="s">
        <v>27</v>
      </c>
      <c r="H1527" s="4">
        <f>AVERAGEIF(L:L,L1527,E:E)</f>
        <v>7983.2666666666664</v>
      </c>
      <c r="I1527" s="3">
        <f>SUMIF(L:L,L1527,D:D)</f>
        <v>45</v>
      </c>
      <c r="J1527" s="5">
        <f>E1527/H1527</f>
        <v>0.87683404454316949</v>
      </c>
      <c r="K1527" s="4">
        <f>(H1527*D1527)-(E1527*D1527)</f>
        <v>983.26666666666642</v>
      </c>
      <c r="L1527" s="2" t="str">
        <f>IF(D1527=1,B1527,MID(B1527,1,FIND(":",B1527,1)-2))</f>
        <v>veterinary skill mastery scroll</v>
      </c>
      <c r="M1527" s="7">
        <f>D1527/I1527</f>
        <v>2.2222222222222223E-2</v>
      </c>
      <c r="N1527" s="1"/>
      <c r="O1527" s="1"/>
    </row>
    <row r="1528" spans="1:15" x14ac:dyDescent="0.25">
      <c r="A1528" s="2">
        <v>7000</v>
      </c>
      <c r="B1528" s="2" t="s">
        <v>455</v>
      </c>
      <c r="C1528" s="2" t="s">
        <v>193</v>
      </c>
      <c r="D1528" s="2">
        <v>1</v>
      </c>
      <c r="E1528" s="2">
        <v>7000</v>
      </c>
      <c r="F1528" s="6">
        <v>44501</v>
      </c>
      <c r="G1528" s="3" t="s">
        <v>194</v>
      </c>
      <c r="H1528" s="4">
        <f>AVERAGEIF(L:L,L1528,E:E)</f>
        <v>7983.2666666666664</v>
      </c>
      <c r="I1528" s="3">
        <f>SUMIF(L:L,L1528,D:D)</f>
        <v>45</v>
      </c>
      <c r="J1528" s="5">
        <f>E1528/H1528</f>
        <v>0.87683404454316949</v>
      </c>
      <c r="K1528" s="4">
        <f>(H1528*D1528)-(E1528*D1528)</f>
        <v>983.26666666666642</v>
      </c>
      <c r="L1528" s="2" t="str">
        <f>IF(D1528=1,B1528,MID(B1528,1,FIND(":",B1528,1)-2))</f>
        <v>veterinary skill mastery scroll</v>
      </c>
      <c r="M1528" s="7">
        <f>D1528/I1528</f>
        <v>2.2222222222222223E-2</v>
      </c>
      <c r="N1528" s="1"/>
      <c r="O1528" s="1"/>
    </row>
    <row r="1529" spans="1:15" x14ac:dyDescent="0.25">
      <c r="A1529" s="2">
        <v>7000</v>
      </c>
      <c r="B1529" s="2" t="s">
        <v>455</v>
      </c>
      <c r="C1529" s="2" t="s">
        <v>260</v>
      </c>
      <c r="D1529" s="2">
        <v>1</v>
      </c>
      <c r="E1529" s="2">
        <v>7000</v>
      </c>
      <c r="F1529" s="2">
        <v>44501</v>
      </c>
      <c r="G1529" s="3" t="s">
        <v>68</v>
      </c>
      <c r="H1529" s="4">
        <f>AVERAGEIF(L:L,L1529,E:E)</f>
        <v>7983.2666666666664</v>
      </c>
      <c r="I1529" s="3">
        <f>SUMIF(L:L,L1529,D:D)</f>
        <v>45</v>
      </c>
      <c r="J1529" s="5">
        <f>E1529/H1529</f>
        <v>0.87683404454316949</v>
      </c>
      <c r="K1529" s="4">
        <f>(H1529*D1529)-(E1529*D1529)</f>
        <v>983.26666666666642</v>
      </c>
      <c r="L1529" s="2" t="str">
        <f>IF(D1529=1,B1529,MID(B1529,1,FIND(":",B1529,1)-2))</f>
        <v>veterinary skill mastery scroll</v>
      </c>
      <c r="M1529" s="7">
        <f>D1529/I1529</f>
        <v>2.2222222222222223E-2</v>
      </c>
      <c r="N1529" s="1"/>
      <c r="O1529" s="1"/>
    </row>
    <row r="1530" spans="1:15" x14ac:dyDescent="0.25">
      <c r="A1530" s="2">
        <v>26000</v>
      </c>
      <c r="B1530" s="2" t="s">
        <v>456</v>
      </c>
      <c r="C1530" s="2" t="s">
        <v>108</v>
      </c>
      <c r="D1530" s="2">
        <v>13</v>
      </c>
      <c r="E1530" s="2">
        <v>2000</v>
      </c>
      <c r="F1530" s="6">
        <v>44501</v>
      </c>
      <c r="G1530" s="3" t="s">
        <v>27</v>
      </c>
      <c r="H1530" s="4">
        <f>AVERAGEIF(L:L,L1530,E:E)</f>
        <v>2075.4877514642217</v>
      </c>
      <c r="I1530" s="3">
        <f>SUMIF(L:L,L1530,D:D)</f>
        <v>1554</v>
      </c>
      <c r="J1530" s="5">
        <f>E1530/H1530</f>
        <v>0.96362891016294061</v>
      </c>
      <c r="K1530" s="4">
        <f>(H1530*D1530)-(E1530*D1530)</f>
        <v>981.34076903488312</v>
      </c>
      <c r="L1530" s="2" t="str">
        <f>IF(D1530=1,B1530,MID(B1530,1,FIND(":",B1530,1)-2))</f>
        <v>an arcane scroll</v>
      </c>
      <c r="M1530" s="7">
        <f>D1530/I1530</f>
        <v>8.3655083655083656E-3</v>
      </c>
      <c r="N1530" s="1"/>
      <c r="O1530" s="1"/>
    </row>
    <row r="1531" spans="1:15" x14ac:dyDescent="0.25">
      <c r="A1531" s="2">
        <v>24000</v>
      </c>
      <c r="B1531" s="2" t="s">
        <v>238</v>
      </c>
      <c r="C1531" s="2" t="s">
        <v>270</v>
      </c>
      <c r="D1531" s="2">
        <v>1</v>
      </c>
      <c r="E1531" s="2">
        <v>24000</v>
      </c>
      <c r="F1531" s="6">
        <v>44501</v>
      </c>
      <c r="G1531" s="3" t="s">
        <v>14</v>
      </c>
      <c r="H1531" s="4">
        <f>AVERAGEIF(L:L,L1531,E:E)</f>
        <v>24979.308823529413</v>
      </c>
      <c r="I1531" s="3">
        <f>SUMIF(L:L,L1531,D:D)</f>
        <v>111</v>
      </c>
      <c r="J1531" s="5">
        <f>E1531/H1531</f>
        <v>0.96079519932084967</v>
      </c>
      <c r="K1531" s="4">
        <f>(H1531*D1531)-(E1531*D1531)</f>
        <v>979.30882352941262</v>
      </c>
      <c r="L1531" s="2" t="str">
        <f>IF(D1531=1,B1531,MID(B1531,1,FIND(":",B1531,1)-2))</f>
        <v>animal taming skill mastery scroll</v>
      </c>
      <c r="M1531" s="7">
        <f>D1531/I1531</f>
        <v>9.0090090090090089E-3</v>
      </c>
      <c r="N1531" s="1"/>
      <c r="O1531" s="1"/>
    </row>
    <row r="1532" spans="1:15" x14ac:dyDescent="0.25">
      <c r="A1532" s="2">
        <v>24000</v>
      </c>
      <c r="B1532" s="2" t="s">
        <v>238</v>
      </c>
      <c r="C1532" s="2" t="s">
        <v>186</v>
      </c>
      <c r="D1532" s="2">
        <v>1</v>
      </c>
      <c r="E1532" s="2">
        <v>24000</v>
      </c>
      <c r="F1532" s="2">
        <v>44501</v>
      </c>
      <c r="G1532" s="3" t="s">
        <v>20</v>
      </c>
      <c r="H1532" s="4">
        <f>AVERAGEIF(L:L,L1532,E:E)</f>
        <v>24979.308823529413</v>
      </c>
      <c r="I1532" s="3">
        <f>SUMIF(L:L,L1532,D:D)</f>
        <v>111</v>
      </c>
      <c r="J1532" s="5">
        <f>E1532/H1532</f>
        <v>0.96079519932084967</v>
      </c>
      <c r="K1532" s="4">
        <f>(H1532*D1532)-(E1532*D1532)</f>
        <v>979.30882352941262</v>
      </c>
      <c r="L1532" s="2" t="str">
        <f>IF(D1532=1,B1532,MID(B1532,1,FIND(":",B1532,1)-2))</f>
        <v>animal taming skill mastery scroll</v>
      </c>
      <c r="M1532" s="7">
        <f>D1532/I1532</f>
        <v>9.0090090090090089E-3</v>
      </c>
      <c r="N1532" s="1"/>
      <c r="O1532" s="1"/>
    </row>
    <row r="1533" spans="1:15" x14ac:dyDescent="0.25">
      <c r="A1533" s="2">
        <v>24000</v>
      </c>
      <c r="B1533" s="2" t="s">
        <v>238</v>
      </c>
      <c r="C1533" s="2" t="s">
        <v>186</v>
      </c>
      <c r="D1533" s="2">
        <v>1</v>
      </c>
      <c r="E1533" s="2">
        <v>24000</v>
      </c>
      <c r="F1533" s="2">
        <v>44501</v>
      </c>
      <c r="G1533" s="3" t="s">
        <v>20</v>
      </c>
      <c r="H1533" s="4">
        <f>AVERAGEIF(L:L,L1533,E:E)</f>
        <v>24979.308823529413</v>
      </c>
      <c r="I1533" s="3">
        <f>SUMIF(L:L,L1533,D:D)</f>
        <v>111</v>
      </c>
      <c r="J1533" s="5">
        <f>E1533/H1533</f>
        <v>0.96079519932084967</v>
      </c>
      <c r="K1533" s="4">
        <f>(H1533*D1533)-(E1533*D1533)</f>
        <v>979.30882352941262</v>
      </c>
      <c r="L1533" s="2" t="str">
        <f>IF(D1533=1,B1533,MID(B1533,1,FIND(":",B1533,1)-2))</f>
        <v>animal taming skill mastery scroll</v>
      </c>
      <c r="M1533" s="7">
        <f>D1533/I1533</f>
        <v>9.0090090090090089E-3</v>
      </c>
      <c r="N1533" s="1"/>
      <c r="O1533" s="1"/>
    </row>
    <row r="1534" spans="1:15" x14ac:dyDescent="0.25">
      <c r="A1534" s="2">
        <v>24000</v>
      </c>
      <c r="B1534" s="2" t="s">
        <v>238</v>
      </c>
      <c r="C1534" s="2" t="s">
        <v>186</v>
      </c>
      <c r="D1534" s="2">
        <v>1</v>
      </c>
      <c r="E1534" s="2">
        <v>24000</v>
      </c>
      <c r="F1534" s="2">
        <v>44501</v>
      </c>
      <c r="G1534" s="3" t="s">
        <v>20</v>
      </c>
      <c r="H1534" s="4">
        <f>AVERAGEIF(L:L,L1534,E:E)</f>
        <v>24979.308823529413</v>
      </c>
      <c r="I1534" s="3">
        <f>SUMIF(L:L,L1534,D:D)</f>
        <v>111</v>
      </c>
      <c r="J1534" s="5">
        <f>E1534/H1534</f>
        <v>0.96079519932084967</v>
      </c>
      <c r="K1534" s="4">
        <f>(H1534*D1534)-(E1534*D1534)</f>
        <v>979.30882352941262</v>
      </c>
      <c r="L1534" s="2" t="str">
        <f>IF(D1534=1,B1534,MID(B1534,1,FIND(":",B1534,1)-2))</f>
        <v>animal taming skill mastery scroll</v>
      </c>
      <c r="M1534" s="7">
        <f>D1534/I1534</f>
        <v>9.0090090090090089E-3</v>
      </c>
      <c r="N1534" s="1"/>
      <c r="O1534" s="1"/>
    </row>
    <row r="1535" spans="1:15" x14ac:dyDescent="0.25">
      <c r="A1535" s="2">
        <v>24000</v>
      </c>
      <c r="B1535" s="2" t="s">
        <v>238</v>
      </c>
      <c r="C1535" s="2" t="s">
        <v>186</v>
      </c>
      <c r="D1535" s="2">
        <v>1</v>
      </c>
      <c r="E1535" s="2">
        <v>24000</v>
      </c>
      <c r="F1535" s="2">
        <v>44501</v>
      </c>
      <c r="G1535" s="3" t="s">
        <v>20</v>
      </c>
      <c r="H1535" s="4">
        <f>AVERAGEIF(L:L,L1535,E:E)</f>
        <v>24979.308823529413</v>
      </c>
      <c r="I1535" s="3">
        <f>SUMIF(L:L,L1535,D:D)</f>
        <v>111</v>
      </c>
      <c r="J1535" s="5">
        <f>E1535/H1535</f>
        <v>0.96079519932084967</v>
      </c>
      <c r="K1535" s="4">
        <f>(H1535*D1535)-(E1535*D1535)</f>
        <v>979.30882352941262</v>
      </c>
      <c r="L1535" s="2" t="str">
        <f>IF(D1535=1,B1535,MID(B1535,1,FIND(":",B1535,1)-2))</f>
        <v>animal taming skill mastery scroll</v>
      </c>
      <c r="M1535" s="7">
        <f>D1535/I1535</f>
        <v>9.0090090090090089E-3</v>
      </c>
      <c r="N1535" s="1"/>
      <c r="O1535" s="1"/>
    </row>
    <row r="1536" spans="1:15" x14ac:dyDescent="0.25">
      <c r="A1536" s="2">
        <v>24000</v>
      </c>
      <c r="B1536" s="2" t="s">
        <v>238</v>
      </c>
      <c r="C1536" s="2" t="s">
        <v>186</v>
      </c>
      <c r="D1536" s="2">
        <v>1</v>
      </c>
      <c r="E1536" s="2">
        <v>24000</v>
      </c>
      <c r="F1536" s="2">
        <v>44501</v>
      </c>
      <c r="G1536" s="3" t="s">
        <v>20</v>
      </c>
      <c r="H1536" s="4">
        <f>AVERAGEIF(L:L,L1536,E:E)</f>
        <v>24979.308823529413</v>
      </c>
      <c r="I1536" s="3">
        <f>SUMIF(L:L,L1536,D:D)</f>
        <v>111</v>
      </c>
      <c r="J1536" s="5">
        <f>E1536/H1536</f>
        <v>0.96079519932084967</v>
      </c>
      <c r="K1536" s="4">
        <f>(H1536*D1536)-(E1536*D1536)</f>
        <v>979.30882352941262</v>
      </c>
      <c r="L1536" s="2" t="str">
        <f>IF(D1536=1,B1536,MID(B1536,1,FIND(":",B1536,1)-2))</f>
        <v>animal taming skill mastery scroll</v>
      </c>
      <c r="M1536" s="7">
        <f>D1536/I1536</f>
        <v>9.0090090090090089E-3</v>
      </c>
      <c r="N1536" s="1"/>
      <c r="O1536" s="1"/>
    </row>
    <row r="1537" spans="1:15" x14ac:dyDescent="0.25">
      <c r="A1537" s="2">
        <v>15000</v>
      </c>
      <c r="B1537" s="2" t="s">
        <v>457</v>
      </c>
      <c r="C1537" s="2" t="s">
        <v>170</v>
      </c>
      <c r="D1537" s="2">
        <v>2</v>
      </c>
      <c r="E1537" s="2">
        <v>7500</v>
      </c>
      <c r="F1537" s="2">
        <v>44501</v>
      </c>
      <c r="G1537" s="3" t="s">
        <v>57</v>
      </c>
      <c r="H1537" s="4">
        <f>AVERAGEIF(L:L,L1537,E:E)</f>
        <v>7983.2666666666664</v>
      </c>
      <c r="I1537" s="3">
        <f>SUMIF(L:L,L1537,D:D)</f>
        <v>45</v>
      </c>
      <c r="J1537" s="5">
        <f>E1537/H1537</f>
        <v>0.93946504772482442</v>
      </c>
      <c r="K1537" s="4">
        <f>(H1537*D1537)-(E1537*D1537)</f>
        <v>966.53333333333285</v>
      </c>
      <c r="L1537" s="2" t="str">
        <f>IF(D1537=1,B1537,MID(B1537,1,FIND(":",B1537,1)-2))</f>
        <v>veterinary skill mastery scroll</v>
      </c>
      <c r="M1537" s="7">
        <f>D1537/I1537</f>
        <v>4.4444444444444446E-2</v>
      </c>
      <c r="N1537" s="1"/>
      <c r="O1537" s="1"/>
    </row>
    <row r="1538" spans="1:15" x14ac:dyDescent="0.25">
      <c r="A1538" s="2">
        <v>7000</v>
      </c>
      <c r="B1538" s="2" t="s">
        <v>458</v>
      </c>
      <c r="C1538" s="2" t="s">
        <v>71</v>
      </c>
      <c r="D1538" s="2">
        <v>1</v>
      </c>
      <c r="E1538" s="2">
        <v>7000</v>
      </c>
      <c r="F1538" s="6">
        <v>44501</v>
      </c>
      <c r="G1538" s="3" t="s">
        <v>27</v>
      </c>
      <c r="H1538" s="4">
        <f>AVERAGEIF(L:L,L1538,E:E)</f>
        <v>7950</v>
      </c>
      <c r="I1538" s="3">
        <f>SUMIF(L:L,L1538,D:D)</f>
        <v>13</v>
      </c>
      <c r="J1538" s="5">
        <f>E1538/H1538</f>
        <v>0.88050314465408808</v>
      </c>
      <c r="K1538" s="4">
        <f>(H1538*D1538)-(E1538*D1538)</f>
        <v>950</v>
      </c>
      <c r="L1538" s="2" t="str">
        <f>IF(D1538=1,B1538,MID(B1538,1,FIND(":",B1538,1)-2))</f>
        <v>cartography skill mastery scroll</v>
      </c>
      <c r="M1538" s="7">
        <f>D1538/I1538</f>
        <v>7.6923076923076927E-2</v>
      </c>
      <c r="N1538" s="1"/>
      <c r="O1538" s="1"/>
    </row>
    <row r="1539" spans="1:15" x14ac:dyDescent="0.25">
      <c r="A1539" s="2">
        <v>10000</v>
      </c>
      <c r="B1539" s="2" t="s">
        <v>310</v>
      </c>
      <c r="C1539" s="2" t="s">
        <v>142</v>
      </c>
      <c r="D1539" s="2">
        <v>1</v>
      </c>
      <c r="E1539" s="2">
        <v>10000</v>
      </c>
      <c r="F1539" s="6">
        <v>44501</v>
      </c>
      <c r="G1539" s="3" t="s">
        <v>81</v>
      </c>
      <c r="H1539" s="4">
        <f>AVERAGEIF(L:L,L1539,E:E)</f>
        <v>10941.841698841698</v>
      </c>
      <c r="I1539" s="3">
        <f>SUMIF(L:L,L1539,D:D)</f>
        <v>69</v>
      </c>
      <c r="J1539" s="5">
        <f>E1539/H1539</f>
        <v>0.91392292771504813</v>
      </c>
      <c r="K1539" s="4">
        <f>(H1539*D1539)-(E1539*D1539)</f>
        <v>941.84169884169751</v>
      </c>
      <c r="L1539" s="2" t="str">
        <f>IF(D1539=1,B1539,MID(B1539,1,FIND(":",B1539,1)-2))</f>
        <v>Fire Aspect Core</v>
      </c>
      <c r="M1539" s="7">
        <f>D1539/I1539</f>
        <v>1.4492753623188406E-2</v>
      </c>
      <c r="N1539" s="1"/>
      <c r="O1539" s="1"/>
    </row>
    <row r="1540" spans="1:15" x14ac:dyDescent="0.25">
      <c r="A1540" s="2">
        <v>10000</v>
      </c>
      <c r="B1540" s="2" t="s">
        <v>310</v>
      </c>
      <c r="C1540" s="2" t="s">
        <v>142</v>
      </c>
      <c r="D1540" s="2">
        <v>1</v>
      </c>
      <c r="E1540" s="2">
        <v>10000</v>
      </c>
      <c r="F1540" s="6">
        <v>44501</v>
      </c>
      <c r="G1540" s="3" t="s">
        <v>81</v>
      </c>
      <c r="H1540" s="4">
        <f>AVERAGEIF(L:L,L1540,E:E)</f>
        <v>10941.841698841698</v>
      </c>
      <c r="I1540" s="3">
        <f>SUMIF(L:L,L1540,D:D)</f>
        <v>69</v>
      </c>
      <c r="J1540" s="5">
        <f>E1540/H1540</f>
        <v>0.91392292771504813</v>
      </c>
      <c r="K1540" s="4">
        <f>(H1540*D1540)-(E1540*D1540)</f>
        <v>941.84169884169751</v>
      </c>
      <c r="L1540" s="2" t="str">
        <f>IF(D1540=1,B1540,MID(B1540,1,FIND(":",B1540,1)-2))</f>
        <v>Fire Aspect Core</v>
      </c>
      <c r="M1540" s="7">
        <f>D1540/I1540</f>
        <v>1.4492753623188406E-2</v>
      </c>
      <c r="N1540" s="1"/>
      <c r="O1540" s="1"/>
    </row>
    <row r="1541" spans="1:15" x14ac:dyDescent="0.25">
      <c r="A1541" s="2">
        <v>10000</v>
      </c>
      <c r="B1541" s="2" t="s">
        <v>310</v>
      </c>
      <c r="C1541" s="2" t="s">
        <v>142</v>
      </c>
      <c r="D1541" s="2">
        <v>1</v>
      </c>
      <c r="E1541" s="2">
        <v>10000</v>
      </c>
      <c r="F1541" s="6">
        <v>44501</v>
      </c>
      <c r="G1541" s="3" t="s">
        <v>81</v>
      </c>
      <c r="H1541" s="4">
        <f>AVERAGEIF(L:L,L1541,E:E)</f>
        <v>10941.841698841698</v>
      </c>
      <c r="I1541" s="3">
        <f>SUMIF(L:L,L1541,D:D)</f>
        <v>69</v>
      </c>
      <c r="J1541" s="5">
        <f>E1541/H1541</f>
        <v>0.91392292771504813</v>
      </c>
      <c r="K1541" s="4">
        <f>(H1541*D1541)-(E1541*D1541)</f>
        <v>941.84169884169751</v>
      </c>
      <c r="L1541" s="2" t="str">
        <f>IF(D1541=1,B1541,MID(B1541,1,FIND(":",B1541,1)-2))</f>
        <v>Fire Aspect Core</v>
      </c>
      <c r="M1541" s="7">
        <f>D1541/I1541</f>
        <v>1.4492753623188406E-2</v>
      </c>
      <c r="N1541" s="1"/>
      <c r="O1541" s="1"/>
    </row>
    <row r="1542" spans="1:15" x14ac:dyDescent="0.25">
      <c r="A1542" s="2">
        <v>10000</v>
      </c>
      <c r="B1542" s="2" t="s">
        <v>310</v>
      </c>
      <c r="C1542" s="2" t="s">
        <v>162</v>
      </c>
      <c r="D1542" s="2">
        <v>1</v>
      </c>
      <c r="E1542" s="2">
        <v>10000</v>
      </c>
      <c r="F1542" s="2">
        <v>44501</v>
      </c>
      <c r="G1542" s="3" t="s">
        <v>163</v>
      </c>
      <c r="H1542" s="4">
        <f>AVERAGEIF(L:L,L1542,E:E)</f>
        <v>10941.841698841698</v>
      </c>
      <c r="I1542" s="3">
        <f>SUMIF(L:L,L1542,D:D)</f>
        <v>69</v>
      </c>
      <c r="J1542" s="5">
        <f>E1542/H1542</f>
        <v>0.91392292771504813</v>
      </c>
      <c r="K1542" s="4">
        <f>(H1542*D1542)-(E1542*D1542)</f>
        <v>941.84169884169751</v>
      </c>
      <c r="L1542" s="2" t="str">
        <f>IF(D1542=1,B1542,MID(B1542,1,FIND(":",B1542,1)-2))</f>
        <v>Fire Aspect Core</v>
      </c>
      <c r="M1542" s="7">
        <f>D1542/I1542</f>
        <v>1.4492753623188406E-2</v>
      </c>
      <c r="N1542" s="1"/>
      <c r="O1542" s="1"/>
    </row>
    <row r="1543" spans="1:15" x14ac:dyDescent="0.25">
      <c r="A1543" s="2">
        <v>10000</v>
      </c>
      <c r="B1543" s="2" t="s">
        <v>310</v>
      </c>
      <c r="C1543" s="2" t="s">
        <v>162</v>
      </c>
      <c r="D1543" s="2">
        <v>1</v>
      </c>
      <c r="E1543" s="2">
        <v>10000</v>
      </c>
      <c r="F1543" s="2">
        <v>44501</v>
      </c>
      <c r="G1543" s="3" t="s">
        <v>163</v>
      </c>
      <c r="H1543" s="4">
        <f>AVERAGEIF(L:L,L1543,E:E)</f>
        <v>10941.841698841698</v>
      </c>
      <c r="I1543" s="3">
        <f>SUMIF(L:L,L1543,D:D)</f>
        <v>69</v>
      </c>
      <c r="J1543" s="5">
        <f>E1543/H1543</f>
        <v>0.91392292771504813</v>
      </c>
      <c r="K1543" s="4">
        <f>(H1543*D1543)-(E1543*D1543)</f>
        <v>941.84169884169751</v>
      </c>
      <c r="L1543" s="2" t="str">
        <f>IF(D1543=1,B1543,MID(B1543,1,FIND(":",B1543,1)-2))</f>
        <v>Fire Aspect Core</v>
      </c>
      <c r="M1543" s="7">
        <f>D1543/I1543</f>
        <v>1.4492753623188406E-2</v>
      </c>
      <c r="N1543" s="1"/>
      <c r="O1543" s="1"/>
    </row>
    <row r="1544" spans="1:15" x14ac:dyDescent="0.25">
      <c r="A1544" s="2">
        <v>10000</v>
      </c>
      <c r="B1544" s="2" t="s">
        <v>310</v>
      </c>
      <c r="C1544" s="2" t="s">
        <v>162</v>
      </c>
      <c r="D1544" s="2">
        <v>1</v>
      </c>
      <c r="E1544" s="2">
        <v>10000</v>
      </c>
      <c r="F1544" s="2">
        <v>44501</v>
      </c>
      <c r="G1544" s="3" t="s">
        <v>163</v>
      </c>
      <c r="H1544" s="4">
        <f>AVERAGEIF(L:L,L1544,E:E)</f>
        <v>10941.841698841698</v>
      </c>
      <c r="I1544" s="3">
        <f>SUMIF(L:L,L1544,D:D)</f>
        <v>69</v>
      </c>
      <c r="J1544" s="5">
        <f>E1544/H1544</f>
        <v>0.91392292771504813</v>
      </c>
      <c r="K1544" s="4">
        <f>(H1544*D1544)-(E1544*D1544)</f>
        <v>941.84169884169751</v>
      </c>
      <c r="L1544" s="2" t="str">
        <f>IF(D1544=1,B1544,MID(B1544,1,FIND(":",B1544,1)-2))</f>
        <v>Fire Aspect Core</v>
      </c>
      <c r="M1544" s="7">
        <f>D1544/I1544</f>
        <v>1.4492753623188406E-2</v>
      </c>
      <c r="N1544" s="1"/>
      <c r="O1544" s="1"/>
    </row>
    <row r="1545" spans="1:15" x14ac:dyDescent="0.25">
      <c r="A1545" s="2">
        <v>10000</v>
      </c>
      <c r="B1545" s="2" t="s">
        <v>459</v>
      </c>
      <c r="C1545" s="2" t="s">
        <v>355</v>
      </c>
      <c r="D1545" s="2">
        <v>1</v>
      </c>
      <c r="E1545" s="2">
        <v>10000</v>
      </c>
      <c r="F1545" s="6">
        <v>44501</v>
      </c>
      <c r="G1545" s="3" t="s">
        <v>27</v>
      </c>
      <c r="H1545" s="4">
        <f>AVERAGEIF(L:L,L1545,E:E)</f>
        <v>10937.5</v>
      </c>
      <c r="I1545" s="3">
        <f>SUMIF(L:L,L1545,D:D)</f>
        <v>16</v>
      </c>
      <c r="J1545" s="5">
        <f>E1545/H1545</f>
        <v>0.91428571428571426</v>
      </c>
      <c r="K1545" s="4">
        <f>(H1545*D1545)-(E1545*D1545)</f>
        <v>937.5</v>
      </c>
      <c r="L1545" s="2" t="str">
        <f>IF(D1545=1,B1545,MID(B1545,1,FIND(":",B1545,1)-2))</f>
        <v>plainly drawn treasure map: level 1</v>
      </c>
      <c r="M1545" s="7">
        <f>D1545/I1545</f>
        <v>6.25E-2</v>
      </c>
      <c r="N1545" s="1"/>
      <c r="O1545" s="1"/>
    </row>
    <row r="1546" spans="1:15" x14ac:dyDescent="0.25">
      <c r="A1546" s="2">
        <v>10000</v>
      </c>
      <c r="B1546" s="2" t="s">
        <v>459</v>
      </c>
      <c r="C1546" s="2" t="s">
        <v>355</v>
      </c>
      <c r="D1546" s="2">
        <v>1</v>
      </c>
      <c r="E1546" s="2">
        <v>10000</v>
      </c>
      <c r="F1546" s="6">
        <v>44501</v>
      </c>
      <c r="G1546" s="3" t="s">
        <v>27</v>
      </c>
      <c r="H1546" s="4">
        <f>AVERAGEIF(L:L,L1546,E:E)</f>
        <v>10937.5</v>
      </c>
      <c r="I1546" s="3">
        <f>SUMIF(L:L,L1546,D:D)</f>
        <v>16</v>
      </c>
      <c r="J1546" s="5">
        <f>E1546/H1546</f>
        <v>0.91428571428571426</v>
      </c>
      <c r="K1546" s="4">
        <f>(H1546*D1546)-(E1546*D1546)</f>
        <v>937.5</v>
      </c>
      <c r="L1546" s="2" t="str">
        <f>IF(D1546=1,B1546,MID(B1546,1,FIND(":",B1546,1)-2))</f>
        <v>plainly drawn treasure map: level 1</v>
      </c>
      <c r="M1546" s="7">
        <f>D1546/I1546</f>
        <v>6.25E-2</v>
      </c>
      <c r="N1546" s="1"/>
      <c r="O1546" s="1"/>
    </row>
    <row r="1547" spans="1:15" x14ac:dyDescent="0.25">
      <c r="A1547" s="2">
        <v>10000</v>
      </c>
      <c r="B1547" s="2" t="s">
        <v>459</v>
      </c>
      <c r="C1547" s="2" t="s">
        <v>355</v>
      </c>
      <c r="D1547" s="2">
        <v>1</v>
      </c>
      <c r="E1547" s="2">
        <v>10000</v>
      </c>
      <c r="F1547" s="6">
        <v>44501</v>
      </c>
      <c r="G1547" s="3" t="s">
        <v>27</v>
      </c>
      <c r="H1547" s="4">
        <f>AVERAGEIF(L:L,L1547,E:E)</f>
        <v>10937.5</v>
      </c>
      <c r="I1547" s="3">
        <f>SUMIF(L:L,L1547,D:D)</f>
        <v>16</v>
      </c>
      <c r="J1547" s="5">
        <f>E1547/H1547</f>
        <v>0.91428571428571426</v>
      </c>
      <c r="K1547" s="4">
        <f>(H1547*D1547)-(E1547*D1547)</f>
        <v>937.5</v>
      </c>
      <c r="L1547" s="2" t="str">
        <f>IF(D1547=1,B1547,MID(B1547,1,FIND(":",B1547,1)-2))</f>
        <v>plainly drawn treasure map: level 1</v>
      </c>
      <c r="M1547" s="7">
        <f>D1547/I1547</f>
        <v>6.25E-2</v>
      </c>
      <c r="N1547" s="1"/>
      <c r="O1547" s="1"/>
    </row>
    <row r="1548" spans="1:15" x14ac:dyDescent="0.25">
      <c r="A1548" s="2">
        <v>10000</v>
      </c>
      <c r="B1548" s="2" t="s">
        <v>459</v>
      </c>
      <c r="C1548" s="2" t="s">
        <v>355</v>
      </c>
      <c r="D1548" s="2">
        <v>1</v>
      </c>
      <c r="E1548" s="2">
        <v>10000</v>
      </c>
      <c r="F1548" s="6">
        <v>44501</v>
      </c>
      <c r="G1548" s="3" t="s">
        <v>27</v>
      </c>
      <c r="H1548" s="4">
        <f>AVERAGEIF(L:L,L1548,E:E)</f>
        <v>10937.5</v>
      </c>
      <c r="I1548" s="3">
        <f>SUMIF(L:L,L1548,D:D)</f>
        <v>16</v>
      </c>
      <c r="J1548" s="5">
        <f>E1548/H1548</f>
        <v>0.91428571428571426</v>
      </c>
      <c r="K1548" s="4">
        <f>(H1548*D1548)-(E1548*D1548)</f>
        <v>937.5</v>
      </c>
      <c r="L1548" s="2" t="str">
        <f>IF(D1548=1,B1548,MID(B1548,1,FIND(":",B1548,1)-2))</f>
        <v>plainly drawn treasure map: level 1</v>
      </c>
      <c r="M1548" s="7">
        <f>D1548/I1548</f>
        <v>6.25E-2</v>
      </c>
      <c r="N1548" s="1"/>
      <c r="O1548" s="1"/>
    </row>
    <row r="1549" spans="1:15" x14ac:dyDescent="0.25">
      <c r="A1549" s="2">
        <v>10000</v>
      </c>
      <c r="B1549" s="2" t="s">
        <v>459</v>
      </c>
      <c r="C1549" s="2" t="s">
        <v>355</v>
      </c>
      <c r="D1549" s="2">
        <v>1</v>
      </c>
      <c r="E1549" s="2">
        <v>10000</v>
      </c>
      <c r="F1549" s="6">
        <v>44501</v>
      </c>
      <c r="G1549" s="3" t="s">
        <v>27</v>
      </c>
      <c r="H1549" s="4">
        <f>AVERAGEIF(L:L,L1549,E:E)</f>
        <v>10937.5</v>
      </c>
      <c r="I1549" s="3">
        <f>SUMIF(L:L,L1549,D:D)</f>
        <v>16</v>
      </c>
      <c r="J1549" s="5">
        <f>E1549/H1549</f>
        <v>0.91428571428571426</v>
      </c>
      <c r="K1549" s="4">
        <f>(H1549*D1549)-(E1549*D1549)</f>
        <v>937.5</v>
      </c>
      <c r="L1549" s="2" t="str">
        <f>IF(D1549=1,B1549,MID(B1549,1,FIND(":",B1549,1)-2))</f>
        <v>plainly drawn treasure map: level 1</v>
      </c>
      <c r="M1549" s="7">
        <f>D1549/I1549</f>
        <v>6.25E-2</v>
      </c>
      <c r="N1549" s="1"/>
      <c r="O1549" s="1"/>
    </row>
    <row r="1550" spans="1:15" x14ac:dyDescent="0.25">
      <c r="A1550" s="2">
        <v>10000</v>
      </c>
      <c r="B1550" s="2" t="s">
        <v>459</v>
      </c>
      <c r="C1550" s="2" t="s">
        <v>355</v>
      </c>
      <c r="D1550" s="2">
        <v>1</v>
      </c>
      <c r="E1550" s="2">
        <v>10000</v>
      </c>
      <c r="F1550" s="6">
        <v>44501</v>
      </c>
      <c r="G1550" s="3" t="s">
        <v>27</v>
      </c>
      <c r="H1550" s="4">
        <f>AVERAGEIF(L:L,L1550,E:E)</f>
        <v>10937.5</v>
      </c>
      <c r="I1550" s="3">
        <f>SUMIF(L:L,L1550,D:D)</f>
        <v>16</v>
      </c>
      <c r="J1550" s="5">
        <f>E1550/H1550</f>
        <v>0.91428571428571426</v>
      </c>
      <c r="K1550" s="4">
        <f>(H1550*D1550)-(E1550*D1550)</f>
        <v>937.5</v>
      </c>
      <c r="L1550" s="2" t="str">
        <f>IF(D1550=1,B1550,MID(B1550,1,FIND(":",B1550,1)-2))</f>
        <v>plainly drawn treasure map: level 1</v>
      </c>
      <c r="M1550" s="7">
        <f>D1550/I1550</f>
        <v>6.25E-2</v>
      </c>
      <c r="N1550" s="1"/>
      <c r="O1550" s="1"/>
    </row>
    <row r="1551" spans="1:15" x14ac:dyDescent="0.25">
      <c r="A1551" s="2">
        <v>10000</v>
      </c>
      <c r="B1551" s="2" t="s">
        <v>459</v>
      </c>
      <c r="C1551" s="2" t="s">
        <v>355</v>
      </c>
      <c r="D1551" s="2">
        <v>1</v>
      </c>
      <c r="E1551" s="2">
        <v>10000</v>
      </c>
      <c r="F1551" s="6">
        <v>44501</v>
      </c>
      <c r="G1551" s="3" t="s">
        <v>27</v>
      </c>
      <c r="H1551" s="4">
        <f>AVERAGEIF(L:L,L1551,E:E)</f>
        <v>10937.5</v>
      </c>
      <c r="I1551" s="3">
        <f>SUMIF(L:L,L1551,D:D)</f>
        <v>16</v>
      </c>
      <c r="J1551" s="5">
        <f>E1551/H1551</f>
        <v>0.91428571428571426</v>
      </c>
      <c r="K1551" s="4">
        <f>(H1551*D1551)-(E1551*D1551)</f>
        <v>937.5</v>
      </c>
      <c r="L1551" s="2" t="str">
        <f>IF(D1551=1,B1551,MID(B1551,1,FIND(":",B1551,1)-2))</f>
        <v>plainly drawn treasure map: level 1</v>
      </c>
      <c r="M1551" s="7">
        <f>D1551/I1551</f>
        <v>6.25E-2</v>
      </c>
      <c r="N1551" s="1"/>
      <c r="O1551" s="1"/>
    </row>
    <row r="1552" spans="1:15" x14ac:dyDescent="0.25">
      <c r="A1552" s="2">
        <v>10000</v>
      </c>
      <c r="B1552" s="2" t="s">
        <v>459</v>
      </c>
      <c r="C1552" s="2" t="s">
        <v>355</v>
      </c>
      <c r="D1552" s="2">
        <v>1</v>
      </c>
      <c r="E1552" s="2">
        <v>10000</v>
      </c>
      <c r="F1552" s="6">
        <v>44501</v>
      </c>
      <c r="G1552" s="3" t="s">
        <v>27</v>
      </c>
      <c r="H1552" s="4">
        <f>AVERAGEIF(L:L,L1552,E:E)</f>
        <v>10937.5</v>
      </c>
      <c r="I1552" s="3">
        <f>SUMIF(L:L,L1552,D:D)</f>
        <v>16</v>
      </c>
      <c r="J1552" s="5">
        <f>E1552/H1552</f>
        <v>0.91428571428571426</v>
      </c>
      <c r="K1552" s="4">
        <f>(H1552*D1552)-(E1552*D1552)</f>
        <v>937.5</v>
      </c>
      <c r="L1552" s="2" t="str">
        <f>IF(D1552=1,B1552,MID(B1552,1,FIND(":",B1552,1)-2))</f>
        <v>plainly drawn treasure map: level 1</v>
      </c>
      <c r="M1552" s="7">
        <f>D1552/I1552</f>
        <v>6.25E-2</v>
      </c>
      <c r="N1552" s="1"/>
      <c r="O1552" s="1"/>
    </row>
    <row r="1553" spans="1:15" x14ac:dyDescent="0.25">
      <c r="A1553" s="2">
        <v>10000</v>
      </c>
      <c r="B1553" s="2" t="s">
        <v>459</v>
      </c>
      <c r="C1553" s="2" t="s">
        <v>355</v>
      </c>
      <c r="D1553" s="2">
        <v>1</v>
      </c>
      <c r="E1553" s="2">
        <v>10000</v>
      </c>
      <c r="F1553" s="6">
        <v>44501</v>
      </c>
      <c r="G1553" s="3" t="s">
        <v>27</v>
      </c>
      <c r="H1553" s="4">
        <f>AVERAGEIF(L:L,L1553,E:E)</f>
        <v>10937.5</v>
      </c>
      <c r="I1553" s="3">
        <f>SUMIF(L:L,L1553,D:D)</f>
        <v>16</v>
      </c>
      <c r="J1553" s="5">
        <f>E1553/H1553</f>
        <v>0.91428571428571426</v>
      </c>
      <c r="K1553" s="4">
        <f>(H1553*D1553)-(E1553*D1553)</f>
        <v>937.5</v>
      </c>
      <c r="L1553" s="2" t="str">
        <f>IF(D1553=1,B1553,MID(B1553,1,FIND(":",B1553,1)-2))</f>
        <v>plainly drawn treasure map: level 1</v>
      </c>
      <c r="M1553" s="7">
        <f>D1553/I1553</f>
        <v>6.25E-2</v>
      </c>
      <c r="N1553" s="1"/>
      <c r="O1553" s="1"/>
    </row>
    <row r="1554" spans="1:15" x14ac:dyDescent="0.25">
      <c r="A1554" s="2">
        <v>10000</v>
      </c>
      <c r="B1554" s="2" t="s">
        <v>459</v>
      </c>
      <c r="C1554" s="2" t="s">
        <v>355</v>
      </c>
      <c r="D1554" s="2">
        <v>1</v>
      </c>
      <c r="E1554" s="2">
        <v>10000</v>
      </c>
      <c r="F1554" s="6">
        <v>44501</v>
      </c>
      <c r="G1554" s="3" t="s">
        <v>27</v>
      </c>
      <c r="H1554" s="4">
        <f>AVERAGEIF(L:L,L1554,E:E)</f>
        <v>10937.5</v>
      </c>
      <c r="I1554" s="3">
        <f>SUMIF(L:L,L1554,D:D)</f>
        <v>16</v>
      </c>
      <c r="J1554" s="5">
        <f>E1554/H1554</f>
        <v>0.91428571428571426</v>
      </c>
      <c r="K1554" s="4">
        <f>(H1554*D1554)-(E1554*D1554)</f>
        <v>937.5</v>
      </c>
      <c r="L1554" s="2" t="str">
        <f>IF(D1554=1,B1554,MID(B1554,1,FIND(":",B1554,1)-2))</f>
        <v>plainly drawn treasure map: level 1</v>
      </c>
      <c r="M1554" s="7">
        <f>D1554/I1554</f>
        <v>6.25E-2</v>
      </c>
      <c r="N1554" s="1"/>
      <c r="O1554" s="1"/>
    </row>
    <row r="1555" spans="1:15" x14ac:dyDescent="0.25">
      <c r="A1555" s="2">
        <v>10000</v>
      </c>
      <c r="B1555" s="2" t="s">
        <v>459</v>
      </c>
      <c r="C1555" s="2" t="s">
        <v>355</v>
      </c>
      <c r="D1555" s="2">
        <v>1</v>
      </c>
      <c r="E1555" s="2">
        <v>10000</v>
      </c>
      <c r="F1555" s="6">
        <v>44501</v>
      </c>
      <c r="G1555" s="3" t="s">
        <v>27</v>
      </c>
      <c r="H1555" s="4">
        <f>AVERAGEIF(L:L,L1555,E:E)</f>
        <v>10937.5</v>
      </c>
      <c r="I1555" s="3">
        <f>SUMIF(L:L,L1555,D:D)</f>
        <v>16</v>
      </c>
      <c r="J1555" s="5">
        <f>E1555/H1555</f>
        <v>0.91428571428571426</v>
      </c>
      <c r="K1555" s="4">
        <f>(H1555*D1555)-(E1555*D1555)</f>
        <v>937.5</v>
      </c>
      <c r="L1555" s="2" t="str">
        <f>IF(D1555=1,B1555,MID(B1555,1,FIND(":",B1555,1)-2))</f>
        <v>plainly drawn treasure map: level 1</v>
      </c>
      <c r="M1555" s="7">
        <f>D1555/I1555</f>
        <v>6.25E-2</v>
      </c>
      <c r="N1555" s="1"/>
      <c r="O1555" s="1"/>
    </row>
    <row r="1556" spans="1:15" x14ac:dyDescent="0.25">
      <c r="A1556" s="2">
        <v>10000</v>
      </c>
      <c r="B1556" s="2" t="s">
        <v>459</v>
      </c>
      <c r="C1556" s="2" t="s">
        <v>355</v>
      </c>
      <c r="D1556" s="2">
        <v>1</v>
      </c>
      <c r="E1556" s="2">
        <v>10000</v>
      </c>
      <c r="F1556" s="6">
        <v>44501</v>
      </c>
      <c r="G1556" s="3" t="s">
        <v>27</v>
      </c>
      <c r="H1556" s="4">
        <f>AVERAGEIF(L:L,L1556,E:E)</f>
        <v>10937.5</v>
      </c>
      <c r="I1556" s="3">
        <f>SUMIF(L:L,L1556,D:D)</f>
        <v>16</v>
      </c>
      <c r="J1556" s="5">
        <f>E1556/H1556</f>
        <v>0.91428571428571426</v>
      </c>
      <c r="K1556" s="4">
        <f>(H1556*D1556)-(E1556*D1556)</f>
        <v>937.5</v>
      </c>
      <c r="L1556" s="2" t="str">
        <f>IF(D1556=1,B1556,MID(B1556,1,FIND(":",B1556,1)-2))</f>
        <v>plainly drawn treasure map: level 1</v>
      </c>
      <c r="M1556" s="7">
        <f>D1556/I1556</f>
        <v>6.25E-2</v>
      </c>
      <c r="N1556" s="1"/>
      <c r="O1556" s="1"/>
    </row>
    <row r="1557" spans="1:15" x14ac:dyDescent="0.25">
      <c r="A1557" s="2">
        <v>10000</v>
      </c>
      <c r="B1557" s="2" t="s">
        <v>459</v>
      </c>
      <c r="C1557" s="2" t="s">
        <v>355</v>
      </c>
      <c r="D1557" s="2">
        <v>1</v>
      </c>
      <c r="E1557" s="2">
        <v>10000</v>
      </c>
      <c r="F1557" s="6">
        <v>44501</v>
      </c>
      <c r="G1557" s="3" t="s">
        <v>27</v>
      </c>
      <c r="H1557" s="4">
        <f>AVERAGEIF(L:L,L1557,E:E)</f>
        <v>10937.5</v>
      </c>
      <c r="I1557" s="3">
        <f>SUMIF(L:L,L1557,D:D)</f>
        <v>16</v>
      </c>
      <c r="J1557" s="5">
        <f>E1557/H1557</f>
        <v>0.91428571428571426</v>
      </c>
      <c r="K1557" s="4">
        <f>(H1557*D1557)-(E1557*D1557)</f>
        <v>937.5</v>
      </c>
      <c r="L1557" s="2" t="str">
        <f>IF(D1557=1,B1557,MID(B1557,1,FIND(":",B1557,1)-2))</f>
        <v>plainly drawn treasure map: level 1</v>
      </c>
      <c r="M1557" s="7">
        <f>D1557/I1557</f>
        <v>6.25E-2</v>
      </c>
      <c r="N1557" s="1"/>
      <c r="O1557" s="1"/>
    </row>
    <row r="1558" spans="1:15" x14ac:dyDescent="0.25">
      <c r="A1558" s="2">
        <v>10000</v>
      </c>
      <c r="B1558" s="2" t="s">
        <v>459</v>
      </c>
      <c r="C1558" s="2" t="s">
        <v>355</v>
      </c>
      <c r="D1558" s="2">
        <v>1</v>
      </c>
      <c r="E1558" s="2">
        <v>10000</v>
      </c>
      <c r="F1558" s="6">
        <v>44501</v>
      </c>
      <c r="G1558" s="3" t="s">
        <v>27</v>
      </c>
      <c r="H1558" s="4">
        <f>AVERAGEIF(L:L,L1558,E:E)</f>
        <v>10937.5</v>
      </c>
      <c r="I1558" s="3">
        <f>SUMIF(L:L,L1558,D:D)</f>
        <v>16</v>
      </c>
      <c r="J1558" s="5">
        <f>E1558/H1558</f>
        <v>0.91428571428571426</v>
      </c>
      <c r="K1558" s="4">
        <f>(H1558*D1558)-(E1558*D1558)</f>
        <v>937.5</v>
      </c>
      <c r="L1558" s="2" t="str">
        <f>IF(D1558=1,B1558,MID(B1558,1,FIND(":",B1558,1)-2))</f>
        <v>plainly drawn treasure map: level 1</v>
      </c>
      <c r="M1558" s="7">
        <f>D1558/I1558</f>
        <v>6.25E-2</v>
      </c>
      <c r="N1558" s="1"/>
      <c r="O1558" s="1"/>
    </row>
    <row r="1559" spans="1:15" x14ac:dyDescent="0.25">
      <c r="A1559" s="2">
        <v>10000</v>
      </c>
      <c r="B1559" s="2" t="s">
        <v>459</v>
      </c>
      <c r="C1559" s="2" t="s">
        <v>355</v>
      </c>
      <c r="D1559" s="2">
        <v>1</v>
      </c>
      <c r="E1559" s="2">
        <v>10000</v>
      </c>
      <c r="F1559" s="6">
        <v>44501</v>
      </c>
      <c r="G1559" s="3" t="s">
        <v>27</v>
      </c>
      <c r="H1559" s="4">
        <f>AVERAGEIF(L:L,L1559,E:E)</f>
        <v>10937.5</v>
      </c>
      <c r="I1559" s="3">
        <f>SUMIF(L:L,L1559,D:D)</f>
        <v>16</v>
      </c>
      <c r="J1559" s="5">
        <f>E1559/H1559</f>
        <v>0.91428571428571426</v>
      </c>
      <c r="K1559" s="4">
        <f>(H1559*D1559)-(E1559*D1559)</f>
        <v>937.5</v>
      </c>
      <c r="L1559" s="2" t="str">
        <f>IF(D1559=1,B1559,MID(B1559,1,FIND(":",B1559,1)-2))</f>
        <v>plainly drawn treasure map: level 1</v>
      </c>
      <c r="M1559" s="7">
        <f>D1559/I1559</f>
        <v>6.25E-2</v>
      </c>
      <c r="N1559" s="1"/>
      <c r="O1559" s="1"/>
    </row>
    <row r="1560" spans="1:15" x14ac:dyDescent="0.25">
      <c r="A1560" s="2">
        <v>7999</v>
      </c>
      <c r="B1560" s="2" t="s">
        <v>364</v>
      </c>
      <c r="C1560" s="2" t="s">
        <v>438</v>
      </c>
      <c r="D1560" s="2">
        <v>1</v>
      </c>
      <c r="E1560" s="2">
        <v>7999</v>
      </c>
      <c r="F1560" s="6">
        <v>44501</v>
      </c>
      <c r="G1560" s="3" t="s">
        <v>27</v>
      </c>
      <c r="H1560" s="4">
        <f>AVERAGEIF(L:L,L1560,E:E)</f>
        <v>8874.6875</v>
      </c>
      <c r="I1560" s="3">
        <f>SUMIF(L:L,L1560,D:D)</f>
        <v>16</v>
      </c>
      <c r="J1560" s="5">
        <f>E1560/H1560</f>
        <v>0.90132751153209623</v>
      </c>
      <c r="K1560" s="4">
        <f>(H1560*D1560)-(E1560*D1560)</f>
        <v>875.6875</v>
      </c>
      <c r="L1560" s="2" t="str">
        <f>IF(D1560=1,B1560,MID(B1560,1,FIND(":",B1560,1)-2))</f>
        <v>item id skill mastery scroll</v>
      </c>
      <c r="M1560" s="7">
        <f>D1560/I1560</f>
        <v>6.25E-2</v>
      </c>
      <c r="N1560" s="1"/>
      <c r="O1560" s="1"/>
    </row>
    <row r="1561" spans="1:15" x14ac:dyDescent="0.25">
      <c r="A1561" s="2">
        <v>7999</v>
      </c>
      <c r="B1561" s="2" t="s">
        <v>364</v>
      </c>
      <c r="C1561" s="2" t="s">
        <v>438</v>
      </c>
      <c r="D1561" s="2">
        <v>1</v>
      </c>
      <c r="E1561" s="2">
        <v>7999</v>
      </c>
      <c r="F1561" s="6">
        <v>44501</v>
      </c>
      <c r="G1561" s="3" t="s">
        <v>27</v>
      </c>
      <c r="H1561" s="4">
        <f>AVERAGEIF(L:L,L1561,E:E)</f>
        <v>8874.6875</v>
      </c>
      <c r="I1561" s="3">
        <f>SUMIF(L:L,L1561,D:D)</f>
        <v>16</v>
      </c>
      <c r="J1561" s="5">
        <f>E1561/H1561</f>
        <v>0.90132751153209623</v>
      </c>
      <c r="K1561" s="4">
        <f>(H1561*D1561)-(E1561*D1561)</f>
        <v>875.6875</v>
      </c>
      <c r="L1561" s="2" t="str">
        <f>IF(D1561=1,B1561,MID(B1561,1,FIND(":",B1561,1)-2))</f>
        <v>item id skill mastery scroll</v>
      </c>
      <c r="M1561" s="7">
        <f>D1561/I1561</f>
        <v>6.25E-2</v>
      </c>
      <c r="N1561" s="1"/>
      <c r="O1561" s="1"/>
    </row>
    <row r="1562" spans="1:15" x14ac:dyDescent="0.25">
      <c r="A1562" s="2">
        <v>7999</v>
      </c>
      <c r="B1562" s="2" t="s">
        <v>364</v>
      </c>
      <c r="C1562" s="2" t="s">
        <v>438</v>
      </c>
      <c r="D1562" s="2">
        <v>1</v>
      </c>
      <c r="E1562" s="2">
        <v>7999</v>
      </c>
      <c r="F1562" s="6">
        <v>44501</v>
      </c>
      <c r="G1562" s="3" t="s">
        <v>27</v>
      </c>
      <c r="H1562" s="4">
        <f>AVERAGEIF(L:L,L1562,E:E)</f>
        <v>8874.6875</v>
      </c>
      <c r="I1562" s="3">
        <f>SUMIF(L:L,L1562,D:D)</f>
        <v>16</v>
      </c>
      <c r="J1562" s="5">
        <f>E1562/H1562</f>
        <v>0.90132751153209623</v>
      </c>
      <c r="K1562" s="4">
        <f>(H1562*D1562)-(E1562*D1562)</f>
        <v>875.6875</v>
      </c>
      <c r="L1562" s="2" t="str">
        <f>IF(D1562=1,B1562,MID(B1562,1,FIND(":",B1562,1)-2))</f>
        <v>item id skill mastery scroll</v>
      </c>
      <c r="M1562" s="7">
        <f>D1562/I1562</f>
        <v>6.25E-2</v>
      </c>
      <c r="N1562" s="1"/>
      <c r="O1562" s="1"/>
    </row>
    <row r="1563" spans="1:15" x14ac:dyDescent="0.25">
      <c r="A1563" s="2">
        <v>7999</v>
      </c>
      <c r="B1563" s="2" t="s">
        <v>364</v>
      </c>
      <c r="C1563" s="2" t="s">
        <v>438</v>
      </c>
      <c r="D1563" s="2">
        <v>1</v>
      </c>
      <c r="E1563" s="2">
        <v>7999</v>
      </c>
      <c r="F1563" s="6">
        <v>44501</v>
      </c>
      <c r="G1563" s="3" t="s">
        <v>27</v>
      </c>
      <c r="H1563" s="4">
        <f>AVERAGEIF(L:L,L1563,E:E)</f>
        <v>8874.6875</v>
      </c>
      <c r="I1563" s="3">
        <f>SUMIF(L:L,L1563,D:D)</f>
        <v>16</v>
      </c>
      <c r="J1563" s="5">
        <f>E1563/H1563</f>
        <v>0.90132751153209623</v>
      </c>
      <c r="K1563" s="4">
        <f>(H1563*D1563)-(E1563*D1563)</f>
        <v>875.6875</v>
      </c>
      <c r="L1563" s="2" t="str">
        <f>IF(D1563=1,B1563,MID(B1563,1,FIND(":",B1563,1)-2))</f>
        <v>item id skill mastery scroll</v>
      </c>
      <c r="M1563" s="7">
        <f>D1563/I1563</f>
        <v>6.25E-2</v>
      </c>
      <c r="N1563" s="1"/>
      <c r="O1563" s="1"/>
    </row>
    <row r="1564" spans="1:15" x14ac:dyDescent="0.25">
      <c r="A1564" s="2">
        <v>7999</v>
      </c>
      <c r="B1564" s="2" t="s">
        <v>364</v>
      </c>
      <c r="C1564" s="2" t="s">
        <v>438</v>
      </c>
      <c r="D1564" s="2">
        <v>1</v>
      </c>
      <c r="E1564" s="2">
        <v>7999</v>
      </c>
      <c r="F1564" s="6">
        <v>44501</v>
      </c>
      <c r="G1564" s="3" t="s">
        <v>27</v>
      </c>
      <c r="H1564" s="4">
        <f>AVERAGEIF(L:L,L1564,E:E)</f>
        <v>8874.6875</v>
      </c>
      <c r="I1564" s="3">
        <f>SUMIF(L:L,L1564,D:D)</f>
        <v>16</v>
      </c>
      <c r="J1564" s="5">
        <f>E1564/H1564</f>
        <v>0.90132751153209623</v>
      </c>
      <c r="K1564" s="4">
        <f>(H1564*D1564)-(E1564*D1564)</f>
        <v>875.6875</v>
      </c>
      <c r="L1564" s="2" t="str">
        <f>IF(D1564=1,B1564,MID(B1564,1,FIND(":",B1564,1)-2))</f>
        <v>item id skill mastery scroll</v>
      </c>
      <c r="M1564" s="7">
        <f>D1564/I1564</f>
        <v>6.25E-2</v>
      </c>
      <c r="N1564" s="1"/>
      <c r="O1564" s="1"/>
    </row>
    <row r="1565" spans="1:15" x14ac:dyDescent="0.25">
      <c r="A1565" s="2">
        <v>8000</v>
      </c>
      <c r="B1565" s="2" t="s">
        <v>364</v>
      </c>
      <c r="C1565" s="2" t="s">
        <v>67</v>
      </c>
      <c r="D1565" s="2">
        <v>1</v>
      </c>
      <c r="E1565" s="2">
        <v>8000</v>
      </c>
      <c r="F1565" s="2">
        <v>44501</v>
      </c>
      <c r="G1565" s="3" t="s">
        <v>68</v>
      </c>
      <c r="H1565" s="4">
        <f>AVERAGEIF(L:L,L1565,E:E)</f>
        <v>8874.6875</v>
      </c>
      <c r="I1565" s="3">
        <f>SUMIF(L:L,L1565,D:D)</f>
        <v>16</v>
      </c>
      <c r="J1565" s="5">
        <f>E1565/H1565</f>
        <v>0.90144019155604072</v>
      </c>
      <c r="K1565" s="4">
        <f>(H1565*D1565)-(E1565*D1565)</f>
        <v>874.6875</v>
      </c>
      <c r="L1565" s="2" t="str">
        <f>IF(D1565=1,B1565,MID(B1565,1,FIND(":",B1565,1)-2))</f>
        <v>item id skill mastery scroll</v>
      </c>
      <c r="M1565" s="7">
        <f>D1565/I1565</f>
        <v>6.25E-2</v>
      </c>
      <c r="N1565" s="1"/>
      <c r="O1565" s="1"/>
    </row>
    <row r="1566" spans="1:15" x14ac:dyDescent="0.25">
      <c r="A1566" s="2">
        <v>3500</v>
      </c>
      <c r="B1566" s="2" t="s">
        <v>365</v>
      </c>
      <c r="C1566" s="2" t="s">
        <v>129</v>
      </c>
      <c r="D1566" s="2">
        <v>1</v>
      </c>
      <c r="E1566" s="2">
        <v>3500</v>
      </c>
      <c r="F1566" s="6">
        <v>44501</v>
      </c>
      <c r="G1566" s="3" t="s">
        <v>27</v>
      </c>
      <c r="H1566" s="4">
        <f>AVERAGEIF(L:L,L1566,E:E)</f>
        <v>4373.1010101010106</v>
      </c>
      <c r="I1566" s="3">
        <f>SUMIF(L:L,L1566,D:D)</f>
        <v>429</v>
      </c>
      <c r="J1566" s="5">
        <f>E1566/H1566</f>
        <v>0.80034739465557336</v>
      </c>
      <c r="K1566" s="4">
        <f>(H1566*D1566)-(E1566*D1566)</f>
        <v>873.10101010101062</v>
      </c>
      <c r="L1566" s="2" t="str">
        <f>IF(D1566=1,B1566,MID(B1566,1,FIND(":",B1566,1)-2))</f>
        <v>Earth Aspect Core</v>
      </c>
      <c r="M1566" s="7">
        <f>D1566/I1566</f>
        <v>2.331002331002331E-3</v>
      </c>
      <c r="N1566" s="1"/>
      <c r="O1566" s="1"/>
    </row>
    <row r="1567" spans="1:15" x14ac:dyDescent="0.25">
      <c r="A1567" s="2">
        <v>3500</v>
      </c>
      <c r="B1567" s="2" t="s">
        <v>365</v>
      </c>
      <c r="C1567" s="2" t="s">
        <v>129</v>
      </c>
      <c r="D1567" s="2">
        <v>1</v>
      </c>
      <c r="E1567" s="2">
        <v>3500</v>
      </c>
      <c r="F1567" s="6">
        <v>44501</v>
      </c>
      <c r="G1567" s="3" t="s">
        <v>27</v>
      </c>
      <c r="H1567" s="4">
        <f>AVERAGEIF(L:L,L1567,E:E)</f>
        <v>4373.1010101010106</v>
      </c>
      <c r="I1567" s="3">
        <f>SUMIF(L:L,L1567,D:D)</f>
        <v>429</v>
      </c>
      <c r="J1567" s="5">
        <f>E1567/H1567</f>
        <v>0.80034739465557336</v>
      </c>
      <c r="K1567" s="4">
        <f>(H1567*D1567)-(E1567*D1567)</f>
        <v>873.10101010101062</v>
      </c>
      <c r="L1567" s="2" t="str">
        <f>IF(D1567=1,B1567,MID(B1567,1,FIND(":",B1567,1)-2))</f>
        <v>Earth Aspect Core</v>
      </c>
      <c r="M1567" s="7">
        <f>D1567/I1567</f>
        <v>2.331002331002331E-3</v>
      </c>
      <c r="N1567" s="1"/>
      <c r="O1567" s="1"/>
    </row>
    <row r="1568" spans="1:15" x14ac:dyDescent="0.25">
      <c r="A1568" s="2">
        <v>3500</v>
      </c>
      <c r="B1568" s="2" t="s">
        <v>365</v>
      </c>
      <c r="C1568" s="2" t="s">
        <v>169</v>
      </c>
      <c r="D1568" s="2">
        <v>1</v>
      </c>
      <c r="E1568" s="2">
        <v>3500</v>
      </c>
      <c r="F1568" s="6">
        <v>44501</v>
      </c>
      <c r="G1568" s="3" t="s">
        <v>14</v>
      </c>
      <c r="H1568" s="4">
        <f>AVERAGEIF(L:L,L1568,E:E)</f>
        <v>4373.1010101010106</v>
      </c>
      <c r="I1568" s="3">
        <f>SUMIF(L:L,L1568,D:D)</f>
        <v>429</v>
      </c>
      <c r="J1568" s="5">
        <f>E1568/H1568</f>
        <v>0.80034739465557336</v>
      </c>
      <c r="K1568" s="4">
        <f>(H1568*D1568)-(E1568*D1568)</f>
        <v>873.10101010101062</v>
      </c>
      <c r="L1568" s="2" t="str">
        <f>IF(D1568=1,B1568,MID(B1568,1,FIND(":",B1568,1)-2))</f>
        <v>Earth Aspect Core</v>
      </c>
      <c r="M1568" s="7">
        <f>D1568/I1568</f>
        <v>2.331002331002331E-3</v>
      </c>
      <c r="N1568" s="1"/>
      <c r="O1568" s="1"/>
    </row>
    <row r="1569" spans="1:15" x14ac:dyDescent="0.25">
      <c r="A1569" s="2">
        <v>3500</v>
      </c>
      <c r="B1569" s="2" t="s">
        <v>365</v>
      </c>
      <c r="C1569" s="2" t="s">
        <v>142</v>
      </c>
      <c r="D1569" s="2">
        <v>1</v>
      </c>
      <c r="E1569" s="2">
        <v>3500</v>
      </c>
      <c r="F1569" s="6">
        <v>44501</v>
      </c>
      <c r="G1569" s="3" t="s">
        <v>81</v>
      </c>
      <c r="H1569" s="4">
        <f>AVERAGEIF(L:L,L1569,E:E)</f>
        <v>4373.1010101010106</v>
      </c>
      <c r="I1569" s="3">
        <f>SUMIF(L:L,L1569,D:D)</f>
        <v>429</v>
      </c>
      <c r="J1569" s="5">
        <f>E1569/H1569</f>
        <v>0.80034739465557336</v>
      </c>
      <c r="K1569" s="4">
        <f>(H1569*D1569)-(E1569*D1569)</f>
        <v>873.10101010101062</v>
      </c>
      <c r="L1569" s="2" t="str">
        <f>IF(D1569=1,B1569,MID(B1569,1,FIND(":",B1569,1)-2))</f>
        <v>Earth Aspect Core</v>
      </c>
      <c r="M1569" s="7">
        <f>D1569/I1569</f>
        <v>2.331002331002331E-3</v>
      </c>
      <c r="N1569" s="1"/>
      <c r="O1569" s="1"/>
    </row>
    <row r="1570" spans="1:15" x14ac:dyDescent="0.25">
      <c r="A1570" s="2">
        <v>3500</v>
      </c>
      <c r="B1570" s="2" t="s">
        <v>365</v>
      </c>
      <c r="C1570" s="2" t="s">
        <v>142</v>
      </c>
      <c r="D1570" s="2">
        <v>1</v>
      </c>
      <c r="E1570" s="2">
        <v>3500</v>
      </c>
      <c r="F1570" s="6">
        <v>44501</v>
      </c>
      <c r="G1570" s="3" t="s">
        <v>81</v>
      </c>
      <c r="H1570" s="4">
        <f>AVERAGEIF(L:L,L1570,E:E)</f>
        <v>4373.1010101010106</v>
      </c>
      <c r="I1570" s="3">
        <f>SUMIF(L:L,L1570,D:D)</f>
        <v>429</v>
      </c>
      <c r="J1570" s="5">
        <f>E1570/H1570</f>
        <v>0.80034739465557336</v>
      </c>
      <c r="K1570" s="4">
        <f>(H1570*D1570)-(E1570*D1570)</f>
        <v>873.10101010101062</v>
      </c>
      <c r="L1570" s="2" t="str">
        <f>IF(D1570=1,B1570,MID(B1570,1,FIND(":",B1570,1)-2))</f>
        <v>Earth Aspect Core</v>
      </c>
      <c r="M1570" s="7">
        <f>D1570/I1570</f>
        <v>2.331002331002331E-3</v>
      </c>
      <c r="N1570" s="1"/>
      <c r="O1570" s="1"/>
    </row>
    <row r="1571" spans="1:15" x14ac:dyDescent="0.25">
      <c r="A1571" s="2">
        <v>7000</v>
      </c>
      <c r="B1571" s="2" t="s">
        <v>460</v>
      </c>
      <c r="C1571" s="2" t="s">
        <v>71</v>
      </c>
      <c r="D1571" s="2">
        <v>1</v>
      </c>
      <c r="E1571" s="2">
        <v>7000</v>
      </c>
      <c r="F1571" s="6">
        <v>44501</v>
      </c>
      <c r="G1571" s="3" t="s">
        <v>27</v>
      </c>
      <c r="H1571" s="4">
        <f>AVERAGEIF(L:L,L1571,E:E)</f>
        <v>7857.1428571428569</v>
      </c>
      <c r="I1571" s="3">
        <f>SUMIF(L:L,L1571,D:D)</f>
        <v>14</v>
      </c>
      <c r="J1571" s="5">
        <f>E1571/H1571</f>
        <v>0.89090909090909098</v>
      </c>
      <c r="K1571" s="4">
        <f>(H1571*D1571)-(E1571*D1571)</f>
        <v>857.14285714285688</v>
      </c>
      <c r="L1571" s="2" t="str">
        <f>IF(D1571=1,B1571,MID(B1571,1,FIND(":",B1571,1)-2))</f>
        <v>stealth skill mastery scroll</v>
      </c>
      <c r="M1571" s="7">
        <f>D1571/I1571</f>
        <v>7.1428571428571425E-2</v>
      </c>
      <c r="N1571" s="1"/>
      <c r="O1571" s="1"/>
    </row>
    <row r="1572" spans="1:15" x14ac:dyDescent="0.25">
      <c r="A1572" s="2">
        <v>7000</v>
      </c>
      <c r="B1572" s="2" t="s">
        <v>460</v>
      </c>
      <c r="C1572" s="2" t="s">
        <v>147</v>
      </c>
      <c r="D1572" s="2">
        <v>1</v>
      </c>
      <c r="E1572" s="2">
        <v>7000</v>
      </c>
      <c r="F1572" s="2">
        <v>44501</v>
      </c>
      <c r="G1572" s="3" t="s">
        <v>68</v>
      </c>
      <c r="H1572" s="4">
        <f>AVERAGEIF(L:L,L1572,E:E)</f>
        <v>7857.1428571428569</v>
      </c>
      <c r="I1572" s="3">
        <f>SUMIF(L:L,L1572,D:D)</f>
        <v>14</v>
      </c>
      <c r="J1572" s="5">
        <f>E1572/H1572</f>
        <v>0.89090909090909098</v>
      </c>
      <c r="K1572" s="4">
        <f>(H1572*D1572)-(E1572*D1572)</f>
        <v>857.14285714285688</v>
      </c>
      <c r="L1572" s="2" t="str">
        <f>IF(D1572=1,B1572,MID(B1572,1,FIND(":",B1572,1)-2))</f>
        <v>stealth skill mastery scroll</v>
      </c>
      <c r="M1572" s="7">
        <f>D1572/I1572</f>
        <v>7.1428571428571425E-2</v>
      </c>
      <c r="N1572" s="1"/>
      <c r="O1572" s="1"/>
    </row>
    <row r="1573" spans="1:15" x14ac:dyDescent="0.25">
      <c r="A1573" s="2">
        <v>7000</v>
      </c>
      <c r="B1573" s="2" t="s">
        <v>460</v>
      </c>
      <c r="C1573" s="2" t="s">
        <v>151</v>
      </c>
      <c r="D1573" s="2">
        <v>1</v>
      </c>
      <c r="E1573" s="2">
        <v>7000</v>
      </c>
      <c r="F1573" s="2">
        <v>44501</v>
      </c>
      <c r="G1573" s="3" t="s">
        <v>68</v>
      </c>
      <c r="H1573" s="4">
        <f>AVERAGEIF(L:L,L1573,E:E)</f>
        <v>7857.1428571428569</v>
      </c>
      <c r="I1573" s="3">
        <f>SUMIF(L:L,L1573,D:D)</f>
        <v>14</v>
      </c>
      <c r="J1573" s="5">
        <f>E1573/H1573</f>
        <v>0.89090909090909098</v>
      </c>
      <c r="K1573" s="4">
        <f>(H1573*D1573)-(E1573*D1573)</f>
        <v>857.14285714285688</v>
      </c>
      <c r="L1573" s="2" t="str">
        <f>IF(D1573=1,B1573,MID(B1573,1,FIND(":",B1573,1)-2))</f>
        <v>stealth skill mastery scroll</v>
      </c>
      <c r="M1573" s="7">
        <f>D1573/I1573</f>
        <v>7.1428571428571425E-2</v>
      </c>
      <c r="N1573" s="1"/>
      <c r="O1573" s="1"/>
    </row>
    <row r="1574" spans="1:15" x14ac:dyDescent="0.25">
      <c r="A1574" s="2">
        <v>7000</v>
      </c>
      <c r="B1574" s="2" t="s">
        <v>460</v>
      </c>
      <c r="C1574" s="2" t="s">
        <v>357</v>
      </c>
      <c r="D1574" s="2">
        <v>1</v>
      </c>
      <c r="E1574" s="2">
        <v>7000</v>
      </c>
      <c r="F1574" s="2">
        <v>44501</v>
      </c>
      <c r="G1574" s="3" t="s">
        <v>20</v>
      </c>
      <c r="H1574" s="4">
        <f>AVERAGEIF(L:L,L1574,E:E)</f>
        <v>7857.1428571428569</v>
      </c>
      <c r="I1574" s="3">
        <f>SUMIF(L:L,L1574,D:D)</f>
        <v>14</v>
      </c>
      <c r="J1574" s="5">
        <f>E1574/H1574</f>
        <v>0.89090909090909098</v>
      </c>
      <c r="K1574" s="4">
        <f>(H1574*D1574)-(E1574*D1574)</f>
        <v>857.14285714285688</v>
      </c>
      <c r="L1574" s="2" t="str">
        <f>IF(D1574=1,B1574,MID(B1574,1,FIND(":",B1574,1)-2))</f>
        <v>stealth skill mastery scroll</v>
      </c>
      <c r="M1574" s="7">
        <f>D1574/I1574</f>
        <v>7.1428571428571425E-2</v>
      </c>
      <c r="N1574" s="1"/>
      <c r="O1574" s="1"/>
    </row>
    <row r="1575" spans="1:15" x14ac:dyDescent="0.25">
      <c r="A1575" s="2">
        <v>7500</v>
      </c>
      <c r="B1575" s="2" t="s">
        <v>406</v>
      </c>
      <c r="C1575" s="2" t="s">
        <v>85</v>
      </c>
      <c r="D1575" s="2">
        <v>1</v>
      </c>
      <c r="E1575" s="2">
        <v>7500</v>
      </c>
      <c r="F1575" s="6">
        <v>44501</v>
      </c>
      <c r="G1575" s="3" t="s">
        <v>14</v>
      </c>
      <c r="H1575" s="4">
        <f>AVERAGEIF(L:L,L1575,E:E)</f>
        <v>8356.9285714285706</v>
      </c>
      <c r="I1575" s="3">
        <f>SUMIF(L:L,L1575,D:D)</f>
        <v>28</v>
      </c>
      <c r="J1575" s="5">
        <f>E1575/H1575</f>
        <v>0.89745890920280014</v>
      </c>
      <c r="K1575" s="4">
        <f>(H1575*D1575)-(E1575*D1575)</f>
        <v>856.92857142857065</v>
      </c>
      <c r="L1575" s="2" t="str">
        <f>IF(D1575=1,B1575,MID(B1575,1,FIND(":",B1575,1)-2))</f>
        <v>tracking skill mastery scroll</v>
      </c>
      <c r="M1575" s="7">
        <f>D1575/I1575</f>
        <v>3.5714285714285712E-2</v>
      </c>
      <c r="N1575" s="1"/>
      <c r="O1575" s="1"/>
    </row>
    <row r="1576" spans="1:15" x14ac:dyDescent="0.25">
      <c r="A1576" s="2">
        <v>7500</v>
      </c>
      <c r="B1576" s="2" t="s">
        <v>406</v>
      </c>
      <c r="C1576" s="2" t="s">
        <v>149</v>
      </c>
      <c r="D1576" s="2">
        <v>1</v>
      </c>
      <c r="E1576" s="2">
        <v>7500</v>
      </c>
      <c r="F1576" s="6">
        <v>44501</v>
      </c>
      <c r="G1576" s="3" t="s">
        <v>38</v>
      </c>
      <c r="H1576" s="4">
        <f>AVERAGEIF(L:L,L1576,E:E)</f>
        <v>8356.9285714285706</v>
      </c>
      <c r="I1576" s="3">
        <f>SUMIF(L:L,L1576,D:D)</f>
        <v>28</v>
      </c>
      <c r="J1576" s="5">
        <f>E1576/H1576</f>
        <v>0.89745890920280014</v>
      </c>
      <c r="K1576" s="4">
        <f>(H1576*D1576)-(E1576*D1576)</f>
        <v>856.92857142857065</v>
      </c>
      <c r="L1576" s="2" t="str">
        <f>IF(D1576=1,B1576,MID(B1576,1,FIND(":",B1576,1)-2))</f>
        <v>tracking skill mastery scroll</v>
      </c>
      <c r="M1576" s="7">
        <f>D1576/I1576</f>
        <v>3.5714285714285712E-2</v>
      </c>
      <c r="N1576" s="1"/>
      <c r="O1576" s="1"/>
    </row>
    <row r="1577" spans="1:15" x14ac:dyDescent="0.25">
      <c r="A1577" s="2">
        <v>7500</v>
      </c>
      <c r="B1577" s="2" t="s">
        <v>406</v>
      </c>
      <c r="C1577" s="2" t="s">
        <v>149</v>
      </c>
      <c r="D1577" s="2">
        <v>1</v>
      </c>
      <c r="E1577" s="2">
        <v>7500</v>
      </c>
      <c r="F1577" s="6">
        <v>44501</v>
      </c>
      <c r="G1577" s="3" t="s">
        <v>38</v>
      </c>
      <c r="H1577" s="4">
        <f>AVERAGEIF(L:L,L1577,E:E)</f>
        <v>8356.9285714285706</v>
      </c>
      <c r="I1577" s="3">
        <f>SUMIF(L:L,L1577,D:D)</f>
        <v>28</v>
      </c>
      <c r="J1577" s="5">
        <f>E1577/H1577</f>
        <v>0.89745890920280014</v>
      </c>
      <c r="K1577" s="4">
        <f>(H1577*D1577)-(E1577*D1577)</f>
        <v>856.92857142857065</v>
      </c>
      <c r="L1577" s="2" t="str">
        <f>IF(D1577=1,B1577,MID(B1577,1,FIND(":",B1577,1)-2))</f>
        <v>tracking skill mastery scroll</v>
      </c>
      <c r="M1577" s="7">
        <f>D1577/I1577</f>
        <v>3.5714285714285712E-2</v>
      </c>
      <c r="N1577" s="1"/>
      <c r="O1577" s="1"/>
    </row>
    <row r="1578" spans="1:15" x14ac:dyDescent="0.25">
      <c r="A1578" s="2">
        <v>7500</v>
      </c>
      <c r="B1578" s="2" t="s">
        <v>406</v>
      </c>
      <c r="C1578" s="2" t="s">
        <v>149</v>
      </c>
      <c r="D1578" s="2">
        <v>1</v>
      </c>
      <c r="E1578" s="2">
        <v>7500</v>
      </c>
      <c r="F1578" s="6">
        <v>44501</v>
      </c>
      <c r="G1578" s="3" t="s">
        <v>38</v>
      </c>
      <c r="H1578" s="4">
        <f>AVERAGEIF(L:L,L1578,E:E)</f>
        <v>8356.9285714285706</v>
      </c>
      <c r="I1578" s="3">
        <f>SUMIF(L:L,L1578,D:D)</f>
        <v>28</v>
      </c>
      <c r="J1578" s="5">
        <f>E1578/H1578</f>
        <v>0.89745890920280014</v>
      </c>
      <c r="K1578" s="4">
        <f>(H1578*D1578)-(E1578*D1578)</f>
        <v>856.92857142857065</v>
      </c>
      <c r="L1578" s="2" t="str">
        <f>IF(D1578=1,B1578,MID(B1578,1,FIND(":",B1578,1)-2))</f>
        <v>tracking skill mastery scroll</v>
      </c>
      <c r="M1578" s="7">
        <f>D1578/I1578</f>
        <v>3.5714285714285712E-2</v>
      </c>
      <c r="N1578" s="1"/>
      <c r="O1578" s="1"/>
    </row>
    <row r="1579" spans="1:15" x14ac:dyDescent="0.25">
      <c r="A1579" s="2">
        <v>7500</v>
      </c>
      <c r="B1579" s="2" t="s">
        <v>406</v>
      </c>
      <c r="C1579" s="2" t="s">
        <v>106</v>
      </c>
      <c r="D1579" s="2">
        <v>1</v>
      </c>
      <c r="E1579" s="2">
        <v>7500</v>
      </c>
      <c r="F1579" s="6">
        <v>44501</v>
      </c>
      <c r="G1579" s="3" t="s">
        <v>38</v>
      </c>
      <c r="H1579" s="4">
        <f>AVERAGEIF(L:L,L1579,E:E)</f>
        <v>8356.9285714285706</v>
      </c>
      <c r="I1579" s="3">
        <f>SUMIF(L:L,L1579,D:D)</f>
        <v>28</v>
      </c>
      <c r="J1579" s="5">
        <f>E1579/H1579</f>
        <v>0.89745890920280014</v>
      </c>
      <c r="K1579" s="4">
        <f>(H1579*D1579)-(E1579*D1579)</f>
        <v>856.92857142857065</v>
      </c>
      <c r="L1579" s="2" t="str">
        <f>IF(D1579=1,B1579,MID(B1579,1,FIND(":",B1579,1)-2))</f>
        <v>tracking skill mastery scroll</v>
      </c>
      <c r="M1579" s="7">
        <f>D1579/I1579</f>
        <v>3.5714285714285712E-2</v>
      </c>
      <c r="N1579" s="1"/>
      <c r="O1579" s="1"/>
    </row>
    <row r="1580" spans="1:15" x14ac:dyDescent="0.25">
      <c r="A1580" s="2">
        <v>7500</v>
      </c>
      <c r="B1580" s="2" t="s">
        <v>406</v>
      </c>
      <c r="C1580" s="2" t="s">
        <v>106</v>
      </c>
      <c r="D1580" s="2">
        <v>1</v>
      </c>
      <c r="E1580" s="2">
        <v>7500</v>
      </c>
      <c r="F1580" s="6">
        <v>44501</v>
      </c>
      <c r="G1580" s="3" t="s">
        <v>38</v>
      </c>
      <c r="H1580" s="4">
        <f>AVERAGEIF(L:L,L1580,E:E)</f>
        <v>8356.9285714285706</v>
      </c>
      <c r="I1580" s="3">
        <f>SUMIF(L:L,L1580,D:D)</f>
        <v>28</v>
      </c>
      <c r="J1580" s="5">
        <f>E1580/H1580</f>
        <v>0.89745890920280014</v>
      </c>
      <c r="K1580" s="4">
        <f>(H1580*D1580)-(E1580*D1580)</f>
        <v>856.92857142857065</v>
      </c>
      <c r="L1580" s="2" t="str">
        <f>IF(D1580=1,B1580,MID(B1580,1,FIND(":",B1580,1)-2))</f>
        <v>tracking skill mastery scroll</v>
      </c>
      <c r="M1580" s="7">
        <f>D1580/I1580</f>
        <v>3.5714285714285712E-2</v>
      </c>
      <c r="N1580" s="1"/>
      <c r="O1580" s="1"/>
    </row>
    <row r="1581" spans="1:15" x14ac:dyDescent="0.25">
      <c r="A1581" s="2">
        <v>7500</v>
      </c>
      <c r="B1581" s="2" t="s">
        <v>406</v>
      </c>
      <c r="C1581" s="2" t="s">
        <v>106</v>
      </c>
      <c r="D1581" s="2">
        <v>1</v>
      </c>
      <c r="E1581" s="2">
        <v>7500</v>
      </c>
      <c r="F1581" s="6">
        <v>44501</v>
      </c>
      <c r="G1581" s="3" t="s">
        <v>38</v>
      </c>
      <c r="H1581" s="4">
        <f>AVERAGEIF(L:L,L1581,E:E)</f>
        <v>8356.9285714285706</v>
      </c>
      <c r="I1581" s="3">
        <f>SUMIF(L:L,L1581,D:D)</f>
        <v>28</v>
      </c>
      <c r="J1581" s="5">
        <f>E1581/H1581</f>
        <v>0.89745890920280014</v>
      </c>
      <c r="K1581" s="4">
        <f>(H1581*D1581)-(E1581*D1581)</f>
        <v>856.92857142857065</v>
      </c>
      <c r="L1581" s="2" t="str">
        <f>IF(D1581=1,B1581,MID(B1581,1,FIND(":",B1581,1)-2))</f>
        <v>tracking skill mastery scroll</v>
      </c>
      <c r="M1581" s="7">
        <f>D1581/I1581</f>
        <v>3.5714285714285712E-2</v>
      </c>
      <c r="N1581" s="1"/>
      <c r="O1581" s="1"/>
    </row>
    <row r="1582" spans="1:15" x14ac:dyDescent="0.25">
      <c r="A1582" s="2">
        <v>7500</v>
      </c>
      <c r="B1582" s="2" t="s">
        <v>406</v>
      </c>
      <c r="C1582" s="2" t="s">
        <v>106</v>
      </c>
      <c r="D1582" s="2">
        <v>1</v>
      </c>
      <c r="E1582" s="2">
        <v>7500</v>
      </c>
      <c r="F1582" s="6">
        <v>44501</v>
      </c>
      <c r="G1582" s="3" t="s">
        <v>38</v>
      </c>
      <c r="H1582" s="4">
        <f>AVERAGEIF(L:L,L1582,E:E)</f>
        <v>8356.9285714285706</v>
      </c>
      <c r="I1582" s="3">
        <f>SUMIF(L:L,L1582,D:D)</f>
        <v>28</v>
      </c>
      <c r="J1582" s="5">
        <f>E1582/H1582</f>
        <v>0.89745890920280014</v>
      </c>
      <c r="K1582" s="4">
        <f>(H1582*D1582)-(E1582*D1582)</f>
        <v>856.92857142857065</v>
      </c>
      <c r="L1582" s="2" t="str">
        <f>IF(D1582=1,B1582,MID(B1582,1,FIND(":",B1582,1)-2))</f>
        <v>tracking skill mastery scroll</v>
      </c>
      <c r="M1582" s="7">
        <f>D1582/I1582</f>
        <v>3.5714285714285712E-2</v>
      </c>
      <c r="N1582" s="1"/>
      <c r="O1582" s="1"/>
    </row>
    <row r="1583" spans="1:15" x14ac:dyDescent="0.25">
      <c r="A1583" s="2">
        <v>7500</v>
      </c>
      <c r="B1583" s="2" t="s">
        <v>406</v>
      </c>
      <c r="C1583" s="2" t="s">
        <v>106</v>
      </c>
      <c r="D1583" s="2">
        <v>1</v>
      </c>
      <c r="E1583" s="2">
        <v>7500</v>
      </c>
      <c r="F1583" s="6">
        <v>44501</v>
      </c>
      <c r="G1583" s="3" t="s">
        <v>38</v>
      </c>
      <c r="H1583" s="4">
        <f>AVERAGEIF(L:L,L1583,E:E)</f>
        <v>8356.9285714285706</v>
      </c>
      <c r="I1583" s="3">
        <f>SUMIF(L:L,L1583,D:D)</f>
        <v>28</v>
      </c>
      <c r="J1583" s="5">
        <f>E1583/H1583</f>
        <v>0.89745890920280014</v>
      </c>
      <c r="K1583" s="4">
        <f>(H1583*D1583)-(E1583*D1583)</f>
        <v>856.92857142857065</v>
      </c>
      <c r="L1583" s="2" t="str">
        <f>IF(D1583=1,B1583,MID(B1583,1,FIND(":",B1583,1)-2))</f>
        <v>tracking skill mastery scroll</v>
      </c>
      <c r="M1583" s="7">
        <f>D1583/I1583</f>
        <v>3.5714285714285712E-2</v>
      </c>
      <c r="N1583" s="1"/>
      <c r="O1583" s="1"/>
    </row>
    <row r="1584" spans="1:15" x14ac:dyDescent="0.25">
      <c r="A1584" s="2">
        <v>7500</v>
      </c>
      <c r="B1584" s="2" t="s">
        <v>406</v>
      </c>
      <c r="C1584" s="2" t="s">
        <v>106</v>
      </c>
      <c r="D1584" s="2">
        <v>1</v>
      </c>
      <c r="E1584" s="2">
        <v>7500</v>
      </c>
      <c r="F1584" s="6">
        <v>44501</v>
      </c>
      <c r="G1584" s="3" t="s">
        <v>38</v>
      </c>
      <c r="H1584" s="4">
        <f>AVERAGEIF(L:L,L1584,E:E)</f>
        <v>8356.9285714285706</v>
      </c>
      <c r="I1584" s="3">
        <f>SUMIF(L:L,L1584,D:D)</f>
        <v>28</v>
      </c>
      <c r="J1584" s="5">
        <f>E1584/H1584</f>
        <v>0.89745890920280014</v>
      </c>
      <c r="K1584" s="4">
        <f>(H1584*D1584)-(E1584*D1584)</f>
        <v>856.92857142857065</v>
      </c>
      <c r="L1584" s="2" t="str">
        <f>IF(D1584=1,B1584,MID(B1584,1,FIND(":",B1584,1)-2))</f>
        <v>tracking skill mastery scroll</v>
      </c>
      <c r="M1584" s="7">
        <f>D1584/I1584</f>
        <v>3.5714285714285712E-2</v>
      </c>
      <c r="N1584" s="1"/>
      <c r="O1584" s="1"/>
    </row>
    <row r="1585" spans="1:15" x14ac:dyDescent="0.25">
      <c r="A1585" s="2">
        <v>21000</v>
      </c>
      <c r="B1585" s="2" t="s">
        <v>314</v>
      </c>
      <c r="C1585" s="2" t="s">
        <v>16</v>
      </c>
      <c r="D1585" s="2">
        <v>1</v>
      </c>
      <c r="E1585" s="2">
        <v>21000</v>
      </c>
      <c r="F1585" s="6">
        <v>44501</v>
      </c>
      <c r="G1585" s="3" t="s">
        <v>17</v>
      </c>
      <c r="H1585" s="4">
        <f>AVERAGEIF(L:L,L1585,E:E)</f>
        <v>21813.696078431374</v>
      </c>
      <c r="I1585" s="3">
        <f>SUMIF(L:L,L1585,D:D)</f>
        <v>196</v>
      </c>
      <c r="J1585" s="5">
        <f>E1585/H1585</f>
        <v>0.96269792723316028</v>
      </c>
      <c r="K1585" s="4">
        <f>(H1585*D1585)-(E1585*D1585)</f>
        <v>813.69607843137419</v>
      </c>
      <c r="L1585" s="2" t="str">
        <f>IF(D1585=1,B1585,MID(B1585,1,FIND(":",B1585,1)-2))</f>
        <v>a skill mastery orb</v>
      </c>
      <c r="M1585" s="7">
        <f>D1585/I1585</f>
        <v>5.1020408163265302E-3</v>
      </c>
      <c r="N1585" s="1"/>
      <c r="O1585" s="1"/>
    </row>
    <row r="1586" spans="1:15" x14ac:dyDescent="0.25">
      <c r="A1586" s="2">
        <v>21000</v>
      </c>
      <c r="B1586" s="2" t="s">
        <v>314</v>
      </c>
      <c r="C1586" s="2" t="s">
        <v>461</v>
      </c>
      <c r="D1586" s="2">
        <v>1</v>
      </c>
      <c r="E1586" s="2">
        <v>21000</v>
      </c>
      <c r="F1586" s="6">
        <v>44501</v>
      </c>
      <c r="G1586" s="3" t="s">
        <v>181</v>
      </c>
      <c r="H1586" s="4">
        <f>AVERAGEIF(L:L,L1586,E:E)</f>
        <v>21813.696078431374</v>
      </c>
      <c r="I1586" s="3">
        <f>SUMIF(L:L,L1586,D:D)</f>
        <v>196</v>
      </c>
      <c r="J1586" s="5">
        <f>E1586/H1586</f>
        <v>0.96269792723316028</v>
      </c>
      <c r="K1586" s="4">
        <f>(H1586*D1586)-(E1586*D1586)</f>
        <v>813.69607843137419</v>
      </c>
      <c r="L1586" s="2" t="str">
        <f>IF(D1586=1,B1586,MID(B1586,1,FIND(":",B1586,1)-2))</f>
        <v>a skill mastery orb</v>
      </c>
      <c r="M1586" s="7">
        <f>D1586/I1586</f>
        <v>5.1020408163265302E-3</v>
      </c>
      <c r="N1586" s="1"/>
      <c r="O1586" s="1"/>
    </row>
    <row r="1587" spans="1:15" x14ac:dyDescent="0.25">
      <c r="A1587" s="2">
        <v>21000</v>
      </c>
      <c r="B1587" s="2" t="s">
        <v>314</v>
      </c>
      <c r="C1587" s="2" t="s">
        <v>461</v>
      </c>
      <c r="D1587" s="2">
        <v>1</v>
      </c>
      <c r="E1587" s="2">
        <v>21000</v>
      </c>
      <c r="F1587" s="6">
        <v>44501</v>
      </c>
      <c r="G1587" s="3" t="s">
        <v>181</v>
      </c>
      <c r="H1587" s="4">
        <f>AVERAGEIF(L:L,L1587,E:E)</f>
        <v>21813.696078431374</v>
      </c>
      <c r="I1587" s="3">
        <f>SUMIF(L:L,L1587,D:D)</f>
        <v>196</v>
      </c>
      <c r="J1587" s="5">
        <f>E1587/H1587</f>
        <v>0.96269792723316028</v>
      </c>
      <c r="K1587" s="4">
        <f>(H1587*D1587)-(E1587*D1587)</f>
        <v>813.69607843137419</v>
      </c>
      <c r="L1587" s="2" t="str">
        <f>IF(D1587=1,B1587,MID(B1587,1,FIND(":",B1587,1)-2))</f>
        <v>a skill mastery orb</v>
      </c>
      <c r="M1587" s="7">
        <f>D1587/I1587</f>
        <v>5.1020408163265302E-3</v>
      </c>
      <c r="N1587" s="1"/>
      <c r="O1587" s="1"/>
    </row>
    <row r="1588" spans="1:15" x14ac:dyDescent="0.25">
      <c r="A1588" s="2">
        <v>21000</v>
      </c>
      <c r="B1588" s="2" t="s">
        <v>314</v>
      </c>
      <c r="C1588" s="2" t="s">
        <v>461</v>
      </c>
      <c r="D1588" s="2">
        <v>1</v>
      </c>
      <c r="E1588" s="2">
        <v>21000</v>
      </c>
      <c r="F1588" s="6">
        <v>44501</v>
      </c>
      <c r="G1588" s="3" t="s">
        <v>181</v>
      </c>
      <c r="H1588" s="4">
        <f>AVERAGEIF(L:L,L1588,E:E)</f>
        <v>21813.696078431374</v>
      </c>
      <c r="I1588" s="3">
        <f>SUMIF(L:L,L1588,D:D)</f>
        <v>196</v>
      </c>
      <c r="J1588" s="5">
        <f>E1588/H1588</f>
        <v>0.96269792723316028</v>
      </c>
      <c r="K1588" s="4">
        <f>(H1588*D1588)-(E1588*D1588)</f>
        <v>813.69607843137419</v>
      </c>
      <c r="L1588" s="2" t="str">
        <f>IF(D1588=1,B1588,MID(B1588,1,FIND(":",B1588,1)-2))</f>
        <v>a skill mastery orb</v>
      </c>
      <c r="M1588" s="7">
        <f>D1588/I1588</f>
        <v>5.1020408163265302E-3</v>
      </c>
      <c r="N1588" s="1"/>
      <c r="O1588" s="1"/>
    </row>
    <row r="1589" spans="1:15" x14ac:dyDescent="0.25">
      <c r="A1589" s="2">
        <v>21000</v>
      </c>
      <c r="B1589" s="2" t="s">
        <v>314</v>
      </c>
      <c r="C1589" s="2" t="s">
        <v>461</v>
      </c>
      <c r="D1589" s="2">
        <v>1</v>
      </c>
      <c r="E1589" s="2">
        <v>21000</v>
      </c>
      <c r="F1589" s="6">
        <v>44501</v>
      </c>
      <c r="G1589" s="3" t="s">
        <v>181</v>
      </c>
      <c r="H1589" s="4">
        <f>AVERAGEIF(L:L,L1589,E:E)</f>
        <v>21813.696078431374</v>
      </c>
      <c r="I1589" s="3">
        <f>SUMIF(L:L,L1589,D:D)</f>
        <v>196</v>
      </c>
      <c r="J1589" s="5">
        <f>E1589/H1589</f>
        <v>0.96269792723316028</v>
      </c>
      <c r="K1589" s="4">
        <f>(H1589*D1589)-(E1589*D1589)</f>
        <v>813.69607843137419</v>
      </c>
      <c r="L1589" s="2" t="str">
        <f>IF(D1589=1,B1589,MID(B1589,1,FIND(":",B1589,1)-2))</f>
        <v>a skill mastery orb</v>
      </c>
      <c r="M1589" s="7">
        <f>D1589/I1589</f>
        <v>5.1020408163265302E-3</v>
      </c>
      <c r="N1589" s="1"/>
      <c r="O1589" s="1"/>
    </row>
    <row r="1590" spans="1:15" x14ac:dyDescent="0.25">
      <c r="A1590" s="2">
        <v>21000</v>
      </c>
      <c r="B1590" s="2" t="s">
        <v>314</v>
      </c>
      <c r="C1590" s="2" t="s">
        <v>461</v>
      </c>
      <c r="D1590" s="2">
        <v>1</v>
      </c>
      <c r="E1590" s="2">
        <v>21000</v>
      </c>
      <c r="F1590" s="6">
        <v>44501</v>
      </c>
      <c r="G1590" s="3" t="s">
        <v>181</v>
      </c>
      <c r="H1590" s="4">
        <f>AVERAGEIF(L:L,L1590,E:E)</f>
        <v>21813.696078431374</v>
      </c>
      <c r="I1590" s="3">
        <f>SUMIF(L:L,L1590,D:D)</f>
        <v>196</v>
      </c>
      <c r="J1590" s="5">
        <f>E1590/H1590</f>
        <v>0.96269792723316028</v>
      </c>
      <c r="K1590" s="4">
        <f>(H1590*D1590)-(E1590*D1590)</f>
        <v>813.69607843137419</v>
      </c>
      <c r="L1590" s="2" t="str">
        <f>IF(D1590=1,B1590,MID(B1590,1,FIND(":",B1590,1)-2))</f>
        <v>a skill mastery orb</v>
      </c>
      <c r="M1590" s="7">
        <f>D1590/I1590</f>
        <v>5.1020408163265302E-3</v>
      </c>
      <c r="N1590" s="1"/>
      <c r="O1590" s="1"/>
    </row>
    <row r="1591" spans="1:15" x14ac:dyDescent="0.25">
      <c r="A1591" s="2">
        <v>21000</v>
      </c>
      <c r="B1591" s="2" t="s">
        <v>314</v>
      </c>
      <c r="C1591" s="2" t="s">
        <v>461</v>
      </c>
      <c r="D1591" s="2">
        <v>1</v>
      </c>
      <c r="E1591" s="2">
        <v>21000</v>
      </c>
      <c r="F1591" s="6">
        <v>44501</v>
      </c>
      <c r="G1591" s="3" t="s">
        <v>181</v>
      </c>
      <c r="H1591" s="4">
        <f>AVERAGEIF(L:L,L1591,E:E)</f>
        <v>21813.696078431374</v>
      </c>
      <c r="I1591" s="3">
        <f>SUMIF(L:L,L1591,D:D)</f>
        <v>196</v>
      </c>
      <c r="J1591" s="5">
        <f>E1591/H1591</f>
        <v>0.96269792723316028</v>
      </c>
      <c r="K1591" s="4">
        <f>(H1591*D1591)-(E1591*D1591)</f>
        <v>813.69607843137419</v>
      </c>
      <c r="L1591" s="2" t="str">
        <f>IF(D1591=1,B1591,MID(B1591,1,FIND(":",B1591,1)-2))</f>
        <v>a skill mastery orb</v>
      </c>
      <c r="M1591" s="7">
        <f>D1591/I1591</f>
        <v>5.1020408163265302E-3</v>
      </c>
      <c r="N1591" s="1"/>
      <c r="O1591" s="1"/>
    </row>
    <row r="1592" spans="1:15" x14ac:dyDescent="0.25">
      <c r="A1592" s="2">
        <v>21000</v>
      </c>
      <c r="B1592" s="2" t="s">
        <v>314</v>
      </c>
      <c r="C1592" s="2" t="s">
        <v>461</v>
      </c>
      <c r="D1592" s="2">
        <v>1</v>
      </c>
      <c r="E1592" s="2">
        <v>21000</v>
      </c>
      <c r="F1592" s="6">
        <v>44501</v>
      </c>
      <c r="G1592" s="3" t="s">
        <v>181</v>
      </c>
      <c r="H1592" s="4">
        <f>AVERAGEIF(L:L,L1592,E:E)</f>
        <v>21813.696078431374</v>
      </c>
      <c r="I1592" s="3">
        <f>SUMIF(L:L,L1592,D:D)</f>
        <v>196</v>
      </c>
      <c r="J1592" s="5">
        <f>E1592/H1592</f>
        <v>0.96269792723316028</v>
      </c>
      <c r="K1592" s="4">
        <f>(H1592*D1592)-(E1592*D1592)</f>
        <v>813.69607843137419</v>
      </c>
      <c r="L1592" s="2" t="str">
        <f>IF(D1592=1,B1592,MID(B1592,1,FIND(":",B1592,1)-2))</f>
        <v>a skill mastery orb</v>
      </c>
      <c r="M1592" s="7">
        <f>D1592/I1592</f>
        <v>5.1020408163265302E-3</v>
      </c>
      <c r="N1592" s="1"/>
      <c r="O1592" s="1"/>
    </row>
    <row r="1593" spans="1:15" x14ac:dyDescent="0.25">
      <c r="A1593" s="2">
        <v>21000</v>
      </c>
      <c r="B1593" s="2" t="s">
        <v>314</v>
      </c>
      <c r="C1593" s="2" t="s">
        <v>461</v>
      </c>
      <c r="D1593" s="2">
        <v>1</v>
      </c>
      <c r="E1593" s="2">
        <v>21000</v>
      </c>
      <c r="F1593" s="6">
        <v>44501</v>
      </c>
      <c r="G1593" s="3" t="s">
        <v>181</v>
      </c>
      <c r="H1593" s="4">
        <f>AVERAGEIF(L:L,L1593,E:E)</f>
        <v>21813.696078431374</v>
      </c>
      <c r="I1593" s="3">
        <f>SUMIF(L:L,L1593,D:D)</f>
        <v>196</v>
      </c>
      <c r="J1593" s="5">
        <f>E1593/H1593</f>
        <v>0.96269792723316028</v>
      </c>
      <c r="K1593" s="4">
        <f>(H1593*D1593)-(E1593*D1593)</f>
        <v>813.69607843137419</v>
      </c>
      <c r="L1593" s="2" t="str">
        <f>IF(D1593=1,B1593,MID(B1593,1,FIND(":",B1593,1)-2))</f>
        <v>a skill mastery orb</v>
      </c>
      <c r="M1593" s="7">
        <f>D1593/I1593</f>
        <v>5.1020408163265302E-3</v>
      </c>
      <c r="N1593" s="1"/>
      <c r="O1593" s="1"/>
    </row>
    <row r="1594" spans="1:15" x14ac:dyDescent="0.25">
      <c r="A1594" s="2">
        <v>21000</v>
      </c>
      <c r="B1594" s="2" t="s">
        <v>314</v>
      </c>
      <c r="C1594" s="2" t="s">
        <v>461</v>
      </c>
      <c r="D1594" s="2">
        <v>1</v>
      </c>
      <c r="E1594" s="2">
        <v>21000</v>
      </c>
      <c r="F1594" s="6">
        <v>44501</v>
      </c>
      <c r="G1594" s="3" t="s">
        <v>181</v>
      </c>
      <c r="H1594" s="4">
        <f>AVERAGEIF(L:L,L1594,E:E)</f>
        <v>21813.696078431374</v>
      </c>
      <c r="I1594" s="3">
        <f>SUMIF(L:L,L1594,D:D)</f>
        <v>196</v>
      </c>
      <c r="J1594" s="5">
        <f>E1594/H1594</f>
        <v>0.96269792723316028</v>
      </c>
      <c r="K1594" s="4">
        <f>(H1594*D1594)-(E1594*D1594)</f>
        <v>813.69607843137419</v>
      </c>
      <c r="L1594" s="2" t="str">
        <f>IF(D1594=1,B1594,MID(B1594,1,FIND(":",B1594,1)-2))</f>
        <v>a skill mastery orb</v>
      </c>
      <c r="M1594" s="7">
        <f>D1594/I1594</f>
        <v>5.1020408163265302E-3</v>
      </c>
      <c r="N1594" s="1"/>
      <c r="O1594" s="1"/>
    </row>
    <row r="1595" spans="1:15" x14ac:dyDescent="0.25">
      <c r="A1595" s="2">
        <v>21000</v>
      </c>
      <c r="B1595" s="2" t="s">
        <v>314</v>
      </c>
      <c r="C1595" s="2" t="s">
        <v>461</v>
      </c>
      <c r="D1595" s="2">
        <v>1</v>
      </c>
      <c r="E1595" s="2">
        <v>21000</v>
      </c>
      <c r="F1595" s="6">
        <v>44501</v>
      </c>
      <c r="G1595" s="3" t="s">
        <v>181</v>
      </c>
      <c r="H1595" s="4">
        <f>AVERAGEIF(L:L,L1595,E:E)</f>
        <v>21813.696078431374</v>
      </c>
      <c r="I1595" s="3">
        <f>SUMIF(L:L,L1595,D:D)</f>
        <v>196</v>
      </c>
      <c r="J1595" s="5">
        <f>E1595/H1595</f>
        <v>0.96269792723316028</v>
      </c>
      <c r="K1595" s="4">
        <f>(H1595*D1595)-(E1595*D1595)</f>
        <v>813.69607843137419</v>
      </c>
      <c r="L1595" s="2" t="str">
        <f>IF(D1595=1,B1595,MID(B1595,1,FIND(":",B1595,1)-2))</f>
        <v>a skill mastery orb</v>
      </c>
      <c r="M1595" s="7">
        <f>D1595/I1595</f>
        <v>5.1020408163265302E-3</v>
      </c>
      <c r="N1595" s="1"/>
      <c r="O1595" s="1"/>
    </row>
    <row r="1596" spans="1:15" x14ac:dyDescent="0.25">
      <c r="A1596" s="2">
        <v>21000</v>
      </c>
      <c r="B1596" s="2" t="s">
        <v>314</v>
      </c>
      <c r="C1596" s="2" t="s">
        <v>461</v>
      </c>
      <c r="D1596" s="2">
        <v>1</v>
      </c>
      <c r="E1596" s="2">
        <v>21000</v>
      </c>
      <c r="F1596" s="6">
        <v>44501</v>
      </c>
      <c r="G1596" s="3" t="s">
        <v>181</v>
      </c>
      <c r="H1596" s="4">
        <f>AVERAGEIF(L:L,L1596,E:E)</f>
        <v>21813.696078431374</v>
      </c>
      <c r="I1596" s="3">
        <f>SUMIF(L:L,L1596,D:D)</f>
        <v>196</v>
      </c>
      <c r="J1596" s="5">
        <f>E1596/H1596</f>
        <v>0.96269792723316028</v>
      </c>
      <c r="K1596" s="4">
        <f>(H1596*D1596)-(E1596*D1596)</f>
        <v>813.69607843137419</v>
      </c>
      <c r="L1596" s="2" t="str">
        <f>IF(D1596=1,B1596,MID(B1596,1,FIND(":",B1596,1)-2))</f>
        <v>a skill mastery orb</v>
      </c>
      <c r="M1596" s="7">
        <f>D1596/I1596</f>
        <v>5.1020408163265302E-3</v>
      </c>
      <c r="N1596" s="1"/>
      <c r="O1596" s="1"/>
    </row>
    <row r="1597" spans="1:15" x14ac:dyDescent="0.25">
      <c r="A1597" s="2">
        <v>21000</v>
      </c>
      <c r="B1597" s="2" t="s">
        <v>314</v>
      </c>
      <c r="C1597" s="2" t="s">
        <v>461</v>
      </c>
      <c r="D1597" s="2">
        <v>1</v>
      </c>
      <c r="E1597" s="2">
        <v>21000</v>
      </c>
      <c r="F1597" s="6">
        <v>44501</v>
      </c>
      <c r="G1597" s="3" t="s">
        <v>181</v>
      </c>
      <c r="H1597" s="4">
        <f>AVERAGEIF(L:L,L1597,E:E)</f>
        <v>21813.696078431374</v>
      </c>
      <c r="I1597" s="3">
        <f>SUMIF(L:L,L1597,D:D)</f>
        <v>196</v>
      </c>
      <c r="J1597" s="5">
        <f>E1597/H1597</f>
        <v>0.96269792723316028</v>
      </c>
      <c r="K1597" s="4">
        <f>(H1597*D1597)-(E1597*D1597)</f>
        <v>813.69607843137419</v>
      </c>
      <c r="L1597" s="2" t="str">
        <f>IF(D1597=1,B1597,MID(B1597,1,FIND(":",B1597,1)-2))</f>
        <v>a skill mastery orb</v>
      </c>
      <c r="M1597" s="7">
        <f>D1597/I1597</f>
        <v>5.1020408163265302E-3</v>
      </c>
      <c r="N1597" s="1"/>
      <c r="O1597" s="1"/>
    </row>
    <row r="1598" spans="1:15" x14ac:dyDescent="0.25">
      <c r="A1598" s="2">
        <v>21000</v>
      </c>
      <c r="B1598" s="2" t="s">
        <v>314</v>
      </c>
      <c r="C1598" s="2" t="s">
        <v>461</v>
      </c>
      <c r="D1598" s="2">
        <v>1</v>
      </c>
      <c r="E1598" s="2">
        <v>21000</v>
      </c>
      <c r="F1598" s="6">
        <v>44501</v>
      </c>
      <c r="G1598" s="3" t="s">
        <v>181</v>
      </c>
      <c r="H1598" s="4">
        <f>AVERAGEIF(L:L,L1598,E:E)</f>
        <v>21813.696078431374</v>
      </c>
      <c r="I1598" s="3">
        <f>SUMIF(L:L,L1598,D:D)</f>
        <v>196</v>
      </c>
      <c r="J1598" s="5">
        <f>E1598/H1598</f>
        <v>0.96269792723316028</v>
      </c>
      <c r="K1598" s="4">
        <f>(H1598*D1598)-(E1598*D1598)</f>
        <v>813.69607843137419</v>
      </c>
      <c r="L1598" s="2" t="str">
        <f>IF(D1598=1,B1598,MID(B1598,1,FIND(":",B1598,1)-2))</f>
        <v>a skill mastery orb</v>
      </c>
      <c r="M1598" s="7">
        <f>D1598/I1598</f>
        <v>5.1020408163265302E-3</v>
      </c>
      <c r="N1598" s="1"/>
      <c r="O1598" s="1"/>
    </row>
    <row r="1599" spans="1:15" x14ac:dyDescent="0.25">
      <c r="A1599" s="2">
        <v>21000</v>
      </c>
      <c r="B1599" s="2" t="s">
        <v>314</v>
      </c>
      <c r="C1599" s="2" t="s">
        <v>461</v>
      </c>
      <c r="D1599" s="2">
        <v>1</v>
      </c>
      <c r="E1599" s="2">
        <v>21000</v>
      </c>
      <c r="F1599" s="6">
        <v>44501</v>
      </c>
      <c r="G1599" s="3" t="s">
        <v>181</v>
      </c>
      <c r="H1599" s="4">
        <f>AVERAGEIF(L:L,L1599,E:E)</f>
        <v>21813.696078431374</v>
      </c>
      <c r="I1599" s="3">
        <f>SUMIF(L:L,L1599,D:D)</f>
        <v>196</v>
      </c>
      <c r="J1599" s="5">
        <f>E1599/H1599</f>
        <v>0.96269792723316028</v>
      </c>
      <c r="K1599" s="4">
        <f>(H1599*D1599)-(E1599*D1599)</f>
        <v>813.69607843137419</v>
      </c>
      <c r="L1599" s="2" t="str">
        <f>IF(D1599=1,B1599,MID(B1599,1,FIND(":",B1599,1)-2))</f>
        <v>a skill mastery orb</v>
      </c>
      <c r="M1599" s="7">
        <f>D1599/I1599</f>
        <v>5.1020408163265302E-3</v>
      </c>
      <c r="N1599" s="1"/>
      <c r="O1599" s="1"/>
    </row>
    <row r="1600" spans="1:15" x14ac:dyDescent="0.25">
      <c r="A1600" s="2">
        <v>21000</v>
      </c>
      <c r="B1600" s="2" t="s">
        <v>314</v>
      </c>
      <c r="C1600" s="2" t="s">
        <v>461</v>
      </c>
      <c r="D1600" s="2">
        <v>1</v>
      </c>
      <c r="E1600" s="2">
        <v>21000</v>
      </c>
      <c r="F1600" s="6">
        <v>44501</v>
      </c>
      <c r="G1600" s="3" t="s">
        <v>181</v>
      </c>
      <c r="H1600" s="4">
        <f>AVERAGEIF(L:L,L1600,E:E)</f>
        <v>21813.696078431374</v>
      </c>
      <c r="I1600" s="3">
        <f>SUMIF(L:L,L1600,D:D)</f>
        <v>196</v>
      </c>
      <c r="J1600" s="5">
        <f>E1600/H1600</f>
        <v>0.96269792723316028</v>
      </c>
      <c r="K1600" s="4">
        <f>(H1600*D1600)-(E1600*D1600)</f>
        <v>813.69607843137419</v>
      </c>
      <c r="L1600" s="2" t="str">
        <f>IF(D1600=1,B1600,MID(B1600,1,FIND(":",B1600,1)-2))</f>
        <v>a skill mastery orb</v>
      </c>
      <c r="M1600" s="7">
        <f>D1600/I1600</f>
        <v>5.1020408163265302E-3</v>
      </c>
      <c r="N1600" s="1"/>
      <c r="O1600" s="1"/>
    </row>
    <row r="1601" spans="1:15" x14ac:dyDescent="0.25">
      <c r="A1601" s="2">
        <v>21000</v>
      </c>
      <c r="B1601" s="2" t="s">
        <v>314</v>
      </c>
      <c r="C1601" s="2" t="s">
        <v>461</v>
      </c>
      <c r="D1601" s="2">
        <v>1</v>
      </c>
      <c r="E1601" s="2">
        <v>21000</v>
      </c>
      <c r="F1601" s="6">
        <v>44501</v>
      </c>
      <c r="G1601" s="3" t="s">
        <v>181</v>
      </c>
      <c r="H1601" s="4">
        <f>AVERAGEIF(L:L,L1601,E:E)</f>
        <v>21813.696078431374</v>
      </c>
      <c r="I1601" s="3">
        <f>SUMIF(L:L,L1601,D:D)</f>
        <v>196</v>
      </c>
      <c r="J1601" s="5">
        <f>E1601/H1601</f>
        <v>0.96269792723316028</v>
      </c>
      <c r="K1601" s="4">
        <f>(H1601*D1601)-(E1601*D1601)</f>
        <v>813.69607843137419</v>
      </c>
      <c r="L1601" s="2" t="str">
        <f>IF(D1601=1,B1601,MID(B1601,1,FIND(":",B1601,1)-2))</f>
        <v>a skill mastery orb</v>
      </c>
      <c r="M1601" s="7">
        <f>D1601/I1601</f>
        <v>5.1020408163265302E-3</v>
      </c>
      <c r="N1601" s="1"/>
      <c r="O1601" s="1"/>
    </row>
    <row r="1602" spans="1:15" x14ac:dyDescent="0.25">
      <c r="A1602" s="2">
        <v>21000</v>
      </c>
      <c r="B1602" s="2" t="s">
        <v>314</v>
      </c>
      <c r="C1602" s="2" t="s">
        <v>461</v>
      </c>
      <c r="D1602" s="2">
        <v>1</v>
      </c>
      <c r="E1602" s="2">
        <v>21000</v>
      </c>
      <c r="F1602" s="6">
        <v>44501</v>
      </c>
      <c r="G1602" s="3" t="s">
        <v>181</v>
      </c>
      <c r="H1602" s="4">
        <f>AVERAGEIF(L:L,L1602,E:E)</f>
        <v>21813.696078431374</v>
      </c>
      <c r="I1602" s="3">
        <f>SUMIF(L:L,L1602,D:D)</f>
        <v>196</v>
      </c>
      <c r="J1602" s="5">
        <f>E1602/H1602</f>
        <v>0.96269792723316028</v>
      </c>
      <c r="K1602" s="4">
        <f>(H1602*D1602)-(E1602*D1602)</f>
        <v>813.69607843137419</v>
      </c>
      <c r="L1602" s="2" t="str">
        <f>IF(D1602=1,B1602,MID(B1602,1,FIND(":",B1602,1)-2))</f>
        <v>a skill mastery orb</v>
      </c>
      <c r="M1602" s="7">
        <f>D1602/I1602</f>
        <v>5.1020408163265302E-3</v>
      </c>
      <c r="N1602" s="1"/>
      <c r="O1602" s="1"/>
    </row>
    <row r="1603" spans="1:15" x14ac:dyDescent="0.25">
      <c r="A1603" s="2">
        <v>21000</v>
      </c>
      <c r="B1603" s="2" t="s">
        <v>314</v>
      </c>
      <c r="C1603" s="2" t="s">
        <v>461</v>
      </c>
      <c r="D1603" s="2">
        <v>1</v>
      </c>
      <c r="E1603" s="2">
        <v>21000</v>
      </c>
      <c r="F1603" s="6">
        <v>44501</v>
      </c>
      <c r="G1603" s="3" t="s">
        <v>181</v>
      </c>
      <c r="H1603" s="4">
        <f>AVERAGEIF(L:L,L1603,E:E)</f>
        <v>21813.696078431374</v>
      </c>
      <c r="I1603" s="3">
        <f>SUMIF(L:L,L1603,D:D)</f>
        <v>196</v>
      </c>
      <c r="J1603" s="5">
        <f>E1603/H1603</f>
        <v>0.96269792723316028</v>
      </c>
      <c r="K1603" s="4">
        <f>(H1603*D1603)-(E1603*D1603)</f>
        <v>813.69607843137419</v>
      </c>
      <c r="L1603" s="2" t="str">
        <f>IF(D1603=1,B1603,MID(B1603,1,FIND(":",B1603,1)-2))</f>
        <v>a skill mastery orb</v>
      </c>
      <c r="M1603" s="7">
        <f>D1603/I1603</f>
        <v>5.1020408163265302E-3</v>
      </c>
      <c r="N1603" s="1"/>
      <c r="O1603" s="1"/>
    </row>
    <row r="1604" spans="1:15" x14ac:dyDescent="0.25">
      <c r="A1604" s="2">
        <v>21000</v>
      </c>
      <c r="B1604" s="2" t="s">
        <v>314</v>
      </c>
      <c r="C1604" s="2" t="s">
        <v>461</v>
      </c>
      <c r="D1604" s="2">
        <v>1</v>
      </c>
      <c r="E1604" s="2">
        <v>21000</v>
      </c>
      <c r="F1604" s="6">
        <v>44501</v>
      </c>
      <c r="G1604" s="3" t="s">
        <v>181</v>
      </c>
      <c r="H1604" s="4">
        <f>AVERAGEIF(L:L,L1604,E:E)</f>
        <v>21813.696078431374</v>
      </c>
      <c r="I1604" s="3">
        <f>SUMIF(L:L,L1604,D:D)</f>
        <v>196</v>
      </c>
      <c r="J1604" s="5">
        <f>E1604/H1604</f>
        <v>0.96269792723316028</v>
      </c>
      <c r="K1604" s="4">
        <f>(H1604*D1604)-(E1604*D1604)</f>
        <v>813.69607843137419</v>
      </c>
      <c r="L1604" s="2" t="str">
        <f>IF(D1604=1,B1604,MID(B1604,1,FIND(":",B1604,1)-2))</f>
        <v>a skill mastery orb</v>
      </c>
      <c r="M1604" s="7">
        <f>D1604/I1604</f>
        <v>5.1020408163265302E-3</v>
      </c>
      <c r="N1604" s="1"/>
      <c r="O1604" s="1"/>
    </row>
    <row r="1605" spans="1:15" x14ac:dyDescent="0.25">
      <c r="A1605" s="2">
        <v>21000</v>
      </c>
      <c r="B1605" s="2" t="s">
        <v>314</v>
      </c>
      <c r="C1605" s="2" t="s">
        <v>461</v>
      </c>
      <c r="D1605" s="2">
        <v>1</v>
      </c>
      <c r="E1605" s="2">
        <v>21000</v>
      </c>
      <c r="F1605" s="6">
        <v>44501</v>
      </c>
      <c r="G1605" s="3" t="s">
        <v>181</v>
      </c>
      <c r="H1605" s="4">
        <f>AVERAGEIF(L:L,L1605,E:E)</f>
        <v>21813.696078431374</v>
      </c>
      <c r="I1605" s="3">
        <f>SUMIF(L:L,L1605,D:D)</f>
        <v>196</v>
      </c>
      <c r="J1605" s="5">
        <f>E1605/H1605</f>
        <v>0.96269792723316028</v>
      </c>
      <c r="K1605" s="4">
        <f>(H1605*D1605)-(E1605*D1605)</f>
        <v>813.69607843137419</v>
      </c>
      <c r="L1605" s="2" t="str">
        <f>IF(D1605=1,B1605,MID(B1605,1,FIND(":",B1605,1)-2))</f>
        <v>a skill mastery orb</v>
      </c>
      <c r="M1605" s="7">
        <f>D1605/I1605</f>
        <v>5.1020408163265302E-3</v>
      </c>
      <c r="N1605" s="1"/>
      <c r="O1605" s="1"/>
    </row>
    <row r="1606" spans="1:15" x14ac:dyDescent="0.25">
      <c r="A1606" s="2">
        <v>21000</v>
      </c>
      <c r="B1606" s="2" t="s">
        <v>314</v>
      </c>
      <c r="C1606" s="2" t="s">
        <v>19</v>
      </c>
      <c r="D1606" s="2">
        <v>1</v>
      </c>
      <c r="E1606" s="2">
        <v>21000</v>
      </c>
      <c r="F1606" s="2">
        <v>44501</v>
      </c>
      <c r="G1606" s="3" t="s">
        <v>20</v>
      </c>
      <c r="H1606" s="4">
        <f>AVERAGEIF(L:L,L1606,E:E)</f>
        <v>21813.696078431374</v>
      </c>
      <c r="I1606" s="3">
        <f>SUMIF(L:L,L1606,D:D)</f>
        <v>196</v>
      </c>
      <c r="J1606" s="5">
        <f>E1606/H1606</f>
        <v>0.96269792723316028</v>
      </c>
      <c r="K1606" s="4">
        <f>(H1606*D1606)-(E1606*D1606)</f>
        <v>813.69607843137419</v>
      </c>
      <c r="L1606" s="2" t="str">
        <f>IF(D1606=1,B1606,MID(B1606,1,FIND(":",B1606,1)-2))</f>
        <v>a skill mastery orb</v>
      </c>
      <c r="M1606" s="7">
        <f>D1606/I1606</f>
        <v>5.1020408163265302E-3</v>
      </c>
      <c r="N1606" s="1"/>
      <c r="O1606" s="1"/>
    </row>
    <row r="1607" spans="1:15" x14ac:dyDescent="0.25">
      <c r="A1607" s="2">
        <v>21000</v>
      </c>
      <c r="B1607" s="2" t="s">
        <v>314</v>
      </c>
      <c r="C1607" s="2" t="s">
        <v>19</v>
      </c>
      <c r="D1607" s="2">
        <v>1</v>
      </c>
      <c r="E1607" s="2">
        <v>21000</v>
      </c>
      <c r="F1607" s="2">
        <v>44501</v>
      </c>
      <c r="G1607" s="3" t="s">
        <v>20</v>
      </c>
      <c r="H1607" s="4">
        <f>AVERAGEIF(L:L,L1607,E:E)</f>
        <v>21813.696078431374</v>
      </c>
      <c r="I1607" s="3">
        <f>SUMIF(L:L,L1607,D:D)</f>
        <v>196</v>
      </c>
      <c r="J1607" s="5">
        <f>E1607/H1607</f>
        <v>0.96269792723316028</v>
      </c>
      <c r="K1607" s="4">
        <f>(H1607*D1607)-(E1607*D1607)</f>
        <v>813.69607843137419</v>
      </c>
      <c r="L1607" s="2" t="str">
        <f>IF(D1607=1,B1607,MID(B1607,1,FIND(":",B1607,1)-2))</f>
        <v>a skill mastery orb</v>
      </c>
      <c r="M1607" s="7">
        <f>D1607/I1607</f>
        <v>5.1020408163265302E-3</v>
      </c>
      <c r="N1607" s="1"/>
      <c r="O1607" s="1"/>
    </row>
    <row r="1608" spans="1:15" x14ac:dyDescent="0.25">
      <c r="A1608" s="2">
        <v>21000</v>
      </c>
      <c r="B1608" s="2" t="s">
        <v>314</v>
      </c>
      <c r="C1608" s="2" t="s">
        <v>19</v>
      </c>
      <c r="D1608" s="2">
        <v>1</v>
      </c>
      <c r="E1608" s="2">
        <v>21000</v>
      </c>
      <c r="F1608" s="2">
        <v>44501</v>
      </c>
      <c r="G1608" s="3" t="s">
        <v>20</v>
      </c>
      <c r="H1608" s="4">
        <f>AVERAGEIF(L:L,L1608,E:E)</f>
        <v>21813.696078431374</v>
      </c>
      <c r="I1608" s="3">
        <f>SUMIF(L:L,L1608,D:D)</f>
        <v>196</v>
      </c>
      <c r="J1608" s="5">
        <f>E1608/H1608</f>
        <v>0.96269792723316028</v>
      </c>
      <c r="K1608" s="4">
        <f>(H1608*D1608)-(E1608*D1608)</f>
        <v>813.69607843137419</v>
      </c>
      <c r="L1608" s="2" t="str">
        <f>IF(D1608=1,B1608,MID(B1608,1,FIND(":",B1608,1)-2))</f>
        <v>a skill mastery orb</v>
      </c>
      <c r="M1608" s="7">
        <f>D1608/I1608</f>
        <v>5.1020408163265302E-3</v>
      </c>
      <c r="N1608" s="1"/>
      <c r="O1608" s="1"/>
    </row>
    <row r="1609" spans="1:15" x14ac:dyDescent="0.25">
      <c r="A1609" s="2">
        <v>21000</v>
      </c>
      <c r="B1609" s="2" t="s">
        <v>314</v>
      </c>
      <c r="C1609" s="2" t="s">
        <v>19</v>
      </c>
      <c r="D1609" s="2">
        <v>1</v>
      </c>
      <c r="E1609" s="2">
        <v>21000</v>
      </c>
      <c r="F1609" s="2">
        <v>44501</v>
      </c>
      <c r="G1609" s="3" t="s">
        <v>20</v>
      </c>
      <c r="H1609" s="4">
        <f>AVERAGEIF(L:L,L1609,E:E)</f>
        <v>21813.696078431374</v>
      </c>
      <c r="I1609" s="3">
        <f>SUMIF(L:L,L1609,D:D)</f>
        <v>196</v>
      </c>
      <c r="J1609" s="5">
        <f>E1609/H1609</f>
        <v>0.96269792723316028</v>
      </c>
      <c r="K1609" s="4">
        <f>(H1609*D1609)-(E1609*D1609)</f>
        <v>813.69607843137419</v>
      </c>
      <c r="L1609" s="2" t="str">
        <f>IF(D1609=1,B1609,MID(B1609,1,FIND(":",B1609,1)-2))</f>
        <v>a skill mastery orb</v>
      </c>
      <c r="M1609" s="7">
        <f>D1609/I1609</f>
        <v>5.1020408163265302E-3</v>
      </c>
      <c r="N1609" s="1"/>
      <c r="O1609" s="1"/>
    </row>
    <row r="1610" spans="1:15" x14ac:dyDescent="0.25">
      <c r="A1610" s="2">
        <v>69000</v>
      </c>
      <c r="B1610" s="2" t="s">
        <v>462</v>
      </c>
      <c r="C1610" s="2" t="s">
        <v>148</v>
      </c>
      <c r="D1610" s="2">
        <v>1</v>
      </c>
      <c r="E1610" s="2">
        <v>69000</v>
      </c>
      <c r="F1610" s="6">
        <v>44501</v>
      </c>
      <c r="G1610" s="3" t="s">
        <v>30</v>
      </c>
      <c r="H1610" s="4">
        <f>AVERAGEIF(L:L,L1610,E:E)</f>
        <v>69800</v>
      </c>
      <c r="I1610" s="3">
        <f>SUMIF(L:L,L1610,D:D)</f>
        <v>5</v>
      </c>
      <c r="J1610" s="5">
        <f>E1610/H1610</f>
        <v>0.98853868194842409</v>
      </c>
      <c r="K1610" s="4">
        <f>(H1610*D1610)-(E1610*D1610)</f>
        <v>800</v>
      </c>
      <c r="L1610" s="2" t="str">
        <f>IF(D1610=1,B1610,MID(B1610,1,FIND(":",B1610,1)-2))</f>
        <v>a blessed codex of wrestling</v>
      </c>
      <c r="M1610" s="7">
        <f>D1610/I1610</f>
        <v>0.2</v>
      </c>
      <c r="N1610" s="1"/>
      <c r="O1610" s="1"/>
    </row>
    <row r="1611" spans="1:15" x14ac:dyDescent="0.25">
      <c r="A1611" s="2">
        <v>7500</v>
      </c>
      <c r="B1611" s="2" t="s">
        <v>408</v>
      </c>
      <c r="C1611" s="2" t="s">
        <v>106</v>
      </c>
      <c r="D1611" s="2">
        <v>1</v>
      </c>
      <c r="E1611" s="2">
        <v>7500</v>
      </c>
      <c r="F1611" s="6">
        <v>44501</v>
      </c>
      <c r="G1611" s="3" t="s">
        <v>38</v>
      </c>
      <c r="H1611" s="4">
        <f>AVERAGEIF(L:L,L1611,E:E)</f>
        <v>8299.5</v>
      </c>
      <c r="I1611" s="3">
        <f>SUMIF(L:L,L1611,D:D)</f>
        <v>10</v>
      </c>
      <c r="J1611" s="5">
        <f>E1611/H1611</f>
        <v>0.90366889571660947</v>
      </c>
      <c r="K1611" s="4">
        <f>(H1611*D1611)-(E1611*D1611)</f>
        <v>799.5</v>
      </c>
      <c r="L1611" s="2" t="str">
        <f>IF(D1611=1,B1611,MID(B1611,1,FIND(":",B1611,1)-2))</f>
        <v>remove trap skill mastery scroll</v>
      </c>
      <c r="M1611" s="7">
        <f>D1611/I1611</f>
        <v>0.1</v>
      </c>
      <c r="N1611" s="1"/>
      <c r="O1611" s="1"/>
    </row>
    <row r="1612" spans="1:15" x14ac:dyDescent="0.25">
      <c r="A1612" s="2">
        <v>7500</v>
      </c>
      <c r="B1612" s="2" t="s">
        <v>408</v>
      </c>
      <c r="C1612" s="2" t="s">
        <v>99</v>
      </c>
      <c r="D1612" s="2">
        <v>1</v>
      </c>
      <c r="E1612" s="2">
        <v>7500</v>
      </c>
      <c r="F1612" s="6">
        <v>44501</v>
      </c>
      <c r="G1612" s="3" t="s">
        <v>38</v>
      </c>
      <c r="H1612" s="4">
        <f>AVERAGEIF(L:L,L1612,E:E)</f>
        <v>8299.5</v>
      </c>
      <c r="I1612" s="3">
        <f>SUMIF(L:L,L1612,D:D)</f>
        <v>10</v>
      </c>
      <c r="J1612" s="5">
        <f>E1612/H1612</f>
        <v>0.90366889571660947</v>
      </c>
      <c r="K1612" s="4">
        <f>(H1612*D1612)-(E1612*D1612)</f>
        <v>799.5</v>
      </c>
      <c r="L1612" s="2" t="str">
        <f>IF(D1612=1,B1612,MID(B1612,1,FIND(":",B1612,1)-2))</f>
        <v>remove trap skill mastery scroll</v>
      </c>
      <c r="M1612" s="7">
        <f>D1612/I1612</f>
        <v>0.1</v>
      </c>
      <c r="N1612" s="1"/>
      <c r="O1612" s="1"/>
    </row>
    <row r="1613" spans="1:15" x14ac:dyDescent="0.25">
      <c r="A1613" s="2">
        <v>3999</v>
      </c>
      <c r="B1613" s="2" t="s">
        <v>371</v>
      </c>
      <c r="C1613" s="2" t="s">
        <v>338</v>
      </c>
      <c r="D1613" s="2">
        <v>1</v>
      </c>
      <c r="E1613" s="2">
        <v>3999</v>
      </c>
      <c r="F1613" s="6">
        <v>44501</v>
      </c>
      <c r="G1613" s="3" t="s">
        <v>27</v>
      </c>
      <c r="H1613" s="4">
        <f>AVERAGEIF(L:L,L1613,E:E)</f>
        <v>4794.95</v>
      </c>
      <c r="I1613" s="3">
        <f>SUMIF(L:L,L1613,D:D)</f>
        <v>369</v>
      </c>
      <c r="J1613" s="5">
        <f>E1613/H1613</f>
        <v>0.83400244006715407</v>
      </c>
      <c r="K1613" s="4">
        <f>(H1613*D1613)-(E1613*D1613)</f>
        <v>795.94999999999982</v>
      </c>
      <c r="L1613" s="2" t="str">
        <f>IF(D1613=1,B1613,MID(B1613,1,FIND(":",B1613,1)-2))</f>
        <v>Poison Aspect Core</v>
      </c>
      <c r="M1613" s="7">
        <f>D1613/I1613</f>
        <v>2.7100271002710027E-3</v>
      </c>
      <c r="N1613" s="1"/>
      <c r="O1613" s="1"/>
    </row>
    <row r="1614" spans="1:15" x14ac:dyDescent="0.25">
      <c r="A1614" s="2">
        <v>3999</v>
      </c>
      <c r="B1614" s="2" t="s">
        <v>371</v>
      </c>
      <c r="C1614" s="2" t="s">
        <v>338</v>
      </c>
      <c r="D1614" s="2">
        <v>1</v>
      </c>
      <c r="E1614" s="2">
        <v>3999</v>
      </c>
      <c r="F1614" s="6">
        <v>44501</v>
      </c>
      <c r="G1614" s="3" t="s">
        <v>27</v>
      </c>
      <c r="H1614" s="4">
        <f>AVERAGEIF(L:L,L1614,E:E)</f>
        <v>4794.95</v>
      </c>
      <c r="I1614" s="3">
        <f>SUMIF(L:L,L1614,D:D)</f>
        <v>369</v>
      </c>
      <c r="J1614" s="5">
        <f>E1614/H1614</f>
        <v>0.83400244006715407</v>
      </c>
      <c r="K1614" s="4">
        <f>(H1614*D1614)-(E1614*D1614)</f>
        <v>795.94999999999982</v>
      </c>
      <c r="L1614" s="2" t="str">
        <f>IF(D1614=1,B1614,MID(B1614,1,FIND(":",B1614,1)-2))</f>
        <v>Poison Aspect Core</v>
      </c>
      <c r="M1614" s="7">
        <f>D1614/I1614</f>
        <v>2.7100271002710027E-3</v>
      </c>
      <c r="N1614" s="1"/>
      <c r="O1614" s="1"/>
    </row>
    <row r="1615" spans="1:15" x14ac:dyDescent="0.25">
      <c r="A1615" s="2">
        <v>3999</v>
      </c>
      <c r="B1615" s="2" t="s">
        <v>371</v>
      </c>
      <c r="C1615" s="2" t="s">
        <v>338</v>
      </c>
      <c r="D1615" s="2">
        <v>1</v>
      </c>
      <c r="E1615" s="2">
        <v>3999</v>
      </c>
      <c r="F1615" s="6">
        <v>44501</v>
      </c>
      <c r="G1615" s="3" t="s">
        <v>27</v>
      </c>
      <c r="H1615" s="4">
        <f>AVERAGEIF(L:L,L1615,E:E)</f>
        <v>4794.95</v>
      </c>
      <c r="I1615" s="3">
        <f>SUMIF(L:L,L1615,D:D)</f>
        <v>369</v>
      </c>
      <c r="J1615" s="5">
        <f>E1615/H1615</f>
        <v>0.83400244006715407</v>
      </c>
      <c r="K1615" s="4">
        <f>(H1615*D1615)-(E1615*D1615)</f>
        <v>795.94999999999982</v>
      </c>
      <c r="L1615" s="2" t="str">
        <f>IF(D1615=1,B1615,MID(B1615,1,FIND(":",B1615,1)-2))</f>
        <v>Poison Aspect Core</v>
      </c>
      <c r="M1615" s="7">
        <f>D1615/I1615</f>
        <v>2.7100271002710027E-3</v>
      </c>
      <c r="N1615" s="1"/>
      <c r="O1615" s="1"/>
    </row>
    <row r="1616" spans="1:15" x14ac:dyDescent="0.25">
      <c r="A1616" s="2">
        <v>4000</v>
      </c>
      <c r="B1616" s="2" t="s">
        <v>371</v>
      </c>
      <c r="C1616" s="2" t="s">
        <v>463</v>
      </c>
      <c r="D1616" s="2">
        <v>1</v>
      </c>
      <c r="E1616" s="2">
        <v>4000</v>
      </c>
      <c r="F1616" s="6">
        <v>44501</v>
      </c>
      <c r="G1616" s="3" t="s">
        <v>181</v>
      </c>
      <c r="H1616" s="4">
        <f>AVERAGEIF(L:L,L1616,E:E)</f>
        <v>4794.95</v>
      </c>
      <c r="I1616" s="3">
        <f>SUMIF(L:L,L1616,D:D)</f>
        <v>369</v>
      </c>
      <c r="J1616" s="5">
        <f>E1616/H1616</f>
        <v>0.83421099281535782</v>
      </c>
      <c r="K1616" s="4">
        <f>(H1616*D1616)-(E1616*D1616)</f>
        <v>794.94999999999982</v>
      </c>
      <c r="L1616" s="2" t="str">
        <f>IF(D1616=1,B1616,MID(B1616,1,FIND(":",B1616,1)-2))</f>
        <v>Poison Aspect Core</v>
      </c>
      <c r="M1616" s="7">
        <f>D1616/I1616</f>
        <v>2.7100271002710027E-3</v>
      </c>
      <c r="N1616" s="1"/>
      <c r="O1616" s="1"/>
    </row>
    <row r="1617" spans="1:15" x14ac:dyDescent="0.25">
      <c r="A1617" s="2">
        <v>4000</v>
      </c>
      <c r="B1617" s="2" t="s">
        <v>371</v>
      </c>
      <c r="C1617" s="2" t="s">
        <v>464</v>
      </c>
      <c r="D1617" s="2">
        <v>1</v>
      </c>
      <c r="E1617" s="2">
        <v>4000</v>
      </c>
      <c r="F1617" s="6">
        <v>44501</v>
      </c>
      <c r="G1617" s="3" t="s">
        <v>27</v>
      </c>
      <c r="H1617" s="4">
        <f>AVERAGEIF(L:L,L1617,E:E)</f>
        <v>4794.95</v>
      </c>
      <c r="I1617" s="3">
        <f>SUMIF(L:L,L1617,D:D)</f>
        <v>369</v>
      </c>
      <c r="J1617" s="5">
        <f>E1617/H1617</f>
        <v>0.83421099281535782</v>
      </c>
      <c r="K1617" s="4">
        <f>(H1617*D1617)-(E1617*D1617)</f>
        <v>794.94999999999982</v>
      </c>
      <c r="L1617" s="2" t="str">
        <f>IF(D1617=1,B1617,MID(B1617,1,FIND(":",B1617,1)-2))</f>
        <v>Poison Aspect Core</v>
      </c>
      <c r="M1617" s="7">
        <f>D1617/I1617</f>
        <v>2.7100271002710027E-3</v>
      </c>
      <c r="N1617" s="1"/>
      <c r="O1617" s="1"/>
    </row>
    <row r="1618" spans="1:15" x14ac:dyDescent="0.25">
      <c r="A1618" s="2">
        <v>4000</v>
      </c>
      <c r="B1618" s="2" t="s">
        <v>371</v>
      </c>
      <c r="C1618" s="2" t="s">
        <v>464</v>
      </c>
      <c r="D1618" s="2">
        <v>1</v>
      </c>
      <c r="E1618" s="2">
        <v>4000</v>
      </c>
      <c r="F1618" s="6">
        <v>44501</v>
      </c>
      <c r="G1618" s="3" t="s">
        <v>27</v>
      </c>
      <c r="H1618" s="4">
        <f>AVERAGEIF(L:L,L1618,E:E)</f>
        <v>4794.95</v>
      </c>
      <c r="I1618" s="3">
        <f>SUMIF(L:L,L1618,D:D)</f>
        <v>369</v>
      </c>
      <c r="J1618" s="5">
        <f>E1618/H1618</f>
        <v>0.83421099281535782</v>
      </c>
      <c r="K1618" s="4">
        <f>(H1618*D1618)-(E1618*D1618)</f>
        <v>794.94999999999982</v>
      </c>
      <c r="L1618" s="2" t="str">
        <f>IF(D1618=1,B1618,MID(B1618,1,FIND(":",B1618,1)-2))</f>
        <v>Poison Aspect Core</v>
      </c>
      <c r="M1618" s="7">
        <f>D1618/I1618</f>
        <v>2.7100271002710027E-3</v>
      </c>
      <c r="N1618" s="1"/>
      <c r="O1618" s="1"/>
    </row>
    <row r="1619" spans="1:15" x14ac:dyDescent="0.25">
      <c r="A1619" s="2">
        <v>4000</v>
      </c>
      <c r="B1619" s="2" t="s">
        <v>371</v>
      </c>
      <c r="C1619" s="2" t="s">
        <v>464</v>
      </c>
      <c r="D1619" s="2">
        <v>1</v>
      </c>
      <c r="E1619" s="2">
        <v>4000</v>
      </c>
      <c r="F1619" s="6">
        <v>44501</v>
      </c>
      <c r="G1619" s="3" t="s">
        <v>27</v>
      </c>
      <c r="H1619" s="4">
        <f>AVERAGEIF(L:L,L1619,E:E)</f>
        <v>4794.95</v>
      </c>
      <c r="I1619" s="3">
        <f>SUMIF(L:L,L1619,D:D)</f>
        <v>369</v>
      </c>
      <c r="J1619" s="5">
        <f>E1619/H1619</f>
        <v>0.83421099281535782</v>
      </c>
      <c r="K1619" s="4">
        <f>(H1619*D1619)-(E1619*D1619)</f>
        <v>794.94999999999982</v>
      </c>
      <c r="L1619" s="2" t="str">
        <f>IF(D1619=1,B1619,MID(B1619,1,FIND(":",B1619,1)-2))</f>
        <v>Poison Aspect Core</v>
      </c>
      <c r="M1619" s="7">
        <f>D1619/I1619</f>
        <v>2.7100271002710027E-3</v>
      </c>
      <c r="N1619" s="1"/>
      <c r="O1619" s="1"/>
    </row>
    <row r="1620" spans="1:15" x14ac:dyDescent="0.25">
      <c r="A1620" s="2">
        <v>4000</v>
      </c>
      <c r="B1620" s="2" t="s">
        <v>371</v>
      </c>
      <c r="C1620" s="2" t="s">
        <v>464</v>
      </c>
      <c r="D1620" s="2">
        <v>1</v>
      </c>
      <c r="E1620" s="2">
        <v>4000</v>
      </c>
      <c r="F1620" s="6">
        <v>44501</v>
      </c>
      <c r="G1620" s="3" t="s">
        <v>27</v>
      </c>
      <c r="H1620" s="4">
        <f>AVERAGEIF(L:L,L1620,E:E)</f>
        <v>4794.95</v>
      </c>
      <c r="I1620" s="3">
        <f>SUMIF(L:L,L1620,D:D)</f>
        <v>369</v>
      </c>
      <c r="J1620" s="5">
        <f>E1620/H1620</f>
        <v>0.83421099281535782</v>
      </c>
      <c r="K1620" s="4">
        <f>(H1620*D1620)-(E1620*D1620)</f>
        <v>794.94999999999982</v>
      </c>
      <c r="L1620" s="2" t="str">
        <f>IF(D1620=1,B1620,MID(B1620,1,FIND(":",B1620,1)-2))</f>
        <v>Poison Aspect Core</v>
      </c>
      <c r="M1620" s="7">
        <f>D1620/I1620</f>
        <v>2.7100271002710027E-3</v>
      </c>
      <c r="N1620" s="1"/>
      <c r="O1620" s="1"/>
    </row>
    <row r="1621" spans="1:15" x14ac:dyDescent="0.25">
      <c r="A1621" s="2">
        <v>4000</v>
      </c>
      <c r="B1621" s="2" t="s">
        <v>371</v>
      </c>
      <c r="C1621" s="2" t="s">
        <v>465</v>
      </c>
      <c r="D1621" s="2">
        <v>1</v>
      </c>
      <c r="E1621" s="2">
        <v>4000</v>
      </c>
      <c r="F1621" s="6">
        <v>44501</v>
      </c>
      <c r="G1621" s="3" t="s">
        <v>27</v>
      </c>
      <c r="H1621" s="4">
        <f>AVERAGEIF(L:L,L1621,E:E)</f>
        <v>4794.95</v>
      </c>
      <c r="I1621" s="3">
        <f>SUMIF(L:L,L1621,D:D)</f>
        <v>369</v>
      </c>
      <c r="J1621" s="5">
        <f>E1621/H1621</f>
        <v>0.83421099281535782</v>
      </c>
      <c r="K1621" s="4">
        <f>(H1621*D1621)-(E1621*D1621)</f>
        <v>794.94999999999982</v>
      </c>
      <c r="L1621" s="2" t="str">
        <f>IF(D1621=1,B1621,MID(B1621,1,FIND(":",B1621,1)-2))</f>
        <v>Poison Aspect Core</v>
      </c>
      <c r="M1621" s="7">
        <f>D1621/I1621</f>
        <v>2.7100271002710027E-3</v>
      </c>
      <c r="N1621" s="1"/>
      <c r="O1621" s="1"/>
    </row>
    <row r="1622" spans="1:15" x14ac:dyDescent="0.25">
      <c r="A1622" s="2">
        <v>4000</v>
      </c>
      <c r="B1622" s="2" t="s">
        <v>371</v>
      </c>
      <c r="C1622" s="2" t="s">
        <v>466</v>
      </c>
      <c r="D1622" s="2">
        <v>1</v>
      </c>
      <c r="E1622" s="2">
        <v>4000</v>
      </c>
      <c r="F1622" s="6">
        <v>44501</v>
      </c>
      <c r="G1622" s="3" t="s">
        <v>14</v>
      </c>
      <c r="H1622" s="4">
        <f>AVERAGEIF(L:L,L1622,E:E)</f>
        <v>4794.95</v>
      </c>
      <c r="I1622" s="3">
        <f>SUMIF(L:L,L1622,D:D)</f>
        <v>369</v>
      </c>
      <c r="J1622" s="5">
        <f>E1622/H1622</f>
        <v>0.83421099281535782</v>
      </c>
      <c r="K1622" s="4">
        <f>(H1622*D1622)-(E1622*D1622)</f>
        <v>794.94999999999982</v>
      </c>
      <c r="L1622" s="2" t="str">
        <f>IF(D1622=1,B1622,MID(B1622,1,FIND(":",B1622,1)-2))</f>
        <v>Poison Aspect Core</v>
      </c>
      <c r="M1622" s="7">
        <f>D1622/I1622</f>
        <v>2.7100271002710027E-3</v>
      </c>
      <c r="N1622" s="1"/>
      <c r="O1622" s="1"/>
    </row>
    <row r="1623" spans="1:15" x14ac:dyDescent="0.25">
      <c r="A1623" s="2">
        <v>4000</v>
      </c>
      <c r="B1623" s="2" t="s">
        <v>371</v>
      </c>
      <c r="C1623" s="2" t="s">
        <v>149</v>
      </c>
      <c r="D1623" s="2">
        <v>1</v>
      </c>
      <c r="E1623" s="2">
        <v>4000</v>
      </c>
      <c r="F1623" s="6">
        <v>44501</v>
      </c>
      <c r="G1623" s="3" t="s">
        <v>38</v>
      </c>
      <c r="H1623" s="4">
        <f>AVERAGEIF(L:L,L1623,E:E)</f>
        <v>4794.95</v>
      </c>
      <c r="I1623" s="3">
        <f>SUMIF(L:L,L1623,D:D)</f>
        <v>369</v>
      </c>
      <c r="J1623" s="5">
        <f>E1623/H1623</f>
        <v>0.83421099281535782</v>
      </c>
      <c r="K1623" s="4">
        <f>(H1623*D1623)-(E1623*D1623)</f>
        <v>794.94999999999982</v>
      </c>
      <c r="L1623" s="2" t="str">
        <f>IF(D1623=1,B1623,MID(B1623,1,FIND(":",B1623,1)-2))</f>
        <v>Poison Aspect Core</v>
      </c>
      <c r="M1623" s="7">
        <f>D1623/I1623</f>
        <v>2.7100271002710027E-3</v>
      </c>
      <c r="N1623" s="1"/>
      <c r="O1623" s="1"/>
    </row>
    <row r="1624" spans="1:15" x14ac:dyDescent="0.25">
      <c r="A1624" s="2">
        <v>4000</v>
      </c>
      <c r="B1624" s="2" t="s">
        <v>371</v>
      </c>
      <c r="C1624" s="2" t="s">
        <v>467</v>
      </c>
      <c r="D1624" s="2">
        <v>1</v>
      </c>
      <c r="E1624" s="2">
        <v>4000</v>
      </c>
      <c r="F1624" s="6">
        <v>44501</v>
      </c>
      <c r="G1624" s="3" t="s">
        <v>81</v>
      </c>
      <c r="H1624" s="4">
        <f>AVERAGEIF(L:L,L1624,E:E)</f>
        <v>4794.95</v>
      </c>
      <c r="I1624" s="3">
        <f>SUMIF(L:L,L1624,D:D)</f>
        <v>369</v>
      </c>
      <c r="J1624" s="5">
        <f>E1624/H1624</f>
        <v>0.83421099281535782</v>
      </c>
      <c r="K1624" s="4">
        <f>(H1624*D1624)-(E1624*D1624)</f>
        <v>794.94999999999982</v>
      </c>
      <c r="L1624" s="2" t="str">
        <f>IF(D1624=1,B1624,MID(B1624,1,FIND(":",B1624,1)-2))</f>
        <v>Poison Aspect Core</v>
      </c>
      <c r="M1624" s="7">
        <f>D1624/I1624</f>
        <v>2.7100271002710027E-3</v>
      </c>
      <c r="N1624" s="1"/>
      <c r="O1624" s="1"/>
    </row>
    <row r="1625" spans="1:15" x14ac:dyDescent="0.25">
      <c r="A1625" s="2">
        <v>4000</v>
      </c>
      <c r="B1625" s="2" t="s">
        <v>371</v>
      </c>
      <c r="C1625" s="2" t="s">
        <v>193</v>
      </c>
      <c r="D1625" s="2">
        <v>1</v>
      </c>
      <c r="E1625" s="2">
        <v>4000</v>
      </c>
      <c r="F1625" s="6">
        <v>44501</v>
      </c>
      <c r="G1625" s="3" t="s">
        <v>194</v>
      </c>
      <c r="H1625" s="4">
        <f>AVERAGEIF(L:L,L1625,E:E)</f>
        <v>4794.95</v>
      </c>
      <c r="I1625" s="3">
        <f>SUMIF(L:L,L1625,D:D)</f>
        <v>369</v>
      </c>
      <c r="J1625" s="5">
        <f>E1625/H1625</f>
        <v>0.83421099281535782</v>
      </c>
      <c r="K1625" s="4">
        <f>(H1625*D1625)-(E1625*D1625)</f>
        <v>794.94999999999982</v>
      </c>
      <c r="L1625" s="2" t="str">
        <f>IF(D1625=1,B1625,MID(B1625,1,FIND(":",B1625,1)-2))</f>
        <v>Poison Aspect Core</v>
      </c>
      <c r="M1625" s="7">
        <f>D1625/I1625</f>
        <v>2.7100271002710027E-3</v>
      </c>
      <c r="N1625" s="1"/>
      <c r="O1625" s="1"/>
    </row>
    <row r="1626" spans="1:15" x14ac:dyDescent="0.25">
      <c r="A1626" s="2">
        <v>4000</v>
      </c>
      <c r="B1626" s="2" t="s">
        <v>371</v>
      </c>
      <c r="C1626" s="2" t="s">
        <v>193</v>
      </c>
      <c r="D1626" s="2">
        <v>1</v>
      </c>
      <c r="E1626" s="2">
        <v>4000</v>
      </c>
      <c r="F1626" s="6">
        <v>44501</v>
      </c>
      <c r="G1626" s="3" t="s">
        <v>194</v>
      </c>
      <c r="H1626" s="4">
        <f>AVERAGEIF(L:L,L1626,E:E)</f>
        <v>4794.95</v>
      </c>
      <c r="I1626" s="3">
        <f>SUMIF(L:L,L1626,D:D)</f>
        <v>369</v>
      </c>
      <c r="J1626" s="5">
        <f>E1626/H1626</f>
        <v>0.83421099281535782</v>
      </c>
      <c r="K1626" s="4">
        <f>(H1626*D1626)-(E1626*D1626)</f>
        <v>794.94999999999982</v>
      </c>
      <c r="L1626" s="2" t="str">
        <f>IF(D1626=1,B1626,MID(B1626,1,FIND(":",B1626,1)-2))</f>
        <v>Poison Aspect Core</v>
      </c>
      <c r="M1626" s="7">
        <f>D1626/I1626</f>
        <v>2.7100271002710027E-3</v>
      </c>
      <c r="N1626" s="1"/>
      <c r="O1626" s="1"/>
    </row>
    <row r="1627" spans="1:15" x14ac:dyDescent="0.25">
      <c r="A1627" s="2">
        <v>4000</v>
      </c>
      <c r="B1627" s="2" t="s">
        <v>371</v>
      </c>
      <c r="C1627" s="2" t="s">
        <v>193</v>
      </c>
      <c r="D1627" s="2">
        <v>1</v>
      </c>
      <c r="E1627" s="2">
        <v>4000</v>
      </c>
      <c r="F1627" s="6">
        <v>44501</v>
      </c>
      <c r="G1627" s="3" t="s">
        <v>194</v>
      </c>
      <c r="H1627" s="4">
        <f>AVERAGEIF(L:L,L1627,E:E)</f>
        <v>4794.95</v>
      </c>
      <c r="I1627" s="3">
        <f>SUMIF(L:L,L1627,D:D)</f>
        <v>369</v>
      </c>
      <c r="J1627" s="5">
        <f>E1627/H1627</f>
        <v>0.83421099281535782</v>
      </c>
      <c r="K1627" s="4">
        <f>(H1627*D1627)-(E1627*D1627)</f>
        <v>794.94999999999982</v>
      </c>
      <c r="L1627" s="2" t="str">
        <f>IF(D1627=1,B1627,MID(B1627,1,FIND(":",B1627,1)-2))</f>
        <v>Poison Aspect Core</v>
      </c>
      <c r="M1627" s="7">
        <f>D1627/I1627</f>
        <v>2.7100271002710027E-3</v>
      </c>
      <c r="N1627" s="1"/>
      <c r="O1627" s="1"/>
    </row>
    <row r="1628" spans="1:15" x14ac:dyDescent="0.25">
      <c r="A1628" s="2">
        <v>4000</v>
      </c>
      <c r="B1628" s="2" t="s">
        <v>371</v>
      </c>
      <c r="C1628" s="2" t="s">
        <v>193</v>
      </c>
      <c r="D1628" s="2">
        <v>1</v>
      </c>
      <c r="E1628" s="2">
        <v>4000</v>
      </c>
      <c r="F1628" s="6">
        <v>44501</v>
      </c>
      <c r="G1628" s="3" t="s">
        <v>194</v>
      </c>
      <c r="H1628" s="4">
        <f>AVERAGEIF(L:L,L1628,E:E)</f>
        <v>4794.95</v>
      </c>
      <c r="I1628" s="3">
        <f>SUMIF(L:L,L1628,D:D)</f>
        <v>369</v>
      </c>
      <c r="J1628" s="5">
        <f>E1628/H1628</f>
        <v>0.83421099281535782</v>
      </c>
      <c r="K1628" s="4">
        <f>(H1628*D1628)-(E1628*D1628)</f>
        <v>794.94999999999982</v>
      </c>
      <c r="L1628" s="2" t="str">
        <f>IF(D1628=1,B1628,MID(B1628,1,FIND(":",B1628,1)-2))</f>
        <v>Poison Aspect Core</v>
      </c>
      <c r="M1628" s="7">
        <f>D1628/I1628</f>
        <v>2.7100271002710027E-3</v>
      </c>
      <c r="N1628" s="1"/>
      <c r="O1628" s="1"/>
    </row>
    <row r="1629" spans="1:15" x14ac:dyDescent="0.25">
      <c r="A1629" s="2">
        <v>4000</v>
      </c>
      <c r="B1629" s="2" t="s">
        <v>371</v>
      </c>
      <c r="C1629" s="2" t="s">
        <v>193</v>
      </c>
      <c r="D1629" s="2">
        <v>1</v>
      </c>
      <c r="E1629" s="2">
        <v>4000</v>
      </c>
      <c r="F1629" s="6">
        <v>44501</v>
      </c>
      <c r="G1629" s="3" t="s">
        <v>194</v>
      </c>
      <c r="H1629" s="4">
        <f>AVERAGEIF(L:L,L1629,E:E)</f>
        <v>4794.95</v>
      </c>
      <c r="I1629" s="3">
        <f>SUMIF(L:L,L1629,D:D)</f>
        <v>369</v>
      </c>
      <c r="J1629" s="5">
        <f>E1629/H1629</f>
        <v>0.83421099281535782</v>
      </c>
      <c r="K1629" s="4">
        <f>(H1629*D1629)-(E1629*D1629)</f>
        <v>794.94999999999982</v>
      </c>
      <c r="L1629" s="2" t="str">
        <f>IF(D1629=1,B1629,MID(B1629,1,FIND(":",B1629,1)-2))</f>
        <v>Poison Aspect Core</v>
      </c>
      <c r="M1629" s="7">
        <f>D1629/I1629</f>
        <v>2.7100271002710027E-3</v>
      </c>
      <c r="N1629" s="1"/>
      <c r="O1629" s="1"/>
    </row>
    <row r="1630" spans="1:15" x14ac:dyDescent="0.25">
      <c r="A1630" s="2">
        <v>4000</v>
      </c>
      <c r="B1630" s="2" t="s">
        <v>371</v>
      </c>
      <c r="C1630" s="2" t="s">
        <v>193</v>
      </c>
      <c r="D1630" s="2">
        <v>1</v>
      </c>
      <c r="E1630" s="2">
        <v>4000</v>
      </c>
      <c r="F1630" s="6">
        <v>44501</v>
      </c>
      <c r="G1630" s="3" t="s">
        <v>194</v>
      </c>
      <c r="H1630" s="4">
        <f>AVERAGEIF(L:L,L1630,E:E)</f>
        <v>4794.95</v>
      </c>
      <c r="I1630" s="3">
        <f>SUMIF(L:L,L1630,D:D)</f>
        <v>369</v>
      </c>
      <c r="J1630" s="5">
        <f>E1630/H1630</f>
        <v>0.83421099281535782</v>
      </c>
      <c r="K1630" s="4">
        <f>(H1630*D1630)-(E1630*D1630)</f>
        <v>794.94999999999982</v>
      </c>
      <c r="L1630" s="2" t="str">
        <f>IF(D1630=1,B1630,MID(B1630,1,FIND(":",B1630,1)-2))</f>
        <v>Poison Aspect Core</v>
      </c>
      <c r="M1630" s="7">
        <f>D1630/I1630</f>
        <v>2.7100271002710027E-3</v>
      </c>
      <c r="N1630" s="1"/>
      <c r="O1630" s="1"/>
    </row>
    <row r="1631" spans="1:15" x14ac:dyDescent="0.25">
      <c r="A1631" s="2">
        <v>4000</v>
      </c>
      <c r="B1631" s="2" t="s">
        <v>371</v>
      </c>
      <c r="C1631" s="2" t="s">
        <v>193</v>
      </c>
      <c r="D1631" s="2">
        <v>1</v>
      </c>
      <c r="E1631" s="2">
        <v>4000</v>
      </c>
      <c r="F1631" s="6">
        <v>44501</v>
      </c>
      <c r="G1631" s="3" t="s">
        <v>194</v>
      </c>
      <c r="H1631" s="4">
        <f>AVERAGEIF(L:L,L1631,E:E)</f>
        <v>4794.95</v>
      </c>
      <c r="I1631" s="3">
        <f>SUMIF(L:L,L1631,D:D)</f>
        <v>369</v>
      </c>
      <c r="J1631" s="5">
        <f>E1631/H1631</f>
        <v>0.83421099281535782</v>
      </c>
      <c r="K1631" s="4">
        <f>(H1631*D1631)-(E1631*D1631)</f>
        <v>794.94999999999982</v>
      </c>
      <c r="L1631" s="2" t="str">
        <f>IF(D1631=1,B1631,MID(B1631,1,FIND(":",B1631,1)-2))</f>
        <v>Poison Aspect Core</v>
      </c>
      <c r="M1631" s="7">
        <f>D1631/I1631</f>
        <v>2.7100271002710027E-3</v>
      </c>
      <c r="N1631" s="1"/>
      <c r="O1631" s="1"/>
    </row>
    <row r="1632" spans="1:15" x14ac:dyDescent="0.25">
      <c r="A1632" s="2">
        <v>4000</v>
      </c>
      <c r="B1632" s="2" t="s">
        <v>371</v>
      </c>
      <c r="C1632" s="2" t="s">
        <v>193</v>
      </c>
      <c r="D1632" s="2">
        <v>1</v>
      </c>
      <c r="E1632" s="2">
        <v>4000</v>
      </c>
      <c r="F1632" s="6">
        <v>44501</v>
      </c>
      <c r="G1632" s="3" t="s">
        <v>194</v>
      </c>
      <c r="H1632" s="4">
        <f>AVERAGEIF(L:L,L1632,E:E)</f>
        <v>4794.95</v>
      </c>
      <c r="I1632" s="3">
        <f>SUMIF(L:L,L1632,D:D)</f>
        <v>369</v>
      </c>
      <c r="J1632" s="5">
        <f>E1632/H1632</f>
        <v>0.83421099281535782</v>
      </c>
      <c r="K1632" s="4">
        <f>(H1632*D1632)-(E1632*D1632)</f>
        <v>794.94999999999982</v>
      </c>
      <c r="L1632" s="2" t="str">
        <f>IF(D1632=1,B1632,MID(B1632,1,FIND(":",B1632,1)-2))</f>
        <v>Poison Aspect Core</v>
      </c>
      <c r="M1632" s="7">
        <f>D1632/I1632</f>
        <v>2.7100271002710027E-3</v>
      </c>
      <c r="N1632" s="1"/>
      <c r="O1632" s="1"/>
    </row>
    <row r="1633" spans="1:15" x14ac:dyDescent="0.25">
      <c r="A1633" s="2">
        <v>4000</v>
      </c>
      <c r="B1633" s="2" t="s">
        <v>371</v>
      </c>
      <c r="C1633" s="2" t="s">
        <v>193</v>
      </c>
      <c r="D1633" s="2">
        <v>1</v>
      </c>
      <c r="E1633" s="2">
        <v>4000</v>
      </c>
      <c r="F1633" s="6">
        <v>44501</v>
      </c>
      <c r="G1633" s="3" t="s">
        <v>194</v>
      </c>
      <c r="H1633" s="4">
        <f>AVERAGEIF(L:L,L1633,E:E)</f>
        <v>4794.95</v>
      </c>
      <c r="I1633" s="3">
        <f>SUMIF(L:L,L1633,D:D)</f>
        <v>369</v>
      </c>
      <c r="J1633" s="5">
        <f>E1633/H1633</f>
        <v>0.83421099281535782</v>
      </c>
      <c r="K1633" s="4">
        <f>(H1633*D1633)-(E1633*D1633)</f>
        <v>794.94999999999982</v>
      </c>
      <c r="L1633" s="2" t="str">
        <f>IF(D1633=1,B1633,MID(B1633,1,FIND(":",B1633,1)-2))</f>
        <v>Poison Aspect Core</v>
      </c>
      <c r="M1633" s="7">
        <f>D1633/I1633</f>
        <v>2.7100271002710027E-3</v>
      </c>
      <c r="N1633" s="1"/>
      <c r="O1633" s="1"/>
    </row>
    <row r="1634" spans="1:15" x14ac:dyDescent="0.25">
      <c r="A1634" s="2">
        <v>4000</v>
      </c>
      <c r="B1634" s="2" t="s">
        <v>371</v>
      </c>
      <c r="C1634" s="2" t="s">
        <v>193</v>
      </c>
      <c r="D1634" s="2">
        <v>1</v>
      </c>
      <c r="E1634" s="2">
        <v>4000</v>
      </c>
      <c r="F1634" s="6">
        <v>44501</v>
      </c>
      <c r="G1634" s="3" t="s">
        <v>194</v>
      </c>
      <c r="H1634" s="4">
        <f>AVERAGEIF(L:L,L1634,E:E)</f>
        <v>4794.95</v>
      </c>
      <c r="I1634" s="3">
        <f>SUMIF(L:L,L1634,D:D)</f>
        <v>369</v>
      </c>
      <c r="J1634" s="5">
        <f>E1634/H1634</f>
        <v>0.83421099281535782</v>
      </c>
      <c r="K1634" s="4">
        <f>(H1634*D1634)-(E1634*D1634)</f>
        <v>794.94999999999982</v>
      </c>
      <c r="L1634" s="2" t="str">
        <f>IF(D1634=1,B1634,MID(B1634,1,FIND(":",B1634,1)-2))</f>
        <v>Poison Aspect Core</v>
      </c>
      <c r="M1634" s="7">
        <f>D1634/I1634</f>
        <v>2.7100271002710027E-3</v>
      </c>
      <c r="N1634" s="1"/>
      <c r="O1634" s="1"/>
    </row>
    <row r="1635" spans="1:15" x14ac:dyDescent="0.25">
      <c r="A1635" s="2">
        <v>4000</v>
      </c>
      <c r="B1635" s="2" t="s">
        <v>371</v>
      </c>
      <c r="C1635" s="2" t="s">
        <v>260</v>
      </c>
      <c r="D1635" s="2">
        <v>1</v>
      </c>
      <c r="E1635" s="2">
        <v>4000</v>
      </c>
      <c r="F1635" s="2">
        <v>44501</v>
      </c>
      <c r="G1635" s="3" t="s">
        <v>68</v>
      </c>
      <c r="H1635" s="4">
        <f>AVERAGEIF(L:L,L1635,E:E)</f>
        <v>4794.95</v>
      </c>
      <c r="I1635" s="3">
        <f>SUMIF(L:L,L1635,D:D)</f>
        <v>369</v>
      </c>
      <c r="J1635" s="5">
        <f>E1635/H1635</f>
        <v>0.83421099281535782</v>
      </c>
      <c r="K1635" s="4">
        <f>(H1635*D1635)-(E1635*D1635)</f>
        <v>794.94999999999982</v>
      </c>
      <c r="L1635" s="2" t="str">
        <f>IF(D1635=1,B1635,MID(B1635,1,FIND(":",B1635,1)-2))</f>
        <v>Poison Aspect Core</v>
      </c>
      <c r="M1635" s="7">
        <f>D1635/I1635</f>
        <v>2.7100271002710027E-3</v>
      </c>
      <c r="N1635" s="1"/>
      <c r="O1635" s="1"/>
    </row>
    <row r="1636" spans="1:15" x14ac:dyDescent="0.25">
      <c r="A1636" s="2">
        <v>4000</v>
      </c>
      <c r="B1636" s="2" t="s">
        <v>371</v>
      </c>
      <c r="C1636" s="2" t="s">
        <v>49</v>
      </c>
      <c r="D1636" s="2">
        <v>1</v>
      </c>
      <c r="E1636" s="2">
        <v>4000</v>
      </c>
      <c r="F1636" s="2">
        <v>44501</v>
      </c>
      <c r="G1636" s="3" t="s">
        <v>20</v>
      </c>
      <c r="H1636" s="4">
        <f>AVERAGEIF(L:L,L1636,E:E)</f>
        <v>4794.95</v>
      </c>
      <c r="I1636" s="3">
        <f>SUMIF(L:L,L1636,D:D)</f>
        <v>369</v>
      </c>
      <c r="J1636" s="5">
        <f>E1636/H1636</f>
        <v>0.83421099281535782</v>
      </c>
      <c r="K1636" s="4">
        <f>(H1636*D1636)-(E1636*D1636)</f>
        <v>794.94999999999982</v>
      </c>
      <c r="L1636" s="2" t="str">
        <f>IF(D1636=1,B1636,MID(B1636,1,FIND(":",B1636,1)-2))</f>
        <v>Poison Aspect Core</v>
      </c>
      <c r="M1636" s="7">
        <f>D1636/I1636</f>
        <v>2.7100271002710027E-3</v>
      </c>
      <c r="N1636" s="1"/>
      <c r="O1636" s="1"/>
    </row>
    <row r="1637" spans="1:15" x14ac:dyDescent="0.25">
      <c r="A1637" s="2">
        <v>4000</v>
      </c>
      <c r="B1637" s="2" t="s">
        <v>371</v>
      </c>
      <c r="C1637" s="2" t="s">
        <v>186</v>
      </c>
      <c r="D1637" s="2">
        <v>1</v>
      </c>
      <c r="E1637" s="2">
        <v>4000</v>
      </c>
      <c r="F1637" s="2">
        <v>44501</v>
      </c>
      <c r="G1637" s="3" t="s">
        <v>20</v>
      </c>
      <c r="H1637" s="4">
        <f>AVERAGEIF(L:L,L1637,E:E)</f>
        <v>4794.95</v>
      </c>
      <c r="I1637" s="3">
        <f>SUMIF(L:L,L1637,D:D)</f>
        <v>369</v>
      </c>
      <c r="J1637" s="5">
        <f>E1637/H1637</f>
        <v>0.83421099281535782</v>
      </c>
      <c r="K1637" s="4">
        <f>(H1637*D1637)-(E1637*D1637)</f>
        <v>794.94999999999982</v>
      </c>
      <c r="L1637" s="2" t="str">
        <f>IF(D1637=1,B1637,MID(B1637,1,FIND(":",B1637,1)-2))</f>
        <v>Poison Aspect Core</v>
      </c>
      <c r="M1637" s="7">
        <f>D1637/I1637</f>
        <v>2.7100271002710027E-3</v>
      </c>
      <c r="N1637" s="1"/>
      <c r="O1637" s="1"/>
    </row>
    <row r="1638" spans="1:15" x14ac:dyDescent="0.25">
      <c r="A1638" s="2">
        <v>4000</v>
      </c>
      <c r="B1638" s="2" t="s">
        <v>371</v>
      </c>
      <c r="C1638" s="2" t="s">
        <v>186</v>
      </c>
      <c r="D1638" s="2">
        <v>1</v>
      </c>
      <c r="E1638" s="2">
        <v>4000</v>
      </c>
      <c r="F1638" s="2">
        <v>44501</v>
      </c>
      <c r="G1638" s="3" t="s">
        <v>20</v>
      </c>
      <c r="H1638" s="4">
        <f>AVERAGEIF(L:L,L1638,E:E)</f>
        <v>4794.95</v>
      </c>
      <c r="I1638" s="3">
        <f>SUMIF(L:L,L1638,D:D)</f>
        <v>369</v>
      </c>
      <c r="J1638" s="5">
        <f>E1638/H1638</f>
        <v>0.83421099281535782</v>
      </c>
      <c r="K1638" s="4">
        <f>(H1638*D1638)-(E1638*D1638)</f>
        <v>794.94999999999982</v>
      </c>
      <c r="L1638" s="2" t="str">
        <f>IF(D1638=1,B1638,MID(B1638,1,FIND(":",B1638,1)-2))</f>
        <v>Poison Aspect Core</v>
      </c>
      <c r="M1638" s="7">
        <f>D1638/I1638</f>
        <v>2.7100271002710027E-3</v>
      </c>
      <c r="N1638" s="1"/>
      <c r="O1638" s="1"/>
    </row>
    <row r="1639" spans="1:15" x14ac:dyDescent="0.25">
      <c r="A1639" s="2">
        <v>4000</v>
      </c>
      <c r="B1639" s="2" t="s">
        <v>371</v>
      </c>
      <c r="C1639" s="2" t="s">
        <v>186</v>
      </c>
      <c r="D1639" s="2">
        <v>1</v>
      </c>
      <c r="E1639" s="2">
        <v>4000</v>
      </c>
      <c r="F1639" s="2">
        <v>44501</v>
      </c>
      <c r="G1639" s="3" t="s">
        <v>20</v>
      </c>
      <c r="H1639" s="4">
        <f>AVERAGEIF(L:L,L1639,E:E)</f>
        <v>4794.95</v>
      </c>
      <c r="I1639" s="3">
        <f>SUMIF(L:L,L1639,D:D)</f>
        <v>369</v>
      </c>
      <c r="J1639" s="5">
        <f>E1639/H1639</f>
        <v>0.83421099281535782</v>
      </c>
      <c r="K1639" s="4">
        <f>(H1639*D1639)-(E1639*D1639)</f>
        <v>794.94999999999982</v>
      </c>
      <c r="L1639" s="2" t="str">
        <f>IF(D1639=1,B1639,MID(B1639,1,FIND(":",B1639,1)-2))</f>
        <v>Poison Aspect Core</v>
      </c>
      <c r="M1639" s="7">
        <f>D1639/I1639</f>
        <v>2.7100271002710027E-3</v>
      </c>
      <c r="N1639" s="1"/>
      <c r="O1639" s="1"/>
    </row>
    <row r="1640" spans="1:15" x14ac:dyDescent="0.25">
      <c r="A1640" s="2">
        <v>4000</v>
      </c>
      <c r="B1640" s="2" t="s">
        <v>371</v>
      </c>
      <c r="C1640" s="2" t="s">
        <v>186</v>
      </c>
      <c r="D1640" s="2">
        <v>1</v>
      </c>
      <c r="E1640" s="2">
        <v>4000</v>
      </c>
      <c r="F1640" s="2">
        <v>44501</v>
      </c>
      <c r="G1640" s="3" t="s">
        <v>20</v>
      </c>
      <c r="H1640" s="4">
        <f>AVERAGEIF(L:L,L1640,E:E)</f>
        <v>4794.95</v>
      </c>
      <c r="I1640" s="3">
        <f>SUMIF(L:L,L1640,D:D)</f>
        <v>369</v>
      </c>
      <c r="J1640" s="5">
        <f>E1640/H1640</f>
        <v>0.83421099281535782</v>
      </c>
      <c r="K1640" s="4">
        <f>(H1640*D1640)-(E1640*D1640)</f>
        <v>794.94999999999982</v>
      </c>
      <c r="L1640" s="2" t="str">
        <f>IF(D1640=1,B1640,MID(B1640,1,FIND(":",B1640,1)-2))</f>
        <v>Poison Aspect Core</v>
      </c>
      <c r="M1640" s="7">
        <f>D1640/I1640</f>
        <v>2.7100271002710027E-3</v>
      </c>
      <c r="N1640" s="1"/>
      <c r="O1640" s="1"/>
    </row>
    <row r="1641" spans="1:15" x14ac:dyDescent="0.25">
      <c r="A1641" s="2">
        <v>4000</v>
      </c>
      <c r="B1641" s="2" t="s">
        <v>371</v>
      </c>
      <c r="C1641" s="2" t="s">
        <v>186</v>
      </c>
      <c r="D1641" s="2">
        <v>1</v>
      </c>
      <c r="E1641" s="2">
        <v>4000</v>
      </c>
      <c r="F1641" s="2">
        <v>44501</v>
      </c>
      <c r="G1641" s="3" t="s">
        <v>20</v>
      </c>
      <c r="H1641" s="4">
        <f>AVERAGEIF(L:L,L1641,E:E)</f>
        <v>4794.95</v>
      </c>
      <c r="I1641" s="3">
        <f>SUMIF(L:L,L1641,D:D)</f>
        <v>369</v>
      </c>
      <c r="J1641" s="5">
        <f>E1641/H1641</f>
        <v>0.83421099281535782</v>
      </c>
      <c r="K1641" s="4">
        <f>(H1641*D1641)-(E1641*D1641)</f>
        <v>794.94999999999982</v>
      </c>
      <c r="L1641" s="2" t="str">
        <f>IF(D1641=1,B1641,MID(B1641,1,FIND(":",B1641,1)-2))</f>
        <v>Poison Aspect Core</v>
      </c>
      <c r="M1641" s="7">
        <f>D1641/I1641</f>
        <v>2.7100271002710027E-3</v>
      </c>
      <c r="N1641" s="1"/>
      <c r="O1641" s="1"/>
    </row>
    <row r="1642" spans="1:15" x14ac:dyDescent="0.25">
      <c r="A1642" s="2">
        <v>4000</v>
      </c>
      <c r="B1642" s="2" t="s">
        <v>371</v>
      </c>
      <c r="C1642" s="2" t="s">
        <v>186</v>
      </c>
      <c r="D1642" s="2">
        <v>1</v>
      </c>
      <c r="E1642" s="2">
        <v>4000</v>
      </c>
      <c r="F1642" s="2">
        <v>44501</v>
      </c>
      <c r="G1642" s="3" t="s">
        <v>20</v>
      </c>
      <c r="H1642" s="4">
        <f>AVERAGEIF(L:L,L1642,E:E)</f>
        <v>4794.95</v>
      </c>
      <c r="I1642" s="3">
        <f>SUMIF(L:L,L1642,D:D)</f>
        <v>369</v>
      </c>
      <c r="J1642" s="5">
        <f>E1642/H1642</f>
        <v>0.83421099281535782</v>
      </c>
      <c r="K1642" s="4">
        <f>(H1642*D1642)-(E1642*D1642)</f>
        <v>794.94999999999982</v>
      </c>
      <c r="L1642" s="2" t="str">
        <f>IF(D1642=1,B1642,MID(B1642,1,FIND(":",B1642,1)-2))</f>
        <v>Poison Aspect Core</v>
      </c>
      <c r="M1642" s="7">
        <f>D1642/I1642</f>
        <v>2.7100271002710027E-3</v>
      </c>
      <c r="N1642" s="1"/>
      <c r="O1642" s="1"/>
    </row>
    <row r="1643" spans="1:15" x14ac:dyDescent="0.25">
      <c r="A1643" s="2">
        <v>4000</v>
      </c>
      <c r="B1643" s="2" t="s">
        <v>371</v>
      </c>
      <c r="C1643" s="2" t="s">
        <v>186</v>
      </c>
      <c r="D1643" s="2">
        <v>1</v>
      </c>
      <c r="E1643" s="2">
        <v>4000</v>
      </c>
      <c r="F1643" s="2">
        <v>44501</v>
      </c>
      <c r="G1643" s="3" t="s">
        <v>20</v>
      </c>
      <c r="H1643" s="4">
        <f>AVERAGEIF(L:L,L1643,E:E)</f>
        <v>4794.95</v>
      </c>
      <c r="I1643" s="3">
        <f>SUMIF(L:L,L1643,D:D)</f>
        <v>369</v>
      </c>
      <c r="J1643" s="5">
        <f>E1643/H1643</f>
        <v>0.83421099281535782</v>
      </c>
      <c r="K1643" s="4">
        <f>(H1643*D1643)-(E1643*D1643)</f>
        <v>794.94999999999982</v>
      </c>
      <c r="L1643" s="2" t="str">
        <f>IF(D1643=1,B1643,MID(B1643,1,FIND(":",B1643,1)-2))</f>
        <v>Poison Aspect Core</v>
      </c>
      <c r="M1643" s="7">
        <f>D1643/I1643</f>
        <v>2.7100271002710027E-3</v>
      </c>
      <c r="N1643" s="1"/>
      <c r="O1643" s="1"/>
    </row>
    <row r="1644" spans="1:15" x14ac:dyDescent="0.25">
      <c r="A1644" s="2">
        <v>4000</v>
      </c>
      <c r="B1644" s="2" t="s">
        <v>371</v>
      </c>
      <c r="C1644" s="2" t="s">
        <v>186</v>
      </c>
      <c r="D1644" s="2">
        <v>1</v>
      </c>
      <c r="E1644" s="2">
        <v>4000</v>
      </c>
      <c r="F1644" s="2">
        <v>44501</v>
      </c>
      <c r="G1644" s="3" t="s">
        <v>20</v>
      </c>
      <c r="H1644" s="4">
        <f>AVERAGEIF(L:L,L1644,E:E)</f>
        <v>4794.95</v>
      </c>
      <c r="I1644" s="3">
        <f>SUMIF(L:L,L1644,D:D)</f>
        <v>369</v>
      </c>
      <c r="J1644" s="5">
        <f>E1644/H1644</f>
        <v>0.83421099281535782</v>
      </c>
      <c r="K1644" s="4">
        <f>(H1644*D1644)-(E1644*D1644)</f>
        <v>794.94999999999982</v>
      </c>
      <c r="L1644" s="2" t="str">
        <f>IF(D1644=1,B1644,MID(B1644,1,FIND(":",B1644,1)-2))</f>
        <v>Poison Aspect Core</v>
      </c>
      <c r="M1644" s="7">
        <f>D1644/I1644</f>
        <v>2.7100271002710027E-3</v>
      </c>
      <c r="N1644" s="1"/>
      <c r="O1644" s="1"/>
    </row>
    <row r="1645" spans="1:15" x14ac:dyDescent="0.25">
      <c r="A1645" s="2">
        <v>4000</v>
      </c>
      <c r="B1645" s="2" t="s">
        <v>371</v>
      </c>
      <c r="C1645" s="2" t="s">
        <v>186</v>
      </c>
      <c r="D1645" s="2">
        <v>1</v>
      </c>
      <c r="E1645" s="2">
        <v>4000</v>
      </c>
      <c r="F1645" s="2">
        <v>44501</v>
      </c>
      <c r="G1645" s="3" t="s">
        <v>20</v>
      </c>
      <c r="H1645" s="4">
        <f>AVERAGEIF(L:L,L1645,E:E)</f>
        <v>4794.95</v>
      </c>
      <c r="I1645" s="3">
        <f>SUMIF(L:L,L1645,D:D)</f>
        <v>369</v>
      </c>
      <c r="J1645" s="5">
        <f>E1645/H1645</f>
        <v>0.83421099281535782</v>
      </c>
      <c r="K1645" s="4">
        <f>(H1645*D1645)-(E1645*D1645)</f>
        <v>794.94999999999982</v>
      </c>
      <c r="L1645" s="2" t="str">
        <f>IF(D1645=1,B1645,MID(B1645,1,FIND(":",B1645,1)-2))</f>
        <v>Poison Aspect Core</v>
      </c>
      <c r="M1645" s="7">
        <f>D1645/I1645</f>
        <v>2.7100271002710027E-3</v>
      </c>
      <c r="N1645" s="1"/>
      <c r="O1645" s="1"/>
    </row>
    <row r="1646" spans="1:15" x14ac:dyDescent="0.25">
      <c r="A1646" s="2">
        <v>4000</v>
      </c>
      <c r="B1646" s="2" t="s">
        <v>371</v>
      </c>
      <c r="C1646" s="2" t="s">
        <v>186</v>
      </c>
      <c r="D1646" s="2">
        <v>1</v>
      </c>
      <c r="E1646" s="2">
        <v>4000</v>
      </c>
      <c r="F1646" s="2">
        <v>44501</v>
      </c>
      <c r="G1646" s="3" t="s">
        <v>20</v>
      </c>
      <c r="H1646" s="4">
        <f>AVERAGEIF(L:L,L1646,E:E)</f>
        <v>4794.95</v>
      </c>
      <c r="I1646" s="3">
        <f>SUMIF(L:L,L1646,D:D)</f>
        <v>369</v>
      </c>
      <c r="J1646" s="5">
        <f>E1646/H1646</f>
        <v>0.83421099281535782</v>
      </c>
      <c r="K1646" s="4">
        <f>(H1646*D1646)-(E1646*D1646)</f>
        <v>794.94999999999982</v>
      </c>
      <c r="L1646" s="2" t="str">
        <f>IF(D1646=1,B1646,MID(B1646,1,FIND(":",B1646,1)-2))</f>
        <v>Poison Aspect Core</v>
      </c>
      <c r="M1646" s="7">
        <f>D1646/I1646</f>
        <v>2.7100271002710027E-3</v>
      </c>
      <c r="N1646" s="1"/>
      <c r="O1646" s="1"/>
    </row>
    <row r="1647" spans="1:15" x14ac:dyDescent="0.25">
      <c r="A1647" s="2">
        <v>4000</v>
      </c>
      <c r="B1647" s="2" t="s">
        <v>371</v>
      </c>
      <c r="C1647" s="2" t="s">
        <v>186</v>
      </c>
      <c r="D1647" s="2">
        <v>1</v>
      </c>
      <c r="E1647" s="2">
        <v>4000</v>
      </c>
      <c r="F1647" s="2">
        <v>44501</v>
      </c>
      <c r="G1647" s="3" t="s">
        <v>20</v>
      </c>
      <c r="H1647" s="4">
        <f>AVERAGEIF(L:L,L1647,E:E)</f>
        <v>4794.95</v>
      </c>
      <c r="I1647" s="3">
        <f>SUMIF(L:L,L1647,D:D)</f>
        <v>369</v>
      </c>
      <c r="J1647" s="5">
        <f>E1647/H1647</f>
        <v>0.83421099281535782</v>
      </c>
      <c r="K1647" s="4">
        <f>(H1647*D1647)-(E1647*D1647)</f>
        <v>794.94999999999982</v>
      </c>
      <c r="L1647" s="2" t="str">
        <f>IF(D1647=1,B1647,MID(B1647,1,FIND(":",B1647,1)-2))</f>
        <v>Poison Aspect Core</v>
      </c>
      <c r="M1647" s="7">
        <f>D1647/I1647</f>
        <v>2.7100271002710027E-3</v>
      </c>
      <c r="N1647" s="1"/>
      <c r="O1647" s="1"/>
    </row>
    <row r="1648" spans="1:15" x14ac:dyDescent="0.25">
      <c r="A1648" s="2">
        <v>4000</v>
      </c>
      <c r="B1648" s="2" t="s">
        <v>371</v>
      </c>
      <c r="C1648" s="2" t="s">
        <v>162</v>
      </c>
      <c r="D1648" s="2">
        <v>1</v>
      </c>
      <c r="E1648" s="2">
        <v>4000</v>
      </c>
      <c r="F1648" s="2">
        <v>44501</v>
      </c>
      <c r="G1648" s="3" t="s">
        <v>163</v>
      </c>
      <c r="H1648" s="4">
        <f>AVERAGEIF(L:L,L1648,E:E)</f>
        <v>4794.95</v>
      </c>
      <c r="I1648" s="3">
        <f>SUMIF(L:L,L1648,D:D)</f>
        <v>369</v>
      </c>
      <c r="J1648" s="5">
        <f>E1648/H1648</f>
        <v>0.83421099281535782</v>
      </c>
      <c r="K1648" s="4">
        <f>(H1648*D1648)-(E1648*D1648)</f>
        <v>794.94999999999982</v>
      </c>
      <c r="L1648" s="2" t="str">
        <f>IF(D1648=1,B1648,MID(B1648,1,FIND(":",B1648,1)-2))</f>
        <v>Poison Aspect Core</v>
      </c>
      <c r="M1648" s="7">
        <f>D1648/I1648</f>
        <v>2.7100271002710027E-3</v>
      </c>
      <c r="N1648" s="1"/>
      <c r="O1648" s="1"/>
    </row>
    <row r="1649" spans="1:15" x14ac:dyDescent="0.25">
      <c r="A1649" s="2">
        <v>4000</v>
      </c>
      <c r="B1649" s="2" t="s">
        <v>371</v>
      </c>
      <c r="C1649" s="2" t="s">
        <v>162</v>
      </c>
      <c r="D1649" s="2">
        <v>1</v>
      </c>
      <c r="E1649" s="2">
        <v>4000</v>
      </c>
      <c r="F1649" s="2">
        <v>44501</v>
      </c>
      <c r="G1649" s="3" t="s">
        <v>163</v>
      </c>
      <c r="H1649" s="4">
        <f>AVERAGEIF(L:L,L1649,E:E)</f>
        <v>4794.95</v>
      </c>
      <c r="I1649" s="3">
        <f>SUMIF(L:L,L1649,D:D)</f>
        <v>369</v>
      </c>
      <c r="J1649" s="5">
        <f>E1649/H1649</f>
        <v>0.83421099281535782</v>
      </c>
      <c r="K1649" s="4">
        <f>(H1649*D1649)-(E1649*D1649)</f>
        <v>794.94999999999982</v>
      </c>
      <c r="L1649" s="2" t="str">
        <f>IF(D1649=1,B1649,MID(B1649,1,FIND(":",B1649,1)-2))</f>
        <v>Poison Aspect Core</v>
      </c>
      <c r="M1649" s="7">
        <f>D1649/I1649</f>
        <v>2.7100271002710027E-3</v>
      </c>
      <c r="N1649" s="1"/>
      <c r="O1649" s="1"/>
    </row>
    <row r="1650" spans="1:15" x14ac:dyDescent="0.25">
      <c r="A1650" s="2">
        <v>4000</v>
      </c>
      <c r="B1650" s="2" t="s">
        <v>371</v>
      </c>
      <c r="C1650" s="2" t="s">
        <v>162</v>
      </c>
      <c r="D1650" s="2">
        <v>1</v>
      </c>
      <c r="E1650" s="2">
        <v>4000</v>
      </c>
      <c r="F1650" s="2">
        <v>44501</v>
      </c>
      <c r="G1650" s="3" t="s">
        <v>163</v>
      </c>
      <c r="H1650" s="4">
        <f>AVERAGEIF(L:L,L1650,E:E)</f>
        <v>4794.95</v>
      </c>
      <c r="I1650" s="3">
        <f>SUMIF(L:L,L1650,D:D)</f>
        <v>369</v>
      </c>
      <c r="J1650" s="5">
        <f>E1650/H1650</f>
        <v>0.83421099281535782</v>
      </c>
      <c r="K1650" s="4">
        <f>(H1650*D1650)-(E1650*D1650)</f>
        <v>794.94999999999982</v>
      </c>
      <c r="L1650" s="2" t="str">
        <f>IF(D1650=1,B1650,MID(B1650,1,FIND(":",B1650,1)-2))</f>
        <v>Poison Aspect Core</v>
      </c>
      <c r="M1650" s="7">
        <f>D1650/I1650</f>
        <v>2.7100271002710027E-3</v>
      </c>
      <c r="N1650" s="1"/>
      <c r="O1650" s="1"/>
    </row>
    <row r="1651" spans="1:15" x14ac:dyDescent="0.25">
      <c r="A1651" s="2">
        <v>4000</v>
      </c>
      <c r="B1651" s="2" t="s">
        <v>371</v>
      </c>
      <c r="C1651" s="2" t="s">
        <v>162</v>
      </c>
      <c r="D1651" s="2">
        <v>1</v>
      </c>
      <c r="E1651" s="2">
        <v>4000</v>
      </c>
      <c r="F1651" s="2">
        <v>44501</v>
      </c>
      <c r="G1651" s="3" t="s">
        <v>163</v>
      </c>
      <c r="H1651" s="4">
        <f>AVERAGEIF(L:L,L1651,E:E)</f>
        <v>4794.95</v>
      </c>
      <c r="I1651" s="3">
        <f>SUMIF(L:L,L1651,D:D)</f>
        <v>369</v>
      </c>
      <c r="J1651" s="5">
        <f>E1651/H1651</f>
        <v>0.83421099281535782</v>
      </c>
      <c r="K1651" s="4">
        <f>(H1651*D1651)-(E1651*D1651)</f>
        <v>794.94999999999982</v>
      </c>
      <c r="L1651" s="2" t="str">
        <f>IF(D1651=1,B1651,MID(B1651,1,FIND(":",B1651,1)-2))</f>
        <v>Poison Aspect Core</v>
      </c>
      <c r="M1651" s="7">
        <f>D1651/I1651</f>
        <v>2.7100271002710027E-3</v>
      </c>
      <c r="N1651" s="1"/>
      <c r="O1651" s="1"/>
    </row>
    <row r="1652" spans="1:15" x14ac:dyDescent="0.25">
      <c r="A1652" s="2">
        <v>4000</v>
      </c>
      <c r="B1652" s="2" t="s">
        <v>371</v>
      </c>
      <c r="C1652" s="2" t="s">
        <v>162</v>
      </c>
      <c r="D1652" s="2">
        <v>1</v>
      </c>
      <c r="E1652" s="2">
        <v>4000</v>
      </c>
      <c r="F1652" s="2">
        <v>44501</v>
      </c>
      <c r="G1652" s="3" t="s">
        <v>163</v>
      </c>
      <c r="H1652" s="4">
        <f>AVERAGEIF(L:L,L1652,E:E)</f>
        <v>4794.95</v>
      </c>
      <c r="I1652" s="3">
        <f>SUMIF(L:L,L1652,D:D)</f>
        <v>369</v>
      </c>
      <c r="J1652" s="5">
        <f>E1652/H1652</f>
        <v>0.83421099281535782</v>
      </c>
      <c r="K1652" s="4">
        <f>(H1652*D1652)-(E1652*D1652)</f>
        <v>794.94999999999982</v>
      </c>
      <c r="L1652" s="2" t="str">
        <f>IF(D1652=1,B1652,MID(B1652,1,FIND(":",B1652,1)-2))</f>
        <v>Poison Aspect Core</v>
      </c>
      <c r="M1652" s="7">
        <f>D1652/I1652</f>
        <v>2.7100271002710027E-3</v>
      </c>
      <c r="N1652" s="1"/>
      <c r="O1652" s="1"/>
    </row>
    <row r="1653" spans="1:15" x14ac:dyDescent="0.25">
      <c r="A1653" s="2">
        <v>4000</v>
      </c>
      <c r="B1653" s="2" t="s">
        <v>371</v>
      </c>
      <c r="C1653" s="2" t="s">
        <v>162</v>
      </c>
      <c r="D1653" s="2">
        <v>1</v>
      </c>
      <c r="E1653" s="2">
        <v>4000</v>
      </c>
      <c r="F1653" s="2">
        <v>44501</v>
      </c>
      <c r="G1653" s="3" t="s">
        <v>163</v>
      </c>
      <c r="H1653" s="4">
        <f>AVERAGEIF(L:L,L1653,E:E)</f>
        <v>4794.95</v>
      </c>
      <c r="I1653" s="3">
        <f>SUMIF(L:L,L1653,D:D)</f>
        <v>369</v>
      </c>
      <c r="J1653" s="5">
        <f>E1653/H1653</f>
        <v>0.83421099281535782</v>
      </c>
      <c r="K1653" s="4">
        <f>(H1653*D1653)-(E1653*D1653)</f>
        <v>794.94999999999982</v>
      </c>
      <c r="L1653" s="2" t="str">
        <f>IF(D1653=1,B1653,MID(B1653,1,FIND(":",B1653,1)-2))</f>
        <v>Poison Aspect Core</v>
      </c>
      <c r="M1653" s="7">
        <f>D1653/I1653</f>
        <v>2.7100271002710027E-3</v>
      </c>
      <c r="N1653" s="1"/>
      <c r="O1653" s="1"/>
    </row>
    <row r="1654" spans="1:15" x14ac:dyDescent="0.25">
      <c r="A1654" s="2">
        <v>7500</v>
      </c>
      <c r="B1654" s="2" t="s">
        <v>409</v>
      </c>
      <c r="C1654" s="2" t="s">
        <v>106</v>
      </c>
      <c r="D1654" s="2">
        <v>1</v>
      </c>
      <c r="E1654" s="2">
        <v>7500</v>
      </c>
      <c r="F1654" s="6">
        <v>44501</v>
      </c>
      <c r="G1654" s="3" t="s">
        <v>38</v>
      </c>
      <c r="H1654" s="4">
        <f>AVERAGEIF(L:L,L1654,E:E)</f>
        <v>8291.6666666666661</v>
      </c>
      <c r="I1654" s="3">
        <f>SUMIF(L:L,L1654,D:D)</f>
        <v>13</v>
      </c>
      <c r="J1654" s="5">
        <f>E1654/H1654</f>
        <v>0.90452261306532666</v>
      </c>
      <c r="K1654" s="4">
        <f>(H1654*D1654)-(E1654*D1654)</f>
        <v>791.66666666666606</v>
      </c>
      <c r="L1654" s="2" t="str">
        <f>IF(D1654=1,B1654,MID(B1654,1,FIND(":",B1654,1)-2))</f>
        <v>forensic eval skill mastery scroll</v>
      </c>
      <c r="M1654" s="7">
        <f>D1654/I1654</f>
        <v>7.6923076923076927E-2</v>
      </c>
      <c r="N1654" s="1"/>
      <c r="O1654" s="1"/>
    </row>
    <row r="1655" spans="1:15" x14ac:dyDescent="0.25">
      <c r="A1655" s="2">
        <v>7500</v>
      </c>
      <c r="B1655" s="2" t="s">
        <v>409</v>
      </c>
      <c r="C1655" s="2" t="s">
        <v>106</v>
      </c>
      <c r="D1655" s="2">
        <v>1</v>
      </c>
      <c r="E1655" s="2">
        <v>7500</v>
      </c>
      <c r="F1655" s="6">
        <v>44501</v>
      </c>
      <c r="G1655" s="3" t="s">
        <v>38</v>
      </c>
      <c r="H1655" s="4">
        <f>AVERAGEIF(L:L,L1655,E:E)</f>
        <v>8291.6666666666661</v>
      </c>
      <c r="I1655" s="3">
        <f>SUMIF(L:L,L1655,D:D)</f>
        <v>13</v>
      </c>
      <c r="J1655" s="5">
        <f>E1655/H1655</f>
        <v>0.90452261306532666</v>
      </c>
      <c r="K1655" s="4">
        <f>(H1655*D1655)-(E1655*D1655)</f>
        <v>791.66666666666606</v>
      </c>
      <c r="L1655" s="2" t="str">
        <f>IF(D1655=1,B1655,MID(B1655,1,FIND(":",B1655,1)-2))</f>
        <v>forensic eval skill mastery scroll</v>
      </c>
      <c r="M1655" s="7">
        <f>D1655/I1655</f>
        <v>7.6923076923076927E-2</v>
      </c>
      <c r="N1655" s="1"/>
      <c r="O1655" s="1"/>
    </row>
    <row r="1656" spans="1:15" x14ac:dyDescent="0.25">
      <c r="A1656" s="2">
        <v>7500</v>
      </c>
      <c r="B1656" s="2" t="s">
        <v>409</v>
      </c>
      <c r="C1656" s="2" t="s">
        <v>106</v>
      </c>
      <c r="D1656" s="2">
        <v>1</v>
      </c>
      <c r="E1656" s="2">
        <v>7500</v>
      </c>
      <c r="F1656" s="6">
        <v>44501</v>
      </c>
      <c r="G1656" s="3" t="s">
        <v>38</v>
      </c>
      <c r="H1656" s="4">
        <f>AVERAGEIF(L:L,L1656,E:E)</f>
        <v>8291.6666666666661</v>
      </c>
      <c r="I1656" s="3">
        <f>SUMIF(L:L,L1656,D:D)</f>
        <v>13</v>
      </c>
      <c r="J1656" s="5">
        <f>E1656/H1656</f>
        <v>0.90452261306532666</v>
      </c>
      <c r="K1656" s="4">
        <f>(H1656*D1656)-(E1656*D1656)</f>
        <v>791.66666666666606</v>
      </c>
      <c r="L1656" s="2" t="str">
        <f>IF(D1656=1,B1656,MID(B1656,1,FIND(":",B1656,1)-2))</f>
        <v>forensic eval skill mastery scroll</v>
      </c>
      <c r="M1656" s="7">
        <f>D1656/I1656</f>
        <v>7.6923076923076927E-2</v>
      </c>
      <c r="N1656" s="1"/>
      <c r="O1656" s="1"/>
    </row>
    <row r="1657" spans="1:15" x14ac:dyDescent="0.25">
      <c r="A1657" s="2">
        <v>7500</v>
      </c>
      <c r="B1657" s="2" t="s">
        <v>409</v>
      </c>
      <c r="C1657" s="2" t="s">
        <v>99</v>
      </c>
      <c r="D1657" s="2">
        <v>1</v>
      </c>
      <c r="E1657" s="2">
        <v>7500</v>
      </c>
      <c r="F1657" s="6">
        <v>44501</v>
      </c>
      <c r="G1657" s="3" t="s">
        <v>38</v>
      </c>
      <c r="H1657" s="4">
        <f>AVERAGEIF(L:L,L1657,E:E)</f>
        <v>8291.6666666666661</v>
      </c>
      <c r="I1657" s="3">
        <f>SUMIF(L:L,L1657,D:D)</f>
        <v>13</v>
      </c>
      <c r="J1657" s="5">
        <f>E1657/H1657</f>
        <v>0.90452261306532666</v>
      </c>
      <c r="K1657" s="4">
        <f>(H1657*D1657)-(E1657*D1657)</f>
        <v>791.66666666666606</v>
      </c>
      <c r="L1657" s="2" t="str">
        <f>IF(D1657=1,B1657,MID(B1657,1,FIND(":",B1657,1)-2))</f>
        <v>forensic eval skill mastery scroll</v>
      </c>
      <c r="M1657" s="7">
        <f>D1657/I1657</f>
        <v>7.6923076923076927E-2</v>
      </c>
      <c r="N1657" s="1"/>
      <c r="O1657" s="1"/>
    </row>
    <row r="1658" spans="1:15" x14ac:dyDescent="0.25">
      <c r="A1658" s="2">
        <v>7500</v>
      </c>
      <c r="B1658" s="2" t="s">
        <v>409</v>
      </c>
      <c r="C1658" s="2" t="s">
        <v>182</v>
      </c>
      <c r="D1658" s="2">
        <v>1</v>
      </c>
      <c r="E1658" s="2">
        <v>7500</v>
      </c>
      <c r="F1658" s="2">
        <v>44501</v>
      </c>
      <c r="G1658" s="3" t="s">
        <v>68</v>
      </c>
      <c r="H1658" s="4">
        <f>AVERAGEIF(L:L,L1658,E:E)</f>
        <v>8291.6666666666661</v>
      </c>
      <c r="I1658" s="3">
        <f>SUMIF(L:L,L1658,D:D)</f>
        <v>13</v>
      </c>
      <c r="J1658" s="5">
        <f>E1658/H1658</f>
        <v>0.90452261306532666</v>
      </c>
      <c r="K1658" s="4">
        <f>(H1658*D1658)-(E1658*D1658)</f>
        <v>791.66666666666606</v>
      </c>
      <c r="L1658" s="2" t="str">
        <f>IF(D1658=1,B1658,MID(B1658,1,FIND(":",B1658,1)-2))</f>
        <v>forensic eval skill mastery scroll</v>
      </c>
      <c r="M1658" s="7">
        <f>D1658/I1658</f>
        <v>7.6923076923076927E-2</v>
      </c>
      <c r="N1658" s="1"/>
      <c r="O1658" s="1"/>
    </row>
    <row r="1659" spans="1:15" x14ac:dyDescent="0.25">
      <c r="A1659" s="2">
        <v>1650</v>
      </c>
      <c r="B1659" s="2" t="s">
        <v>468</v>
      </c>
      <c r="C1659" s="2" t="s">
        <v>454</v>
      </c>
      <c r="D1659" s="2">
        <v>1</v>
      </c>
      <c r="E1659" s="2">
        <v>1650</v>
      </c>
      <c r="F1659" s="2">
        <v>44501</v>
      </c>
      <c r="G1659" s="3" t="s">
        <v>20</v>
      </c>
      <c r="H1659" s="4">
        <f>AVERAGEIF(L:L,L1659,E:E)</f>
        <v>2421.4285714285716</v>
      </c>
      <c r="I1659" s="3">
        <f>SUMIF(L:L,L1659,D:D)</f>
        <v>7</v>
      </c>
      <c r="J1659" s="5">
        <f>E1659/H1659</f>
        <v>0.68141592920353977</v>
      </c>
      <c r="K1659" s="4">
        <f>(H1659*D1659)-(E1659*D1659)</f>
        <v>771.42857142857156</v>
      </c>
      <c r="L1659" s="2" t="str">
        <f>IF(D1659=1,B1659,MID(B1659,1,FIND(":",B1659,1)-2))</f>
        <v>exceptional rosewood shepherd's crook</v>
      </c>
      <c r="M1659" s="7">
        <f>D1659/I1659</f>
        <v>0.14285714285714285</v>
      </c>
      <c r="N1659" s="1"/>
      <c r="O1659" s="1"/>
    </row>
    <row r="1660" spans="1:15" x14ac:dyDescent="0.25">
      <c r="A1660" s="2">
        <v>1650</v>
      </c>
      <c r="B1660" s="2" t="s">
        <v>468</v>
      </c>
      <c r="C1660" s="2" t="s">
        <v>454</v>
      </c>
      <c r="D1660" s="2">
        <v>1</v>
      </c>
      <c r="E1660" s="2">
        <v>1650</v>
      </c>
      <c r="F1660" s="2">
        <v>44501</v>
      </c>
      <c r="G1660" s="3" t="s">
        <v>20</v>
      </c>
      <c r="H1660" s="4">
        <f>AVERAGEIF(L:L,L1660,E:E)</f>
        <v>2421.4285714285716</v>
      </c>
      <c r="I1660" s="3">
        <f>SUMIF(L:L,L1660,D:D)</f>
        <v>7</v>
      </c>
      <c r="J1660" s="5">
        <f>E1660/H1660</f>
        <v>0.68141592920353977</v>
      </c>
      <c r="K1660" s="4">
        <f>(H1660*D1660)-(E1660*D1660)</f>
        <v>771.42857142857156</v>
      </c>
      <c r="L1660" s="2" t="str">
        <f>IF(D1660=1,B1660,MID(B1660,1,FIND(":",B1660,1)-2))</f>
        <v>exceptional rosewood shepherd's crook</v>
      </c>
      <c r="M1660" s="7">
        <f>D1660/I1660</f>
        <v>0.14285714285714285</v>
      </c>
      <c r="N1660" s="1"/>
      <c r="O1660" s="1"/>
    </row>
    <row r="1661" spans="1:15" x14ac:dyDescent="0.25">
      <c r="A1661" s="2">
        <v>1650</v>
      </c>
      <c r="B1661" s="2" t="s">
        <v>468</v>
      </c>
      <c r="C1661" s="2" t="s">
        <v>454</v>
      </c>
      <c r="D1661" s="2">
        <v>1</v>
      </c>
      <c r="E1661" s="2">
        <v>1650</v>
      </c>
      <c r="F1661" s="2">
        <v>44501</v>
      </c>
      <c r="G1661" s="3" t="s">
        <v>20</v>
      </c>
      <c r="H1661" s="4">
        <f>AVERAGEIF(L:L,L1661,E:E)</f>
        <v>2421.4285714285716</v>
      </c>
      <c r="I1661" s="3">
        <f>SUMIF(L:L,L1661,D:D)</f>
        <v>7</v>
      </c>
      <c r="J1661" s="5">
        <f>E1661/H1661</f>
        <v>0.68141592920353977</v>
      </c>
      <c r="K1661" s="4">
        <f>(H1661*D1661)-(E1661*D1661)</f>
        <v>771.42857142857156</v>
      </c>
      <c r="L1661" s="2" t="str">
        <f>IF(D1661=1,B1661,MID(B1661,1,FIND(":",B1661,1)-2))</f>
        <v>exceptional rosewood shepherd's crook</v>
      </c>
      <c r="M1661" s="7">
        <f>D1661/I1661</f>
        <v>0.14285714285714285</v>
      </c>
      <c r="N1661" s="1"/>
      <c r="O1661" s="1"/>
    </row>
    <row r="1662" spans="1:15" x14ac:dyDescent="0.25">
      <c r="A1662" s="2">
        <v>20000</v>
      </c>
      <c r="B1662" s="2" t="s">
        <v>215</v>
      </c>
      <c r="C1662" s="2" t="s">
        <v>412</v>
      </c>
      <c r="D1662" s="2">
        <v>10</v>
      </c>
      <c r="E1662" s="2">
        <v>2000</v>
      </c>
      <c r="F1662" s="2">
        <v>44501</v>
      </c>
      <c r="G1662" s="3" t="s">
        <v>20</v>
      </c>
      <c r="H1662" s="4">
        <f>AVERAGEIF(L:L,L1662,E:E)</f>
        <v>2075.4877514642217</v>
      </c>
      <c r="I1662" s="3">
        <f>SUMIF(L:L,L1662,D:D)</f>
        <v>1554</v>
      </c>
      <c r="J1662" s="5">
        <f>E1662/H1662</f>
        <v>0.96362891016294061</v>
      </c>
      <c r="K1662" s="4">
        <f>(H1662*D1662)-(E1662*D1662)</f>
        <v>754.87751464221583</v>
      </c>
      <c r="L1662" s="2" t="str">
        <f>IF(D1662=1,B1662,MID(B1662,1,FIND(":",B1662,1)-2))</f>
        <v>an arcane scroll</v>
      </c>
      <c r="M1662" s="7">
        <f>D1662/I1662</f>
        <v>6.4350064350064346E-3</v>
      </c>
      <c r="N1662" s="1"/>
      <c r="O1662" s="1"/>
    </row>
    <row r="1663" spans="1:15" x14ac:dyDescent="0.25">
      <c r="A1663" s="2">
        <v>20000</v>
      </c>
      <c r="B1663" s="2" t="s">
        <v>215</v>
      </c>
      <c r="C1663" s="2" t="s">
        <v>412</v>
      </c>
      <c r="D1663" s="2">
        <v>10</v>
      </c>
      <c r="E1663" s="2">
        <v>2000</v>
      </c>
      <c r="F1663" s="2">
        <v>44501</v>
      </c>
      <c r="G1663" s="3" t="s">
        <v>20</v>
      </c>
      <c r="H1663" s="4">
        <f>AVERAGEIF(L:L,L1663,E:E)</f>
        <v>2075.4877514642217</v>
      </c>
      <c r="I1663" s="3">
        <f>SUMIF(L:L,L1663,D:D)</f>
        <v>1554</v>
      </c>
      <c r="J1663" s="5">
        <f>E1663/H1663</f>
        <v>0.96362891016294061</v>
      </c>
      <c r="K1663" s="4">
        <f>(H1663*D1663)-(E1663*D1663)</f>
        <v>754.87751464221583</v>
      </c>
      <c r="L1663" s="2" t="str">
        <f>IF(D1663=1,B1663,MID(B1663,1,FIND(":",B1663,1)-2))</f>
        <v>an arcane scroll</v>
      </c>
      <c r="M1663" s="7">
        <f>D1663/I1663</f>
        <v>6.4350064350064346E-3</v>
      </c>
      <c r="N1663" s="1"/>
      <c r="O1663" s="1"/>
    </row>
    <row r="1664" spans="1:15" x14ac:dyDescent="0.25">
      <c r="A1664" s="2">
        <v>20000</v>
      </c>
      <c r="B1664" s="2" t="s">
        <v>215</v>
      </c>
      <c r="C1664" s="2" t="s">
        <v>412</v>
      </c>
      <c r="D1664" s="2">
        <v>10</v>
      </c>
      <c r="E1664" s="2">
        <v>2000</v>
      </c>
      <c r="F1664" s="2">
        <v>44501</v>
      </c>
      <c r="G1664" s="3" t="s">
        <v>20</v>
      </c>
      <c r="H1664" s="4">
        <f>AVERAGEIF(L:L,L1664,E:E)</f>
        <v>2075.4877514642217</v>
      </c>
      <c r="I1664" s="3">
        <f>SUMIF(L:L,L1664,D:D)</f>
        <v>1554</v>
      </c>
      <c r="J1664" s="5">
        <f>E1664/H1664</f>
        <v>0.96362891016294061</v>
      </c>
      <c r="K1664" s="4">
        <f>(H1664*D1664)-(E1664*D1664)</f>
        <v>754.87751464221583</v>
      </c>
      <c r="L1664" s="2" t="str">
        <f>IF(D1664=1,B1664,MID(B1664,1,FIND(":",B1664,1)-2))</f>
        <v>an arcane scroll</v>
      </c>
      <c r="M1664" s="7">
        <f>D1664/I1664</f>
        <v>6.4350064350064346E-3</v>
      </c>
      <c r="N1664" s="1"/>
      <c r="O1664" s="1"/>
    </row>
    <row r="1665" spans="1:15" x14ac:dyDescent="0.25">
      <c r="A1665" s="2">
        <v>20000</v>
      </c>
      <c r="B1665" s="2" t="s">
        <v>215</v>
      </c>
      <c r="C1665" s="2" t="s">
        <v>412</v>
      </c>
      <c r="D1665" s="2">
        <v>10</v>
      </c>
      <c r="E1665" s="2">
        <v>2000</v>
      </c>
      <c r="F1665" s="2">
        <v>44501</v>
      </c>
      <c r="G1665" s="3" t="s">
        <v>20</v>
      </c>
      <c r="H1665" s="4">
        <f>AVERAGEIF(L:L,L1665,E:E)</f>
        <v>2075.4877514642217</v>
      </c>
      <c r="I1665" s="3">
        <f>SUMIF(L:L,L1665,D:D)</f>
        <v>1554</v>
      </c>
      <c r="J1665" s="5">
        <f>E1665/H1665</f>
        <v>0.96362891016294061</v>
      </c>
      <c r="K1665" s="4">
        <f>(H1665*D1665)-(E1665*D1665)</f>
        <v>754.87751464221583</v>
      </c>
      <c r="L1665" s="2" t="str">
        <f>IF(D1665=1,B1665,MID(B1665,1,FIND(":",B1665,1)-2))</f>
        <v>an arcane scroll</v>
      </c>
      <c r="M1665" s="7">
        <f>D1665/I1665</f>
        <v>6.4350064350064346E-3</v>
      </c>
      <c r="N1665" s="1"/>
      <c r="O1665" s="1"/>
    </row>
    <row r="1666" spans="1:15" x14ac:dyDescent="0.25">
      <c r="A1666" s="2">
        <v>20000</v>
      </c>
      <c r="B1666" s="2" t="s">
        <v>215</v>
      </c>
      <c r="C1666" s="2" t="s">
        <v>412</v>
      </c>
      <c r="D1666" s="2">
        <v>10</v>
      </c>
      <c r="E1666" s="2">
        <v>2000</v>
      </c>
      <c r="F1666" s="2">
        <v>44501</v>
      </c>
      <c r="G1666" s="3" t="s">
        <v>20</v>
      </c>
      <c r="H1666" s="4">
        <f>AVERAGEIF(L:L,L1666,E:E)</f>
        <v>2075.4877514642217</v>
      </c>
      <c r="I1666" s="3">
        <f>SUMIF(L:L,L1666,D:D)</f>
        <v>1554</v>
      </c>
      <c r="J1666" s="5">
        <f>E1666/H1666</f>
        <v>0.96362891016294061</v>
      </c>
      <c r="K1666" s="4">
        <f>(H1666*D1666)-(E1666*D1666)</f>
        <v>754.87751464221583</v>
      </c>
      <c r="L1666" s="2" t="str">
        <f>IF(D1666=1,B1666,MID(B1666,1,FIND(":",B1666,1)-2))</f>
        <v>an arcane scroll</v>
      </c>
      <c r="M1666" s="7">
        <f>D1666/I1666</f>
        <v>6.4350064350064346E-3</v>
      </c>
      <c r="N1666" s="1"/>
      <c r="O1666" s="1"/>
    </row>
    <row r="1667" spans="1:15" x14ac:dyDescent="0.25">
      <c r="A1667" s="2">
        <v>20000</v>
      </c>
      <c r="B1667" s="2" t="s">
        <v>215</v>
      </c>
      <c r="C1667" s="2" t="s">
        <v>412</v>
      </c>
      <c r="D1667" s="2">
        <v>10</v>
      </c>
      <c r="E1667" s="2">
        <v>2000</v>
      </c>
      <c r="F1667" s="2">
        <v>44501</v>
      </c>
      <c r="G1667" s="3" t="s">
        <v>20</v>
      </c>
      <c r="H1667" s="4">
        <f>AVERAGEIF(L:L,L1667,E:E)</f>
        <v>2075.4877514642217</v>
      </c>
      <c r="I1667" s="3">
        <f>SUMIF(L:L,L1667,D:D)</f>
        <v>1554</v>
      </c>
      <c r="J1667" s="5">
        <f>E1667/H1667</f>
        <v>0.96362891016294061</v>
      </c>
      <c r="K1667" s="4">
        <f>(H1667*D1667)-(E1667*D1667)</f>
        <v>754.87751464221583</v>
      </c>
      <c r="L1667" s="2" t="str">
        <f>IF(D1667=1,B1667,MID(B1667,1,FIND(":",B1667,1)-2))</f>
        <v>an arcane scroll</v>
      </c>
      <c r="M1667" s="7">
        <f>D1667/I1667</f>
        <v>6.4350064350064346E-3</v>
      </c>
      <c r="N1667" s="1"/>
      <c r="O1667" s="1"/>
    </row>
    <row r="1668" spans="1:15" x14ac:dyDescent="0.25">
      <c r="A1668" s="2">
        <v>20000</v>
      </c>
      <c r="B1668" s="2" t="s">
        <v>215</v>
      </c>
      <c r="C1668" s="2" t="s">
        <v>412</v>
      </c>
      <c r="D1668" s="2">
        <v>10</v>
      </c>
      <c r="E1668" s="2">
        <v>2000</v>
      </c>
      <c r="F1668" s="2">
        <v>44501</v>
      </c>
      <c r="G1668" s="3" t="s">
        <v>20</v>
      </c>
      <c r="H1668" s="4">
        <f>AVERAGEIF(L:L,L1668,E:E)</f>
        <v>2075.4877514642217</v>
      </c>
      <c r="I1668" s="3">
        <f>SUMIF(L:L,L1668,D:D)</f>
        <v>1554</v>
      </c>
      <c r="J1668" s="5">
        <f>E1668/H1668</f>
        <v>0.96362891016294061</v>
      </c>
      <c r="K1668" s="4">
        <f>(H1668*D1668)-(E1668*D1668)</f>
        <v>754.87751464221583</v>
      </c>
      <c r="L1668" s="2" t="str">
        <f>IF(D1668=1,B1668,MID(B1668,1,FIND(":",B1668,1)-2))</f>
        <v>an arcane scroll</v>
      </c>
      <c r="M1668" s="7">
        <f>D1668/I1668</f>
        <v>6.4350064350064346E-3</v>
      </c>
      <c r="N1668" s="1"/>
      <c r="O1668" s="1"/>
    </row>
    <row r="1669" spans="1:15" x14ac:dyDescent="0.25">
      <c r="A1669" s="2">
        <v>20000</v>
      </c>
      <c r="B1669" s="2" t="s">
        <v>215</v>
      </c>
      <c r="C1669" s="2" t="s">
        <v>412</v>
      </c>
      <c r="D1669" s="2">
        <v>10</v>
      </c>
      <c r="E1669" s="2">
        <v>2000</v>
      </c>
      <c r="F1669" s="2">
        <v>44501</v>
      </c>
      <c r="G1669" s="3" t="s">
        <v>20</v>
      </c>
      <c r="H1669" s="4">
        <f>AVERAGEIF(L:L,L1669,E:E)</f>
        <v>2075.4877514642217</v>
      </c>
      <c r="I1669" s="3">
        <f>SUMIF(L:L,L1669,D:D)</f>
        <v>1554</v>
      </c>
      <c r="J1669" s="5">
        <f>E1669/H1669</f>
        <v>0.96362891016294061</v>
      </c>
      <c r="K1669" s="4">
        <f>(H1669*D1669)-(E1669*D1669)</f>
        <v>754.87751464221583</v>
      </c>
      <c r="L1669" s="2" t="str">
        <f>IF(D1669=1,B1669,MID(B1669,1,FIND(":",B1669,1)-2))</f>
        <v>an arcane scroll</v>
      </c>
      <c r="M1669" s="7">
        <f>D1669/I1669</f>
        <v>6.4350064350064346E-3</v>
      </c>
      <c r="N1669" s="1"/>
      <c r="O1669" s="1"/>
    </row>
    <row r="1670" spans="1:15" x14ac:dyDescent="0.25">
      <c r="A1670" s="2">
        <v>20000</v>
      </c>
      <c r="B1670" s="2" t="s">
        <v>215</v>
      </c>
      <c r="C1670" s="2" t="s">
        <v>412</v>
      </c>
      <c r="D1670" s="2">
        <v>10</v>
      </c>
      <c r="E1670" s="2">
        <v>2000</v>
      </c>
      <c r="F1670" s="2">
        <v>44501</v>
      </c>
      <c r="G1670" s="3" t="s">
        <v>20</v>
      </c>
      <c r="H1670" s="4">
        <f>AVERAGEIF(L:L,L1670,E:E)</f>
        <v>2075.4877514642217</v>
      </c>
      <c r="I1670" s="3">
        <f>SUMIF(L:L,L1670,D:D)</f>
        <v>1554</v>
      </c>
      <c r="J1670" s="5">
        <f>E1670/H1670</f>
        <v>0.96362891016294061</v>
      </c>
      <c r="K1670" s="4">
        <f>(H1670*D1670)-(E1670*D1670)</f>
        <v>754.87751464221583</v>
      </c>
      <c r="L1670" s="2" t="str">
        <f>IF(D1670=1,B1670,MID(B1670,1,FIND(":",B1670,1)-2))</f>
        <v>an arcane scroll</v>
      </c>
      <c r="M1670" s="7">
        <f>D1670/I1670</f>
        <v>6.4350064350064346E-3</v>
      </c>
      <c r="N1670" s="1"/>
      <c r="O1670" s="1"/>
    </row>
    <row r="1671" spans="1:15" x14ac:dyDescent="0.25">
      <c r="A1671" s="2">
        <v>20000</v>
      </c>
      <c r="B1671" s="2" t="s">
        <v>215</v>
      </c>
      <c r="C1671" s="2" t="s">
        <v>412</v>
      </c>
      <c r="D1671" s="2">
        <v>10</v>
      </c>
      <c r="E1671" s="2">
        <v>2000</v>
      </c>
      <c r="F1671" s="2">
        <v>44501</v>
      </c>
      <c r="G1671" s="3" t="s">
        <v>20</v>
      </c>
      <c r="H1671" s="4">
        <f>AVERAGEIF(L:L,L1671,E:E)</f>
        <v>2075.4877514642217</v>
      </c>
      <c r="I1671" s="3">
        <f>SUMIF(L:L,L1671,D:D)</f>
        <v>1554</v>
      </c>
      <c r="J1671" s="5">
        <f>E1671/H1671</f>
        <v>0.96362891016294061</v>
      </c>
      <c r="K1671" s="4">
        <f>(H1671*D1671)-(E1671*D1671)</f>
        <v>754.87751464221583</v>
      </c>
      <c r="L1671" s="2" t="str">
        <f>IF(D1671=1,B1671,MID(B1671,1,FIND(":",B1671,1)-2))</f>
        <v>an arcane scroll</v>
      </c>
      <c r="M1671" s="7">
        <f>D1671/I1671</f>
        <v>6.4350064350064346E-3</v>
      </c>
      <c r="N1671" s="1"/>
      <c r="O1671" s="1"/>
    </row>
    <row r="1672" spans="1:15" x14ac:dyDescent="0.25">
      <c r="A1672" s="2">
        <v>20000</v>
      </c>
      <c r="B1672" s="2" t="s">
        <v>215</v>
      </c>
      <c r="C1672" s="2" t="s">
        <v>412</v>
      </c>
      <c r="D1672" s="2">
        <v>10</v>
      </c>
      <c r="E1672" s="2">
        <v>2000</v>
      </c>
      <c r="F1672" s="2">
        <v>44501</v>
      </c>
      <c r="G1672" s="3" t="s">
        <v>20</v>
      </c>
      <c r="H1672" s="4">
        <f>AVERAGEIF(L:L,L1672,E:E)</f>
        <v>2075.4877514642217</v>
      </c>
      <c r="I1672" s="3">
        <f>SUMIF(L:L,L1672,D:D)</f>
        <v>1554</v>
      </c>
      <c r="J1672" s="5">
        <f>E1672/H1672</f>
        <v>0.96362891016294061</v>
      </c>
      <c r="K1672" s="4">
        <f>(H1672*D1672)-(E1672*D1672)</f>
        <v>754.87751464221583</v>
      </c>
      <c r="L1672" s="2" t="str">
        <f>IF(D1672=1,B1672,MID(B1672,1,FIND(":",B1672,1)-2))</f>
        <v>an arcane scroll</v>
      </c>
      <c r="M1672" s="7">
        <f>D1672/I1672</f>
        <v>6.4350064350064346E-3</v>
      </c>
      <c r="N1672" s="1"/>
      <c r="O1672" s="1"/>
    </row>
    <row r="1673" spans="1:15" x14ac:dyDescent="0.25">
      <c r="A1673" s="2">
        <v>20000</v>
      </c>
      <c r="B1673" s="2" t="s">
        <v>215</v>
      </c>
      <c r="C1673" s="2" t="s">
        <v>412</v>
      </c>
      <c r="D1673" s="2">
        <v>10</v>
      </c>
      <c r="E1673" s="2">
        <v>2000</v>
      </c>
      <c r="F1673" s="2">
        <v>44501</v>
      </c>
      <c r="G1673" s="3" t="s">
        <v>20</v>
      </c>
      <c r="H1673" s="4">
        <f>AVERAGEIF(L:L,L1673,E:E)</f>
        <v>2075.4877514642217</v>
      </c>
      <c r="I1673" s="3">
        <f>SUMIF(L:L,L1673,D:D)</f>
        <v>1554</v>
      </c>
      <c r="J1673" s="5">
        <f>E1673/H1673</f>
        <v>0.96362891016294061</v>
      </c>
      <c r="K1673" s="4">
        <f>(H1673*D1673)-(E1673*D1673)</f>
        <v>754.87751464221583</v>
      </c>
      <c r="L1673" s="2" t="str">
        <f>IF(D1673=1,B1673,MID(B1673,1,FIND(":",B1673,1)-2))</f>
        <v>an arcane scroll</v>
      </c>
      <c r="M1673" s="7">
        <f>D1673/I1673</f>
        <v>6.4350064350064346E-3</v>
      </c>
      <c r="N1673" s="1"/>
      <c r="O1673" s="1"/>
    </row>
    <row r="1674" spans="1:15" x14ac:dyDescent="0.25">
      <c r="A1674" s="2">
        <v>20000</v>
      </c>
      <c r="B1674" s="2" t="s">
        <v>215</v>
      </c>
      <c r="C1674" s="2" t="s">
        <v>185</v>
      </c>
      <c r="D1674" s="2">
        <v>10</v>
      </c>
      <c r="E1674" s="2">
        <v>2000</v>
      </c>
      <c r="F1674" s="2">
        <v>44501</v>
      </c>
      <c r="G1674" s="3" t="s">
        <v>20</v>
      </c>
      <c r="H1674" s="4">
        <f>AVERAGEIF(L:L,L1674,E:E)</f>
        <v>2075.4877514642217</v>
      </c>
      <c r="I1674" s="3">
        <f>SUMIF(L:L,L1674,D:D)</f>
        <v>1554</v>
      </c>
      <c r="J1674" s="5">
        <f>E1674/H1674</f>
        <v>0.96362891016294061</v>
      </c>
      <c r="K1674" s="4">
        <f>(H1674*D1674)-(E1674*D1674)</f>
        <v>754.87751464221583</v>
      </c>
      <c r="L1674" s="2" t="str">
        <f>IF(D1674=1,B1674,MID(B1674,1,FIND(":",B1674,1)-2))</f>
        <v>an arcane scroll</v>
      </c>
      <c r="M1674" s="7">
        <f>D1674/I1674</f>
        <v>6.4350064350064346E-3</v>
      </c>
      <c r="N1674" s="1"/>
      <c r="O1674" s="1"/>
    </row>
    <row r="1675" spans="1:15" x14ac:dyDescent="0.25">
      <c r="A1675" s="2">
        <v>20000</v>
      </c>
      <c r="B1675" s="2" t="s">
        <v>215</v>
      </c>
      <c r="C1675" s="2" t="s">
        <v>185</v>
      </c>
      <c r="D1675" s="2">
        <v>10</v>
      </c>
      <c r="E1675" s="2">
        <v>2000</v>
      </c>
      <c r="F1675" s="2">
        <v>44501</v>
      </c>
      <c r="G1675" s="3" t="s">
        <v>20</v>
      </c>
      <c r="H1675" s="4">
        <f>AVERAGEIF(L:L,L1675,E:E)</f>
        <v>2075.4877514642217</v>
      </c>
      <c r="I1675" s="3">
        <f>SUMIF(L:L,L1675,D:D)</f>
        <v>1554</v>
      </c>
      <c r="J1675" s="5">
        <f>E1675/H1675</f>
        <v>0.96362891016294061</v>
      </c>
      <c r="K1675" s="4">
        <f>(H1675*D1675)-(E1675*D1675)</f>
        <v>754.87751464221583</v>
      </c>
      <c r="L1675" s="2" t="str">
        <f>IF(D1675=1,B1675,MID(B1675,1,FIND(":",B1675,1)-2))</f>
        <v>an arcane scroll</v>
      </c>
      <c r="M1675" s="7">
        <f>D1675/I1675</f>
        <v>6.4350064350064346E-3</v>
      </c>
      <c r="N1675" s="1"/>
      <c r="O1675" s="1"/>
    </row>
    <row r="1676" spans="1:15" x14ac:dyDescent="0.25">
      <c r="A1676" s="2">
        <v>20000</v>
      </c>
      <c r="B1676" s="2" t="s">
        <v>215</v>
      </c>
      <c r="C1676" s="2" t="s">
        <v>185</v>
      </c>
      <c r="D1676" s="2">
        <v>10</v>
      </c>
      <c r="E1676" s="2">
        <v>2000</v>
      </c>
      <c r="F1676" s="2">
        <v>44501</v>
      </c>
      <c r="G1676" s="3" t="s">
        <v>20</v>
      </c>
      <c r="H1676" s="4">
        <f>AVERAGEIF(L:L,L1676,E:E)</f>
        <v>2075.4877514642217</v>
      </c>
      <c r="I1676" s="3">
        <f>SUMIF(L:L,L1676,D:D)</f>
        <v>1554</v>
      </c>
      <c r="J1676" s="5">
        <f>E1676/H1676</f>
        <v>0.96362891016294061</v>
      </c>
      <c r="K1676" s="4">
        <f>(H1676*D1676)-(E1676*D1676)</f>
        <v>754.87751464221583</v>
      </c>
      <c r="L1676" s="2" t="str">
        <f>IF(D1676=1,B1676,MID(B1676,1,FIND(":",B1676,1)-2))</f>
        <v>an arcane scroll</v>
      </c>
      <c r="M1676" s="7">
        <f>D1676/I1676</f>
        <v>6.4350064350064346E-3</v>
      </c>
      <c r="N1676" s="1"/>
      <c r="O1676" s="1"/>
    </row>
    <row r="1677" spans="1:15" x14ac:dyDescent="0.25">
      <c r="A1677" s="2">
        <v>20000</v>
      </c>
      <c r="B1677" s="2" t="s">
        <v>215</v>
      </c>
      <c r="C1677" s="2" t="s">
        <v>185</v>
      </c>
      <c r="D1677" s="2">
        <v>10</v>
      </c>
      <c r="E1677" s="2">
        <v>2000</v>
      </c>
      <c r="F1677" s="2">
        <v>44501</v>
      </c>
      <c r="G1677" s="3" t="s">
        <v>20</v>
      </c>
      <c r="H1677" s="4">
        <f>AVERAGEIF(L:L,L1677,E:E)</f>
        <v>2075.4877514642217</v>
      </c>
      <c r="I1677" s="3">
        <f>SUMIF(L:L,L1677,D:D)</f>
        <v>1554</v>
      </c>
      <c r="J1677" s="5">
        <f>E1677/H1677</f>
        <v>0.96362891016294061</v>
      </c>
      <c r="K1677" s="4">
        <f>(H1677*D1677)-(E1677*D1677)</f>
        <v>754.87751464221583</v>
      </c>
      <c r="L1677" s="2" t="str">
        <f>IF(D1677=1,B1677,MID(B1677,1,FIND(":",B1677,1)-2))</f>
        <v>an arcane scroll</v>
      </c>
      <c r="M1677" s="7">
        <f>D1677/I1677</f>
        <v>6.4350064350064346E-3</v>
      </c>
      <c r="N1677" s="1"/>
      <c r="O1677" s="1"/>
    </row>
    <row r="1678" spans="1:15" x14ac:dyDescent="0.25">
      <c r="A1678" s="2">
        <v>20000</v>
      </c>
      <c r="B1678" s="2" t="s">
        <v>215</v>
      </c>
      <c r="C1678" s="2" t="s">
        <v>185</v>
      </c>
      <c r="D1678" s="2">
        <v>10</v>
      </c>
      <c r="E1678" s="2">
        <v>2000</v>
      </c>
      <c r="F1678" s="2">
        <v>44501</v>
      </c>
      <c r="G1678" s="3" t="s">
        <v>20</v>
      </c>
      <c r="H1678" s="4">
        <f>AVERAGEIF(L:L,L1678,E:E)</f>
        <v>2075.4877514642217</v>
      </c>
      <c r="I1678" s="3">
        <f>SUMIF(L:L,L1678,D:D)</f>
        <v>1554</v>
      </c>
      <c r="J1678" s="5">
        <f>E1678/H1678</f>
        <v>0.96362891016294061</v>
      </c>
      <c r="K1678" s="4">
        <f>(H1678*D1678)-(E1678*D1678)</f>
        <v>754.87751464221583</v>
      </c>
      <c r="L1678" s="2" t="str">
        <f>IF(D1678=1,B1678,MID(B1678,1,FIND(":",B1678,1)-2))</f>
        <v>an arcane scroll</v>
      </c>
      <c r="M1678" s="7">
        <f>D1678/I1678</f>
        <v>6.4350064350064346E-3</v>
      </c>
      <c r="N1678" s="1"/>
      <c r="O1678" s="1"/>
    </row>
    <row r="1679" spans="1:15" x14ac:dyDescent="0.25">
      <c r="A1679" s="2">
        <v>20000</v>
      </c>
      <c r="B1679" s="2" t="s">
        <v>215</v>
      </c>
      <c r="C1679" s="2" t="s">
        <v>185</v>
      </c>
      <c r="D1679" s="2">
        <v>10</v>
      </c>
      <c r="E1679" s="2">
        <v>2000</v>
      </c>
      <c r="F1679" s="2">
        <v>44501</v>
      </c>
      <c r="G1679" s="3" t="s">
        <v>20</v>
      </c>
      <c r="H1679" s="4">
        <f>AVERAGEIF(L:L,L1679,E:E)</f>
        <v>2075.4877514642217</v>
      </c>
      <c r="I1679" s="3">
        <f>SUMIF(L:L,L1679,D:D)</f>
        <v>1554</v>
      </c>
      <c r="J1679" s="5">
        <f>E1679/H1679</f>
        <v>0.96362891016294061</v>
      </c>
      <c r="K1679" s="4">
        <f>(H1679*D1679)-(E1679*D1679)</f>
        <v>754.87751464221583</v>
      </c>
      <c r="L1679" s="2" t="str">
        <f>IF(D1679=1,B1679,MID(B1679,1,FIND(":",B1679,1)-2))</f>
        <v>an arcane scroll</v>
      </c>
      <c r="M1679" s="7">
        <f>D1679/I1679</f>
        <v>6.4350064350064346E-3</v>
      </c>
      <c r="N1679" s="1"/>
      <c r="O1679" s="1"/>
    </row>
    <row r="1680" spans="1:15" x14ac:dyDescent="0.25">
      <c r="A1680" s="2">
        <v>20000</v>
      </c>
      <c r="B1680" s="2" t="s">
        <v>215</v>
      </c>
      <c r="C1680" s="2" t="s">
        <v>185</v>
      </c>
      <c r="D1680" s="2">
        <v>10</v>
      </c>
      <c r="E1680" s="2">
        <v>2000</v>
      </c>
      <c r="F1680" s="2">
        <v>44501</v>
      </c>
      <c r="G1680" s="3" t="s">
        <v>20</v>
      </c>
      <c r="H1680" s="4">
        <f>AVERAGEIF(L:L,L1680,E:E)</f>
        <v>2075.4877514642217</v>
      </c>
      <c r="I1680" s="3">
        <f>SUMIF(L:L,L1680,D:D)</f>
        <v>1554</v>
      </c>
      <c r="J1680" s="5">
        <f>E1680/H1680</f>
        <v>0.96362891016294061</v>
      </c>
      <c r="K1680" s="4">
        <f>(H1680*D1680)-(E1680*D1680)</f>
        <v>754.87751464221583</v>
      </c>
      <c r="L1680" s="2" t="str">
        <f>IF(D1680=1,B1680,MID(B1680,1,FIND(":",B1680,1)-2))</f>
        <v>an arcane scroll</v>
      </c>
      <c r="M1680" s="7">
        <f>D1680/I1680</f>
        <v>6.4350064350064346E-3</v>
      </c>
      <c r="N1680" s="1"/>
      <c r="O1680" s="1"/>
    </row>
    <row r="1681" spans="1:15" x14ac:dyDescent="0.25">
      <c r="A1681" s="2">
        <v>20000</v>
      </c>
      <c r="B1681" s="2" t="s">
        <v>215</v>
      </c>
      <c r="C1681" s="2" t="s">
        <v>185</v>
      </c>
      <c r="D1681" s="2">
        <v>10</v>
      </c>
      <c r="E1681" s="2">
        <v>2000</v>
      </c>
      <c r="F1681" s="2">
        <v>44501</v>
      </c>
      <c r="G1681" s="3" t="s">
        <v>20</v>
      </c>
      <c r="H1681" s="4">
        <f>AVERAGEIF(L:L,L1681,E:E)</f>
        <v>2075.4877514642217</v>
      </c>
      <c r="I1681" s="3">
        <f>SUMIF(L:L,L1681,D:D)</f>
        <v>1554</v>
      </c>
      <c r="J1681" s="5">
        <f>E1681/H1681</f>
        <v>0.96362891016294061</v>
      </c>
      <c r="K1681" s="4">
        <f>(H1681*D1681)-(E1681*D1681)</f>
        <v>754.87751464221583</v>
      </c>
      <c r="L1681" s="2" t="str">
        <f>IF(D1681=1,B1681,MID(B1681,1,FIND(":",B1681,1)-2))</f>
        <v>an arcane scroll</v>
      </c>
      <c r="M1681" s="7">
        <f>D1681/I1681</f>
        <v>6.4350064350064346E-3</v>
      </c>
      <c r="N1681" s="1"/>
      <c r="O1681" s="1"/>
    </row>
    <row r="1682" spans="1:15" x14ac:dyDescent="0.25">
      <c r="A1682" s="2">
        <v>20000</v>
      </c>
      <c r="B1682" s="2" t="s">
        <v>215</v>
      </c>
      <c r="C1682" s="2" t="s">
        <v>185</v>
      </c>
      <c r="D1682" s="2">
        <v>10</v>
      </c>
      <c r="E1682" s="2">
        <v>2000</v>
      </c>
      <c r="F1682" s="2">
        <v>44501</v>
      </c>
      <c r="G1682" s="3" t="s">
        <v>20</v>
      </c>
      <c r="H1682" s="4">
        <f>AVERAGEIF(L:L,L1682,E:E)</f>
        <v>2075.4877514642217</v>
      </c>
      <c r="I1682" s="3">
        <f>SUMIF(L:L,L1682,D:D)</f>
        <v>1554</v>
      </c>
      <c r="J1682" s="5">
        <f>E1682/H1682</f>
        <v>0.96362891016294061</v>
      </c>
      <c r="K1682" s="4">
        <f>(H1682*D1682)-(E1682*D1682)</f>
        <v>754.87751464221583</v>
      </c>
      <c r="L1682" s="2" t="str">
        <f>IF(D1682=1,B1682,MID(B1682,1,FIND(":",B1682,1)-2))</f>
        <v>an arcane scroll</v>
      </c>
      <c r="M1682" s="7">
        <f>D1682/I1682</f>
        <v>6.4350064350064346E-3</v>
      </c>
      <c r="N1682" s="1"/>
      <c r="O1682" s="1"/>
    </row>
    <row r="1683" spans="1:15" x14ac:dyDescent="0.25">
      <c r="A1683" s="2">
        <v>20000</v>
      </c>
      <c r="B1683" s="2" t="s">
        <v>215</v>
      </c>
      <c r="C1683" s="2" t="s">
        <v>185</v>
      </c>
      <c r="D1683" s="2">
        <v>10</v>
      </c>
      <c r="E1683" s="2">
        <v>2000</v>
      </c>
      <c r="F1683" s="2">
        <v>44501</v>
      </c>
      <c r="G1683" s="3" t="s">
        <v>20</v>
      </c>
      <c r="H1683" s="4">
        <f>AVERAGEIF(L:L,L1683,E:E)</f>
        <v>2075.4877514642217</v>
      </c>
      <c r="I1683" s="3">
        <f>SUMIF(L:L,L1683,D:D)</f>
        <v>1554</v>
      </c>
      <c r="J1683" s="5">
        <f>E1683/H1683</f>
        <v>0.96362891016294061</v>
      </c>
      <c r="K1683" s="4">
        <f>(H1683*D1683)-(E1683*D1683)</f>
        <v>754.87751464221583</v>
      </c>
      <c r="L1683" s="2" t="str">
        <f>IF(D1683=1,B1683,MID(B1683,1,FIND(":",B1683,1)-2))</f>
        <v>an arcane scroll</v>
      </c>
      <c r="M1683" s="7">
        <f>D1683/I1683</f>
        <v>6.4350064350064346E-3</v>
      </c>
      <c r="N1683" s="1"/>
      <c r="O1683" s="1"/>
    </row>
    <row r="1684" spans="1:15" x14ac:dyDescent="0.25">
      <c r="A1684" s="2">
        <v>20000</v>
      </c>
      <c r="B1684" s="2" t="s">
        <v>215</v>
      </c>
      <c r="C1684" s="2" t="s">
        <v>76</v>
      </c>
      <c r="D1684" s="2">
        <v>10</v>
      </c>
      <c r="E1684" s="2">
        <v>2000</v>
      </c>
      <c r="F1684" s="2">
        <v>44501</v>
      </c>
      <c r="G1684" s="3" t="s">
        <v>20</v>
      </c>
      <c r="H1684" s="4">
        <f>AVERAGEIF(L:L,L1684,E:E)</f>
        <v>2075.4877514642217</v>
      </c>
      <c r="I1684" s="3">
        <f>SUMIF(L:L,L1684,D:D)</f>
        <v>1554</v>
      </c>
      <c r="J1684" s="5">
        <f>E1684/H1684</f>
        <v>0.96362891016294061</v>
      </c>
      <c r="K1684" s="4">
        <f>(H1684*D1684)-(E1684*D1684)</f>
        <v>754.87751464221583</v>
      </c>
      <c r="L1684" s="2" t="str">
        <f>IF(D1684=1,B1684,MID(B1684,1,FIND(":",B1684,1)-2))</f>
        <v>an arcane scroll</v>
      </c>
      <c r="M1684" s="7">
        <f>D1684/I1684</f>
        <v>6.4350064350064346E-3</v>
      </c>
      <c r="N1684" s="1"/>
      <c r="O1684" s="1"/>
    </row>
    <row r="1685" spans="1:15" x14ac:dyDescent="0.25">
      <c r="A1685" s="2">
        <v>20000</v>
      </c>
      <c r="B1685" s="2" t="s">
        <v>215</v>
      </c>
      <c r="C1685" s="2" t="s">
        <v>76</v>
      </c>
      <c r="D1685" s="2">
        <v>10</v>
      </c>
      <c r="E1685" s="2">
        <v>2000</v>
      </c>
      <c r="F1685" s="2">
        <v>44501</v>
      </c>
      <c r="G1685" s="3" t="s">
        <v>20</v>
      </c>
      <c r="H1685" s="4">
        <f>AVERAGEIF(L:L,L1685,E:E)</f>
        <v>2075.4877514642217</v>
      </c>
      <c r="I1685" s="3">
        <f>SUMIF(L:L,L1685,D:D)</f>
        <v>1554</v>
      </c>
      <c r="J1685" s="5">
        <f>E1685/H1685</f>
        <v>0.96362891016294061</v>
      </c>
      <c r="K1685" s="4">
        <f>(H1685*D1685)-(E1685*D1685)</f>
        <v>754.87751464221583</v>
      </c>
      <c r="L1685" s="2" t="str">
        <f>IF(D1685=1,B1685,MID(B1685,1,FIND(":",B1685,1)-2))</f>
        <v>an arcane scroll</v>
      </c>
      <c r="M1685" s="7">
        <f>D1685/I1685</f>
        <v>6.4350064350064346E-3</v>
      </c>
      <c r="N1685" s="1"/>
      <c r="O1685" s="1"/>
    </row>
    <row r="1686" spans="1:15" x14ac:dyDescent="0.25">
      <c r="A1686" s="2">
        <v>20000</v>
      </c>
      <c r="B1686" s="2" t="s">
        <v>215</v>
      </c>
      <c r="C1686" s="2" t="s">
        <v>76</v>
      </c>
      <c r="D1686" s="2">
        <v>10</v>
      </c>
      <c r="E1686" s="2">
        <v>2000</v>
      </c>
      <c r="F1686" s="2">
        <v>44501</v>
      </c>
      <c r="G1686" s="3" t="s">
        <v>20</v>
      </c>
      <c r="H1686" s="4">
        <f>AVERAGEIF(L:L,L1686,E:E)</f>
        <v>2075.4877514642217</v>
      </c>
      <c r="I1686" s="3">
        <f>SUMIF(L:L,L1686,D:D)</f>
        <v>1554</v>
      </c>
      <c r="J1686" s="5">
        <f>E1686/H1686</f>
        <v>0.96362891016294061</v>
      </c>
      <c r="K1686" s="4">
        <f>(H1686*D1686)-(E1686*D1686)</f>
        <v>754.87751464221583</v>
      </c>
      <c r="L1686" s="2" t="str">
        <f>IF(D1686=1,B1686,MID(B1686,1,FIND(":",B1686,1)-2))</f>
        <v>an arcane scroll</v>
      </c>
      <c r="M1686" s="7">
        <f>D1686/I1686</f>
        <v>6.4350064350064346E-3</v>
      </c>
      <c r="N1686" s="1"/>
      <c r="O1686" s="1"/>
    </row>
    <row r="1687" spans="1:15" x14ac:dyDescent="0.25">
      <c r="A1687" s="2">
        <v>20000</v>
      </c>
      <c r="B1687" s="2" t="s">
        <v>215</v>
      </c>
      <c r="C1687" s="2" t="s">
        <v>76</v>
      </c>
      <c r="D1687" s="2">
        <v>10</v>
      </c>
      <c r="E1687" s="2">
        <v>2000</v>
      </c>
      <c r="F1687" s="2">
        <v>44501</v>
      </c>
      <c r="G1687" s="3" t="s">
        <v>20</v>
      </c>
      <c r="H1687" s="4">
        <f>AVERAGEIF(L:L,L1687,E:E)</f>
        <v>2075.4877514642217</v>
      </c>
      <c r="I1687" s="3">
        <f>SUMIF(L:L,L1687,D:D)</f>
        <v>1554</v>
      </c>
      <c r="J1687" s="5">
        <f>E1687/H1687</f>
        <v>0.96362891016294061</v>
      </c>
      <c r="K1687" s="4">
        <f>(H1687*D1687)-(E1687*D1687)</f>
        <v>754.87751464221583</v>
      </c>
      <c r="L1687" s="2" t="str">
        <f>IF(D1687=1,B1687,MID(B1687,1,FIND(":",B1687,1)-2))</f>
        <v>an arcane scroll</v>
      </c>
      <c r="M1687" s="7">
        <f>D1687/I1687</f>
        <v>6.4350064350064346E-3</v>
      </c>
      <c r="N1687" s="1"/>
      <c r="O1687" s="1"/>
    </row>
    <row r="1688" spans="1:15" x14ac:dyDescent="0.25">
      <c r="A1688" s="2">
        <v>20000</v>
      </c>
      <c r="B1688" s="2" t="s">
        <v>215</v>
      </c>
      <c r="C1688" s="2" t="s">
        <v>49</v>
      </c>
      <c r="D1688" s="2">
        <v>10</v>
      </c>
      <c r="E1688" s="2">
        <v>2000</v>
      </c>
      <c r="F1688" s="2">
        <v>44501</v>
      </c>
      <c r="G1688" s="3" t="s">
        <v>20</v>
      </c>
      <c r="H1688" s="4">
        <f>AVERAGEIF(L:L,L1688,E:E)</f>
        <v>2075.4877514642217</v>
      </c>
      <c r="I1688" s="3">
        <f>SUMIF(L:L,L1688,D:D)</f>
        <v>1554</v>
      </c>
      <c r="J1688" s="5">
        <f>E1688/H1688</f>
        <v>0.96362891016294061</v>
      </c>
      <c r="K1688" s="4">
        <f>(H1688*D1688)-(E1688*D1688)</f>
        <v>754.87751464221583</v>
      </c>
      <c r="L1688" s="2" t="str">
        <f>IF(D1688=1,B1688,MID(B1688,1,FIND(":",B1688,1)-2))</f>
        <v>an arcane scroll</v>
      </c>
      <c r="M1688" s="7">
        <f>D1688/I1688</f>
        <v>6.4350064350064346E-3</v>
      </c>
      <c r="N1688" s="1"/>
      <c r="O1688" s="1"/>
    </row>
    <row r="1689" spans="1:15" x14ac:dyDescent="0.25">
      <c r="A1689" s="2">
        <v>20000</v>
      </c>
      <c r="B1689" s="2" t="s">
        <v>215</v>
      </c>
      <c r="C1689" s="2" t="s">
        <v>49</v>
      </c>
      <c r="D1689" s="2">
        <v>10</v>
      </c>
      <c r="E1689" s="2">
        <v>2000</v>
      </c>
      <c r="F1689" s="2">
        <v>44501</v>
      </c>
      <c r="G1689" s="3" t="s">
        <v>20</v>
      </c>
      <c r="H1689" s="4">
        <f>AVERAGEIF(L:L,L1689,E:E)</f>
        <v>2075.4877514642217</v>
      </c>
      <c r="I1689" s="3">
        <f>SUMIF(L:L,L1689,D:D)</f>
        <v>1554</v>
      </c>
      <c r="J1689" s="5">
        <f>E1689/H1689</f>
        <v>0.96362891016294061</v>
      </c>
      <c r="K1689" s="4">
        <f>(H1689*D1689)-(E1689*D1689)</f>
        <v>754.87751464221583</v>
      </c>
      <c r="L1689" s="2" t="str">
        <f>IF(D1689=1,B1689,MID(B1689,1,FIND(":",B1689,1)-2))</f>
        <v>an arcane scroll</v>
      </c>
      <c r="M1689" s="7">
        <f>D1689/I1689</f>
        <v>6.4350064350064346E-3</v>
      </c>
      <c r="N1689" s="1"/>
      <c r="O1689" s="1"/>
    </row>
    <row r="1690" spans="1:15" x14ac:dyDescent="0.25">
      <c r="A1690" s="2">
        <v>10000</v>
      </c>
      <c r="B1690" s="2" t="s">
        <v>469</v>
      </c>
      <c r="C1690" s="2" t="s">
        <v>95</v>
      </c>
      <c r="D1690" s="2">
        <v>1</v>
      </c>
      <c r="E1690" s="2">
        <v>10000</v>
      </c>
      <c r="F1690" s="2">
        <v>44501</v>
      </c>
      <c r="G1690" s="3" t="s">
        <v>57</v>
      </c>
      <c r="H1690" s="4">
        <f>AVERAGEIF(L:L,L1690,E:E)</f>
        <v>10750</v>
      </c>
      <c r="I1690" s="3">
        <f>SUMIF(L:L,L1690,D:D)</f>
        <v>13</v>
      </c>
      <c r="J1690" s="5">
        <f>E1690/H1690</f>
        <v>0.93023255813953487</v>
      </c>
      <c r="K1690" s="4">
        <f>(H1690*D1690)-(E1690*D1690)</f>
        <v>750</v>
      </c>
      <c r="L1690" s="2" t="str">
        <f>IF(D1690=1,B1690,MID(B1690,1,FIND(":",B1690,1)-2))</f>
        <v>Eldritch Aspect Distillation</v>
      </c>
      <c r="M1690" s="7">
        <f>D1690/I1690</f>
        <v>7.6923076923076927E-2</v>
      </c>
      <c r="N1690" s="1"/>
      <c r="O1690" s="1"/>
    </row>
    <row r="1691" spans="1:15" x14ac:dyDescent="0.25">
      <c r="A1691" s="2">
        <v>10000</v>
      </c>
      <c r="B1691" s="2" t="s">
        <v>469</v>
      </c>
      <c r="C1691" s="2" t="s">
        <v>95</v>
      </c>
      <c r="D1691" s="2">
        <v>1</v>
      </c>
      <c r="E1691" s="2">
        <v>10000</v>
      </c>
      <c r="F1691" s="2">
        <v>44501</v>
      </c>
      <c r="G1691" s="3" t="s">
        <v>57</v>
      </c>
      <c r="H1691" s="4">
        <f>AVERAGEIF(L:L,L1691,E:E)</f>
        <v>10750</v>
      </c>
      <c r="I1691" s="3">
        <f>SUMIF(L:L,L1691,D:D)</f>
        <v>13</v>
      </c>
      <c r="J1691" s="5">
        <f>E1691/H1691</f>
        <v>0.93023255813953487</v>
      </c>
      <c r="K1691" s="4">
        <f>(H1691*D1691)-(E1691*D1691)</f>
        <v>750</v>
      </c>
      <c r="L1691" s="2" t="str">
        <f>IF(D1691=1,B1691,MID(B1691,1,FIND(":",B1691,1)-2))</f>
        <v>Eldritch Aspect Distillation</v>
      </c>
      <c r="M1691" s="7">
        <f>D1691/I1691</f>
        <v>7.6923076923076927E-2</v>
      </c>
      <c r="N1691" s="1"/>
      <c r="O1691" s="1"/>
    </row>
    <row r="1692" spans="1:15" x14ac:dyDescent="0.25">
      <c r="A1692" s="2">
        <v>8000</v>
      </c>
      <c r="B1692" s="2" t="s">
        <v>470</v>
      </c>
      <c r="C1692" s="2" t="s">
        <v>108</v>
      </c>
      <c r="D1692" s="2">
        <v>2</v>
      </c>
      <c r="E1692" s="2">
        <v>4000</v>
      </c>
      <c r="F1692" s="6">
        <v>44501</v>
      </c>
      <c r="G1692" s="3" t="s">
        <v>27</v>
      </c>
      <c r="H1692" s="4">
        <f>AVERAGEIF(L:L,L1692,E:E)</f>
        <v>4373.1010101010106</v>
      </c>
      <c r="I1692" s="3">
        <f>SUMIF(L:L,L1692,D:D)</f>
        <v>429</v>
      </c>
      <c r="J1692" s="5">
        <f>E1692/H1692</f>
        <v>0.91468273674922673</v>
      </c>
      <c r="K1692" s="4">
        <f>(H1692*D1692)-(E1692*D1692)</f>
        <v>746.20202020202123</v>
      </c>
      <c r="L1692" s="2" t="str">
        <f>IF(D1692=1,B1692,MID(B1692,1,FIND(":",B1692,1)-2))</f>
        <v>Earth Aspect Core</v>
      </c>
      <c r="M1692" s="7">
        <f>D1692/I1692</f>
        <v>4.662004662004662E-3</v>
      </c>
      <c r="N1692" s="1"/>
      <c r="O1692" s="1"/>
    </row>
    <row r="1693" spans="1:15" x14ac:dyDescent="0.25">
      <c r="A1693" s="2">
        <v>7999</v>
      </c>
      <c r="B1693" s="2" t="s">
        <v>375</v>
      </c>
      <c r="C1693" s="2" t="s">
        <v>438</v>
      </c>
      <c r="D1693" s="2">
        <v>1</v>
      </c>
      <c r="E1693" s="2">
        <v>7999</v>
      </c>
      <c r="F1693" s="6">
        <v>44501</v>
      </c>
      <c r="G1693" s="3" t="s">
        <v>27</v>
      </c>
      <c r="H1693" s="4">
        <f>AVERAGEIF(L:L,L1693,E:E)</f>
        <v>8708.125</v>
      </c>
      <c r="I1693" s="3">
        <f>SUMIF(L:L,L1693,D:D)</f>
        <v>25</v>
      </c>
      <c r="J1693" s="5">
        <f>E1693/H1693</f>
        <v>0.91856742984281925</v>
      </c>
      <c r="K1693" s="4">
        <f>(H1693*D1693)-(E1693*D1693)</f>
        <v>709.125</v>
      </c>
      <c r="L1693" s="2" t="str">
        <f>IF(D1693=1,B1693,MID(B1693,1,FIND(":",B1693,1)-2))</f>
        <v>fishing skill mastery scroll</v>
      </c>
      <c r="M1693" s="7">
        <f>D1693/I1693</f>
        <v>0.04</v>
      </c>
      <c r="N1693" s="1"/>
      <c r="O1693" s="1"/>
    </row>
    <row r="1694" spans="1:15" x14ac:dyDescent="0.25">
      <c r="A1694" s="2">
        <v>7999</v>
      </c>
      <c r="B1694" s="2" t="s">
        <v>375</v>
      </c>
      <c r="C1694" s="2" t="s">
        <v>438</v>
      </c>
      <c r="D1694" s="2">
        <v>1</v>
      </c>
      <c r="E1694" s="2">
        <v>7999</v>
      </c>
      <c r="F1694" s="6">
        <v>44501</v>
      </c>
      <c r="G1694" s="3" t="s">
        <v>27</v>
      </c>
      <c r="H1694" s="4">
        <f>AVERAGEIF(L:L,L1694,E:E)</f>
        <v>8708.125</v>
      </c>
      <c r="I1694" s="3">
        <f>SUMIF(L:L,L1694,D:D)</f>
        <v>25</v>
      </c>
      <c r="J1694" s="5">
        <f>E1694/H1694</f>
        <v>0.91856742984281925</v>
      </c>
      <c r="K1694" s="4">
        <f>(H1694*D1694)-(E1694*D1694)</f>
        <v>709.125</v>
      </c>
      <c r="L1694" s="2" t="str">
        <f>IF(D1694=1,B1694,MID(B1694,1,FIND(":",B1694,1)-2))</f>
        <v>fishing skill mastery scroll</v>
      </c>
      <c r="M1694" s="7">
        <f>D1694/I1694</f>
        <v>0.04</v>
      </c>
      <c r="N1694" s="1"/>
      <c r="O1694" s="1"/>
    </row>
    <row r="1695" spans="1:15" x14ac:dyDescent="0.25">
      <c r="A1695" s="2">
        <v>7999</v>
      </c>
      <c r="B1695" s="2" t="s">
        <v>375</v>
      </c>
      <c r="C1695" s="2" t="s">
        <v>438</v>
      </c>
      <c r="D1695" s="2">
        <v>1</v>
      </c>
      <c r="E1695" s="2">
        <v>7999</v>
      </c>
      <c r="F1695" s="6">
        <v>44501</v>
      </c>
      <c r="G1695" s="3" t="s">
        <v>27</v>
      </c>
      <c r="H1695" s="4">
        <f>AVERAGEIF(L:L,L1695,E:E)</f>
        <v>8708.125</v>
      </c>
      <c r="I1695" s="3">
        <f>SUMIF(L:L,L1695,D:D)</f>
        <v>25</v>
      </c>
      <c r="J1695" s="5">
        <f>E1695/H1695</f>
        <v>0.91856742984281925</v>
      </c>
      <c r="K1695" s="4">
        <f>(H1695*D1695)-(E1695*D1695)</f>
        <v>709.125</v>
      </c>
      <c r="L1695" s="2" t="str">
        <f>IF(D1695=1,B1695,MID(B1695,1,FIND(":",B1695,1)-2))</f>
        <v>fishing skill mastery scroll</v>
      </c>
      <c r="M1695" s="7">
        <f>D1695/I1695</f>
        <v>0.04</v>
      </c>
      <c r="N1695" s="1"/>
      <c r="O1695" s="1"/>
    </row>
    <row r="1696" spans="1:15" x14ac:dyDescent="0.25">
      <c r="A1696" s="2">
        <v>7999</v>
      </c>
      <c r="B1696" s="2" t="s">
        <v>375</v>
      </c>
      <c r="C1696" s="2" t="s">
        <v>438</v>
      </c>
      <c r="D1696" s="2">
        <v>1</v>
      </c>
      <c r="E1696" s="2">
        <v>7999</v>
      </c>
      <c r="F1696" s="6">
        <v>44501</v>
      </c>
      <c r="G1696" s="3" t="s">
        <v>27</v>
      </c>
      <c r="H1696" s="4">
        <f>AVERAGEIF(L:L,L1696,E:E)</f>
        <v>8708.125</v>
      </c>
      <c r="I1696" s="3">
        <f>SUMIF(L:L,L1696,D:D)</f>
        <v>25</v>
      </c>
      <c r="J1696" s="5">
        <f>E1696/H1696</f>
        <v>0.91856742984281925</v>
      </c>
      <c r="K1696" s="4">
        <f>(H1696*D1696)-(E1696*D1696)</f>
        <v>709.125</v>
      </c>
      <c r="L1696" s="2" t="str">
        <f>IF(D1696=1,B1696,MID(B1696,1,FIND(":",B1696,1)-2))</f>
        <v>fishing skill mastery scroll</v>
      </c>
      <c r="M1696" s="7">
        <f>D1696/I1696</f>
        <v>0.04</v>
      </c>
      <c r="N1696" s="1"/>
      <c r="O1696" s="1"/>
    </row>
    <row r="1697" spans="1:15" x14ac:dyDescent="0.25">
      <c r="A1697" s="2">
        <v>7999</v>
      </c>
      <c r="B1697" s="2" t="s">
        <v>375</v>
      </c>
      <c r="C1697" s="2" t="s">
        <v>438</v>
      </c>
      <c r="D1697" s="2">
        <v>1</v>
      </c>
      <c r="E1697" s="2">
        <v>7999</v>
      </c>
      <c r="F1697" s="6">
        <v>44501</v>
      </c>
      <c r="G1697" s="3" t="s">
        <v>27</v>
      </c>
      <c r="H1697" s="4">
        <f>AVERAGEIF(L:L,L1697,E:E)</f>
        <v>8708.125</v>
      </c>
      <c r="I1697" s="3">
        <f>SUMIF(L:L,L1697,D:D)</f>
        <v>25</v>
      </c>
      <c r="J1697" s="5">
        <f>E1697/H1697</f>
        <v>0.91856742984281925</v>
      </c>
      <c r="K1697" s="4">
        <f>(H1697*D1697)-(E1697*D1697)</f>
        <v>709.125</v>
      </c>
      <c r="L1697" s="2" t="str">
        <f>IF(D1697=1,B1697,MID(B1697,1,FIND(":",B1697,1)-2))</f>
        <v>fishing skill mastery scroll</v>
      </c>
      <c r="M1697" s="7">
        <f>D1697/I1697</f>
        <v>0.04</v>
      </c>
      <c r="N1697" s="1"/>
      <c r="O1697" s="1"/>
    </row>
    <row r="1698" spans="1:15" x14ac:dyDescent="0.25">
      <c r="A1698" s="2">
        <v>4000</v>
      </c>
      <c r="B1698" s="2" t="s">
        <v>471</v>
      </c>
      <c r="C1698" s="2" t="s">
        <v>428</v>
      </c>
      <c r="D1698" s="2">
        <v>1</v>
      </c>
      <c r="E1698" s="2">
        <v>4000</v>
      </c>
      <c r="F1698" s="6">
        <v>44501</v>
      </c>
      <c r="G1698" s="3" t="s">
        <v>14</v>
      </c>
      <c r="H1698" s="4">
        <f>AVERAGEIF(L:L,L1698,E:E)</f>
        <v>4700</v>
      </c>
      <c r="I1698" s="3">
        <f>SUMIF(L:L,L1698,D:D)</f>
        <v>10</v>
      </c>
      <c r="J1698" s="5">
        <f>E1698/H1698</f>
        <v>0.85106382978723405</v>
      </c>
      <c r="K1698" s="4">
        <f>(H1698*D1698)-(E1698*D1698)</f>
        <v>700</v>
      </c>
      <c r="L1698" s="2" t="str">
        <f>IF(D1698=1,B1698,MID(B1698,1,FIND(":",B1698,1)-2))</f>
        <v>exceptional rosewood martial manual</v>
      </c>
      <c r="M1698" s="7">
        <f>D1698/I1698</f>
        <v>0.1</v>
      </c>
      <c r="N1698" s="1"/>
      <c r="O1698" s="1"/>
    </row>
    <row r="1699" spans="1:15" x14ac:dyDescent="0.25">
      <c r="A1699" s="2">
        <v>4000</v>
      </c>
      <c r="B1699" s="2" t="s">
        <v>471</v>
      </c>
      <c r="C1699" s="2" t="s">
        <v>428</v>
      </c>
      <c r="D1699" s="2">
        <v>1</v>
      </c>
      <c r="E1699" s="2">
        <v>4000</v>
      </c>
      <c r="F1699" s="6">
        <v>44501</v>
      </c>
      <c r="G1699" s="3" t="s">
        <v>14</v>
      </c>
      <c r="H1699" s="4">
        <f>AVERAGEIF(L:L,L1699,E:E)</f>
        <v>4700</v>
      </c>
      <c r="I1699" s="3">
        <f>SUMIF(L:L,L1699,D:D)</f>
        <v>10</v>
      </c>
      <c r="J1699" s="5">
        <f>E1699/H1699</f>
        <v>0.85106382978723405</v>
      </c>
      <c r="K1699" s="4">
        <f>(H1699*D1699)-(E1699*D1699)</f>
        <v>700</v>
      </c>
      <c r="L1699" s="2" t="str">
        <f>IF(D1699=1,B1699,MID(B1699,1,FIND(":",B1699,1)-2))</f>
        <v>exceptional rosewood martial manual</v>
      </c>
      <c r="M1699" s="7">
        <f>D1699/I1699</f>
        <v>0.1</v>
      </c>
      <c r="N1699" s="1"/>
      <c r="O1699" s="1"/>
    </row>
    <row r="1700" spans="1:15" x14ac:dyDescent="0.25">
      <c r="A1700" s="2">
        <v>4000</v>
      </c>
      <c r="B1700" s="2" t="s">
        <v>471</v>
      </c>
      <c r="C1700" s="2" t="s">
        <v>428</v>
      </c>
      <c r="D1700" s="2">
        <v>1</v>
      </c>
      <c r="E1700" s="2">
        <v>4000</v>
      </c>
      <c r="F1700" s="6">
        <v>44501</v>
      </c>
      <c r="G1700" s="3" t="s">
        <v>14</v>
      </c>
      <c r="H1700" s="4">
        <f>AVERAGEIF(L:L,L1700,E:E)</f>
        <v>4700</v>
      </c>
      <c r="I1700" s="3">
        <f>SUMIF(L:L,L1700,D:D)</f>
        <v>10</v>
      </c>
      <c r="J1700" s="5">
        <f>E1700/H1700</f>
        <v>0.85106382978723405</v>
      </c>
      <c r="K1700" s="4">
        <f>(H1700*D1700)-(E1700*D1700)</f>
        <v>700</v>
      </c>
      <c r="L1700" s="2" t="str">
        <f>IF(D1700=1,B1700,MID(B1700,1,FIND(":",B1700,1)-2))</f>
        <v>exceptional rosewood martial manual</v>
      </c>
      <c r="M1700" s="7">
        <f>D1700/I1700</f>
        <v>0.1</v>
      </c>
      <c r="N1700" s="1"/>
      <c r="O1700" s="1"/>
    </row>
    <row r="1701" spans="1:15" x14ac:dyDescent="0.25">
      <c r="A1701" s="2">
        <v>4000</v>
      </c>
      <c r="B1701" s="2" t="s">
        <v>471</v>
      </c>
      <c r="C1701" s="2" t="s">
        <v>428</v>
      </c>
      <c r="D1701" s="2">
        <v>1</v>
      </c>
      <c r="E1701" s="2">
        <v>4000</v>
      </c>
      <c r="F1701" s="6">
        <v>44501</v>
      </c>
      <c r="G1701" s="3" t="s">
        <v>14</v>
      </c>
      <c r="H1701" s="4">
        <f>AVERAGEIF(L:L,L1701,E:E)</f>
        <v>4700</v>
      </c>
      <c r="I1701" s="3">
        <f>SUMIF(L:L,L1701,D:D)</f>
        <v>10</v>
      </c>
      <c r="J1701" s="5">
        <f>E1701/H1701</f>
        <v>0.85106382978723405</v>
      </c>
      <c r="K1701" s="4">
        <f>(H1701*D1701)-(E1701*D1701)</f>
        <v>700</v>
      </c>
      <c r="L1701" s="2" t="str">
        <f>IF(D1701=1,B1701,MID(B1701,1,FIND(":",B1701,1)-2))</f>
        <v>exceptional rosewood martial manual</v>
      </c>
      <c r="M1701" s="7">
        <f>D1701/I1701</f>
        <v>0.1</v>
      </c>
      <c r="N1701" s="1"/>
      <c r="O1701" s="1"/>
    </row>
    <row r="1702" spans="1:15" x14ac:dyDescent="0.25">
      <c r="A1702" s="2">
        <v>4000</v>
      </c>
      <c r="B1702" s="2" t="s">
        <v>471</v>
      </c>
      <c r="C1702" s="2" t="s">
        <v>428</v>
      </c>
      <c r="D1702" s="2">
        <v>1</v>
      </c>
      <c r="E1702" s="2">
        <v>4000</v>
      </c>
      <c r="F1702" s="6">
        <v>44501</v>
      </c>
      <c r="G1702" s="3" t="s">
        <v>14</v>
      </c>
      <c r="H1702" s="4">
        <f>AVERAGEIF(L:L,L1702,E:E)</f>
        <v>4700</v>
      </c>
      <c r="I1702" s="3">
        <f>SUMIF(L:L,L1702,D:D)</f>
        <v>10</v>
      </c>
      <c r="J1702" s="5">
        <f>E1702/H1702</f>
        <v>0.85106382978723405</v>
      </c>
      <c r="K1702" s="4">
        <f>(H1702*D1702)-(E1702*D1702)</f>
        <v>700</v>
      </c>
      <c r="L1702" s="2" t="str">
        <f>IF(D1702=1,B1702,MID(B1702,1,FIND(":",B1702,1)-2))</f>
        <v>exceptional rosewood martial manual</v>
      </c>
      <c r="M1702" s="7">
        <f>D1702/I1702</f>
        <v>0.1</v>
      </c>
      <c r="N1702" s="1"/>
      <c r="O1702" s="1"/>
    </row>
    <row r="1703" spans="1:15" x14ac:dyDescent="0.25">
      <c r="A1703" s="2">
        <v>4000</v>
      </c>
      <c r="B1703" s="2" t="s">
        <v>471</v>
      </c>
      <c r="C1703" s="2" t="s">
        <v>428</v>
      </c>
      <c r="D1703" s="2">
        <v>1</v>
      </c>
      <c r="E1703" s="2">
        <v>4000</v>
      </c>
      <c r="F1703" s="6">
        <v>44501</v>
      </c>
      <c r="G1703" s="3" t="s">
        <v>14</v>
      </c>
      <c r="H1703" s="4">
        <f>AVERAGEIF(L:L,L1703,E:E)</f>
        <v>4700</v>
      </c>
      <c r="I1703" s="3">
        <f>SUMIF(L:L,L1703,D:D)</f>
        <v>10</v>
      </c>
      <c r="J1703" s="5">
        <f>E1703/H1703</f>
        <v>0.85106382978723405</v>
      </c>
      <c r="K1703" s="4">
        <f>(H1703*D1703)-(E1703*D1703)</f>
        <v>700</v>
      </c>
      <c r="L1703" s="2" t="str">
        <f>IF(D1703=1,B1703,MID(B1703,1,FIND(":",B1703,1)-2))</f>
        <v>exceptional rosewood martial manual</v>
      </c>
      <c r="M1703" s="7">
        <f>D1703/I1703</f>
        <v>0.1</v>
      </c>
      <c r="N1703" s="1"/>
      <c r="O1703" s="1"/>
    </row>
    <row r="1704" spans="1:15" x14ac:dyDescent="0.25">
      <c r="A1704" s="2">
        <v>4000</v>
      </c>
      <c r="B1704" s="2" t="s">
        <v>471</v>
      </c>
      <c r="C1704" s="2" t="s">
        <v>428</v>
      </c>
      <c r="D1704" s="2">
        <v>1</v>
      </c>
      <c r="E1704" s="2">
        <v>4000</v>
      </c>
      <c r="F1704" s="6">
        <v>44501</v>
      </c>
      <c r="G1704" s="3" t="s">
        <v>14</v>
      </c>
      <c r="H1704" s="4">
        <f>AVERAGEIF(L:L,L1704,E:E)</f>
        <v>4700</v>
      </c>
      <c r="I1704" s="3">
        <f>SUMIF(L:L,L1704,D:D)</f>
        <v>10</v>
      </c>
      <c r="J1704" s="5">
        <f>E1704/H1704</f>
        <v>0.85106382978723405</v>
      </c>
      <c r="K1704" s="4">
        <f>(H1704*D1704)-(E1704*D1704)</f>
        <v>700</v>
      </c>
      <c r="L1704" s="2" t="str">
        <f>IF(D1704=1,B1704,MID(B1704,1,FIND(":",B1704,1)-2))</f>
        <v>exceptional rosewood martial manual</v>
      </c>
      <c r="M1704" s="7">
        <f>D1704/I1704</f>
        <v>0.1</v>
      </c>
      <c r="N1704" s="1"/>
      <c r="O1704" s="1"/>
    </row>
    <row r="1705" spans="1:15" x14ac:dyDescent="0.25">
      <c r="A1705" s="2">
        <v>4000</v>
      </c>
      <c r="B1705" s="2" t="s">
        <v>471</v>
      </c>
      <c r="C1705" s="2" t="s">
        <v>428</v>
      </c>
      <c r="D1705" s="2">
        <v>1</v>
      </c>
      <c r="E1705" s="2">
        <v>4000</v>
      </c>
      <c r="F1705" s="6">
        <v>44501</v>
      </c>
      <c r="G1705" s="3" t="s">
        <v>14</v>
      </c>
      <c r="H1705" s="4">
        <f>AVERAGEIF(L:L,L1705,E:E)</f>
        <v>4700</v>
      </c>
      <c r="I1705" s="3">
        <f>SUMIF(L:L,L1705,D:D)</f>
        <v>10</v>
      </c>
      <c r="J1705" s="5">
        <f>E1705/H1705</f>
        <v>0.85106382978723405</v>
      </c>
      <c r="K1705" s="4">
        <f>(H1705*D1705)-(E1705*D1705)</f>
        <v>700</v>
      </c>
      <c r="L1705" s="2" t="str">
        <f>IF(D1705=1,B1705,MID(B1705,1,FIND(":",B1705,1)-2))</f>
        <v>exceptional rosewood martial manual</v>
      </c>
      <c r="M1705" s="7">
        <f>D1705/I1705</f>
        <v>0.1</v>
      </c>
      <c r="N1705" s="1"/>
      <c r="O1705" s="1"/>
    </row>
    <row r="1706" spans="1:15" x14ac:dyDescent="0.25">
      <c r="A1706" s="2">
        <v>3000</v>
      </c>
      <c r="B1706" s="2" t="s">
        <v>472</v>
      </c>
      <c r="C1706" s="2" t="s">
        <v>441</v>
      </c>
      <c r="D1706" s="2">
        <v>1</v>
      </c>
      <c r="E1706" s="2">
        <v>3000</v>
      </c>
      <c r="F1706" s="6">
        <v>44501</v>
      </c>
      <c r="G1706" s="3" t="s">
        <v>14</v>
      </c>
      <c r="H1706" s="4">
        <f>AVERAGEIF(L:L,L1706,E:E)</f>
        <v>3692.3076923076924</v>
      </c>
      <c r="I1706" s="3">
        <f>SUMIF(L:L,L1706,D:D)</f>
        <v>13</v>
      </c>
      <c r="J1706" s="5">
        <f>E1706/H1706</f>
        <v>0.8125</v>
      </c>
      <c r="K1706" s="4">
        <f>(H1706*D1706)-(E1706*D1706)</f>
        <v>692.30769230769238</v>
      </c>
      <c r="L1706" s="2" t="str">
        <f>IF(D1706=1,B1706,MID(B1706,1,FIND(":",B1706,1)-2))</f>
        <v>eminently potent magic spellbook</v>
      </c>
      <c r="M1706" s="7">
        <f>D1706/I1706</f>
        <v>7.6923076923076927E-2</v>
      </c>
      <c r="N1706" s="1"/>
      <c r="O1706" s="1"/>
    </row>
    <row r="1707" spans="1:15" x14ac:dyDescent="0.25">
      <c r="A1707" s="2">
        <v>3000</v>
      </c>
      <c r="B1707" s="2" t="s">
        <v>472</v>
      </c>
      <c r="C1707" s="2" t="s">
        <v>441</v>
      </c>
      <c r="D1707" s="2">
        <v>1</v>
      </c>
      <c r="E1707" s="2">
        <v>3000</v>
      </c>
      <c r="F1707" s="6">
        <v>44501</v>
      </c>
      <c r="G1707" s="3" t="s">
        <v>14</v>
      </c>
      <c r="H1707" s="4">
        <f>AVERAGEIF(L:L,L1707,E:E)</f>
        <v>3692.3076923076924</v>
      </c>
      <c r="I1707" s="3">
        <f>SUMIF(L:L,L1707,D:D)</f>
        <v>13</v>
      </c>
      <c r="J1707" s="5">
        <f>E1707/H1707</f>
        <v>0.8125</v>
      </c>
      <c r="K1707" s="4">
        <f>(H1707*D1707)-(E1707*D1707)</f>
        <v>692.30769230769238</v>
      </c>
      <c r="L1707" s="2" t="str">
        <f>IF(D1707=1,B1707,MID(B1707,1,FIND(":",B1707,1)-2))</f>
        <v>eminently potent magic spellbook</v>
      </c>
      <c r="M1707" s="7">
        <f>D1707/I1707</f>
        <v>7.6923076923076927E-2</v>
      </c>
      <c r="N1707" s="1"/>
      <c r="O1707" s="1"/>
    </row>
    <row r="1708" spans="1:15" x14ac:dyDescent="0.25">
      <c r="A1708" s="2">
        <v>3000</v>
      </c>
      <c r="B1708" s="2" t="s">
        <v>472</v>
      </c>
      <c r="C1708" s="2" t="s">
        <v>441</v>
      </c>
      <c r="D1708" s="2">
        <v>1</v>
      </c>
      <c r="E1708" s="2">
        <v>3000</v>
      </c>
      <c r="F1708" s="6">
        <v>44501</v>
      </c>
      <c r="G1708" s="3" t="s">
        <v>14</v>
      </c>
      <c r="H1708" s="4">
        <f>AVERAGEIF(L:L,L1708,E:E)</f>
        <v>3692.3076923076924</v>
      </c>
      <c r="I1708" s="3">
        <f>SUMIF(L:L,L1708,D:D)</f>
        <v>13</v>
      </c>
      <c r="J1708" s="5">
        <f>E1708/H1708</f>
        <v>0.8125</v>
      </c>
      <c r="K1708" s="4">
        <f>(H1708*D1708)-(E1708*D1708)</f>
        <v>692.30769230769238</v>
      </c>
      <c r="L1708" s="2" t="str">
        <f>IF(D1708=1,B1708,MID(B1708,1,FIND(":",B1708,1)-2))</f>
        <v>eminently potent magic spellbook</v>
      </c>
      <c r="M1708" s="7">
        <f>D1708/I1708</f>
        <v>7.6923076923076927E-2</v>
      </c>
      <c r="N1708" s="1"/>
      <c r="O1708" s="1"/>
    </row>
    <row r="1709" spans="1:15" x14ac:dyDescent="0.25">
      <c r="A1709" s="2">
        <v>3000</v>
      </c>
      <c r="B1709" s="2" t="s">
        <v>472</v>
      </c>
      <c r="C1709" s="2" t="s">
        <v>441</v>
      </c>
      <c r="D1709" s="2">
        <v>1</v>
      </c>
      <c r="E1709" s="2">
        <v>3000</v>
      </c>
      <c r="F1709" s="6">
        <v>44501</v>
      </c>
      <c r="G1709" s="3" t="s">
        <v>14</v>
      </c>
      <c r="H1709" s="4">
        <f>AVERAGEIF(L:L,L1709,E:E)</f>
        <v>3692.3076923076924</v>
      </c>
      <c r="I1709" s="3">
        <f>SUMIF(L:L,L1709,D:D)</f>
        <v>13</v>
      </c>
      <c r="J1709" s="5">
        <f>E1709/H1709</f>
        <v>0.8125</v>
      </c>
      <c r="K1709" s="4">
        <f>(H1709*D1709)-(E1709*D1709)</f>
        <v>692.30769230769238</v>
      </c>
      <c r="L1709" s="2" t="str">
        <f>IF(D1709=1,B1709,MID(B1709,1,FIND(":",B1709,1)-2))</f>
        <v>eminently potent magic spellbook</v>
      </c>
      <c r="M1709" s="7">
        <f>D1709/I1709</f>
        <v>7.6923076923076927E-2</v>
      </c>
      <c r="N1709" s="1"/>
      <c r="O1709" s="1"/>
    </row>
    <row r="1710" spans="1:15" x14ac:dyDescent="0.25">
      <c r="A1710" s="2">
        <v>3000</v>
      </c>
      <c r="B1710" s="2" t="s">
        <v>472</v>
      </c>
      <c r="C1710" s="2" t="s">
        <v>441</v>
      </c>
      <c r="D1710" s="2">
        <v>1</v>
      </c>
      <c r="E1710" s="2">
        <v>3000</v>
      </c>
      <c r="F1710" s="6">
        <v>44501</v>
      </c>
      <c r="G1710" s="3" t="s">
        <v>14</v>
      </c>
      <c r="H1710" s="4">
        <f>AVERAGEIF(L:L,L1710,E:E)</f>
        <v>3692.3076923076924</v>
      </c>
      <c r="I1710" s="3">
        <f>SUMIF(L:L,L1710,D:D)</f>
        <v>13</v>
      </c>
      <c r="J1710" s="5">
        <f>E1710/H1710</f>
        <v>0.8125</v>
      </c>
      <c r="K1710" s="4">
        <f>(H1710*D1710)-(E1710*D1710)</f>
        <v>692.30769230769238</v>
      </c>
      <c r="L1710" s="2" t="str">
        <f>IF(D1710=1,B1710,MID(B1710,1,FIND(":",B1710,1)-2))</f>
        <v>eminently potent magic spellbook</v>
      </c>
      <c r="M1710" s="7">
        <f>D1710/I1710</f>
        <v>7.6923076923076927E-2</v>
      </c>
      <c r="N1710" s="1"/>
      <c r="O1710" s="1"/>
    </row>
    <row r="1711" spans="1:15" x14ac:dyDescent="0.25">
      <c r="A1711" s="2">
        <v>3000</v>
      </c>
      <c r="B1711" s="2" t="s">
        <v>472</v>
      </c>
      <c r="C1711" s="2" t="s">
        <v>441</v>
      </c>
      <c r="D1711" s="2">
        <v>1</v>
      </c>
      <c r="E1711" s="2">
        <v>3000</v>
      </c>
      <c r="F1711" s="6">
        <v>44501</v>
      </c>
      <c r="G1711" s="3" t="s">
        <v>14</v>
      </c>
      <c r="H1711" s="4">
        <f>AVERAGEIF(L:L,L1711,E:E)</f>
        <v>3692.3076923076924</v>
      </c>
      <c r="I1711" s="3">
        <f>SUMIF(L:L,L1711,D:D)</f>
        <v>13</v>
      </c>
      <c r="J1711" s="5">
        <f>E1711/H1711</f>
        <v>0.8125</v>
      </c>
      <c r="K1711" s="4">
        <f>(H1711*D1711)-(E1711*D1711)</f>
        <v>692.30769230769238</v>
      </c>
      <c r="L1711" s="2" t="str">
        <f>IF(D1711=1,B1711,MID(B1711,1,FIND(":",B1711,1)-2))</f>
        <v>eminently potent magic spellbook</v>
      </c>
      <c r="M1711" s="7">
        <f>D1711/I1711</f>
        <v>7.6923076923076927E-2</v>
      </c>
      <c r="N1711" s="1"/>
      <c r="O1711" s="1"/>
    </row>
    <row r="1712" spans="1:15" x14ac:dyDescent="0.25">
      <c r="A1712" s="2">
        <v>3000</v>
      </c>
      <c r="B1712" s="2" t="s">
        <v>472</v>
      </c>
      <c r="C1712" s="2" t="s">
        <v>441</v>
      </c>
      <c r="D1712" s="2">
        <v>1</v>
      </c>
      <c r="E1712" s="2">
        <v>3000</v>
      </c>
      <c r="F1712" s="6">
        <v>44501</v>
      </c>
      <c r="G1712" s="3" t="s">
        <v>14</v>
      </c>
      <c r="H1712" s="4">
        <f>AVERAGEIF(L:L,L1712,E:E)</f>
        <v>3692.3076923076924</v>
      </c>
      <c r="I1712" s="3">
        <f>SUMIF(L:L,L1712,D:D)</f>
        <v>13</v>
      </c>
      <c r="J1712" s="5">
        <f>E1712/H1712</f>
        <v>0.8125</v>
      </c>
      <c r="K1712" s="4">
        <f>(H1712*D1712)-(E1712*D1712)</f>
        <v>692.30769230769238</v>
      </c>
      <c r="L1712" s="2" t="str">
        <f>IF(D1712=1,B1712,MID(B1712,1,FIND(":",B1712,1)-2))</f>
        <v>eminently potent magic spellbook</v>
      </c>
      <c r="M1712" s="7">
        <f>D1712/I1712</f>
        <v>7.6923076923076927E-2</v>
      </c>
      <c r="N1712" s="1"/>
      <c r="O1712" s="1"/>
    </row>
    <row r="1713" spans="1:15" x14ac:dyDescent="0.25">
      <c r="A1713" s="2">
        <v>15000</v>
      </c>
      <c r="B1713" s="2" t="s">
        <v>473</v>
      </c>
      <c r="C1713" s="2" t="s">
        <v>461</v>
      </c>
      <c r="D1713" s="2">
        <v>1</v>
      </c>
      <c r="E1713" s="2">
        <v>15000</v>
      </c>
      <c r="F1713" s="6">
        <v>44501</v>
      </c>
      <c r="G1713" s="3" t="s">
        <v>181</v>
      </c>
      <c r="H1713" s="4">
        <f>AVERAGEIF(L:L,L1713,E:E)</f>
        <v>15692.307692307691</v>
      </c>
      <c r="I1713" s="3">
        <f>SUMIF(L:L,L1713,D:D)</f>
        <v>13</v>
      </c>
      <c r="J1713" s="5">
        <f>E1713/H1713</f>
        <v>0.95588235294117652</v>
      </c>
      <c r="K1713" s="4">
        <f>(H1713*D1713)-(E1713*D1713)</f>
        <v>692.30769230769147</v>
      </c>
      <c r="L1713" s="2" t="str">
        <f>IF(D1713=1,B1713,MID(B1713,1,FIND(":",B1713,1)-2))</f>
        <v>metallic pickle cloth</v>
      </c>
      <c r="M1713" s="7">
        <f>D1713/I1713</f>
        <v>7.6923076923076927E-2</v>
      </c>
      <c r="N1713" s="1"/>
      <c r="O1713" s="1"/>
    </row>
    <row r="1714" spans="1:15" x14ac:dyDescent="0.25">
      <c r="A1714" s="2">
        <v>15000</v>
      </c>
      <c r="B1714" s="2" t="s">
        <v>473</v>
      </c>
      <c r="C1714" s="2" t="s">
        <v>461</v>
      </c>
      <c r="D1714" s="2">
        <v>1</v>
      </c>
      <c r="E1714" s="2">
        <v>15000</v>
      </c>
      <c r="F1714" s="6">
        <v>44501</v>
      </c>
      <c r="G1714" s="3" t="s">
        <v>181</v>
      </c>
      <c r="H1714" s="4">
        <f>AVERAGEIF(L:L,L1714,E:E)</f>
        <v>15692.307692307691</v>
      </c>
      <c r="I1714" s="3">
        <f>SUMIF(L:L,L1714,D:D)</f>
        <v>13</v>
      </c>
      <c r="J1714" s="5">
        <f>E1714/H1714</f>
        <v>0.95588235294117652</v>
      </c>
      <c r="K1714" s="4">
        <f>(H1714*D1714)-(E1714*D1714)</f>
        <v>692.30769230769147</v>
      </c>
      <c r="L1714" s="2" t="str">
        <f>IF(D1714=1,B1714,MID(B1714,1,FIND(":",B1714,1)-2))</f>
        <v>metallic pickle cloth</v>
      </c>
      <c r="M1714" s="7">
        <f>D1714/I1714</f>
        <v>7.6923076923076927E-2</v>
      </c>
      <c r="N1714" s="1"/>
      <c r="O1714" s="1"/>
    </row>
    <row r="1715" spans="1:15" x14ac:dyDescent="0.25">
      <c r="A1715" s="2">
        <v>15000</v>
      </c>
      <c r="B1715" s="2" t="s">
        <v>473</v>
      </c>
      <c r="C1715" s="2" t="s">
        <v>461</v>
      </c>
      <c r="D1715" s="2">
        <v>1</v>
      </c>
      <c r="E1715" s="2">
        <v>15000</v>
      </c>
      <c r="F1715" s="6">
        <v>44501</v>
      </c>
      <c r="G1715" s="3" t="s">
        <v>181</v>
      </c>
      <c r="H1715" s="4">
        <f>AVERAGEIF(L:L,L1715,E:E)</f>
        <v>15692.307692307691</v>
      </c>
      <c r="I1715" s="3">
        <f>SUMIF(L:L,L1715,D:D)</f>
        <v>13</v>
      </c>
      <c r="J1715" s="5">
        <f>E1715/H1715</f>
        <v>0.95588235294117652</v>
      </c>
      <c r="K1715" s="4">
        <f>(H1715*D1715)-(E1715*D1715)</f>
        <v>692.30769230769147</v>
      </c>
      <c r="L1715" s="2" t="str">
        <f>IF(D1715=1,B1715,MID(B1715,1,FIND(":",B1715,1)-2))</f>
        <v>metallic pickle cloth</v>
      </c>
      <c r="M1715" s="7">
        <f>D1715/I1715</f>
        <v>7.6923076923076927E-2</v>
      </c>
      <c r="N1715" s="1"/>
      <c r="O1715" s="1"/>
    </row>
    <row r="1716" spans="1:15" x14ac:dyDescent="0.25">
      <c r="A1716" s="2">
        <v>15000</v>
      </c>
      <c r="B1716" s="2" t="s">
        <v>473</v>
      </c>
      <c r="C1716" s="2" t="s">
        <v>461</v>
      </c>
      <c r="D1716" s="2">
        <v>1</v>
      </c>
      <c r="E1716" s="2">
        <v>15000</v>
      </c>
      <c r="F1716" s="6">
        <v>44501</v>
      </c>
      <c r="G1716" s="3" t="s">
        <v>181</v>
      </c>
      <c r="H1716" s="4">
        <f>AVERAGEIF(L:L,L1716,E:E)</f>
        <v>15692.307692307691</v>
      </c>
      <c r="I1716" s="3">
        <f>SUMIF(L:L,L1716,D:D)</f>
        <v>13</v>
      </c>
      <c r="J1716" s="5">
        <f>E1716/H1716</f>
        <v>0.95588235294117652</v>
      </c>
      <c r="K1716" s="4">
        <f>(H1716*D1716)-(E1716*D1716)</f>
        <v>692.30769230769147</v>
      </c>
      <c r="L1716" s="2" t="str">
        <f>IF(D1716=1,B1716,MID(B1716,1,FIND(":",B1716,1)-2))</f>
        <v>metallic pickle cloth</v>
      </c>
      <c r="M1716" s="7">
        <f>D1716/I1716</f>
        <v>7.6923076923076927E-2</v>
      </c>
      <c r="N1716" s="1"/>
      <c r="O1716" s="1"/>
    </row>
    <row r="1717" spans="1:15" x14ac:dyDescent="0.25">
      <c r="A1717" s="2">
        <v>15000</v>
      </c>
      <c r="B1717" s="2" t="s">
        <v>473</v>
      </c>
      <c r="C1717" s="2" t="s">
        <v>461</v>
      </c>
      <c r="D1717" s="2">
        <v>1</v>
      </c>
      <c r="E1717" s="2">
        <v>15000</v>
      </c>
      <c r="F1717" s="6">
        <v>44501</v>
      </c>
      <c r="G1717" s="3" t="s">
        <v>181</v>
      </c>
      <c r="H1717" s="4">
        <f>AVERAGEIF(L:L,L1717,E:E)</f>
        <v>15692.307692307691</v>
      </c>
      <c r="I1717" s="3">
        <f>SUMIF(L:L,L1717,D:D)</f>
        <v>13</v>
      </c>
      <c r="J1717" s="5">
        <f>E1717/H1717</f>
        <v>0.95588235294117652</v>
      </c>
      <c r="K1717" s="4">
        <f>(H1717*D1717)-(E1717*D1717)</f>
        <v>692.30769230769147</v>
      </c>
      <c r="L1717" s="2" t="str">
        <f>IF(D1717=1,B1717,MID(B1717,1,FIND(":",B1717,1)-2))</f>
        <v>metallic pickle cloth</v>
      </c>
      <c r="M1717" s="7">
        <f>D1717/I1717</f>
        <v>7.6923076923076927E-2</v>
      </c>
      <c r="N1717" s="1"/>
      <c r="O1717" s="1"/>
    </row>
    <row r="1718" spans="1:15" x14ac:dyDescent="0.25">
      <c r="A1718" s="2">
        <v>15000</v>
      </c>
      <c r="B1718" s="2" t="s">
        <v>473</v>
      </c>
      <c r="C1718" s="2" t="s">
        <v>461</v>
      </c>
      <c r="D1718" s="2">
        <v>1</v>
      </c>
      <c r="E1718" s="2">
        <v>15000</v>
      </c>
      <c r="F1718" s="6">
        <v>44501</v>
      </c>
      <c r="G1718" s="3" t="s">
        <v>181</v>
      </c>
      <c r="H1718" s="4">
        <f>AVERAGEIF(L:L,L1718,E:E)</f>
        <v>15692.307692307691</v>
      </c>
      <c r="I1718" s="3">
        <f>SUMIF(L:L,L1718,D:D)</f>
        <v>13</v>
      </c>
      <c r="J1718" s="5">
        <f>E1718/H1718</f>
        <v>0.95588235294117652</v>
      </c>
      <c r="K1718" s="4">
        <f>(H1718*D1718)-(E1718*D1718)</f>
        <v>692.30769230769147</v>
      </c>
      <c r="L1718" s="2" t="str">
        <f>IF(D1718=1,B1718,MID(B1718,1,FIND(":",B1718,1)-2))</f>
        <v>metallic pickle cloth</v>
      </c>
      <c r="M1718" s="7">
        <f>D1718/I1718</f>
        <v>7.6923076923076927E-2</v>
      </c>
      <c r="N1718" s="1"/>
      <c r="O1718" s="1"/>
    </row>
    <row r="1719" spans="1:15" x14ac:dyDescent="0.25">
      <c r="A1719" s="2">
        <v>15000</v>
      </c>
      <c r="B1719" s="2" t="s">
        <v>473</v>
      </c>
      <c r="C1719" s="2" t="s">
        <v>461</v>
      </c>
      <c r="D1719" s="2">
        <v>1</v>
      </c>
      <c r="E1719" s="2">
        <v>15000</v>
      </c>
      <c r="F1719" s="6">
        <v>44501</v>
      </c>
      <c r="G1719" s="3" t="s">
        <v>181</v>
      </c>
      <c r="H1719" s="4">
        <f>AVERAGEIF(L:L,L1719,E:E)</f>
        <v>15692.307692307691</v>
      </c>
      <c r="I1719" s="3">
        <f>SUMIF(L:L,L1719,D:D)</f>
        <v>13</v>
      </c>
      <c r="J1719" s="5">
        <f>E1719/H1719</f>
        <v>0.95588235294117652</v>
      </c>
      <c r="K1719" s="4">
        <f>(H1719*D1719)-(E1719*D1719)</f>
        <v>692.30769230769147</v>
      </c>
      <c r="L1719" s="2" t="str">
        <f>IF(D1719=1,B1719,MID(B1719,1,FIND(":",B1719,1)-2))</f>
        <v>metallic pickle cloth</v>
      </c>
      <c r="M1719" s="7">
        <f>D1719/I1719</f>
        <v>7.6923076923076927E-2</v>
      </c>
      <c r="N1719" s="1"/>
      <c r="O1719" s="1"/>
    </row>
    <row r="1720" spans="1:15" x14ac:dyDescent="0.25">
      <c r="A1720" s="2">
        <v>15000</v>
      </c>
      <c r="B1720" s="2" t="s">
        <v>473</v>
      </c>
      <c r="C1720" s="2" t="s">
        <v>461</v>
      </c>
      <c r="D1720" s="2">
        <v>1</v>
      </c>
      <c r="E1720" s="2">
        <v>15000</v>
      </c>
      <c r="F1720" s="6">
        <v>44501</v>
      </c>
      <c r="G1720" s="3" t="s">
        <v>181</v>
      </c>
      <c r="H1720" s="4">
        <f>AVERAGEIF(L:L,L1720,E:E)</f>
        <v>15692.307692307691</v>
      </c>
      <c r="I1720" s="3">
        <f>SUMIF(L:L,L1720,D:D)</f>
        <v>13</v>
      </c>
      <c r="J1720" s="5">
        <f>E1720/H1720</f>
        <v>0.95588235294117652</v>
      </c>
      <c r="K1720" s="4">
        <f>(H1720*D1720)-(E1720*D1720)</f>
        <v>692.30769230769147</v>
      </c>
      <c r="L1720" s="2" t="str">
        <f>IF(D1720=1,B1720,MID(B1720,1,FIND(":",B1720,1)-2))</f>
        <v>metallic pickle cloth</v>
      </c>
      <c r="M1720" s="7">
        <f>D1720/I1720</f>
        <v>7.6923076923076927E-2</v>
      </c>
      <c r="N1720" s="1"/>
      <c r="O1720" s="1"/>
    </row>
    <row r="1721" spans="1:15" x14ac:dyDescent="0.25">
      <c r="A1721" s="2">
        <v>15000</v>
      </c>
      <c r="B1721" s="2" t="s">
        <v>473</v>
      </c>
      <c r="C1721" s="2" t="s">
        <v>461</v>
      </c>
      <c r="D1721" s="2">
        <v>1</v>
      </c>
      <c r="E1721" s="2">
        <v>15000</v>
      </c>
      <c r="F1721" s="6">
        <v>44501</v>
      </c>
      <c r="G1721" s="3" t="s">
        <v>181</v>
      </c>
      <c r="H1721" s="4">
        <f>AVERAGEIF(L:L,L1721,E:E)</f>
        <v>15692.307692307691</v>
      </c>
      <c r="I1721" s="3">
        <f>SUMIF(L:L,L1721,D:D)</f>
        <v>13</v>
      </c>
      <c r="J1721" s="5">
        <f>E1721/H1721</f>
        <v>0.95588235294117652</v>
      </c>
      <c r="K1721" s="4">
        <f>(H1721*D1721)-(E1721*D1721)</f>
        <v>692.30769230769147</v>
      </c>
      <c r="L1721" s="2" t="str">
        <f>IF(D1721=1,B1721,MID(B1721,1,FIND(":",B1721,1)-2))</f>
        <v>metallic pickle cloth</v>
      </c>
      <c r="M1721" s="7">
        <f>D1721/I1721</f>
        <v>7.6923076923076927E-2</v>
      </c>
      <c r="N1721" s="1"/>
      <c r="O1721" s="1"/>
    </row>
    <row r="1722" spans="1:15" x14ac:dyDescent="0.25">
      <c r="A1722" s="2">
        <v>15000</v>
      </c>
      <c r="B1722" s="2" t="s">
        <v>473</v>
      </c>
      <c r="C1722" s="2" t="s">
        <v>461</v>
      </c>
      <c r="D1722" s="2">
        <v>1</v>
      </c>
      <c r="E1722" s="2">
        <v>15000</v>
      </c>
      <c r="F1722" s="6">
        <v>44501</v>
      </c>
      <c r="G1722" s="3" t="s">
        <v>181</v>
      </c>
      <c r="H1722" s="4">
        <f>AVERAGEIF(L:L,L1722,E:E)</f>
        <v>15692.307692307691</v>
      </c>
      <c r="I1722" s="3">
        <f>SUMIF(L:L,L1722,D:D)</f>
        <v>13</v>
      </c>
      <c r="J1722" s="5">
        <f>E1722/H1722</f>
        <v>0.95588235294117652</v>
      </c>
      <c r="K1722" s="4">
        <f>(H1722*D1722)-(E1722*D1722)</f>
        <v>692.30769230769147</v>
      </c>
      <c r="L1722" s="2" t="str">
        <f>IF(D1722=1,B1722,MID(B1722,1,FIND(":",B1722,1)-2))</f>
        <v>metallic pickle cloth</v>
      </c>
      <c r="M1722" s="7">
        <f>D1722/I1722</f>
        <v>7.6923076923076927E-2</v>
      </c>
      <c r="N1722" s="1"/>
      <c r="O1722" s="1"/>
    </row>
    <row r="1723" spans="1:15" x14ac:dyDescent="0.25">
      <c r="A1723" s="2">
        <v>15000</v>
      </c>
      <c r="B1723" s="2" t="s">
        <v>473</v>
      </c>
      <c r="C1723" s="2" t="s">
        <v>239</v>
      </c>
      <c r="D1723" s="2">
        <v>1</v>
      </c>
      <c r="E1723" s="2">
        <v>15000</v>
      </c>
      <c r="F1723" s="6">
        <v>44501</v>
      </c>
      <c r="G1723" s="3" t="s">
        <v>14</v>
      </c>
      <c r="H1723" s="4">
        <f>AVERAGEIF(L:L,L1723,E:E)</f>
        <v>15692.307692307691</v>
      </c>
      <c r="I1723" s="3">
        <f>SUMIF(L:L,L1723,D:D)</f>
        <v>13</v>
      </c>
      <c r="J1723" s="5">
        <f>E1723/H1723</f>
        <v>0.95588235294117652</v>
      </c>
      <c r="K1723" s="4">
        <f>(H1723*D1723)-(E1723*D1723)</f>
        <v>692.30769230769147</v>
      </c>
      <c r="L1723" s="2" t="str">
        <f>IF(D1723=1,B1723,MID(B1723,1,FIND(":",B1723,1)-2))</f>
        <v>metallic pickle cloth</v>
      </c>
      <c r="M1723" s="7">
        <f>D1723/I1723</f>
        <v>7.6923076923076927E-2</v>
      </c>
      <c r="N1723" s="1"/>
      <c r="O1723" s="1"/>
    </row>
    <row r="1724" spans="1:15" x14ac:dyDescent="0.25">
      <c r="A1724" s="2">
        <v>1400</v>
      </c>
      <c r="B1724" s="2" t="s">
        <v>474</v>
      </c>
      <c r="C1724" s="2" t="s">
        <v>133</v>
      </c>
      <c r="D1724" s="2">
        <v>1</v>
      </c>
      <c r="E1724" s="2">
        <v>1400</v>
      </c>
      <c r="F1724" s="6">
        <v>44501</v>
      </c>
      <c r="G1724" s="3" t="s">
        <v>38</v>
      </c>
      <c r="H1724" s="4">
        <f>AVERAGEIF(L:L,L1724,E:E)</f>
        <v>2075.4877514642217</v>
      </c>
      <c r="I1724" s="3">
        <f>SUMIF(L:L,L1724,D:D)</f>
        <v>1554</v>
      </c>
      <c r="J1724" s="5">
        <f>E1724/H1724</f>
        <v>0.67454023711405842</v>
      </c>
      <c r="K1724" s="4">
        <f>(H1724*D1724)-(E1724*D1724)</f>
        <v>675.48775146422167</v>
      </c>
      <c r="L1724" s="2" t="str">
        <f>IF(D1724=1,B1724,MID(B1724,1,FIND(":",B1724,1)-2))</f>
        <v>an arcane scroll</v>
      </c>
      <c r="M1724" s="7">
        <f>D1724/I1724</f>
        <v>6.4350064350064348E-4</v>
      </c>
      <c r="N1724" s="1"/>
      <c r="O1724" s="1"/>
    </row>
    <row r="1725" spans="1:15" x14ac:dyDescent="0.25">
      <c r="A1725" s="2">
        <v>1400</v>
      </c>
      <c r="B1725" s="2" t="s">
        <v>474</v>
      </c>
      <c r="C1725" s="2" t="s">
        <v>133</v>
      </c>
      <c r="D1725" s="2">
        <v>1</v>
      </c>
      <c r="E1725" s="2">
        <v>1400</v>
      </c>
      <c r="F1725" s="6">
        <v>44501</v>
      </c>
      <c r="G1725" s="3" t="s">
        <v>38</v>
      </c>
      <c r="H1725" s="4">
        <f>AVERAGEIF(L:L,L1725,E:E)</f>
        <v>2075.4877514642217</v>
      </c>
      <c r="I1725" s="3">
        <f>SUMIF(L:L,L1725,D:D)</f>
        <v>1554</v>
      </c>
      <c r="J1725" s="5">
        <f>E1725/H1725</f>
        <v>0.67454023711405842</v>
      </c>
      <c r="K1725" s="4">
        <f>(H1725*D1725)-(E1725*D1725)</f>
        <v>675.48775146422167</v>
      </c>
      <c r="L1725" s="2" t="str">
        <f>IF(D1725=1,B1725,MID(B1725,1,FIND(":",B1725,1)-2))</f>
        <v>an arcane scroll</v>
      </c>
      <c r="M1725" s="7">
        <f>D1725/I1725</f>
        <v>6.4350064350064348E-4</v>
      </c>
      <c r="N1725" s="1"/>
      <c r="O1725" s="1"/>
    </row>
    <row r="1726" spans="1:15" x14ac:dyDescent="0.25">
      <c r="A1726" s="2">
        <v>1400</v>
      </c>
      <c r="B1726" s="2" t="s">
        <v>474</v>
      </c>
      <c r="C1726" s="2" t="s">
        <v>133</v>
      </c>
      <c r="D1726" s="2">
        <v>1</v>
      </c>
      <c r="E1726" s="2">
        <v>1400</v>
      </c>
      <c r="F1726" s="6">
        <v>44501</v>
      </c>
      <c r="G1726" s="3" t="s">
        <v>38</v>
      </c>
      <c r="H1726" s="4">
        <f>AVERAGEIF(L:L,L1726,E:E)</f>
        <v>2075.4877514642217</v>
      </c>
      <c r="I1726" s="3">
        <f>SUMIF(L:L,L1726,D:D)</f>
        <v>1554</v>
      </c>
      <c r="J1726" s="5">
        <f>E1726/H1726</f>
        <v>0.67454023711405842</v>
      </c>
      <c r="K1726" s="4">
        <f>(H1726*D1726)-(E1726*D1726)</f>
        <v>675.48775146422167</v>
      </c>
      <c r="L1726" s="2" t="str">
        <f>IF(D1726=1,B1726,MID(B1726,1,FIND(":",B1726,1)-2))</f>
        <v>an arcane scroll</v>
      </c>
      <c r="M1726" s="7">
        <f>D1726/I1726</f>
        <v>6.4350064350064348E-4</v>
      </c>
      <c r="N1726" s="1"/>
      <c r="O1726" s="1"/>
    </row>
    <row r="1727" spans="1:15" x14ac:dyDescent="0.25">
      <c r="A1727" s="2">
        <v>14999</v>
      </c>
      <c r="B1727" s="2" t="s">
        <v>379</v>
      </c>
      <c r="C1727" s="2" t="s">
        <v>71</v>
      </c>
      <c r="D1727" s="2">
        <v>1</v>
      </c>
      <c r="E1727" s="2">
        <v>14999</v>
      </c>
      <c r="F1727" s="6">
        <v>44501</v>
      </c>
      <c r="G1727" s="3" t="s">
        <v>27</v>
      </c>
      <c r="H1727" s="4">
        <f>AVERAGEIF(L:L,L1727,E:E)</f>
        <v>15666.583333333334</v>
      </c>
      <c r="I1727" s="3">
        <f>SUMIF(L:L,L1727,D:D)</f>
        <v>12</v>
      </c>
      <c r="J1727" s="5">
        <f>E1727/H1727</f>
        <v>0.95738807121314473</v>
      </c>
      <c r="K1727" s="4">
        <f>(H1727*D1727)-(E1727*D1727)</f>
        <v>667.58333333333394</v>
      </c>
      <c r="L1727" s="2" t="str">
        <f>IF(D1727=1,B1727,MID(B1727,1,FIND(":",B1727,1)-2))</f>
        <v>Command Aspect Extract</v>
      </c>
      <c r="M1727" s="7">
        <f>D1727/I1727</f>
        <v>8.3333333333333329E-2</v>
      </c>
      <c r="N1727" s="1"/>
      <c r="O1727" s="1"/>
    </row>
    <row r="1728" spans="1:15" x14ac:dyDescent="0.25">
      <c r="A1728" s="2">
        <v>20000</v>
      </c>
      <c r="B1728" s="2" t="s">
        <v>475</v>
      </c>
      <c r="C1728" s="2" t="s">
        <v>109</v>
      </c>
      <c r="D1728" s="2">
        <v>1</v>
      </c>
      <c r="E1728" s="2">
        <v>20000</v>
      </c>
      <c r="F1728" s="2">
        <v>44501</v>
      </c>
      <c r="G1728" s="3" t="s">
        <v>68</v>
      </c>
      <c r="H1728" s="4">
        <f>AVERAGEIF(L:L,L1728,E:E)</f>
        <v>20666.666666666668</v>
      </c>
      <c r="I1728" s="3">
        <f>SUMIF(L:L,L1728,D:D)</f>
        <v>20</v>
      </c>
      <c r="J1728" s="5">
        <f>E1728/H1728</f>
        <v>0.96774193548387089</v>
      </c>
      <c r="K1728" s="4">
        <f>(H1728*D1728)-(E1728*D1728)</f>
        <v>666.66666666666788</v>
      </c>
      <c r="L1728" s="2" t="str">
        <f>IF(D1728=1,B1728,MID(B1728,1,FIND(":",B1728,1)-2))</f>
        <v>Fortune Aspect Distillation</v>
      </c>
      <c r="M1728" s="7">
        <f>D1728/I1728</f>
        <v>0.05</v>
      </c>
      <c r="N1728" s="1"/>
      <c r="O1728" s="1"/>
    </row>
    <row r="1729" spans="1:15" x14ac:dyDescent="0.25">
      <c r="A1729" s="2">
        <v>20000</v>
      </c>
      <c r="B1729" s="2" t="s">
        <v>475</v>
      </c>
      <c r="C1729" s="2" t="s">
        <v>109</v>
      </c>
      <c r="D1729" s="2">
        <v>1</v>
      </c>
      <c r="E1729" s="2">
        <v>20000</v>
      </c>
      <c r="F1729" s="2">
        <v>44501</v>
      </c>
      <c r="G1729" s="3" t="s">
        <v>68</v>
      </c>
      <c r="H1729" s="4">
        <f>AVERAGEIF(L:L,L1729,E:E)</f>
        <v>20666.666666666668</v>
      </c>
      <c r="I1729" s="3">
        <f>SUMIF(L:L,L1729,D:D)</f>
        <v>20</v>
      </c>
      <c r="J1729" s="5">
        <f>E1729/H1729</f>
        <v>0.96774193548387089</v>
      </c>
      <c r="K1729" s="4">
        <f>(H1729*D1729)-(E1729*D1729)</f>
        <v>666.66666666666788</v>
      </c>
      <c r="L1729" s="2" t="str">
        <f>IF(D1729=1,B1729,MID(B1729,1,FIND(":",B1729,1)-2))</f>
        <v>Fortune Aspect Distillation</v>
      </c>
      <c r="M1729" s="7">
        <f>D1729/I1729</f>
        <v>0.05</v>
      </c>
      <c r="N1729" s="1"/>
      <c r="O1729" s="1"/>
    </row>
    <row r="1730" spans="1:15" x14ac:dyDescent="0.25">
      <c r="A1730" s="2">
        <v>20000</v>
      </c>
      <c r="B1730" s="2" t="s">
        <v>475</v>
      </c>
      <c r="C1730" s="2" t="s">
        <v>109</v>
      </c>
      <c r="D1730" s="2">
        <v>1</v>
      </c>
      <c r="E1730" s="2">
        <v>20000</v>
      </c>
      <c r="F1730" s="2">
        <v>44501</v>
      </c>
      <c r="G1730" s="3" t="s">
        <v>68</v>
      </c>
      <c r="H1730" s="4">
        <f>AVERAGEIF(L:L,L1730,E:E)</f>
        <v>20666.666666666668</v>
      </c>
      <c r="I1730" s="3">
        <f>SUMIF(L:L,L1730,D:D)</f>
        <v>20</v>
      </c>
      <c r="J1730" s="5">
        <f>E1730/H1730</f>
        <v>0.96774193548387089</v>
      </c>
      <c r="K1730" s="4">
        <f>(H1730*D1730)-(E1730*D1730)</f>
        <v>666.66666666666788</v>
      </c>
      <c r="L1730" s="2" t="str">
        <f>IF(D1730=1,B1730,MID(B1730,1,FIND(":",B1730,1)-2))</f>
        <v>Fortune Aspect Distillation</v>
      </c>
      <c r="M1730" s="7">
        <f>D1730/I1730</f>
        <v>0.05</v>
      </c>
      <c r="N1730" s="1"/>
      <c r="O1730" s="1"/>
    </row>
    <row r="1731" spans="1:15" x14ac:dyDescent="0.25">
      <c r="A1731" s="2">
        <v>20000</v>
      </c>
      <c r="B1731" s="2" t="s">
        <v>475</v>
      </c>
      <c r="C1731" s="2" t="s">
        <v>109</v>
      </c>
      <c r="D1731" s="2">
        <v>1</v>
      </c>
      <c r="E1731" s="2">
        <v>20000</v>
      </c>
      <c r="F1731" s="2">
        <v>44501</v>
      </c>
      <c r="G1731" s="3" t="s">
        <v>68</v>
      </c>
      <c r="H1731" s="4">
        <f>AVERAGEIF(L:L,L1731,E:E)</f>
        <v>20666.666666666668</v>
      </c>
      <c r="I1731" s="3">
        <f>SUMIF(L:L,L1731,D:D)</f>
        <v>20</v>
      </c>
      <c r="J1731" s="5">
        <f>E1731/H1731</f>
        <v>0.96774193548387089</v>
      </c>
      <c r="K1731" s="4">
        <f>(H1731*D1731)-(E1731*D1731)</f>
        <v>666.66666666666788</v>
      </c>
      <c r="L1731" s="2" t="str">
        <f>IF(D1731=1,B1731,MID(B1731,1,FIND(":",B1731,1)-2))</f>
        <v>Fortune Aspect Distillation</v>
      </c>
      <c r="M1731" s="7">
        <f>D1731/I1731</f>
        <v>0.05</v>
      </c>
      <c r="N1731" s="1"/>
      <c r="O1731" s="1"/>
    </row>
    <row r="1732" spans="1:15" x14ac:dyDescent="0.25">
      <c r="A1732" s="2">
        <v>20000</v>
      </c>
      <c r="B1732" s="2" t="s">
        <v>475</v>
      </c>
      <c r="C1732" s="2" t="s">
        <v>109</v>
      </c>
      <c r="D1732" s="2">
        <v>1</v>
      </c>
      <c r="E1732" s="2">
        <v>20000</v>
      </c>
      <c r="F1732" s="2">
        <v>44501</v>
      </c>
      <c r="G1732" s="3" t="s">
        <v>68</v>
      </c>
      <c r="H1732" s="4">
        <f>AVERAGEIF(L:L,L1732,E:E)</f>
        <v>20666.666666666668</v>
      </c>
      <c r="I1732" s="3">
        <f>SUMIF(L:L,L1732,D:D)</f>
        <v>20</v>
      </c>
      <c r="J1732" s="5">
        <f>E1732/H1732</f>
        <v>0.96774193548387089</v>
      </c>
      <c r="K1732" s="4">
        <f>(H1732*D1732)-(E1732*D1732)</f>
        <v>666.66666666666788</v>
      </c>
      <c r="L1732" s="2" t="str">
        <f>IF(D1732=1,B1732,MID(B1732,1,FIND(":",B1732,1)-2))</f>
        <v>Fortune Aspect Distillation</v>
      </c>
      <c r="M1732" s="7">
        <f>D1732/I1732</f>
        <v>0.05</v>
      </c>
      <c r="N1732" s="1"/>
      <c r="O1732" s="1"/>
    </row>
    <row r="1733" spans="1:15" x14ac:dyDescent="0.25">
      <c r="A1733" s="2">
        <v>20000</v>
      </c>
      <c r="B1733" s="2" t="s">
        <v>475</v>
      </c>
      <c r="C1733" s="2" t="s">
        <v>109</v>
      </c>
      <c r="D1733" s="2">
        <v>1</v>
      </c>
      <c r="E1733" s="2">
        <v>20000</v>
      </c>
      <c r="F1733" s="2">
        <v>44501</v>
      </c>
      <c r="G1733" s="3" t="s">
        <v>68</v>
      </c>
      <c r="H1733" s="4">
        <f>AVERAGEIF(L:L,L1733,E:E)</f>
        <v>20666.666666666668</v>
      </c>
      <c r="I1733" s="3">
        <f>SUMIF(L:L,L1733,D:D)</f>
        <v>20</v>
      </c>
      <c r="J1733" s="5">
        <f>E1733/H1733</f>
        <v>0.96774193548387089</v>
      </c>
      <c r="K1733" s="4">
        <f>(H1733*D1733)-(E1733*D1733)</f>
        <v>666.66666666666788</v>
      </c>
      <c r="L1733" s="2" t="str">
        <f>IF(D1733=1,B1733,MID(B1733,1,FIND(":",B1733,1)-2))</f>
        <v>Fortune Aspect Distillation</v>
      </c>
      <c r="M1733" s="7">
        <f>D1733/I1733</f>
        <v>0.05</v>
      </c>
      <c r="N1733" s="1"/>
      <c r="O1733" s="1"/>
    </row>
    <row r="1734" spans="1:15" x14ac:dyDescent="0.25">
      <c r="A1734" s="2">
        <v>15000</v>
      </c>
      <c r="B1734" s="2" t="s">
        <v>379</v>
      </c>
      <c r="C1734" s="2" t="s">
        <v>170</v>
      </c>
      <c r="D1734" s="2">
        <v>1</v>
      </c>
      <c r="E1734" s="2">
        <v>15000</v>
      </c>
      <c r="F1734" s="2">
        <v>44501</v>
      </c>
      <c r="G1734" s="3" t="s">
        <v>57</v>
      </c>
      <c r="H1734" s="4">
        <f>AVERAGEIF(L:L,L1734,E:E)</f>
        <v>15666.583333333334</v>
      </c>
      <c r="I1734" s="3">
        <f>SUMIF(L:L,L1734,D:D)</f>
        <v>12</v>
      </c>
      <c r="J1734" s="5">
        <f>E1734/H1734</f>
        <v>0.95745190133990066</v>
      </c>
      <c r="K1734" s="4">
        <f>(H1734*D1734)-(E1734*D1734)</f>
        <v>666.58333333333394</v>
      </c>
      <c r="L1734" s="2" t="str">
        <f>IF(D1734=1,B1734,MID(B1734,1,FIND(":",B1734,1)-2))</f>
        <v>Command Aspect Extract</v>
      </c>
      <c r="M1734" s="7">
        <f>D1734/I1734</f>
        <v>8.3333333333333329E-2</v>
      </c>
      <c r="N1734" s="1"/>
      <c r="O1734" s="1"/>
    </row>
    <row r="1735" spans="1:15" x14ac:dyDescent="0.25">
      <c r="A1735" s="2">
        <v>15000</v>
      </c>
      <c r="B1735" s="2" t="s">
        <v>379</v>
      </c>
      <c r="C1735" s="2" t="s">
        <v>170</v>
      </c>
      <c r="D1735" s="2">
        <v>1</v>
      </c>
      <c r="E1735" s="2">
        <v>15000</v>
      </c>
      <c r="F1735" s="2">
        <v>44501</v>
      </c>
      <c r="G1735" s="3" t="s">
        <v>57</v>
      </c>
      <c r="H1735" s="4">
        <f>AVERAGEIF(L:L,L1735,E:E)</f>
        <v>15666.583333333334</v>
      </c>
      <c r="I1735" s="3">
        <f>SUMIF(L:L,L1735,D:D)</f>
        <v>12</v>
      </c>
      <c r="J1735" s="5">
        <f>E1735/H1735</f>
        <v>0.95745190133990066</v>
      </c>
      <c r="K1735" s="4">
        <f>(H1735*D1735)-(E1735*D1735)</f>
        <v>666.58333333333394</v>
      </c>
      <c r="L1735" s="2" t="str">
        <f>IF(D1735=1,B1735,MID(B1735,1,FIND(":",B1735,1)-2))</f>
        <v>Command Aspect Extract</v>
      </c>
      <c r="M1735" s="7">
        <f>D1735/I1735</f>
        <v>8.3333333333333329E-2</v>
      </c>
      <c r="N1735" s="1"/>
      <c r="O1735" s="1"/>
    </row>
    <row r="1736" spans="1:15" x14ac:dyDescent="0.25">
      <c r="A1736" s="2">
        <v>15000</v>
      </c>
      <c r="B1736" s="2" t="s">
        <v>379</v>
      </c>
      <c r="C1736" s="2" t="s">
        <v>170</v>
      </c>
      <c r="D1736" s="2">
        <v>1</v>
      </c>
      <c r="E1736" s="2">
        <v>15000</v>
      </c>
      <c r="F1736" s="2">
        <v>44501</v>
      </c>
      <c r="G1736" s="3" t="s">
        <v>57</v>
      </c>
      <c r="H1736" s="4">
        <f>AVERAGEIF(L:L,L1736,E:E)</f>
        <v>15666.583333333334</v>
      </c>
      <c r="I1736" s="3">
        <f>SUMIF(L:L,L1736,D:D)</f>
        <v>12</v>
      </c>
      <c r="J1736" s="5">
        <f>E1736/H1736</f>
        <v>0.95745190133990066</v>
      </c>
      <c r="K1736" s="4">
        <f>(H1736*D1736)-(E1736*D1736)</f>
        <v>666.58333333333394</v>
      </c>
      <c r="L1736" s="2" t="str">
        <f>IF(D1736=1,B1736,MID(B1736,1,FIND(":",B1736,1)-2))</f>
        <v>Command Aspect Extract</v>
      </c>
      <c r="M1736" s="7">
        <f>D1736/I1736</f>
        <v>8.3333333333333329E-2</v>
      </c>
      <c r="N1736" s="1"/>
      <c r="O1736" s="1"/>
    </row>
    <row r="1737" spans="1:15" x14ac:dyDescent="0.25">
      <c r="A1737" s="2">
        <v>15000</v>
      </c>
      <c r="B1737" s="2" t="s">
        <v>379</v>
      </c>
      <c r="C1737" s="2" t="s">
        <v>170</v>
      </c>
      <c r="D1737" s="2">
        <v>1</v>
      </c>
      <c r="E1737" s="2">
        <v>15000</v>
      </c>
      <c r="F1737" s="2">
        <v>44501</v>
      </c>
      <c r="G1737" s="3" t="s">
        <v>57</v>
      </c>
      <c r="H1737" s="4">
        <f>AVERAGEIF(L:L,L1737,E:E)</f>
        <v>15666.583333333334</v>
      </c>
      <c r="I1737" s="3">
        <f>SUMIF(L:L,L1737,D:D)</f>
        <v>12</v>
      </c>
      <c r="J1737" s="5">
        <f>E1737/H1737</f>
        <v>0.95745190133990066</v>
      </c>
      <c r="K1737" s="4">
        <f>(H1737*D1737)-(E1737*D1737)</f>
        <v>666.58333333333394</v>
      </c>
      <c r="L1737" s="2" t="str">
        <f>IF(D1737=1,B1737,MID(B1737,1,FIND(":",B1737,1)-2))</f>
        <v>Command Aspect Extract</v>
      </c>
      <c r="M1737" s="7">
        <f>D1737/I1737</f>
        <v>8.3333333333333329E-2</v>
      </c>
      <c r="N1737" s="1"/>
      <c r="O1737" s="1"/>
    </row>
    <row r="1738" spans="1:15" x14ac:dyDescent="0.25">
      <c r="A1738" s="2">
        <v>15000</v>
      </c>
      <c r="B1738" s="2" t="s">
        <v>379</v>
      </c>
      <c r="C1738" s="2" t="s">
        <v>162</v>
      </c>
      <c r="D1738" s="2">
        <v>1</v>
      </c>
      <c r="E1738" s="2">
        <v>15000</v>
      </c>
      <c r="F1738" s="2">
        <v>44501</v>
      </c>
      <c r="G1738" s="3" t="s">
        <v>163</v>
      </c>
      <c r="H1738" s="4">
        <f>AVERAGEIF(L:L,L1738,E:E)</f>
        <v>15666.583333333334</v>
      </c>
      <c r="I1738" s="3">
        <f>SUMIF(L:L,L1738,D:D)</f>
        <v>12</v>
      </c>
      <c r="J1738" s="5">
        <f>E1738/H1738</f>
        <v>0.95745190133990066</v>
      </c>
      <c r="K1738" s="4">
        <f>(H1738*D1738)-(E1738*D1738)</f>
        <v>666.58333333333394</v>
      </c>
      <c r="L1738" s="2" t="str">
        <f>IF(D1738=1,B1738,MID(B1738,1,FIND(":",B1738,1)-2))</f>
        <v>Command Aspect Extract</v>
      </c>
      <c r="M1738" s="7">
        <f>D1738/I1738</f>
        <v>8.3333333333333329E-2</v>
      </c>
      <c r="N1738" s="1"/>
      <c r="O1738" s="1"/>
    </row>
    <row r="1739" spans="1:15" x14ac:dyDescent="0.25">
      <c r="A1739" s="2">
        <v>9800</v>
      </c>
      <c r="B1739" s="2" t="s">
        <v>332</v>
      </c>
      <c r="C1739" s="2" t="s">
        <v>438</v>
      </c>
      <c r="D1739" s="2">
        <v>1</v>
      </c>
      <c r="E1739" s="2">
        <v>9800</v>
      </c>
      <c r="F1739" s="6">
        <v>44501</v>
      </c>
      <c r="G1739" s="3" t="s">
        <v>27</v>
      </c>
      <c r="H1739" s="4">
        <f>AVERAGEIF(L:L,L1739,E:E)</f>
        <v>10456.45652173913</v>
      </c>
      <c r="I1739" s="3">
        <f>SUMIF(L:L,L1739,D:D)</f>
        <v>96</v>
      </c>
      <c r="J1739" s="5">
        <f>E1739/H1739</f>
        <v>0.93721998266101458</v>
      </c>
      <c r="K1739" s="4">
        <f>(H1739*D1739)-(E1739*D1739)</f>
        <v>656.45652173913004</v>
      </c>
      <c r="L1739" s="2" t="str">
        <f>IF(D1739=1,B1739,MID(B1739,1,FIND(":",B1739,1)-2))</f>
        <v>poisoning skill mastery scroll</v>
      </c>
      <c r="M1739" s="7">
        <f>D1739/I1739</f>
        <v>1.0416666666666666E-2</v>
      </c>
      <c r="N1739" s="1"/>
      <c r="O1739" s="1"/>
    </row>
    <row r="1740" spans="1:15" x14ac:dyDescent="0.25">
      <c r="A1740" s="2">
        <v>9800</v>
      </c>
      <c r="B1740" s="2" t="s">
        <v>332</v>
      </c>
      <c r="C1740" s="2" t="s">
        <v>438</v>
      </c>
      <c r="D1740" s="2">
        <v>1</v>
      </c>
      <c r="E1740" s="2">
        <v>9800</v>
      </c>
      <c r="F1740" s="6">
        <v>44501</v>
      </c>
      <c r="G1740" s="3" t="s">
        <v>27</v>
      </c>
      <c r="H1740" s="4">
        <f>AVERAGEIF(L:L,L1740,E:E)</f>
        <v>10456.45652173913</v>
      </c>
      <c r="I1740" s="3">
        <f>SUMIF(L:L,L1740,D:D)</f>
        <v>96</v>
      </c>
      <c r="J1740" s="5">
        <f>E1740/H1740</f>
        <v>0.93721998266101458</v>
      </c>
      <c r="K1740" s="4">
        <f>(H1740*D1740)-(E1740*D1740)</f>
        <v>656.45652173913004</v>
      </c>
      <c r="L1740" s="2" t="str">
        <f>IF(D1740=1,B1740,MID(B1740,1,FIND(":",B1740,1)-2))</f>
        <v>poisoning skill mastery scroll</v>
      </c>
      <c r="M1740" s="7">
        <f>D1740/I1740</f>
        <v>1.0416666666666666E-2</v>
      </c>
      <c r="N1740" s="1"/>
      <c r="O1740" s="1"/>
    </row>
    <row r="1741" spans="1:15" x14ac:dyDescent="0.25">
      <c r="A1741" s="2">
        <v>9800</v>
      </c>
      <c r="B1741" s="2" t="s">
        <v>332</v>
      </c>
      <c r="C1741" s="2" t="s">
        <v>438</v>
      </c>
      <c r="D1741" s="2">
        <v>1</v>
      </c>
      <c r="E1741" s="2">
        <v>9800</v>
      </c>
      <c r="F1741" s="6">
        <v>44501</v>
      </c>
      <c r="G1741" s="3" t="s">
        <v>27</v>
      </c>
      <c r="H1741" s="4">
        <f>AVERAGEIF(L:L,L1741,E:E)</f>
        <v>10456.45652173913</v>
      </c>
      <c r="I1741" s="3">
        <f>SUMIF(L:L,L1741,D:D)</f>
        <v>96</v>
      </c>
      <c r="J1741" s="5">
        <f>E1741/H1741</f>
        <v>0.93721998266101458</v>
      </c>
      <c r="K1741" s="4">
        <f>(H1741*D1741)-(E1741*D1741)</f>
        <v>656.45652173913004</v>
      </c>
      <c r="L1741" s="2" t="str">
        <f>IF(D1741=1,B1741,MID(B1741,1,FIND(":",B1741,1)-2))</f>
        <v>poisoning skill mastery scroll</v>
      </c>
      <c r="M1741" s="7">
        <f>D1741/I1741</f>
        <v>1.0416666666666666E-2</v>
      </c>
      <c r="N1741" s="1"/>
      <c r="O1741" s="1"/>
    </row>
    <row r="1742" spans="1:15" x14ac:dyDescent="0.25">
      <c r="A1742" s="2">
        <v>9800</v>
      </c>
      <c r="B1742" s="2" t="s">
        <v>332</v>
      </c>
      <c r="C1742" s="2" t="s">
        <v>438</v>
      </c>
      <c r="D1742" s="2">
        <v>1</v>
      </c>
      <c r="E1742" s="2">
        <v>9800</v>
      </c>
      <c r="F1742" s="6">
        <v>44501</v>
      </c>
      <c r="G1742" s="3" t="s">
        <v>27</v>
      </c>
      <c r="H1742" s="4">
        <f>AVERAGEIF(L:L,L1742,E:E)</f>
        <v>10456.45652173913</v>
      </c>
      <c r="I1742" s="3">
        <f>SUMIF(L:L,L1742,D:D)</f>
        <v>96</v>
      </c>
      <c r="J1742" s="5">
        <f>E1742/H1742</f>
        <v>0.93721998266101458</v>
      </c>
      <c r="K1742" s="4">
        <f>(H1742*D1742)-(E1742*D1742)</f>
        <v>656.45652173913004</v>
      </c>
      <c r="L1742" s="2" t="str">
        <f>IF(D1742=1,B1742,MID(B1742,1,FIND(":",B1742,1)-2))</f>
        <v>poisoning skill mastery scroll</v>
      </c>
      <c r="M1742" s="7">
        <f>D1742/I1742</f>
        <v>1.0416666666666666E-2</v>
      </c>
      <c r="N1742" s="1"/>
      <c r="O1742" s="1"/>
    </row>
    <row r="1743" spans="1:15" x14ac:dyDescent="0.25">
      <c r="A1743" s="2">
        <v>9800</v>
      </c>
      <c r="B1743" s="2" t="s">
        <v>332</v>
      </c>
      <c r="C1743" s="2" t="s">
        <v>438</v>
      </c>
      <c r="D1743" s="2">
        <v>1</v>
      </c>
      <c r="E1743" s="2">
        <v>9800</v>
      </c>
      <c r="F1743" s="6">
        <v>44501</v>
      </c>
      <c r="G1743" s="3" t="s">
        <v>27</v>
      </c>
      <c r="H1743" s="4">
        <f>AVERAGEIF(L:L,L1743,E:E)</f>
        <v>10456.45652173913</v>
      </c>
      <c r="I1743" s="3">
        <f>SUMIF(L:L,L1743,D:D)</f>
        <v>96</v>
      </c>
      <c r="J1743" s="5">
        <f>E1743/H1743</f>
        <v>0.93721998266101458</v>
      </c>
      <c r="K1743" s="4">
        <f>(H1743*D1743)-(E1743*D1743)</f>
        <v>656.45652173913004</v>
      </c>
      <c r="L1743" s="2" t="str">
        <f>IF(D1743=1,B1743,MID(B1743,1,FIND(":",B1743,1)-2))</f>
        <v>poisoning skill mastery scroll</v>
      </c>
      <c r="M1743" s="7">
        <f>D1743/I1743</f>
        <v>1.0416666666666666E-2</v>
      </c>
      <c r="N1743" s="1"/>
      <c r="O1743" s="1"/>
    </row>
    <row r="1744" spans="1:15" x14ac:dyDescent="0.25">
      <c r="A1744" s="2">
        <v>1500</v>
      </c>
      <c r="B1744" s="2" t="s">
        <v>476</v>
      </c>
      <c r="C1744" s="2" t="s">
        <v>454</v>
      </c>
      <c r="D1744" s="2">
        <v>1</v>
      </c>
      <c r="E1744" s="2">
        <v>1500</v>
      </c>
      <c r="F1744" s="2">
        <v>44501</v>
      </c>
      <c r="G1744" s="3" t="s">
        <v>20</v>
      </c>
      <c r="H1744" s="4">
        <f>AVERAGEIF(L:L,L1744,E:E)</f>
        <v>2142.8571428571427</v>
      </c>
      <c r="I1744" s="3">
        <f>SUMIF(L:L,L1744,D:D)</f>
        <v>7</v>
      </c>
      <c r="J1744" s="5">
        <f>E1744/H1744</f>
        <v>0.70000000000000007</v>
      </c>
      <c r="K1744" s="4">
        <f>(H1744*D1744)-(E1744*D1744)</f>
        <v>642.85714285714266</v>
      </c>
      <c r="L1744" s="2" t="str">
        <f>IF(D1744=1,B1744,MID(B1744,1,FIND(":",B1744,1)-2))</f>
        <v>exceptional rosewood bow</v>
      </c>
      <c r="M1744" s="7">
        <f>D1744/I1744</f>
        <v>0.14285714285714285</v>
      </c>
      <c r="N1744" s="1"/>
      <c r="O1744" s="1"/>
    </row>
    <row r="1745" spans="1:15" x14ac:dyDescent="0.25">
      <c r="A1745" s="2">
        <v>1500</v>
      </c>
      <c r="B1745" s="2" t="s">
        <v>476</v>
      </c>
      <c r="C1745" s="2" t="s">
        <v>454</v>
      </c>
      <c r="D1745" s="2">
        <v>1</v>
      </c>
      <c r="E1745" s="2">
        <v>1500</v>
      </c>
      <c r="F1745" s="2">
        <v>44501</v>
      </c>
      <c r="G1745" s="3" t="s">
        <v>20</v>
      </c>
      <c r="H1745" s="4">
        <f>AVERAGEIF(L:L,L1745,E:E)</f>
        <v>2142.8571428571427</v>
      </c>
      <c r="I1745" s="3">
        <f>SUMIF(L:L,L1745,D:D)</f>
        <v>7</v>
      </c>
      <c r="J1745" s="5">
        <f>E1745/H1745</f>
        <v>0.70000000000000007</v>
      </c>
      <c r="K1745" s="4">
        <f>(H1745*D1745)-(E1745*D1745)</f>
        <v>642.85714285714266</v>
      </c>
      <c r="L1745" s="2" t="str">
        <f>IF(D1745=1,B1745,MID(B1745,1,FIND(":",B1745,1)-2))</f>
        <v>exceptional rosewood bow</v>
      </c>
      <c r="M1745" s="7">
        <f>D1745/I1745</f>
        <v>0.14285714285714285</v>
      </c>
      <c r="N1745" s="1"/>
      <c r="O1745" s="1"/>
    </row>
    <row r="1746" spans="1:15" x14ac:dyDescent="0.25">
      <c r="A1746" s="2">
        <v>1500</v>
      </c>
      <c r="B1746" s="2" t="s">
        <v>476</v>
      </c>
      <c r="C1746" s="2" t="s">
        <v>454</v>
      </c>
      <c r="D1746" s="2">
        <v>1</v>
      </c>
      <c r="E1746" s="2">
        <v>1500</v>
      </c>
      <c r="F1746" s="2">
        <v>44501</v>
      </c>
      <c r="G1746" s="3" t="s">
        <v>20</v>
      </c>
      <c r="H1746" s="4">
        <f>AVERAGEIF(L:L,L1746,E:E)</f>
        <v>2142.8571428571427</v>
      </c>
      <c r="I1746" s="3">
        <f>SUMIF(L:L,L1746,D:D)</f>
        <v>7</v>
      </c>
      <c r="J1746" s="5">
        <f>E1746/H1746</f>
        <v>0.70000000000000007</v>
      </c>
      <c r="K1746" s="4">
        <f>(H1746*D1746)-(E1746*D1746)</f>
        <v>642.85714285714266</v>
      </c>
      <c r="L1746" s="2" t="str">
        <f>IF(D1746=1,B1746,MID(B1746,1,FIND(":",B1746,1)-2))</f>
        <v>exceptional rosewood bow</v>
      </c>
      <c r="M1746" s="7">
        <f>D1746/I1746</f>
        <v>0.14285714285714285</v>
      </c>
      <c r="N1746" s="1"/>
      <c r="O1746" s="1"/>
    </row>
    <row r="1747" spans="1:15" x14ac:dyDescent="0.25">
      <c r="A1747" s="2">
        <v>1500</v>
      </c>
      <c r="B1747" s="2" t="s">
        <v>476</v>
      </c>
      <c r="C1747" s="2" t="s">
        <v>454</v>
      </c>
      <c r="D1747" s="2">
        <v>1</v>
      </c>
      <c r="E1747" s="2">
        <v>1500</v>
      </c>
      <c r="F1747" s="2">
        <v>44501</v>
      </c>
      <c r="G1747" s="3" t="s">
        <v>20</v>
      </c>
      <c r="H1747" s="4">
        <f>AVERAGEIF(L:L,L1747,E:E)</f>
        <v>2142.8571428571427</v>
      </c>
      <c r="I1747" s="3">
        <f>SUMIF(L:L,L1747,D:D)</f>
        <v>7</v>
      </c>
      <c r="J1747" s="5">
        <f>E1747/H1747</f>
        <v>0.70000000000000007</v>
      </c>
      <c r="K1747" s="4">
        <f>(H1747*D1747)-(E1747*D1747)</f>
        <v>642.85714285714266</v>
      </c>
      <c r="L1747" s="2" t="str">
        <f>IF(D1747=1,B1747,MID(B1747,1,FIND(":",B1747,1)-2))</f>
        <v>exceptional rosewood bow</v>
      </c>
      <c r="M1747" s="7">
        <f>D1747/I1747</f>
        <v>0.14285714285714285</v>
      </c>
      <c r="N1747" s="1"/>
      <c r="O1747" s="1"/>
    </row>
    <row r="1748" spans="1:15" x14ac:dyDescent="0.25">
      <c r="A1748" s="2">
        <v>2600</v>
      </c>
      <c r="B1748" s="2" t="s">
        <v>477</v>
      </c>
      <c r="C1748" s="2" t="s">
        <v>265</v>
      </c>
      <c r="D1748" s="2">
        <v>1</v>
      </c>
      <c r="E1748" s="2">
        <v>2600</v>
      </c>
      <c r="F1748" s="6">
        <v>44501</v>
      </c>
      <c r="G1748" s="3" t="s">
        <v>14</v>
      </c>
      <c r="H1748" s="4">
        <f>AVERAGEIF(L:L,L1748,E:E)</f>
        <v>3236.212121212121</v>
      </c>
      <c r="I1748" s="3">
        <f>SUMIF(L:L,L1748,D:D)</f>
        <v>66</v>
      </c>
      <c r="J1748" s="5">
        <f>E1748/H1748</f>
        <v>0.80340839926962881</v>
      </c>
      <c r="K1748" s="4">
        <f>(H1748*D1748)-(E1748*D1748)</f>
        <v>636.21212121212102</v>
      </c>
      <c r="L1748" s="2" t="str">
        <f>IF(D1748=1,B1748,MID(B1748,1,FIND(":",B1748,1)-2))</f>
        <v>a potion keg: greater agility</v>
      </c>
      <c r="M1748" s="7">
        <f>D1748/I1748</f>
        <v>1.5151515151515152E-2</v>
      </c>
      <c r="N1748" s="1"/>
      <c r="O1748" s="1"/>
    </row>
    <row r="1749" spans="1:15" x14ac:dyDescent="0.25">
      <c r="A1749" s="2">
        <v>2600</v>
      </c>
      <c r="B1749" s="2" t="s">
        <v>477</v>
      </c>
      <c r="C1749" s="2" t="s">
        <v>265</v>
      </c>
      <c r="D1749" s="2">
        <v>1</v>
      </c>
      <c r="E1749" s="2">
        <v>2600</v>
      </c>
      <c r="F1749" s="6">
        <v>44501</v>
      </c>
      <c r="G1749" s="3" t="s">
        <v>14</v>
      </c>
      <c r="H1749" s="4">
        <f>AVERAGEIF(L:L,L1749,E:E)</f>
        <v>3236.212121212121</v>
      </c>
      <c r="I1749" s="3">
        <f>SUMIF(L:L,L1749,D:D)</f>
        <v>66</v>
      </c>
      <c r="J1749" s="5">
        <f>E1749/H1749</f>
        <v>0.80340839926962881</v>
      </c>
      <c r="K1749" s="4">
        <f>(H1749*D1749)-(E1749*D1749)</f>
        <v>636.21212121212102</v>
      </c>
      <c r="L1749" s="2" t="str">
        <f>IF(D1749=1,B1749,MID(B1749,1,FIND(":",B1749,1)-2))</f>
        <v>a potion keg: greater agility</v>
      </c>
      <c r="M1749" s="7">
        <f>D1749/I1749</f>
        <v>1.5151515151515152E-2</v>
      </c>
      <c r="N1749" s="1"/>
      <c r="O1749" s="1"/>
    </row>
    <row r="1750" spans="1:15" x14ac:dyDescent="0.25">
      <c r="A1750" s="2">
        <v>2600</v>
      </c>
      <c r="B1750" s="2" t="s">
        <v>477</v>
      </c>
      <c r="C1750" s="2" t="s">
        <v>265</v>
      </c>
      <c r="D1750" s="2">
        <v>1</v>
      </c>
      <c r="E1750" s="2">
        <v>2600</v>
      </c>
      <c r="F1750" s="6">
        <v>44501</v>
      </c>
      <c r="G1750" s="3" t="s">
        <v>14</v>
      </c>
      <c r="H1750" s="4">
        <f>AVERAGEIF(L:L,L1750,E:E)</f>
        <v>3236.212121212121</v>
      </c>
      <c r="I1750" s="3">
        <f>SUMIF(L:L,L1750,D:D)</f>
        <v>66</v>
      </c>
      <c r="J1750" s="5">
        <f>E1750/H1750</f>
        <v>0.80340839926962881</v>
      </c>
      <c r="K1750" s="4">
        <f>(H1750*D1750)-(E1750*D1750)</f>
        <v>636.21212121212102</v>
      </c>
      <c r="L1750" s="2" t="str">
        <f>IF(D1750=1,B1750,MID(B1750,1,FIND(":",B1750,1)-2))</f>
        <v>a potion keg: greater agility</v>
      </c>
      <c r="M1750" s="7">
        <f>D1750/I1750</f>
        <v>1.5151515151515152E-2</v>
      </c>
      <c r="N1750" s="1"/>
      <c r="O1750" s="1"/>
    </row>
    <row r="1751" spans="1:15" x14ac:dyDescent="0.25">
      <c r="A1751" s="2">
        <v>2600</v>
      </c>
      <c r="B1751" s="2" t="s">
        <v>477</v>
      </c>
      <c r="C1751" s="2" t="s">
        <v>265</v>
      </c>
      <c r="D1751" s="2">
        <v>1</v>
      </c>
      <c r="E1751" s="2">
        <v>2600</v>
      </c>
      <c r="F1751" s="6">
        <v>44501</v>
      </c>
      <c r="G1751" s="3" t="s">
        <v>14</v>
      </c>
      <c r="H1751" s="4">
        <f>AVERAGEIF(L:L,L1751,E:E)</f>
        <v>3236.212121212121</v>
      </c>
      <c r="I1751" s="3">
        <f>SUMIF(L:L,L1751,D:D)</f>
        <v>66</v>
      </c>
      <c r="J1751" s="5">
        <f>E1751/H1751</f>
        <v>0.80340839926962881</v>
      </c>
      <c r="K1751" s="4">
        <f>(H1751*D1751)-(E1751*D1751)</f>
        <v>636.21212121212102</v>
      </c>
      <c r="L1751" s="2" t="str">
        <f>IF(D1751=1,B1751,MID(B1751,1,FIND(":",B1751,1)-2))</f>
        <v>a potion keg: greater agility</v>
      </c>
      <c r="M1751" s="7">
        <f>D1751/I1751</f>
        <v>1.5151515151515152E-2</v>
      </c>
      <c r="N1751" s="1"/>
      <c r="O1751" s="1"/>
    </row>
    <row r="1752" spans="1:15" x14ac:dyDescent="0.25">
      <c r="A1752" s="2">
        <v>2600</v>
      </c>
      <c r="B1752" s="2" t="s">
        <v>477</v>
      </c>
      <c r="C1752" s="2" t="s">
        <v>265</v>
      </c>
      <c r="D1752" s="2">
        <v>1</v>
      </c>
      <c r="E1752" s="2">
        <v>2600</v>
      </c>
      <c r="F1752" s="6">
        <v>44501</v>
      </c>
      <c r="G1752" s="3" t="s">
        <v>14</v>
      </c>
      <c r="H1752" s="4">
        <f>AVERAGEIF(L:L,L1752,E:E)</f>
        <v>3236.212121212121</v>
      </c>
      <c r="I1752" s="3">
        <f>SUMIF(L:L,L1752,D:D)</f>
        <v>66</v>
      </c>
      <c r="J1752" s="5">
        <f>E1752/H1752</f>
        <v>0.80340839926962881</v>
      </c>
      <c r="K1752" s="4">
        <f>(H1752*D1752)-(E1752*D1752)</f>
        <v>636.21212121212102</v>
      </c>
      <c r="L1752" s="2" t="str">
        <f>IF(D1752=1,B1752,MID(B1752,1,FIND(":",B1752,1)-2))</f>
        <v>a potion keg: greater agility</v>
      </c>
      <c r="M1752" s="7">
        <f>D1752/I1752</f>
        <v>1.5151515151515152E-2</v>
      </c>
      <c r="N1752" s="1"/>
      <c r="O1752" s="1"/>
    </row>
    <row r="1753" spans="1:15" x14ac:dyDescent="0.25">
      <c r="A1753" s="2">
        <v>2600</v>
      </c>
      <c r="B1753" s="2" t="s">
        <v>477</v>
      </c>
      <c r="C1753" s="2" t="s">
        <v>265</v>
      </c>
      <c r="D1753" s="2">
        <v>1</v>
      </c>
      <c r="E1753" s="2">
        <v>2600</v>
      </c>
      <c r="F1753" s="6">
        <v>44501</v>
      </c>
      <c r="G1753" s="3" t="s">
        <v>14</v>
      </c>
      <c r="H1753" s="4">
        <f>AVERAGEIF(L:L,L1753,E:E)</f>
        <v>3236.212121212121</v>
      </c>
      <c r="I1753" s="3">
        <f>SUMIF(L:L,L1753,D:D)</f>
        <v>66</v>
      </c>
      <c r="J1753" s="5">
        <f>E1753/H1753</f>
        <v>0.80340839926962881</v>
      </c>
      <c r="K1753" s="4">
        <f>(H1753*D1753)-(E1753*D1753)</f>
        <v>636.21212121212102</v>
      </c>
      <c r="L1753" s="2" t="str">
        <f>IF(D1753=1,B1753,MID(B1753,1,FIND(":",B1753,1)-2))</f>
        <v>a potion keg: greater agility</v>
      </c>
      <c r="M1753" s="7">
        <f>D1753/I1753</f>
        <v>1.5151515151515152E-2</v>
      </c>
      <c r="N1753" s="1"/>
      <c r="O1753" s="1"/>
    </row>
    <row r="1754" spans="1:15" x14ac:dyDescent="0.25">
      <c r="A1754" s="2">
        <v>2600</v>
      </c>
      <c r="B1754" s="2" t="s">
        <v>477</v>
      </c>
      <c r="C1754" s="2" t="s">
        <v>265</v>
      </c>
      <c r="D1754" s="2">
        <v>1</v>
      </c>
      <c r="E1754" s="2">
        <v>2600</v>
      </c>
      <c r="F1754" s="6">
        <v>44501</v>
      </c>
      <c r="G1754" s="3" t="s">
        <v>14</v>
      </c>
      <c r="H1754" s="4">
        <f>AVERAGEIF(L:L,L1754,E:E)</f>
        <v>3236.212121212121</v>
      </c>
      <c r="I1754" s="3">
        <f>SUMIF(L:L,L1754,D:D)</f>
        <v>66</v>
      </c>
      <c r="J1754" s="5">
        <f>E1754/H1754</f>
        <v>0.80340839926962881</v>
      </c>
      <c r="K1754" s="4">
        <f>(H1754*D1754)-(E1754*D1754)</f>
        <v>636.21212121212102</v>
      </c>
      <c r="L1754" s="2" t="str">
        <f>IF(D1754=1,B1754,MID(B1754,1,FIND(":",B1754,1)-2))</f>
        <v>a potion keg: greater agility</v>
      </c>
      <c r="M1754" s="7">
        <f>D1754/I1754</f>
        <v>1.5151515151515152E-2</v>
      </c>
      <c r="N1754" s="1"/>
      <c r="O1754" s="1"/>
    </row>
    <row r="1755" spans="1:15" x14ac:dyDescent="0.25">
      <c r="A1755" s="2">
        <v>2600</v>
      </c>
      <c r="B1755" s="2" t="s">
        <v>477</v>
      </c>
      <c r="C1755" s="2" t="s">
        <v>265</v>
      </c>
      <c r="D1755" s="2">
        <v>1</v>
      </c>
      <c r="E1755" s="2">
        <v>2600</v>
      </c>
      <c r="F1755" s="6">
        <v>44501</v>
      </c>
      <c r="G1755" s="3" t="s">
        <v>14</v>
      </c>
      <c r="H1755" s="4">
        <f>AVERAGEIF(L:L,L1755,E:E)</f>
        <v>3236.212121212121</v>
      </c>
      <c r="I1755" s="3">
        <f>SUMIF(L:L,L1755,D:D)</f>
        <v>66</v>
      </c>
      <c r="J1755" s="5">
        <f>E1755/H1755</f>
        <v>0.80340839926962881</v>
      </c>
      <c r="K1755" s="4">
        <f>(H1755*D1755)-(E1755*D1755)</f>
        <v>636.21212121212102</v>
      </c>
      <c r="L1755" s="2" t="str">
        <f>IF(D1755=1,B1755,MID(B1755,1,FIND(":",B1755,1)-2))</f>
        <v>a potion keg: greater agility</v>
      </c>
      <c r="M1755" s="7">
        <f>D1755/I1755</f>
        <v>1.5151515151515152E-2</v>
      </c>
      <c r="N1755" s="1"/>
      <c r="O1755" s="1"/>
    </row>
    <row r="1756" spans="1:15" x14ac:dyDescent="0.25">
      <c r="A1756" s="2">
        <v>2600</v>
      </c>
      <c r="B1756" s="2" t="s">
        <v>477</v>
      </c>
      <c r="C1756" s="2" t="s">
        <v>265</v>
      </c>
      <c r="D1756" s="2">
        <v>1</v>
      </c>
      <c r="E1756" s="2">
        <v>2600</v>
      </c>
      <c r="F1756" s="6">
        <v>44501</v>
      </c>
      <c r="G1756" s="3" t="s">
        <v>14</v>
      </c>
      <c r="H1756" s="4">
        <f>AVERAGEIF(L:L,L1756,E:E)</f>
        <v>3236.212121212121</v>
      </c>
      <c r="I1756" s="3">
        <f>SUMIF(L:L,L1756,D:D)</f>
        <v>66</v>
      </c>
      <c r="J1756" s="5">
        <f>E1756/H1756</f>
        <v>0.80340839926962881</v>
      </c>
      <c r="K1756" s="4">
        <f>(H1756*D1756)-(E1756*D1756)</f>
        <v>636.21212121212102</v>
      </c>
      <c r="L1756" s="2" t="str">
        <f>IF(D1756=1,B1756,MID(B1756,1,FIND(":",B1756,1)-2))</f>
        <v>a potion keg: greater agility</v>
      </c>
      <c r="M1756" s="7">
        <f>D1756/I1756</f>
        <v>1.5151515151515152E-2</v>
      </c>
      <c r="N1756" s="1"/>
      <c r="O1756" s="1"/>
    </row>
    <row r="1757" spans="1:15" x14ac:dyDescent="0.25">
      <c r="A1757" s="2">
        <v>2600</v>
      </c>
      <c r="B1757" s="2" t="s">
        <v>477</v>
      </c>
      <c r="C1757" s="2" t="s">
        <v>265</v>
      </c>
      <c r="D1757" s="2">
        <v>1</v>
      </c>
      <c r="E1757" s="2">
        <v>2600</v>
      </c>
      <c r="F1757" s="6">
        <v>44501</v>
      </c>
      <c r="G1757" s="3" t="s">
        <v>14</v>
      </c>
      <c r="H1757" s="4">
        <f>AVERAGEIF(L:L,L1757,E:E)</f>
        <v>3236.212121212121</v>
      </c>
      <c r="I1757" s="3">
        <f>SUMIF(L:L,L1757,D:D)</f>
        <v>66</v>
      </c>
      <c r="J1757" s="5">
        <f>E1757/H1757</f>
        <v>0.80340839926962881</v>
      </c>
      <c r="K1757" s="4">
        <f>(H1757*D1757)-(E1757*D1757)</f>
        <v>636.21212121212102</v>
      </c>
      <c r="L1757" s="2" t="str">
        <f>IF(D1757=1,B1757,MID(B1757,1,FIND(":",B1757,1)-2))</f>
        <v>a potion keg: greater agility</v>
      </c>
      <c r="M1757" s="7">
        <f>D1757/I1757</f>
        <v>1.5151515151515152E-2</v>
      </c>
      <c r="N1757" s="1"/>
      <c r="O1757" s="1"/>
    </row>
    <row r="1758" spans="1:15" x14ac:dyDescent="0.25">
      <c r="A1758" s="2">
        <v>2600</v>
      </c>
      <c r="B1758" s="2" t="s">
        <v>477</v>
      </c>
      <c r="C1758" s="2" t="s">
        <v>265</v>
      </c>
      <c r="D1758" s="2">
        <v>1</v>
      </c>
      <c r="E1758" s="2">
        <v>2600</v>
      </c>
      <c r="F1758" s="6">
        <v>44501</v>
      </c>
      <c r="G1758" s="3" t="s">
        <v>14</v>
      </c>
      <c r="H1758" s="4">
        <f>AVERAGEIF(L:L,L1758,E:E)</f>
        <v>3236.212121212121</v>
      </c>
      <c r="I1758" s="3">
        <f>SUMIF(L:L,L1758,D:D)</f>
        <v>66</v>
      </c>
      <c r="J1758" s="5">
        <f>E1758/H1758</f>
        <v>0.80340839926962881</v>
      </c>
      <c r="K1758" s="4">
        <f>(H1758*D1758)-(E1758*D1758)</f>
        <v>636.21212121212102</v>
      </c>
      <c r="L1758" s="2" t="str">
        <f>IF(D1758=1,B1758,MID(B1758,1,FIND(":",B1758,1)-2))</f>
        <v>a potion keg: greater agility</v>
      </c>
      <c r="M1758" s="7">
        <f>D1758/I1758</f>
        <v>1.5151515151515152E-2</v>
      </c>
      <c r="N1758" s="1"/>
      <c r="O1758" s="1"/>
    </row>
    <row r="1759" spans="1:15" x14ac:dyDescent="0.25">
      <c r="A1759" s="2">
        <v>2600</v>
      </c>
      <c r="B1759" s="2" t="s">
        <v>477</v>
      </c>
      <c r="C1759" s="2" t="s">
        <v>265</v>
      </c>
      <c r="D1759" s="2">
        <v>1</v>
      </c>
      <c r="E1759" s="2">
        <v>2600</v>
      </c>
      <c r="F1759" s="6">
        <v>44501</v>
      </c>
      <c r="G1759" s="3" t="s">
        <v>14</v>
      </c>
      <c r="H1759" s="4">
        <f>AVERAGEIF(L:L,L1759,E:E)</f>
        <v>3236.212121212121</v>
      </c>
      <c r="I1759" s="3">
        <f>SUMIF(L:L,L1759,D:D)</f>
        <v>66</v>
      </c>
      <c r="J1759" s="5">
        <f>E1759/H1759</f>
        <v>0.80340839926962881</v>
      </c>
      <c r="K1759" s="4">
        <f>(H1759*D1759)-(E1759*D1759)</f>
        <v>636.21212121212102</v>
      </c>
      <c r="L1759" s="2" t="str">
        <f>IF(D1759=1,B1759,MID(B1759,1,FIND(":",B1759,1)-2))</f>
        <v>a potion keg: greater agility</v>
      </c>
      <c r="M1759" s="7">
        <f>D1759/I1759</f>
        <v>1.5151515151515152E-2</v>
      </c>
      <c r="N1759" s="1"/>
      <c r="O1759" s="1"/>
    </row>
    <row r="1760" spans="1:15" x14ac:dyDescent="0.25">
      <c r="A1760" s="2">
        <v>2600</v>
      </c>
      <c r="B1760" s="2" t="s">
        <v>477</v>
      </c>
      <c r="C1760" s="2" t="s">
        <v>265</v>
      </c>
      <c r="D1760" s="2">
        <v>1</v>
      </c>
      <c r="E1760" s="2">
        <v>2600</v>
      </c>
      <c r="F1760" s="6">
        <v>44501</v>
      </c>
      <c r="G1760" s="3" t="s">
        <v>14</v>
      </c>
      <c r="H1760" s="4">
        <f>AVERAGEIF(L:L,L1760,E:E)</f>
        <v>3236.212121212121</v>
      </c>
      <c r="I1760" s="3">
        <f>SUMIF(L:L,L1760,D:D)</f>
        <v>66</v>
      </c>
      <c r="J1760" s="5">
        <f>E1760/H1760</f>
        <v>0.80340839926962881</v>
      </c>
      <c r="K1760" s="4">
        <f>(H1760*D1760)-(E1760*D1760)</f>
        <v>636.21212121212102</v>
      </c>
      <c r="L1760" s="2" t="str">
        <f>IF(D1760=1,B1760,MID(B1760,1,FIND(":",B1760,1)-2))</f>
        <v>a potion keg: greater agility</v>
      </c>
      <c r="M1760" s="7">
        <f>D1760/I1760</f>
        <v>1.5151515151515152E-2</v>
      </c>
      <c r="N1760" s="1"/>
      <c r="O1760" s="1"/>
    </row>
    <row r="1761" spans="1:15" x14ac:dyDescent="0.25">
      <c r="A1761" s="2">
        <v>2600</v>
      </c>
      <c r="B1761" s="2" t="s">
        <v>477</v>
      </c>
      <c r="C1761" s="2" t="s">
        <v>265</v>
      </c>
      <c r="D1761" s="2">
        <v>1</v>
      </c>
      <c r="E1761" s="2">
        <v>2600</v>
      </c>
      <c r="F1761" s="6">
        <v>44501</v>
      </c>
      <c r="G1761" s="3" t="s">
        <v>14</v>
      </c>
      <c r="H1761" s="4">
        <f>AVERAGEIF(L:L,L1761,E:E)</f>
        <v>3236.212121212121</v>
      </c>
      <c r="I1761" s="3">
        <f>SUMIF(L:L,L1761,D:D)</f>
        <v>66</v>
      </c>
      <c r="J1761" s="5">
        <f>E1761/H1761</f>
        <v>0.80340839926962881</v>
      </c>
      <c r="K1761" s="4">
        <f>(H1761*D1761)-(E1761*D1761)</f>
        <v>636.21212121212102</v>
      </c>
      <c r="L1761" s="2" t="str">
        <f>IF(D1761=1,B1761,MID(B1761,1,FIND(":",B1761,1)-2))</f>
        <v>a potion keg: greater agility</v>
      </c>
      <c r="M1761" s="7">
        <f>D1761/I1761</f>
        <v>1.5151515151515152E-2</v>
      </c>
      <c r="N1761" s="1"/>
      <c r="O1761" s="1"/>
    </row>
    <row r="1762" spans="1:15" x14ac:dyDescent="0.25">
      <c r="A1762" s="2">
        <v>2600</v>
      </c>
      <c r="B1762" s="2" t="s">
        <v>477</v>
      </c>
      <c r="C1762" s="2" t="s">
        <v>265</v>
      </c>
      <c r="D1762" s="2">
        <v>1</v>
      </c>
      <c r="E1762" s="2">
        <v>2600</v>
      </c>
      <c r="F1762" s="6">
        <v>44501</v>
      </c>
      <c r="G1762" s="3" t="s">
        <v>14</v>
      </c>
      <c r="H1762" s="4">
        <f>AVERAGEIF(L:L,L1762,E:E)</f>
        <v>3236.212121212121</v>
      </c>
      <c r="I1762" s="3">
        <f>SUMIF(L:L,L1762,D:D)</f>
        <v>66</v>
      </c>
      <c r="J1762" s="5">
        <f>E1762/H1762</f>
        <v>0.80340839926962881</v>
      </c>
      <c r="K1762" s="4">
        <f>(H1762*D1762)-(E1762*D1762)</f>
        <v>636.21212121212102</v>
      </c>
      <c r="L1762" s="2" t="str">
        <f>IF(D1762=1,B1762,MID(B1762,1,FIND(":",B1762,1)-2))</f>
        <v>a potion keg: greater agility</v>
      </c>
      <c r="M1762" s="7">
        <f>D1762/I1762</f>
        <v>1.5151515151515152E-2</v>
      </c>
      <c r="N1762" s="1"/>
      <c r="O1762" s="1"/>
    </row>
    <row r="1763" spans="1:15" x14ac:dyDescent="0.25">
      <c r="A1763" s="2">
        <v>2600</v>
      </c>
      <c r="B1763" s="2" t="s">
        <v>477</v>
      </c>
      <c r="C1763" s="2" t="s">
        <v>265</v>
      </c>
      <c r="D1763" s="2">
        <v>1</v>
      </c>
      <c r="E1763" s="2">
        <v>2600</v>
      </c>
      <c r="F1763" s="6">
        <v>44501</v>
      </c>
      <c r="G1763" s="3" t="s">
        <v>14</v>
      </c>
      <c r="H1763" s="4">
        <f>AVERAGEIF(L:L,L1763,E:E)</f>
        <v>3236.212121212121</v>
      </c>
      <c r="I1763" s="3">
        <f>SUMIF(L:L,L1763,D:D)</f>
        <v>66</v>
      </c>
      <c r="J1763" s="5">
        <f>E1763/H1763</f>
        <v>0.80340839926962881</v>
      </c>
      <c r="K1763" s="4">
        <f>(H1763*D1763)-(E1763*D1763)</f>
        <v>636.21212121212102</v>
      </c>
      <c r="L1763" s="2" t="str">
        <f>IF(D1763=1,B1763,MID(B1763,1,FIND(":",B1763,1)-2))</f>
        <v>a potion keg: greater agility</v>
      </c>
      <c r="M1763" s="7">
        <f>D1763/I1763</f>
        <v>1.5151515151515152E-2</v>
      </c>
      <c r="N1763" s="1"/>
      <c r="O1763" s="1"/>
    </row>
    <row r="1764" spans="1:15" x14ac:dyDescent="0.25">
      <c r="A1764" s="2">
        <v>2600</v>
      </c>
      <c r="B1764" s="2" t="s">
        <v>477</v>
      </c>
      <c r="C1764" s="2" t="s">
        <v>265</v>
      </c>
      <c r="D1764" s="2">
        <v>1</v>
      </c>
      <c r="E1764" s="2">
        <v>2600</v>
      </c>
      <c r="F1764" s="6">
        <v>44501</v>
      </c>
      <c r="G1764" s="3" t="s">
        <v>14</v>
      </c>
      <c r="H1764" s="4">
        <f>AVERAGEIF(L:L,L1764,E:E)</f>
        <v>3236.212121212121</v>
      </c>
      <c r="I1764" s="3">
        <f>SUMIF(L:L,L1764,D:D)</f>
        <v>66</v>
      </c>
      <c r="J1764" s="5">
        <f>E1764/H1764</f>
        <v>0.80340839926962881</v>
      </c>
      <c r="K1764" s="4">
        <f>(H1764*D1764)-(E1764*D1764)</f>
        <v>636.21212121212102</v>
      </c>
      <c r="L1764" s="2" t="str">
        <f>IF(D1764=1,B1764,MID(B1764,1,FIND(":",B1764,1)-2))</f>
        <v>a potion keg: greater agility</v>
      </c>
      <c r="M1764" s="7">
        <f>D1764/I1764</f>
        <v>1.5151515151515152E-2</v>
      </c>
      <c r="N1764" s="1"/>
      <c r="O1764" s="1"/>
    </row>
    <row r="1765" spans="1:15" x14ac:dyDescent="0.25">
      <c r="A1765" s="2">
        <v>2600</v>
      </c>
      <c r="B1765" s="2" t="s">
        <v>477</v>
      </c>
      <c r="C1765" s="2" t="s">
        <v>265</v>
      </c>
      <c r="D1765" s="2">
        <v>1</v>
      </c>
      <c r="E1765" s="2">
        <v>2600</v>
      </c>
      <c r="F1765" s="6">
        <v>44501</v>
      </c>
      <c r="G1765" s="3" t="s">
        <v>14</v>
      </c>
      <c r="H1765" s="4">
        <f>AVERAGEIF(L:L,L1765,E:E)</f>
        <v>3236.212121212121</v>
      </c>
      <c r="I1765" s="3">
        <f>SUMIF(L:L,L1765,D:D)</f>
        <v>66</v>
      </c>
      <c r="J1765" s="5">
        <f>E1765/H1765</f>
        <v>0.80340839926962881</v>
      </c>
      <c r="K1765" s="4">
        <f>(H1765*D1765)-(E1765*D1765)</f>
        <v>636.21212121212102</v>
      </c>
      <c r="L1765" s="2" t="str">
        <f>IF(D1765=1,B1765,MID(B1765,1,FIND(":",B1765,1)-2))</f>
        <v>a potion keg: greater agility</v>
      </c>
      <c r="M1765" s="7">
        <f>D1765/I1765</f>
        <v>1.5151515151515152E-2</v>
      </c>
      <c r="N1765" s="1"/>
      <c r="O1765" s="1"/>
    </row>
    <row r="1766" spans="1:15" x14ac:dyDescent="0.25">
      <c r="A1766" s="2">
        <v>2600</v>
      </c>
      <c r="B1766" s="2" t="s">
        <v>477</v>
      </c>
      <c r="C1766" s="2" t="s">
        <v>265</v>
      </c>
      <c r="D1766" s="2">
        <v>1</v>
      </c>
      <c r="E1766" s="2">
        <v>2600</v>
      </c>
      <c r="F1766" s="6">
        <v>44501</v>
      </c>
      <c r="G1766" s="3" t="s">
        <v>14</v>
      </c>
      <c r="H1766" s="4">
        <f>AVERAGEIF(L:L,L1766,E:E)</f>
        <v>3236.212121212121</v>
      </c>
      <c r="I1766" s="3">
        <f>SUMIF(L:L,L1766,D:D)</f>
        <v>66</v>
      </c>
      <c r="J1766" s="5">
        <f>E1766/H1766</f>
        <v>0.80340839926962881</v>
      </c>
      <c r="K1766" s="4">
        <f>(H1766*D1766)-(E1766*D1766)</f>
        <v>636.21212121212102</v>
      </c>
      <c r="L1766" s="2" t="str">
        <f>IF(D1766=1,B1766,MID(B1766,1,FIND(":",B1766,1)-2))</f>
        <v>a potion keg: greater agility</v>
      </c>
      <c r="M1766" s="7">
        <f>D1766/I1766</f>
        <v>1.5151515151515152E-2</v>
      </c>
      <c r="N1766" s="1"/>
      <c r="O1766" s="1"/>
    </row>
    <row r="1767" spans="1:15" x14ac:dyDescent="0.25">
      <c r="A1767" s="2">
        <v>2600</v>
      </c>
      <c r="B1767" s="2" t="s">
        <v>477</v>
      </c>
      <c r="C1767" s="2" t="s">
        <v>265</v>
      </c>
      <c r="D1767" s="2">
        <v>1</v>
      </c>
      <c r="E1767" s="2">
        <v>2600</v>
      </c>
      <c r="F1767" s="6">
        <v>44501</v>
      </c>
      <c r="G1767" s="3" t="s">
        <v>14</v>
      </c>
      <c r="H1767" s="4">
        <f>AVERAGEIF(L:L,L1767,E:E)</f>
        <v>3236.212121212121</v>
      </c>
      <c r="I1767" s="3">
        <f>SUMIF(L:L,L1767,D:D)</f>
        <v>66</v>
      </c>
      <c r="J1767" s="5">
        <f>E1767/H1767</f>
        <v>0.80340839926962881</v>
      </c>
      <c r="K1767" s="4">
        <f>(H1767*D1767)-(E1767*D1767)</f>
        <v>636.21212121212102</v>
      </c>
      <c r="L1767" s="2" t="str">
        <f>IF(D1767=1,B1767,MID(B1767,1,FIND(":",B1767,1)-2))</f>
        <v>a potion keg: greater agility</v>
      </c>
      <c r="M1767" s="7">
        <f>D1767/I1767</f>
        <v>1.5151515151515152E-2</v>
      </c>
      <c r="N1767" s="1"/>
      <c r="O1767" s="1"/>
    </row>
    <row r="1768" spans="1:15" x14ac:dyDescent="0.25">
      <c r="A1768" s="2">
        <v>2600</v>
      </c>
      <c r="B1768" s="2" t="s">
        <v>477</v>
      </c>
      <c r="C1768" s="2" t="s">
        <v>265</v>
      </c>
      <c r="D1768" s="2">
        <v>1</v>
      </c>
      <c r="E1768" s="2">
        <v>2600</v>
      </c>
      <c r="F1768" s="6">
        <v>44501</v>
      </c>
      <c r="G1768" s="3" t="s">
        <v>14</v>
      </c>
      <c r="H1768" s="4">
        <f>AVERAGEIF(L:L,L1768,E:E)</f>
        <v>3236.212121212121</v>
      </c>
      <c r="I1768" s="3">
        <f>SUMIF(L:L,L1768,D:D)</f>
        <v>66</v>
      </c>
      <c r="J1768" s="5">
        <f>E1768/H1768</f>
        <v>0.80340839926962881</v>
      </c>
      <c r="K1768" s="4">
        <f>(H1768*D1768)-(E1768*D1768)</f>
        <v>636.21212121212102</v>
      </c>
      <c r="L1768" s="2" t="str">
        <f>IF(D1768=1,B1768,MID(B1768,1,FIND(":",B1768,1)-2))</f>
        <v>a potion keg: greater agility</v>
      </c>
      <c r="M1768" s="7">
        <f>D1768/I1768</f>
        <v>1.5151515151515152E-2</v>
      </c>
      <c r="N1768" s="1"/>
      <c r="O1768" s="1"/>
    </row>
    <row r="1769" spans="1:15" x14ac:dyDescent="0.25">
      <c r="A1769" s="2">
        <v>2600</v>
      </c>
      <c r="B1769" s="2" t="s">
        <v>477</v>
      </c>
      <c r="C1769" s="2" t="s">
        <v>265</v>
      </c>
      <c r="D1769" s="2">
        <v>1</v>
      </c>
      <c r="E1769" s="2">
        <v>2600</v>
      </c>
      <c r="F1769" s="6">
        <v>44501</v>
      </c>
      <c r="G1769" s="3" t="s">
        <v>14</v>
      </c>
      <c r="H1769" s="4">
        <f>AVERAGEIF(L:L,L1769,E:E)</f>
        <v>3236.212121212121</v>
      </c>
      <c r="I1769" s="3">
        <f>SUMIF(L:L,L1769,D:D)</f>
        <v>66</v>
      </c>
      <c r="J1769" s="5">
        <f>E1769/H1769</f>
        <v>0.80340839926962881</v>
      </c>
      <c r="K1769" s="4">
        <f>(H1769*D1769)-(E1769*D1769)</f>
        <v>636.21212121212102</v>
      </c>
      <c r="L1769" s="2" t="str">
        <f>IF(D1769=1,B1769,MID(B1769,1,FIND(":",B1769,1)-2))</f>
        <v>a potion keg: greater agility</v>
      </c>
      <c r="M1769" s="7">
        <f>D1769/I1769</f>
        <v>1.5151515151515152E-2</v>
      </c>
      <c r="N1769" s="1"/>
      <c r="O1769" s="1"/>
    </row>
    <row r="1770" spans="1:15" x14ac:dyDescent="0.25">
      <c r="A1770" s="2">
        <v>2600</v>
      </c>
      <c r="B1770" s="2" t="s">
        <v>477</v>
      </c>
      <c r="C1770" s="2" t="s">
        <v>265</v>
      </c>
      <c r="D1770" s="2">
        <v>1</v>
      </c>
      <c r="E1770" s="2">
        <v>2600</v>
      </c>
      <c r="F1770" s="6">
        <v>44501</v>
      </c>
      <c r="G1770" s="3" t="s">
        <v>14</v>
      </c>
      <c r="H1770" s="4">
        <f>AVERAGEIF(L:L,L1770,E:E)</f>
        <v>3236.212121212121</v>
      </c>
      <c r="I1770" s="3">
        <f>SUMIF(L:L,L1770,D:D)</f>
        <v>66</v>
      </c>
      <c r="J1770" s="5">
        <f>E1770/H1770</f>
        <v>0.80340839926962881</v>
      </c>
      <c r="K1770" s="4">
        <f>(H1770*D1770)-(E1770*D1770)</f>
        <v>636.21212121212102</v>
      </c>
      <c r="L1770" s="2" t="str">
        <f>IF(D1770=1,B1770,MID(B1770,1,FIND(":",B1770,1)-2))</f>
        <v>a potion keg: greater agility</v>
      </c>
      <c r="M1770" s="7">
        <f>D1770/I1770</f>
        <v>1.5151515151515152E-2</v>
      </c>
      <c r="N1770" s="1"/>
      <c r="O1770" s="1"/>
    </row>
    <row r="1771" spans="1:15" x14ac:dyDescent="0.25">
      <c r="A1771" s="2">
        <v>2600</v>
      </c>
      <c r="B1771" s="2" t="s">
        <v>477</v>
      </c>
      <c r="C1771" s="2" t="s">
        <v>265</v>
      </c>
      <c r="D1771" s="2">
        <v>1</v>
      </c>
      <c r="E1771" s="2">
        <v>2600</v>
      </c>
      <c r="F1771" s="6">
        <v>44501</v>
      </c>
      <c r="G1771" s="3" t="s">
        <v>14</v>
      </c>
      <c r="H1771" s="4">
        <f>AVERAGEIF(L:L,L1771,E:E)</f>
        <v>3236.212121212121</v>
      </c>
      <c r="I1771" s="3">
        <f>SUMIF(L:L,L1771,D:D)</f>
        <v>66</v>
      </c>
      <c r="J1771" s="5">
        <f>E1771/H1771</f>
        <v>0.80340839926962881</v>
      </c>
      <c r="K1771" s="4">
        <f>(H1771*D1771)-(E1771*D1771)</f>
        <v>636.21212121212102</v>
      </c>
      <c r="L1771" s="2" t="str">
        <f>IF(D1771=1,B1771,MID(B1771,1,FIND(":",B1771,1)-2))</f>
        <v>a potion keg: greater agility</v>
      </c>
      <c r="M1771" s="7">
        <f>D1771/I1771</f>
        <v>1.5151515151515152E-2</v>
      </c>
      <c r="N1771" s="1"/>
      <c r="O1771" s="1"/>
    </row>
    <row r="1772" spans="1:15" x14ac:dyDescent="0.25">
      <c r="A1772" s="2">
        <v>2600</v>
      </c>
      <c r="B1772" s="2" t="s">
        <v>477</v>
      </c>
      <c r="C1772" s="2" t="s">
        <v>265</v>
      </c>
      <c r="D1772" s="2">
        <v>1</v>
      </c>
      <c r="E1772" s="2">
        <v>2600</v>
      </c>
      <c r="F1772" s="6">
        <v>44501</v>
      </c>
      <c r="G1772" s="3" t="s">
        <v>14</v>
      </c>
      <c r="H1772" s="4">
        <f>AVERAGEIF(L:L,L1772,E:E)</f>
        <v>3236.212121212121</v>
      </c>
      <c r="I1772" s="3">
        <f>SUMIF(L:L,L1772,D:D)</f>
        <v>66</v>
      </c>
      <c r="J1772" s="5">
        <f>E1772/H1772</f>
        <v>0.80340839926962881</v>
      </c>
      <c r="K1772" s="4">
        <f>(H1772*D1772)-(E1772*D1772)</f>
        <v>636.21212121212102</v>
      </c>
      <c r="L1772" s="2" t="str">
        <f>IF(D1772=1,B1772,MID(B1772,1,FIND(":",B1772,1)-2))</f>
        <v>a potion keg: greater agility</v>
      </c>
      <c r="M1772" s="7">
        <f>D1772/I1772</f>
        <v>1.5151515151515152E-2</v>
      </c>
      <c r="N1772" s="1"/>
      <c r="O1772" s="1"/>
    </row>
    <row r="1773" spans="1:15" x14ac:dyDescent="0.25">
      <c r="A1773" s="2">
        <v>2600</v>
      </c>
      <c r="B1773" s="2" t="s">
        <v>477</v>
      </c>
      <c r="C1773" s="2" t="s">
        <v>265</v>
      </c>
      <c r="D1773" s="2">
        <v>1</v>
      </c>
      <c r="E1773" s="2">
        <v>2600</v>
      </c>
      <c r="F1773" s="6">
        <v>44501</v>
      </c>
      <c r="G1773" s="3" t="s">
        <v>14</v>
      </c>
      <c r="H1773" s="4">
        <f>AVERAGEIF(L:L,L1773,E:E)</f>
        <v>3236.212121212121</v>
      </c>
      <c r="I1773" s="3">
        <f>SUMIF(L:L,L1773,D:D)</f>
        <v>66</v>
      </c>
      <c r="J1773" s="5">
        <f>E1773/H1773</f>
        <v>0.80340839926962881</v>
      </c>
      <c r="K1773" s="4">
        <f>(H1773*D1773)-(E1773*D1773)</f>
        <v>636.21212121212102</v>
      </c>
      <c r="L1773" s="2" t="str">
        <f>IF(D1773=1,B1773,MID(B1773,1,FIND(":",B1773,1)-2))</f>
        <v>a potion keg: greater agility</v>
      </c>
      <c r="M1773" s="7">
        <f>D1773/I1773</f>
        <v>1.5151515151515152E-2</v>
      </c>
      <c r="N1773" s="1"/>
      <c r="O1773" s="1"/>
    </row>
    <row r="1774" spans="1:15" x14ac:dyDescent="0.25">
      <c r="A1774" s="2">
        <v>2600</v>
      </c>
      <c r="B1774" s="2" t="s">
        <v>477</v>
      </c>
      <c r="C1774" s="2" t="s">
        <v>265</v>
      </c>
      <c r="D1774" s="2">
        <v>1</v>
      </c>
      <c r="E1774" s="2">
        <v>2600</v>
      </c>
      <c r="F1774" s="6">
        <v>44501</v>
      </c>
      <c r="G1774" s="3" t="s">
        <v>14</v>
      </c>
      <c r="H1774" s="4">
        <f>AVERAGEIF(L:L,L1774,E:E)</f>
        <v>3236.212121212121</v>
      </c>
      <c r="I1774" s="3">
        <f>SUMIF(L:L,L1774,D:D)</f>
        <v>66</v>
      </c>
      <c r="J1774" s="5">
        <f>E1774/H1774</f>
        <v>0.80340839926962881</v>
      </c>
      <c r="K1774" s="4">
        <f>(H1774*D1774)-(E1774*D1774)</f>
        <v>636.21212121212102</v>
      </c>
      <c r="L1774" s="2" t="str">
        <f>IF(D1774=1,B1774,MID(B1774,1,FIND(":",B1774,1)-2))</f>
        <v>a potion keg: greater agility</v>
      </c>
      <c r="M1774" s="7">
        <f>D1774/I1774</f>
        <v>1.5151515151515152E-2</v>
      </c>
      <c r="N1774" s="1"/>
      <c r="O1774" s="1"/>
    </row>
    <row r="1775" spans="1:15" x14ac:dyDescent="0.25">
      <c r="A1775" s="2">
        <v>2600</v>
      </c>
      <c r="B1775" s="2" t="s">
        <v>477</v>
      </c>
      <c r="C1775" s="2" t="s">
        <v>265</v>
      </c>
      <c r="D1775" s="2">
        <v>1</v>
      </c>
      <c r="E1775" s="2">
        <v>2600</v>
      </c>
      <c r="F1775" s="6">
        <v>44501</v>
      </c>
      <c r="G1775" s="3" t="s">
        <v>14</v>
      </c>
      <c r="H1775" s="4">
        <f>AVERAGEIF(L:L,L1775,E:E)</f>
        <v>3236.212121212121</v>
      </c>
      <c r="I1775" s="3">
        <f>SUMIF(L:L,L1775,D:D)</f>
        <v>66</v>
      </c>
      <c r="J1775" s="5">
        <f>E1775/H1775</f>
        <v>0.80340839926962881</v>
      </c>
      <c r="K1775" s="4">
        <f>(H1775*D1775)-(E1775*D1775)</f>
        <v>636.21212121212102</v>
      </c>
      <c r="L1775" s="2" t="str">
        <f>IF(D1775=1,B1775,MID(B1775,1,FIND(":",B1775,1)-2))</f>
        <v>a potion keg: greater agility</v>
      </c>
      <c r="M1775" s="7">
        <f>D1775/I1775</f>
        <v>1.5151515151515152E-2</v>
      </c>
      <c r="N1775" s="1"/>
      <c r="O1775" s="1"/>
    </row>
    <row r="1776" spans="1:15" x14ac:dyDescent="0.25">
      <c r="A1776" s="2">
        <v>2600</v>
      </c>
      <c r="B1776" s="2" t="s">
        <v>477</v>
      </c>
      <c r="C1776" s="2" t="s">
        <v>265</v>
      </c>
      <c r="D1776" s="2">
        <v>1</v>
      </c>
      <c r="E1776" s="2">
        <v>2600</v>
      </c>
      <c r="F1776" s="6">
        <v>44501</v>
      </c>
      <c r="G1776" s="3" t="s">
        <v>14</v>
      </c>
      <c r="H1776" s="4">
        <f>AVERAGEIF(L:L,L1776,E:E)</f>
        <v>3236.212121212121</v>
      </c>
      <c r="I1776" s="3">
        <f>SUMIF(L:L,L1776,D:D)</f>
        <v>66</v>
      </c>
      <c r="J1776" s="5">
        <f>E1776/H1776</f>
        <v>0.80340839926962881</v>
      </c>
      <c r="K1776" s="4">
        <f>(H1776*D1776)-(E1776*D1776)</f>
        <v>636.21212121212102</v>
      </c>
      <c r="L1776" s="2" t="str">
        <f>IF(D1776=1,B1776,MID(B1776,1,FIND(":",B1776,1)-2))</f>
        <v>a potion keg: greater agility</v>
      </c>
      <c r="M1776" s="7">
        <f>D1776/I1776</f>
        <v>1.5151515151515152E-2</v>
      </c>
      <c r="N1776" s="1"/>
      <c r="O1776" s="1"/>
    </row>
    <row r="1777" spans="1:15" x14ac:dyDescent="0.25">
      <c r="A1777" s="2">
        <v>2600</v>
      </c>
      <c r="B1777" s="2" t="s">
        <v>477</v>
      </c>
      <c r="C1777" s="2" t="s">
        <v>265</v>
      </c>
      <c r="D1777" s="2">
        <v>1</v>
      </c>
      <c r="E1777" s="2">
        <v>2600</v>
      </c>
      <c r="F1777" s="6">
        <v>44501</v>
      </c>
      <c r="G1777" s="3" t="s">
        <v>14</v>
      </c>
      <c r="H1777" s="4">
        <f>AVERAGEIF(L:L,L1777,E:E)</f>
        <v>3236.212121212121</v>
      </c>
      <c r="I1777" s="3">
        <f>SUMIF(L:L,L1777,D:D)</f>
        <v>66</v>
      </c>
      <c r="J1777" s="5">
        <f>E1777/H1777</f>
        <v>0.80340839926962881</v>
      </c>
      <c r="K1777" s="4">
        <f>(H1777*D1777)-(E1777*D1777)</f>
        <v>636.21212121212102</v>
      </c>
      <c r="L1777" s="2" t="str">
        <f>IF(D1777=1,B1777,MID(B1777,1,FIND(":",B1777,1)-2))</f>
        <v>a potion keg: greater agility</v>
      </c>
      <c r="M1777" s="7">
        <f>D1777/I1777</f>
        <v>1.5151515151515152E-2</v>
      </c>
      <c r="N1777" s="1"/>
      <c r="O1777" s="1"/>
    </row>
    <row r="1778" spans="1:15" x14ac:dyDescent="0.25">
      <c r="A1778" s="2">
        <v>2600</v>
      </c>
      <c r="B1778" s="2" t="s">
        <v>477</v>
      </c>
      <c r="C1778" s="2" t="s">
        <v>265</v>
      </c>
      <c r="D1778" s="2">
        <v>1</v>
      </c>
      <c r="E1778" s="2">
        <v>2600</v>
      </c>
      <c r="F1778" s="6">
        <v>44501</v>
      </c>
      <c r="G1778" s="3" t="s">
        <v>14</v>
      </c>
      <c r="H1778" s="4">
        <f>AVERAGEIF(L:L,L1778,E:E)</f>
        <v>3236.212121212121</v>
      </c>
      <c r="I1778" s="3">
        <f>SUMIF(L:L,L1778,D:D)</f>
        <v>66</v>
      </c>
      <c r="J1778" s="5">
        <f>E1778/H1778</f>
        <v>0.80340839926962881</v>
      </c>
      <c r="K1778" s="4">
        <f>(H1778*D1778)-(E1778*D1778)</f>
        <v>636.21212121212102</v>
      </c>
      <c r="L1778" s="2" t="str">
        <f>IF(D1778=1,B1778,MID(B1778,1,FIND(":",B1778,1)-2))</f>
        <v>a potion keg: greater agility</v>
      </c>
      <c r="M1778" s="7">
        <f>D1778/I1778</f>
        <v>1.5151515151515152E-2</v>
      </c>
      <c r="N1778" s="1"/>
      <c r="O1778" s="1"/>
    </row>
    <row r="1779" spans="1:15" x14ac:dyDescent="0.25">
      <c r="A1779" s="2">
        <v>2600</v>
      </c>
      <c r="B1779" s="2" t="s">
        <v>477</v>
      </c>
      <c r="C1779" s="2" t="s">
        <v>265</v>
      </c>
      <c r="D1779" s="2">
        <v>1</v>
      </c>
      <c r="E1779" s="2">
        <v>2600</v>
      </c>
      <c r="F1779" s="6">
        <v>44501</v>
      </c>
      <c r="G1779" s="3" t="s">
        <v>14</v>
      </c>
      <c r="H1779" s="4">
        <f>AVERAGEIF(L:L,L1779,E:E)</f>
        <v>3236.212121212121</v>
      </c>
      <c r="I1779" s="3">
        <f>SUMIF(L:L,L1779,D:D)</f>
        <v>66</v>
      </c>
      <c r="J1779" s="5">
        <f>E1779/H1779</f>
        <v>0.80340839926962881</v>
      </c>
      <c r="K1779" s="4">
        <f>(H1779*D1779)-(E1779*D1779)</f>
        <v>636.21212121212102</v>
      </c>
      <c r="L1779" s="2" t="str">
        <f>IF(D1779=1,B1779,MID(B1779,1,FIND(":",B1779,1)-2))</f>
        <v>a potion keg: greater agility</v>
      </c>
      <c r="M1779" s="7">
        <f>D1779/I1779</f>
        <v>1.5151515151515152E-2</v>
      </c>
      <c r="N1779" s="1"/>
      <c r="O1779" s="1"/>
    </row>
    <row r="1780" spans="1:15" x14ac:dyDescent="0.25">
      <c r="A1780" s="2">
        <v>2600</v>
      </c>
      <c r="B1780" s="2" t="s">
        <v>477</v>
      </c>
      <c r="C1780" s="2" t="s">
        <v>265</v>
      </c>
      <c r="D1780" s="2">
        <v>1</v>
      </c>
      <c r="E1780" s="2">
        <v>2600</v>
      </c>
      <c r="F1780" s="6">
        <v>44501</v>
      </c>
      <c r="G1780" s="3" t="s">
        <v>14</v>
      </c>
      <c r="H1780" s="4">
        <f>AVERAGEIF(L:L,L1780,E:E)</f>
        <v>3236.212121212121</v>
      </c>
      <c r="I1780" s="3">
        <f>SUMIF(L:L,L1780,D:D)</f>
        <v>66</v>
      </c>
      <c r="J1780" s="5">
        <f>E1780/H1780</f>
        <v>0.80340839926962881</v>
      </c>
      <c r="K1780" s="4">
        <f>(H1780*D1780)-(E1780*D1780)</f>
        <v>636.21212121212102</v>
      </c>
      <c r="L1780" s="2" t="str">
        <f>IF(D1780=1,B1780,MID(B1780,1,FIND(":",B1780,1)-2))</f>
        <v>a potion keg: greater agility</v>
      </c>
      <c r="M1780" s="7">
        <f>D1780/I1780</f>
        <v>1.5151515151515152E-2</v>
      </c>
      <c r="N1780" s="1"/>
      <c r="O1780" s="1"/>
    </row>
    <row r="1781" spans="1:15" x14ac:dyDescent="0.25">
      <c r="A1781" s="2">
        <v>2600</v>
      </c>
      <c r="B1781" s="2" t="s">
        <v>477</v>
      </c>
      <c r="C1781" s="2" t="s">
        <v>265</v>
      </c>
      <c r="D1781" s="2">
        <v>1</v>
      </c>
      <c r="E1781" s="2">
        <v>2600</v>
      </c>
      <c r="F1781" s="6">
        <v>44501</v>
      </c>
      <c r="G1781" s="3" t="s">
        <v>14</v>
      </c>
      <c r="H1781" s="4">
        <f>AVERAGEIF(L:L,L1781,E:E)</f>
        <v>3236.212121212121</v>
      </c>
      <c r="I1781" s="3">
        <f>SUMIF(L:L,L1781,D:D)</f>
        <v>66</v>
      </c>
      <c r="J1781" s="5">
        <f>E1781/H1781</f>
        <v>0.80340839926962881</v>
      </c>
      <c r="K1781" s="4">
        <f>(H1781*D1781)-(E1781*D1781)</f>
        <v>636.21212121212102</v>
      </c>
      <c r="L1781" s="2" t="str">
        <f>IF(D1781=1,B1781,MID(B1781,1,FIND(":",B1781,1)-2))</f>
        <v>a potion keg: greater agility</v>
      </c>
      <c r="M1781" s="7">
        <f>D1781/I1781</f>
        <v>1.5151515151515152E-2</v>
      </c>
      <c r="N1781" s="1"/>
      <c r="O1781" s="1"/>
    </row>
    <row r="1782" spans="1:15" x14ac:dyDescent="0.25">
      <c r="A1782" s="2">
        <v>2600</v>
      </c>
      <c r="B1782" s="2" t="s">
        <v>477</v>
      </c>
      <c r="C1782" s="2" t="s">
        <v>265</v>
      </c>
      <c r="D1782" s="2">
        <v>1</v>
      </c>
      <c r="E1782" s="2">
        <v>2600</v>
      </c>
      <c r="F1782" s="6">
        <v>44501</v>
      </c>
      <c r="G1782" s="3" t="s">
        <v>14</v>
      </c>
      <c r="H1782" s="4">
        <f>AVERAGEIF(L:L,L1782,E:E)</f>
        <v>3236.212121212121</v>
      </c>
      <c r="I1782" s="3">
        <f>SUMIF(L:L,L1782,D:D)</f>
        <v>66</v>
      </c>
      <c r="J1782" s="5">
        <f>E1782/H1782</f>
        <v>0.80340839926962881</v>
      </c>
      <c r="K1782" s="4">
        <f>(H1782*D1782)-(E1782*D1782)</f>
        <v>636.21212121212102</v>
      </c>
      <c r="L1782" s="2" t="str">
        <f>IF(D1782=1,B1782,MID(B1782,1,FIND(":",B1782,1)-2))</f>
        <v>a potion keg: greater agility</v>
      </c>
      <c r="M1782" s="7">
        <f>D1782/I1782</f>
        <v>1.5151515151515152E-2</v>
      </c>
      <c r="N1782" s="1"/>
      <c r="O1782" s="1"/>
    </row>
    <row r="1783" spans="1:15" x14ac:dyDescent="0.25">
      <c r="A1783" s="2">
        <v>2600</v>
      </c>
      <c r="B1783" s="2" t="s">
        <v>477</v>
      </c>
      <c r="C1783" s="2" t="s">
        <v>265</v>
      </c>
      <c r="D1783" s="2">
        <v>1</v>
      </c>
      <c r="E1783" s="2">
        <v>2600</v>
      </c>
      <c r="F1783" s="6">
        <v>44501</v>
      </c>
      <c r="G1783" s="3" t="s">
        <v>14</v>
      </c>
      <c r="H1783" s="4">
        <f>AVERAGEIF(L:L,L1783,E:E)</f>
        <v>3236.212121212121</v>
      </c>
      <c r="I1783" s="3">
        <f>SUMIF(L:L,L1783,D:D)</f>
        <v>66</v>
      </c>
      <c r="J1783" s="5">
        <f>E1783/H1783</f>
        <v>0.80340839926962881</v>
      </c>
      <c r="K1783" s="4">
        <f>(H1783*D1783)-(E1783*D1783)</f>
        <v>636.21212121212102</v>
      </c>
      <c r="L1783" s="2" t="str">
        <f>IF(D1783=1,B1783,MID(B1783,1,FIND(":",B1783,1)-2))</f>
        <v>a potion keg: greater agility</v>
      </c>
      <c r="M1783" s="7">
        <f>D1783/I1783</f>
        <v>1.5151515151515152E-2</v>
      </c>
      <c r="N1783" s="1"/>
      <c r="O1783" s="1"/>
    </row>
    <row r="1784" spans="1:15" x14ac:dyDescent="0.25">
      <c r="A1784" s="2">
        <v>2600</v>
      </c>
      <c r="B1784" s="2" t="s">
        <v>477</v>
      </c>
      <c r="C1784" s="2" t="s">
        <v>265</v>
      </c>
      <c r="D1784" s="2">
        <v>1</v>
      </c>
      <c r="E1784" s="2">
        <v>2600</v>
      </c>
      <c r="F1784" s="6">
        <v>44501</v>
      </c>
      <c r="G1784" s="3" t="s">
        <v>14</v>
      </c>
      <c r="H1784" s="4">
        <f>AVERAGEIF(L:L,L1784,E:E)</f>
        <v>3236.212121212121</v>
      </c>
      <c r="I1784" s="3">
        <f>SUMIF(L:L,L1784,D:D)</f>
        <v>66</v>
      </c>
      <c r="J1784" s="5">
        <f>E1784/H1784</f>
        <v>0.80340839926962881</v>
      </c>
      <c r="K1784" s="4">
        <f>(H1784*D1784)-(E1784*D1784)</f>
        <v>636.21212121212102</v>
      </c>
      <c r="L1784" s="2" t="str">
        <f>IF(D1784=1,B1784,MID(B1784,1,FIND(":",B1784,1)-2))</f>
        <v>a potion keg: greater agility</v>
      </c>
      <c r="M1784" s="7">
        <f>D1784/I1784</f>
        <v>1.5151515151515152E-2</v>
      </c>
      <c r="N1784" s="1"/>
      <c r="O1784" s="1"/>
    </row>
    <row r="1785" spans="1:15" x14ac:dyDescent="0.25">
      <c r="A1785" s="2">
        <v>2600</v>
      </c>
      <c r="B1785" s="2" t="s">
        <v>477</v>
      </c>
      <c r="C1785" s="2" t="s">
        <v>265</v>
      </c>
      <c r="D1785" s="2">
        <v>1</v>
      </c>
      <c r="E1785" s="2">
        <v>2600</v>
      </c>
      <c r="F1785" s="6">
        <v>44501</v>
      </c>
      <c r="G1785" s="3" t="s">
        <v>14</v>
      </c>
      <c r="H1785" s="4">
        <f>AVERAGEIF(L:L,L1785,E:E)</f>
        <v>3236.212121212121</v>
      </c>
      <c r="I1785" s="3">
        <f>SUMIF(L:L,L1785,D:D)</f>
        <v>66</v>
      </c>
      <c r="J1785" s="5">
        <f>E1785/H1785</f>
        <v>0.80340839926962881</v>
      </c>
      <c r="K1785" s="4">
        <f>(H1785*D1785)-(E1785*D1785)</f>
        <v>636.21212121212102</v>
      </c>
      <c r="L1785" s="2" t="str">
        <f>IF(D1785=1,B1785,MID(B1785,1,FIND(":",B1785,1)-2))</f>
        <v>a potion keg: greater agility</v>
      </c>
      <c r="M1785" s="7">
        <f>D1785/I1785</f>
        <v>1.5151515151515152E-2</v>
      </c>
      <c r="N1785" s="1"/>
      <c r="O1785" s="1"/>
    </row>
    <row r="1786" spans="1:15" x14ac:dyDescent="0.25">
      <c r="A1786" s="2">
        <v>2600</v>
      </c>
      <c r="B1786" s="2" t="s">
        <v>477</v>
      </c>
      <c r="C1786" s="2" t="s">
        <v>265</v>
      </c>
      <c r="D1786" s="2">
        <v>1</v>
      </c>
      <c r="E1786" s="2">
        <v>2600</v>
      </c>
      <c r="F1786" s="6">
        <v>44501</v>
      </c>
      <c r="G1786" s="3" t="s">
        <v>14</v>
      </c>
      <c r="H1786" s="4">
        <f>AVERAGEIF(L:L,L1786,E:E)</f>
        <v>3236.212121212121</v>
      </c>
      <c r="I1786" s="3">
        <f>SUMIF(L:L,L1786,D:D)</f>
        <v>66</v>
      </c>
      <c r="J1786" s="5">
        <f>E1786/H1786</f>
        <v>0.80340839926962881</v>
      </c>
      <c r="K1786" s="4">
        <f>(H1786*D1786)-(E1786*D1786)</f>
        <v>636.21212121212102</v>
      </c>
      <c r="L1786" s="2" t="str">
        <f>IF(D1786=1,B1786,MID(B1786,1,FIND(":",B1786,1)-2))</f>
        <v>a potion keg: greater agility</v>
      </c>
      <c r="M1786" s="7">
        <f>D1786/I1786</f>
        <v>1.5151515151515152E-2</v>
      </c>
      <c r="N1786" s="1"/>
      <c r="O1786" s="1"/>
    </row>
    <row r="1787" spans="1:15" x14ac:dyDescent="0.25">
      <c r="A1787" s="2">
        <v>2600</v>
      </c>
      <c r="B1787" s="2" t="s">
        <v>477</v>
      </c>
      <c r="C1787" s="2" t="s">
        <v>265</v>
      </c>
      <c r="D1787" s="2">
        <v>1</v>
      </c>
      <c r="E1787" s="2">
        <v>2600</v>
      </c>
      <c r="F1787" s="6">
        <v>44501</v>
      </c>
      <c r="G1787" s="3" t="s">
        <v>14</v>
      </c>
      <c r="H1787" s="4">
        <f>AVERAGEIF(L:L,L1787,E:E)</f>
        <v>3236.212121212121</v>
      </c>
      <c r="I1787" s="3">
        <f>SUMIF(L:L,L1787,D:D)</f>
        <v>66</v>
      </c>
      <c r="J1787" s="5">
        <f>E1787/H1787</f>
        <v>0.80340839926962881</v>
      </c>
      <c r="K1787" s="4">
        <f>(H1787*D1787)-(E1787*D1787)</f>
        <v>636.21212121212102</v>
      </c>
      <c r="L1787" s="2" t="str">
        <f>IF(D1787=1,B1787,MID(B1787,1,FIND(":",B1787,1)-2))</f>
        <v>a potion keg: greater agility</v>
      </c>
      <c r="M1787" s="7">
        <f>D1787/I1787</f>
        <v>1.5151515151515152E-2</v>
      </c>
      <c r="N1787" s="1"/>
      <c r="O1787" s="1"/>
    </row>
    <row r="1788" spans="1:15" x14ac:dyDescent="0.25">
      <c r="A1788" s="2">
        <v>2600</v>
      </c>
      <c r="B1788" s="2" t="s">
        <v>477</v>
      </c>
      <c r="C1788" s="2" t="s">
        <v>265</v>
      </c>
      <c r="D1788" s="2">
        <v>1</v>
      </c>
      <c r="E1788" s="2">
        <v>2600</v>
      </c>
      <c r="F1788" s="6">
        <v>44501</v>
      </c>
      <c r="G1788" s="3" t="s">
        <v>14</v>
      </c>
      <c r="H1788" s="4">
        <f>AVERAGEIF(L:L,L1788,E:E)</f>
        <v>3236.212121212121</v>
      </c>
      <c r="I1788" s="3">
        <f>SUMIF(L:L,L1788,D:D)</f>
        <v>66</v>
      </c>
      <c r="J1788" s="5">
        <f>E1788/H1788</f>
        <v>0.80340839926962881</v>
      </c>
      <c r="K1788" s="4">
        <f>(H1788*D1788)-(E1788*D1788)</f>
        <v>636.21212121212102</v>
      </c>
      <c r="L1788" s="2" t="str">
        <f>IF(D1788=1,B1788,MID(B1788,1,FIND(":",B1788,1)-2))</f>
        <v>a potion keg: greater agility</v>
      </c>
      <c r="M1788" s="7">
        <f>D1788/I1788</f>
        <v>1.5151515151515152E-2</v>
      </c>
      <c r="N1788" s="1"/>
      <c r="O1788" s="1"/>
    </row>
    <row r="1789" spans="1:15" x14ac:dyDescent="0.25">
      <c r="A1789" s="2">
        <v>2600</v>
      </c>
      <c r="B1789" s="2" t="s">
        <v>477</v>
      </c>
      <c r="C1789" s="2" t="s">
        <v>265</v>
      </c>
      <c r="D1789" s="2">
        <v>1</v>
      </c>
      <c r="E1789" s="2">
        <v>2600</v>
      </c>
      <c r="F1789" s="6">
        <v>44501</v>
      </c>
      <c r="G1789" s="3" t="s">
        <v>14</v>
      </c>
      <c r="H1789" s="4">
        <f>AVERAGEIF(L:L,L1789,E:E)</f>
        <v>3236.212121212121</v>
      </c>
      <c r="I1789" s="3">
        <f>SUMIF(L:L,L1789,D:D)</f>
        <v>66</v>
      </c>
      <c r="J1789" s="5">
        <f>E1789/H1789</f>
        <v>0.80340839926962881</v>
      </c>
      <c r="K1789" s="4">
        <f>(H1789*D1789)-(E1789*D1789)</f>
        <v>636.21212121212102</v>
      </c>
      <c r="L1789" s="2" t="str">
        <f>IF(D1789=1,B1789,MID(B1789,1,FIND(":",B1789,1)-2))</f>
        <v>a potion keg: greater agility</v>
      </c>
      <c r="M1789" s="7">
        <f>D1789/I1789</f>
        <v>1.5151515151515152E-2</v>
      </c>
      <c r="N1789" s="1"/>
      <c r="O1789" s="1"/>
    </row>
    <row r="1790" spans="1:15" x14ac:dyDescent="0.25">
      <c r="A1790" s="2">
        <v>2600</v>
      </c>
      <c r="B1790" s="2" t="s">
        <v>477</v>
      </c>
      <c r="C1790" s="2" t="s">
        <v>265</v>
      </c>
      <c r="D1790" s="2">
        <v>1</v>
      </c>
      <c r="E1790" s="2">
        <v>2600</v>
      </c>
      <c r="F1790" s="6">
        <v>44501</v>
      </c>
      <c r="G1790" s="3" t="s">
        <v>14</v>
      </c>
      <c r="H1790" s="4">
        <f>AVERAGEIF(L:L,L1790,E:E)</f>
        <v>3236.212121212121</v>
      </c>
      <c r="I1790" s="3">
        <f>SUMIF(L:L,L1790,D:D)</f>
        <v>66</v>
      </c>
      <c r="J1790" s="5">
        <f>E1790/H1790</f>
        <v>0.80340839926962881</v>
      </c>
      <c r="K1790" s="4">
        <f>(H1790*D1790)-(E1790*D1790)</f>
        <v>636.21212121212102</v>
      </c>
      <c r="L1790" s="2" t="str">
        <f>IF(D1790=1,B1790,MID(B1790,1,FIND(":",B1790,1)-2))</f>
        <v>a potion keg: greater agility</v>
      </c>
      <c r="M1790" s="7">
        <f>D1790/I1790</f>
        <v>1.5151515151515152E-2</v>
      </c>
      <c r="N1790" s="1"/>
      <c r="O1790" s="1"/>
    </row>
    <row r="1791" spans="1:15" x14ac:dyDescent="0.25">
      <c r="A1791" s="2">
        <v>2600</v>
      </c>
      <c r="B1791" s="2" t="s">
        <v>477</v>
      </c>
      <c r="C1791" s="2" t="s">
        <v>265</v>
      </c>
      <c r="D1791" s="2">
        <v>1</v>
      </c>
      <c r="E1791" s="2">
        <v>2600</v>
      </c>
      <c r="F1791" s="6">
        <v>44501</v>
      </c>
      <c r="G1791" s="3" t="s">
        <v>14</v>
      </c>
      <c r="H1791" s="4">
        <f>AVERAGEIF(L:L,L1791,E:E)</f>
        <v>3236.212121212121</v>
      </c>
      <c r="I1791" s="3">
        <f>SUMIF(L:L,L1791,D:D)</f>
        <v>66</v>
      </c>
      <c r="J1791" s="5">
        <f>E1791/H1791</f>
        <v>0.80340839926962881</v>
      </c>
      <c r="K1791" s="4">
        <f>(H1791*D1791)-(E1791*D1791)</f>
        <v>636.21212121212102</v>
      </c>
      <c r="L1791" s="2" t="str">
        <f>IF(D1791=1,B1791,MID(B1791,1,FIND(":",B1791,1)-2))</f>
        <v>a potion keg: greater agility</v>
      </c>
      <c r="M1791" s="7">
        <f>D1791/I1791</f>
        <v>1.5151515151515152E-2</v>
      </c>
      <c r="N1791" s="1"/>
      <c r="O1791" s="1"/>
    </row>
    <row r="1792" spans="1:15" x14ac:dyDescent="0.25">
      <c r="A1792" s="2">
        <v>2600</v>
      </c>
      <c r="B1792" s="2" t="s">
        <v>477</v>
      </c>
      <c r="C1792" s="2" t="s">
        <v>265</v>
      </c>
      <c r="D1792" s="2">
        <v>1</v>
      </c>
      <c r="E1792" s="2">
        <v>2600</v>
      </c>
      <c r="F1792" s="6">
        <v>44501</v>
      </c>
      <c r="G1792" s="3" t="s">
        <v>14</v>
      </c>
      <c r="H1792" s="4">
        <f>AVERAGEIF(L:L,L1792,E:E)</f>
        <v>3236.212121212121</v>
      </c>
      <c r="I1792" s="3">
        <f>SUMIF(L:L,L1792,D:D)</f>
        <v>66</v>
      </c>
      <c r="J1792" s="5">
        <f>E1792/H1792</f>
        <v>0.80340839926962881</v>
      </c>
      <c r="K1792" s="4">
        <f>(H1792*D1792)-(E1792*D1792)</f>
        <v>636.21212121212102</v>
      </c>
      <c r="L1792" s="2" t="str">
        <f>IF(D1792=1,B1792,MID(B1792,1,FIND(":",B1792,1)-2))</f>
        <v>a potion keg: greater agility</v>
      </c>
      <c r="M1792" s="7">
        <f>D1792/I1792</f>
        <v>1.5151515151515152E-2</v>
      </c>
      <c r="N1792" s="1"/>
      <c r="O1792" s="1"/>
    </row>
    <row r="1793" spans="1:15" x14ac:dyDescent="0.25">
      <c r="A1793" s="2">
        <v>2600</v>
      </c>
      <c r="B1793" s="2" t="s">
        <v>477</v>
      </c>
      <c r="C1793" s="2" t="s">
        <v>265</v>
      </c>
      <c r="D1793" s="2">
        <v>1</v>
      </c>
      <c r="E1793" s="2">
        <v>2600</v>
      </c>
      <c r="F1793" s="6">
        <v>44501</v>
      </c>
      <c r="G1793" s="3" t="s">
        <v>14</v>
      </c>
      <c r="H1793" s="4">
        <f>AVERAGEIF(L:L,L1793,E:E)</f>
        <v>3236.212121212121</v>
      </c>
      <c r="I1793" s="3">
        <f>SUMIF(L:L,L1793,D:D)</f>
        <v>66</v>
      </c>
      <c r="J1793" s="5">
        <f>E1793/H1793</f>
        <v>0.80340839926962881</v>
      </c>
      <c r="K1793" s="4">
        <f>(H1793*D1793)-(E1793*D1793)</f>
        <v>636.21212121212102</v>
      </c>
      <c r="L1793" s="2" t="str">
        <f>IF(D1793=1,B1793,MID(B1793,1,FIND(":",B1793,1)-2))</f>
        <v>a potion keg: greater agility</v>
      </c>
      <c r="M1793" s="7">
        <f>D1793/I1793</f>
        <v>1.5151515151515152E-2</v>
      </c>
      <c r="N1793" s="1"/>
      <c r="O1793" s="1"/>
    </row>
    <row r="1794" spans="1:15" x14ac:dyDescent="0.25">
      <c r="A1794" s="2">
        <v>2900</v>
      </c>
      <c r="B1794" s="2" t="s">
        <v>439</v>
      </c>
      <c r="C1794" s="2" t="s">
        <v>478</v>
      </c>
      <c r="D1794" s="2">
        <v>1</v>
      </c>
      <c r="E1794" s="2">
        <v>2900</v>
      </c>
      <c r="F1794" s="2">
        <v>44501</v>
      </c>
      <c r="G1794" s="3" t="s">
        <v>479</v>
      </c>
      <c r="H1794" s="4">
        <f>AVERAGEIF(L:L,L1794,E:E)</f>
        <v>3533.25</v>
      </c>
      <c r="I1794" s="3">
        <f>SUMIF(L:L,L1794,D:D)</f>
        <v>48</v>
      </c>
      <c r="J1794" s="5">
        <f>E1794/H1794</f>
        <v>0.82077407486025611</v>
      </c>
      <c r="K1794" s="4">
        <f>(H1794*D1794)-(E1794*D1794)</f>
        <v>633.25</v>
      </c>
      <c r="L1794" s="2" t="str">
        <f>IF(D1794=1,B1794,MID(B1794,1,FIND(":",B1794,1)-2))</f>
        <v>a potion keg: deadly poison</v>
      </c>
      <c r="M1794" s="7">
        <f>D1794/I1794</f>
        <v>2.0833333333333332E-2</v>
      </c>
      <c r="N1794" s="1"/>
      <c r="O1794" s="1"/>
    </row>
    <row r="1795" spans="1:15" x14ac:dyDescent="0.25">
      <c r="A1795" s="2">
        <v>2900</v>
      </c>
      <c r="B1795" s="2" t="s">
        <v>439</v>
      </c>
      <c r="C1795" s="2" t="s">
        <v>478</v>
      </c>
      <c r="D1795" s="2">
        <v>1</v>
      </c>
      <c r="E1795" s="2">
        <v>2900</v>
      </c>
      <c r="F1795" s="2">
        <v>44501</v>
      </c>
      <c r="G1795" s="3" t="s">
        <v>479</v>
      </c>
      <c r="H1795" s="4">
        <f>AVERAGEIF(L:L,L1795,E:E)</f>
        <v>3533.25</v>
      </c>
      <c r="I1795" s="3">
        <f>SUMIF(L:L,L1795,D:D)</f>
        <v>48</v>
      </c>
      <c r="J1795" s="5">
        <f>E1795/H1795</f>
        <v>0.82077407486025611</v>
      </c>
      <c r="K1795" s="4">
        <f>(H1795*D1795)-(E1795*D1795)</f>
        <v>633.25</v>
      </c>
      <c r="L1795" s="2" t="str">
        <f>IF(D1795=1,B1795,MID(B1795,1,FIND(":",B1795,1)-2))</f>
        <v>a potion keg: deadly poison</v>
      </c>
      <c r="M1795" s="7">
        <f>D1795/I1795</f>
        <v>2.0833333333333332E-2</v>
      </c>
      <c r="N1795" s="1"/>
      <c r="O1795" s="1"/>
    </row>
    <row r="1796" spans="1:15" x14ac:dyDescent="0.25">
      <c r="A1796" s="2">
        <v>2600</v>
      </c>
      <c r="B1796" s="2" t="s">
        <v>418</v>
      </c>
      <c r="C1796" s="2" t="s">
        <v>349</v>
      </c>
      <c r="D1796" s="2">
        <v>1</v>
      </c>
      <c r="E1796" s="2">
        <v>2600</v>
      </c>
      <c r="F1796" s="6">
        <v>44501</v>
      </c>
      <c r="G1796" s="3" t="s">
        <v>14</v>
      </c>
      <c r="H1796" s="4">
        <f>AVERAGEIF(L:L,L1796,E:E)</f>
        <v>3212.375</v>
      </c>
      <c r="I1796" s="3">
        <f>SUMIF(L:L,L1796,D:D)</f>
        <v>16</v>
      </c>
      <c r="J1796" s="5">
        <f>E1796/H1796</f>
        <v>0.80937001439744738</v>
      </c>
      <c r="K1796" s="4">
        <f>(H1796*D1796)-(E1796*D1796)</f>
        <v>612.375</v>
      </c>
      <c r="L1796" s="2" t="str">
        <f>IF(D1796=1,B1796,MID(B1796,1,FIND(":",B1796,1)-2))</f>
        <v>a potion keg: greater poison</v>
      </c>
      <c r="M1796" s="7">
        <f>D1796/I1796</f>
        <v>6.25E-2</v>
      </c>
      <c r="N1796" s="1"/>
      <c r="O1796" s="1"/>
    </row>
    <row r="1797" spans="1:15" x14ac:dyDescent="0.25">
      <c r="A1797" s="2">
        <v>2600</v>
      </c>
      <c r="B1797" s="2" t="s">
        <v>418</v>
      </c>
      <c r="C1797" s="2" t="s">
        <v>349</v>
      </c>
      <c r="D1797" s="2">
        <v>1</v>
      </c>
      <c r="E1797" s="2">
        <v>2600</v>
      </c>
      <c r="F1797" s="6">
        <v>44501</v>
      </c>
      <c r="G1797" s="3" t="s">
        <v>14</v>
      </c>
      <c r="H1797" s="4">
        <f>AVERAGEIF(L:L,L1797,E:E)</f>
        <v>3212.375</v>
      </c>
      <c r="I1797" s="3">
        <f>SUMIF(L:L,L1797,D:D)</f>
        <v>16</v>
      </c>
      <c r="J1797" s="5">
        <f>E1797/H1797</f>
        <v>0.80937001439744738</v>
      </c>
      <c r="K1797" s="4">
        <f>(H1797*D1797)-(E1797*D1797)</f>
        <v>612.375</v>
      </c>
      <c r="L1797" s="2" t="str">
        <f>IF(D1797=1,B1797,MID(B1797,1,FIND(":",B1797,1)-2))</f>
        <v>a potion keg: greater poison</v>
      </c>
      <c r="M1797" s="7">
        <f>D1797/I1797</f>
        <v>6.25E-2</v>
      </c>
      <c r="N1797" s="1"/>
      <c r="O1797" s="1"/>
    </row>
    <row r="1798" spans="1:15" x14ac:dyDescent="0.25">
      <c r="A1798" s="2">
        <v>2600</v>
      </c>
      <c r="B1798" s="2" t="s">
        <v>418</v>
      </c>
      <c r="C1798" s="2" t="s">
        <v>349</v>
      </c>
      <c r="D1798" s="2">
        <v>1</v>
      </c>
      <c r="E1798" s="2">
        <v>2600</v>
      </c>
      <c r="F1798" s="6">
        <v>44501</v>
      </c>
      <c r="G1798" s="3" t="s">
        <v>14</v>
      </c>
      <c r="H1798" s="4">
        <f>AVERAGEIF(L:L,L1798,E:E)</f>
        <v>3212.375</v>
      </c>
      <c r="I1798" s="3">
        <f>SUMIF(L:L,L1798,D:D)</f>
        <v>16</v>
      </c>
      <c r="J1798" s="5">
        <f>E1798/H1798</f>
        <v>0.80937001439744738</v>
      </c>
      <c r="K1798" s="4">
        <f>(H1798*D1798)-(E1798*D1798)</f>
        <v>612.375</v>
      </c>
      <c r="L1798" s="2" t="str">
        <f>IF(D1798=1,B1798,MID(B1798,1,FIND(":",B1798,1)-2))</f>
        <v>a potion keg: greater poison</v>
      </c>
      <c r="M1798" s="7">
        <f>D1798/I1798</f>
        <v>6.25E-2</v>
      </c>
      <c r="N1798" s="1"/>
      <c r="O1798" s="1"/>
    </row>
    <row r="1799" spans="1:15" x14ac:dyDescent="0.25">
      <c r="A1799" s="2">
        <v>2600</v>
      </c>
      <c r="B1799" s="2" t="s">
        <v>418</v>
      </c>
      <c r="C1799" s="2" t="s">
        <v>349</v>
      </c>
      <c r="D1799" s="2">
        <v>1</v>
      </c>
      <c r="E1799" s="2">
        <v>2600</v>
      </c>
      <c r="F1799" s="6">
        <v>44501</v>
      </c>
      <c r="G1799" s="3" t="s">
        <v>14</v>
      </c>
      <c r="H1799" s="4">
        <f>AVERAGEIF(L:L,L1799,E:E)</f>
        <v>3212.375</v>
      </c>
      <c r="I1799" s="3">
        <f>SUMIF(L:L,L1799,D:D)</f>
        <v>16</v>
      </c>
      <c r="J1799" s="5">
        <f>E1799/H1799</f>
        <v>0.80937001439744738</v>
      </c>
      <c r="K1799" s="4">
        <f>(H1799*D1799)-(E1799*D1799)</f>
        <v>612.375</v>
      </c>
      <c r="L1799" s="2" t="str">
        <f>IF(D1799=1,B1799,MID(B1799,1,FIND(":",B1799,1)-2))</f>
        <v>a potion keg: greater poison</v>
      </c>
      <c r="M1799" s="7">
        <f>D1799/I1799</f>
        <v>6.25E-2</v>
      </c>
      <c r="N1799" s="1"/>
      <c r="O1799" s="1"/>
    </row>
    <row r="1800" spans="1:15" x14ac:dyDescent="0.25">
      <c r="A1800" s="2">
        <v>999</v>
      </c>
      <c r="B1800" s="2" t="s">
        <v>480</v>
      </c>
      <c r="C1800" s="2" t="s">
        <v>410</v>
      </c>
      <c r="D1800" s="2">
        <v>100</v>
      </c>
      <c r="E1800" s="2">
        <v>9.99</v>
      </c>
      <c r="F1800" s="6">
        <v>44501</v>
      </c>
      <c r="G1800" s="3" t="s">
        <v>68</v>
      </c>
      <c r="H1800" s="4">
        <f>AVERAGEIF(L:L,L1800,E:E)</f>
        <v>16.101437875375385</v>
      </c>
      <c r="I1800" s="3">
        <f>SUMIF(L:L,L1800,D:D)</f>
        <v>16229</v>
      </c>
      <c r="J1800" s="5">
        <f>E1800/H1800</f>
        <v>0.62044148338317862</v>
      </c>
      <c r="K1800" s="4">
        <f>(H1800*D1800)-(E1800*D1800)</f>
        <v>611.14378753753863</v>
      </c>
      <c r="L1800" s="2" t="str">
        <f>IF(D1800=1,B1800,MID(B1800,1,FIND(":",B1800,1)-2))</f>
        <v>recall scroll</v>
      </c>
      <c r="M1800" s="7">
        <f>D1800/I1800</f>
        <v>6.1618091071538603E-3</v>
      </c>
      <c r="N1800" s="1"/>
      <c r="O1800" s="1"/>
    </row>
    <row r="1801" spans="1:15" x14ac:dyDescent="0.25">
      <c r="A1801" s="2">
        <v>999</v>
      </c>
      <c r="B1801" s="2" t="s">
        <v>480</v>
      </c>
      <c r="C1801" s="2" t="s">
        <v>410</v>
      </c>
      <c r="D1801" s="2">
        <v>100</v>
      </c>
      <c r="E1801" s="2">
        <v>9.99</v>
      </c>
      <c r="F1801" s="6">
        <v>44501</v>
      </c>
      <c r="G1801" s="3" t="s">
        <v>68</v>
      </c>
      <c r="H1801" s="4">
        <f>AVERAGEIF(L:L,L1801,E:E)</f>
        <v>16.101437875375385</v>
      </c>
      <c r="I1801" s="3">
        <f>SUMIF(L:L,L1801,D:D)</f>
        <v>16229</v>
      </c>
      <c r="J1801" s="5">
        <f>E1801/H1801</f>
        <v>0.62044148338317862</v>
      </c>
      <c r="K1801" s="4">
        <f>(H1801*D1801)-(E1801*D1801)</f>
        <v>611.14378753753863</v>
      </c>
      <c r="L1801" s="2" t="str">
        <f>IF(D1801=1,B1801,MID(B1801,1,FIND(":",B1801,1)-2))</f>
        <v>recall scroll</v>
      </c>
      <c r="M1801" s="7">
        <f>D1801/I1801</f>
        <v>6.1618091071538603E-3</v>
      </c>
      <c r="N1801" s="1"/>
      <c r="O1801" s="1"/>
    </row>
    <row r="1802" spans="1:15" x14ac:dyDescent="0.25">
      <c r="A1802" s="2">
        <v>999</v>
      </c>
      <c r="B1802" s="2" t="s">
        <v>480</v>
      </c>
      <c r="C1802" s="2" t="s">
        <v>410</v>
      </c>
      <c r="D1802" s="2">
        <v>100</v>
      </c>
      <c r="E1802" s="2">
        <v>9.99</v>
      </c>
      <c r="F1802" s="6">
        <v>44501</v>
      </c>
      <c r="G1802" s="3" t="s">
        <v>68</v>
      </c>
      <c r="H1802" s="4">
        <f>AVERAGEIF(L:L,L1802,E:E)</f>
        <v>16.101437875375385</v>
      </c>
      <c r="I1802" s="3">
        <f>SUMIF(L:L,L1802,D:D)</f>
        <v>16229</v>
      </c>
      <c r="J1802" s="5">
        <f>E1802/H1802</f>
        <v>0.62044148338317862</v>
      </c>
      <c r="K1802" s="4">
        <f>(H1802*D1802)-(E1802*D1802)</f>
        <v>611.14378753753863</v>
      </c>
      <c r="L1802" s="2" t="str">
        <f>IF(D1802=1,B1802,MID(B1802,1,FIND(":",B1802,1)-2))</f>
        <v>recall scroll</v>
      </c>
      <c r="M1802" s="7">
        <f>D1802/I1802</f>
        <v>6.1618091071538603E-3</v>
      </c>
      <c r="N1802" s="1"/>
      <c r="O1802" s="1"/>
    </row>
    <row r="1803" spans="1:15" x14ac:dyDescent="0.25">
      <c r="A1803" s="2">
        <v>999</v>
      </c>
      <c r="B1803" s="2" t="s">
        <v>480</v>
      </c>
      <c r="C1803" s="2" t="s">
        <v>410</v>
      </c>
      <c r="D1803" s="2">
        <v>100</v>
      </c>
      <c r="E1803" s="2">
        <v>9.99</v>
      </c>
      <c r="F1803" s="2">
        <v>44501</v>
      </c>
      <c r="G1803" s="3" t="s">
        <v>68</v>
      </c>
      <c r="H1803" s="4">
        <f>AVERAGEIF(L:L,L1803,E:E)</f>
        <v>16.101437875375385</v>
      </c>
      <c r="I1803" s="3">
        <f>SUMIF(L:L,L1803,D:D)</f>
        <v>16229</v>
      </c>
      <c r="J1803" s="5">
        <f>E1803/H1803</f>
        <v>0.62044148338317862</v>
      </c>
      <c r="K1803" s="4">
        <f>(H1803*D1803)-(E1803*D1803)</f>
        <v>611.14378753753863</v>
      </c>
      <c r="L1803" s="2" t="str">
        <f>IF(D1803=1,B1803,MID(B1803,1,FIND(":",B1803,1)-2))</f>
        <v>recall scroll</v>
      </c>
      <c r="M1803" s="7">
        <f>D1803/I1803</f>
        <v>6.1618091071538603E-3</v>
      </c>
      <c r="N1803" s="1"/>
      <c r="O1803" s="1"/>
    </row>
    <row r="1804" spans="1:15" x14ac:dyDescent="0.25">
      <c r="A1804" s="2">
        <v>999</v>
      </c>
      <c r="B1804" s="2" t="s">
        <v>480</v>
      </c>
      <c r="C1804" s="2" t="s">
        <v>410</v>
      </c>
      <c r="D1804" s="2">
        <v>100</v>
      </c>
      <c r="E1804" s="2">
        <v>9.99</v>
      </c>
      <c r="F1804" s="2">
        <v>44501</v>
      </c>
      <c r="G1804" s="3" t="s">
        <v>68</v>
      </c>
      <c r="H1804" s="4">
        <f>AVERAGEIF(L:L,L1804,E:E)</f>
        <v>16.101437875375385</v>
      </c>
      <c r="I1804" s="3">
        <f>SUMIF(L:L,L1804,D:D)</f>
        <v>16229</v>
      </c>
      <c r="J1804" s="5">
        <f>E1804/H1804</f>
        <v>0.62044148338317862</v>
      </c>
      <c r="K1804" s="4">
        <f>(H1804*D1804)-(E1804*D1804)</f>
        <v>611.14378753753863</v>
      </c>
      <c r="L1804" s="2" t="str">
        <f>IF(D1804=1,B1804,MID(B1804,1,FIND(":",B1804,1)-2))</f>
        <v>recall scroll</v>
      </c>
      <c r="M1804" s="7">
        <f>D1804/I1804</f>
        <v>6.1618091071538603E-3</v>
      </c>
      <c r="N1804" s="1"/>
      <c r="O1804" s="1"/>
    </row>
    <row r="1805" spans="1:15" x14ac:dyDescent="0.25">
      <c r="A1805" s="2">
        <v>999</v>
      </c>
      <c r="B1805" s="2" t="s">
        <v>480</v>
      </c>
      <c r="C1805" s="2" t="s">
        <v>410</v>
      </c>
      <c r="D1805" s="2">
        <v>100</v>
      </c>
      <c r="E1805" s="2">
        <v>9.99</v>
      </c>
      <c r="F1805" s="2">
        <v>44501</v>
      </c>
      <c r="G1805" s="3" t="s">
        <v>68</v>
      </c>
      <c r="H1805" s="4">
        <f>AVERAGEIF(L:L,L1805,E:E)</f>
        <v>16.101437875375385</v>
      </c>
      <c r="I1805" s="3">
        <f>SUMIF(L:L,L1805,D:D)</f>
        <v>16229</v>
      </c>
      <c r="J1805" s="5">
        <f>E1805/H1805</f>
        <v>0.62044148338317862</v>
      </c>
      <c r="K1805" s="4">
        <f>(H1805*D1805)-(E1805*D1805)</f>
        <v>611.14378753753863</v>
      </c>
      <c r="L1805" s="2" t="str">
        <f>IF(D1805=1,B1805,MID(B1805,1,FIND(":",B1805,1)-2))</f>
        <v>recall scroll</v>
      </c>
      <c r="M1805" s="7">
        <f>D1805/I1805</f>
        <v>6.1618091071538603E-3</v>
      </c>
      <c r="N1805" s="1"/>
      <c r="O1805" s="1"/>
    </row>
    <row r="1806" spans="1:15" x14ac:dyDescent="0.25">
      <c r="A1806" s="2">
        <v>999</v>
      </c>
      <c r="B1806" s="2" t="s">
        <v>480</v>
      </c>
      <c r="C1806" s="2" t="s">
        <v>410</v>
      </c>
      <c r="D1806" s="2">
        <v>100</v>
      </c>
      <c r="E1806" s="2">
        <v>9.99</v>
      </c>
      <c r="F1806" s="2">
        <v>44501</v>
      </c>
      <c r="G1806" s="3" t="s">
        <v>68</v>
      </c>
      <c r="H1806" s="4">
        <f>AVERAGEIF(L:L,L1806,E:E)</f>
        <v>16.101437875375385</v>
      </c>
      <c r="I1806" s="3">
        <f>SUMIF(L:L,L1806,D:D)</f>
        <v>16229</v>
      </c>
      <c r="J1806" s="5">
        <f>E1806/H1806</f>
        <v>0.62044148338317862</v>
      </c>
      <c r="K1806" s="4">
        <f>(H1806*D1806)-(E1806*D1806)</f>
        <v>611.14378753753863</v>
      </c>
      <c r="L1806" s="2" t="str">
        <f>IF(D1806=1,B1806,MID(B1806,1,FIND(":",B1806,1)-2))</f>
        <v>recall scroll</v>
      </c>
      <c r="M1806" s="7">
        <f>D1806/I1806</f>
        <v>6.1618091071538603E-3</v>
      </c>
      <c r="N1806" s="1"/>
      <c r="O1806" s="1"/>
    </row>
    <row r="1807" spans="1:15" x14ac:dyDescent="0.25">
      <c r="A1807" s="2">
        <v>999</v>
      </c>
      <c r="B1807" s="2" t="s">
        <v>480</v>
      </c>
      <c r="C1807" s="2" t="s">
        <v>410</v>
      </c>
      <c r="D1807" s="2">
        <v>100</v>
      </c>
      <c r="E1807" s="2">
        <v>9.99</v>
      </c>
      <c r="F1807" s="2">
        <v>44501</v>
      </c>
      <c r="G1807" s="3" t="s">
        <v>68</v>
      </c>
      <c r="H1807" s="4">
        <f>AVERAGEIF(L:L,L1807,E:E)</f>
        <v>16.101437875375385</v>
      </c>
      <c r="I1807" s="3">
        <f>SUMIF(L:L,L1807,D:D)</f>
        <v>16229</v>
      </c>
      <c r="J1807" s="5">
        <f>E1807/H1807</f>
        <v>0.62044148338317862</v>
      </c>
      <c r="K1807" s="4">
        <f>(H1807*D1807)-(E1807*D1807)</f>
        <v>611.14378753753863</v>
      </c>
      <c r="L1807" s="2" t="str">
        <f>IF(D1807=1,B1807,MID(B1807,1,FIND(":",B1807,1)-2))</f>
        <v>recall scroll</v>
      </c>
      <c r="M1807" s="7">
        <f>D1807/I1807</f>
        <v>6.1618091071538603E-3</v>
      </c>
      <c r="N1807" s="1"/>
      <c r="O1807" s="1"/>
    </row>
    <row r="1808" spans="1:15" x14ac:dyDescent="0.25">
      <c r="A1808" s="2">
        <v>999</v>
      </c>
      <c r="B1808" s="2" t="s">
        <v>480</v>
      </c>
      <c r="C1808" s="2" t="s">
        <v>410</v>
      </c>
      <c r="D1808" s="2">
        <v>100</v>
      </c>
      <c r="E1808" s="2">
        <v>9.99</v>
      </c>
      <c r="F1808" s="2">
        <v>44501</v>
      </c>
      <c r="G1808" s="3" t="s">
        <v>68</v>
      </c>
      <c r="H1808" s="4">
        <f>AVERAGEIF(L:L,L1808,E:E)</f>
        <v>16.101437875375385</v>
      </c>
      <c r="I1808" s="3">
        <f>SUMIF(L:L,L1808,D:D)</f>
        <v>16229</v>
      </c>
      <c r="J1808" s="5">
        <f>E1808/H1808</f>
        <v>0.62044148338317862</v>
      </c>
      <c r="K1808" s="4">
        <f>(H1808*D1808)-(E1808*D1808)</f>
        <v>611.14378753753863</v>
      </c>
      <c r="L1808" s="2" t="str">
        <f>IF(D1808=1,B1808,MID(B1808,1,FIND(":",B1808,1)-2))</f>
        <v>recall scroll</v>
      </c>
      <c r="M1808" s="7">
        <f>D1808/I1808</f>
        <v>6.1618091071538603E-3</v>
      </c>
      <c r="N1808" s="1"/>
      <c r="O1808" s="1"/>
    </row>
    <row r="1809" spans="1:15" x14ac:dyDescent="0.25">
      <c r="A1809" s="2">
        <v>999</v>
      </c>
      <c r="B1809" s="2" t="s">
        <v>480</v>
      </c>
      <c r="C1809" s="2" t="s">
        <v>410</v>
      </c>
      <c r="D1809" s="2">
        <v>100</v>
      </c>
      <c r="E1809" s="2">
        <v>9.99</v>
      </c>
      <c r="F1809" s="2">
        <v>44501</v>
      </c>
      <c r="G1809" s="3" t="s">
        <v>68</v>
      </c>
      <c r="H1809" s="4">
        <f>AVERAGEIF(L:L,L1809,E:E)</f>
        <v>16.101437875375385</v>
      </c>
      <c r="I1809" s="3">
        <f>SUMIF(L:L,L1809,D:D)</f>
        <v>16229</v>
      </c>
      <c r="J1809" s="5">
        <f>E1809/H1809</f>
        <v>0.62044148338317862</v>
      </c>
      <c r="K1809" s="4">
        <f>(H1809*D1809)-(E1809*D1809)</f>
        <v>611.14378753753863</v>
      </c>
      <c r="L1809" s="2" t="str">
        <f>IF(D1809=1,B1809,MID(B1809,1,FIND(":",B1809,1)-2))</f>
        <v>recall scroll</v>
      </c>
      <c r="M1809" s="7">
        <f>D1809/I1809</f>
        <v>6.1618091071538603E-3</v>
      </c>
      <c r="N1809" s="1"/>
      <c r="O1809" s="1"/>
    </row>
    <row r="1810" spans="1:15" x14ac:dyDescent="0.25">
      <c r="A1810" s="2">
        <v>999</v>
      </c>
      <c r="B1810" s="2" t="s">
        <v>480</v>
      </c>
      <c r="C1810" s="2" t="s">
        <v>410</v>
      </c>
      <c r="D1810" s="2">
        <v>100</v>
      </c>
      <c r="E1810" s="2">
        <v>9.99</v>
      </c>
      <c r="F1810" s="2">
        <v>44501</v>
      </c>
      <c r="G1810" s="3" t="s">
        <v>68</v>
      </c>
      <c r="H1810" s="4">
        <f>AVERAGEIF(L:L,L1810,E:E)</f>
        <v>16.101437875375385</v>
      </c>
      <c r="I1810" s="3">
        <f>SUMIF(L:L,L1810,D:D)</f>
        <v>16229</v>
      </c>
      <c r="J1810" s="5">
        <f>E1810/H1810</f>
        <v>0.62044148338317862</v>
      </c>
      <c r="K1810" s="4">
        <f>(H1810*D1810)-(E1810*D1810)</f>
        <v>611.14378753753863</v>
      </c>
      <c r="L1810" s="2" t="str">
        <f>IF(D1810=1,B1810,MID(B1810,1,FIND(":",B1810,1)-2))</f>
        <v>recall scroll</v>
      </c>
      <c r="M1810" s="7">
        <f>D1810/I1810</f>
        <v>6.1618091071538603E-3</v>
      </c>
      <c r="N1810" s="1"/>
      <c r="O1810" s="1"/>
    </row>
    <row r="1811" spans="1:15" x14ac:dyDescent="0.25">
      <c r="A1811" s="2">
        <v>999</v>
      </c>
      <c r="B1811" s="2" t="s">
        <v>480</v>
      </c>
      <c r="C1811" s="2" t="s">
        <v>410</v>
      </c>
      <c r="D1811" s="2">
        <v>100</v>
      </c>
      <c r="E1811" s="2">
        <v>9.99</v>
      </c>
      <c r="F1811" s="2">
        <v>44501</v>
      </c>
      <c r="G1811" s="3" t="s">
        <v>68</v>
      </c>
      <c r="H1811" s="4">
        <f>AVERAGEIF(L:L,L1811,E:E)</f>
        <v>16.101437875375385</v>
      </c>
      <c r="I1811" s="3">
        <f>SUMIF(L:L,L1811,D:D)</f>
        <v>16229</v>
      </c>
      <c r="J1811" s="5">
        <f>E1811/H1811</f>
        <v>0.62044148338317862</v>
      </c>
      <c r="K1811" s="4">
        <f>(H1811*D1811)-(E1811*D1811)</f>
        <v>611.14378753753863</v>
      </c>
      <c r="L1811" s="2" t="str">
        <f>IF(D1811=1,B1811,MID(B1811,1,FIND(":",B1811,1)-2))</f>
        <v>recall scroll</v>
      </c>
      <c r="M1811" s="7">
        <f>D1811/I1811</f>
        <v>6.1618091071538603E-3</v>
      </c>
      <c r="N1811" s="1"/>
      <c r="O1811" s="1"/>
    </row>
    <row r="1812" spans="1:15" x14ac:dyDescent="0.25">
      <c r="A1812" s="2">
        <v>999</v>
      </c>
      <c r="B1812" s="2" t="s">
        <v>480</v>
      </c>
      <c r="C1812" s="2" t="s">
        <v>410</v>
      </c>
      <c r="D1812" s="2">
        <v>100</v>
      </c>
      <c r="E1812" s="2">
        <v>9.99</v>
      </c>
      <c r="F1812" s="2">
        <v>44501</v>
      </c>
      <c r="G1812" s="3" t="s">
        <v>68</v>
      </c>
      <c r="H1812" s="4">
        <f>AVERAGEIF(L:L,L1812,E:E)</f>
        <v>16.101437875375385</v>
      </c>
      <c r="I1812" s="3">
        <f>SUMIF(L:L,L1812,D:D)</f>
        <v>16229</v>
      </c>
      <c r="J1812" s="5">
        <f>E1812/H1812</f>
        <v>0.62044148338317862</v>
      </c>
      <c r="K1812" s="4">
        <f>(H1812*D1812)-(E1812*D1812)</f>
        <v>611.14378753753863</v>
      </c>
      <c r="L1812" s="2" t="str">
        <f>IF(D1812=1,B1812,MID(B1812,1,FIND(":",B1812,1)-2))</f>
        <v>recall scroll</v>
      </c>
      <c r="M1812" s="7">
        <f>D1812/I1812</f>
        <v>6.1618091071538603E-3</v>
      </c>
      <c r="N1812" s="1"/>
      <c r="O1812" s="1"/>
    </row>
    <row r="1813" spans="1:15" x14ac:dyDescent="0.25">
      <c r="A1813" s="2">
        <v>999</v>
      </c>
      <c r="B1813" s="2" t="s">
        <v>480</v>
      </c>
      <c r="C1813" s="2" t="s">
        <v>410</v>
      </c>
      <c r="D1813" s="2">
        <v>100</v>
      </c>
      <c r="E1813" s="2">
        <v>9.99</v>
      </c>
      <c r="F1813" s="2">
        <v>44501</v>
      </c>
      <c r="G1813" s="3" t="s">
        <v>68</v>
      </c>
      <c r="H1813" s="4">
        <f>AVERAGEIF(L:L,L1813,E:E)</f>
        <v>16.101437875375385</v>
      </c>
      <c r="I1813" s="3">
        <f>SUMIF(L:L,L1813,D:D)</f>
        <v>16229</v>
      </c>
      <c r="J1813" s="5">
        <f>E1813/H1813</f>
        <v>0.62044148338317862</v>
      </c>
      <c r="K1813" s="4">
        <f>(H1813*D1813)-(E1813*D1813)</f>
        <v>611.14378753753863</v>
      </c>
      <c r="L1813" s="2" t="str">
        <f>IF(D1813=1,B1813,MID(B1813,1,FIND(":",B1813,1)-2))</f>
        <v>recall scroll</v>
      </c>
      <c r="M1813" s="7">
        <f>D1813/I1813</f>
        <v>6.1618091071538603E-3</v>
      </c>
      <c r="N1813" s="1"/>
      <c r="O1813" s="1"/>
    </row>
    <row r="1814" spans="1:15" x14ac:dyDescent="0.25">
      <c r="A1814" s="2">
        <v>1000</v>
      </c>
      <c r="B1814" s="2" t="s">
        <v>480</v>
      </c>
      <c r="C1814" s="2" t="s">
        <v>361</v>
      </c>
      <c r="D1814" s="2">
        <v>100</v>
      </c>
      <c r="E1814" s="2">
        <v>10</v>
      </c>
      <c r="F1814" s="6">
        <v>44501</v>
      </c>
      <c r="G1814" s="3" t="s">
        <v>181</v>
      </c>
      <c r="H1814" s="4">
        <f>AVERAGEIF(L:L,L1814,E:E)</f>
        <v>16.101437875375385</v>
      </c>
      <c r="I1814" s="3">
        <f>SUMIF(L:L,L1814,D:D)</f>
        <v>16229</v>
      </c>
      <c r="J1814" s="5">
        <f>E1814/H1814</f>
        <v>0.6210625459291077</v>
      </c>
      <c r="K1814" s="4">
        <f>(H1814*D1814)-(E1814*D1814)</f>
        <v>610.14378753753863</v>
      </c>
      <c r="L1814" s="2" t="str">
        <f>IF(D1814=1,B1814,MID(B1814,1,FIND(":",B1814,1)-2))</f>
        <v>recall scroll</v>
      </c>
      <c r="M1814" s="7">
        <f>D1814/I1814</f>
        <v>6.1618091071538603E-3</v>
      </c>
      <c r="N1814" s="1"/>
      <c r="O1814" s="1"/>
    </row>
    <row r="1815" spans="1:15" x14ac:dyDescent="0.25">
      <c r="A1815" s="2">
        <v>1000</v>
      </c>
      <c r="B1815" s="2" t="s">
        <v>480</v>
      </c>
      <c r="C1815" s="2" t="s">
        <v>361</v>
      </c>
      <c r="D1815" s="2">
        <v>100</v>
      </c>
      <c r="E1815" s="2">
        <v>10</v>
      </c>
      <c r="F1815" s="6">
        <v>44501</v>
      </c>
      <c r="G1815" s="3" t="s">
        <v>181</v>
      </c>
      <c r="H1815" s="4">
        <f>AVERAGEIF(L:L,L1815,E:E)</f>
        <v>16.101437875375385</v>
      </c>
      <c r="I1815" s="3">
        <f>SUMIF(L:L,L1815,D:D)</f>
        <v>16229</v>
      </c>
      <c r="J1815" s="5">
        <f>E1815/H1815</f>
        <v>0.6210625459291077</v>
      </c>
      <c r="K1815" s="4">
        <f>(H1815*D1815)-(E1815*D1815)</f>
        <v>610.14378753753863</v>
      </c>
      <c r="L1815" s="2" t="str">
        <f>IF(D1815=1,B1815,MID(B1815,1,FIND(":",B1815,1)-2))</f>
        <v>recall scroll</v>
      </c>
      <c r="M1815" s="7">
        <f>D1815/I1815</f>
        <v>6.1618091071538603E-3</v>
      </c>
      <c r="N1815" s="1"/>
      <c r="O1815" s="1"/>
    </row>
    <row r="1816" spans="1:15" x14ac:dyDescent="0.25">
      <c r="A1816" s="2">
        <v>1000</v>
      </c>
      <c r="B1816" s="2" t="s">
        <v>480</v>
      </c>
      <c r="C1816" s="2" t="s">
        <v>361</v>
      </c>
      <c r="D1816" s="2">
        <v>100</v>
      </c>
      <c r="E1816" s="2">
        <v>10</v>
      </c>
      <c r="F1816" s="6">
        <v>44501</v>
      </c>
      <c r="G1816" s="3" t="s">
        <v>181</v>
      </c>
      <c r="H1816" s="4">
        <f>AVERAGEIF(L:L,L1816,E:E)</f>
        <v>16.101437875375385</v>
      </c>
      <c r="I1816" s="3">
        <f>SUMIF(L:L,L1816,D:D)</f>
        <v>16229</v>
      </c>
      <c r="J1816" s="5">
        <f>E1816/H1816</f>
        <v>0.6210625459291077</v>
      </c>
      <c r="K1816" s="4">
        <f>(H1816*D1816)-(E1816*D1816)</f>
        <v>610.14378753753863</v>
      </c>
      <c r="L1816" s="2" t="str">
        <f>IF(D1816=1,B1816,MID(B1816,1,FIND(":",B1816,1)-2))</f>
        <v>recall scroll</v>
      </c>
      <c r="M1816" s="7">
        <f>D1816/I1816</f>
        <v>6.1618091071538603E-3</v>
      </c>
      <c r="N1816" s="1"/>
      <c r="O1816" s="1"/>
    </row>
    <row r="1817" spans="1:15" x14ac:dyDescent="0.25">
      <c r="A1817" s="2">
        <v>1000</v>
      </c>
      <c r="B1817" s="2" t="s">
        <v>480</v>
      </c>
      <c r="C1817" s="2" t="s">
        <v>361</v>
      </c>
      <c r="D1817" s="2">
        <v>100</v>
      </c>
      <c r="E1817" s="2">
        <v>10</v>
      </c>
      <c r="F1817" s="6">
        <v>44501</v>
      </c>
      <c r="G1817" s="3" t="s">
        <v>181</v>
      </c>
      <c r="H1817" s="4">
        <f>AVERAGEIF(L:L,L1817,E:E)</f>
        <v>16.101437875375385</v>
      </c>
      <c r="I1817" s="3">
        <f>SUMIF(L:L,L1817,D:D)</f>
        <v>16229</v>
      </c>
      <c r="J1817" s="5">
        <f>E1817/H1817</f>
        <v>0.6210625459291077</v>
      </c>
      <c r="K1817" s="4">
        <f>(H1817*D1817)-(E1817*D1817)</f>
        <v>610.14378753753863</v>
      </c>
      <c r="L1817" s="2" t="str">
        <f>IF(D1817=1,B1817,MID(B1817,1,FIND(":",B1817,1)-2))</f>
        <v>recall scroll</v>
      </c>
      <c r="M1817" s="7">
        <f>D1817/I1817</f>
        <v>6.1618091071538603E-3</v>
      </c>
      <c r="N1817" s="1"/>
      <c r="O1817" s="1"/>
    </row>
    <row r="1818" spans="1:15" x14ac:dyDescent="0.25">
      <c r="A1818" s="2">
        <v>8999</v>
      </c>
      <c r="B1818" s="2" t="s">
        <v>322</v>
      </c>
      <c r="C1818" s="2" t="s">
        <v>338</v>
      </c>
      <c r="D1818" s="2">
        <v>1</v>
      </c>
      <c r="E1818" s="2">
        <v>8999</v>
      </c>
      <c r="F1818" s="6">
        <v>44501</v>
      </c>
      <c r="G1818" s="3" t="s">
        <v>27</v>
      </c>
      <c r="H1818" s="4">
        <f>AVERAGEIF(L:L,L1818,E:E)</f>
        <v>9598.439393939394</v>
      </c>
      <c r="I1818" s="3">
        <f>SUMIF(L:L,L1818,D:D)</f>
        <v>24</v>
      </c>
      <c r="J1818" s="5">
        <f>E1818/H1818</f>
        <v>0.93754824411165327</v>
      </c>
      <c r="K1818" s="4">
        <f>(H1818*D1818)-(E1818*D1818)</f>
        <v>599.43939393939399</v>
      </c>
      <c r="L1818" s="2" t="str">
        <f>IF(D1818=1,B1818,MID(B1818,1,FIND(":",B1818,1)-2))</f>
        <v>discordance skill mastery scroll</v>
      </c>
      <c r="M1818" s="7">
        <f>D1818/I1818</f>
        <v>4.1666666666666664E-2</v>
      </c>
      <c r="N1818" s="1"/>
      <c r="O1818" s="1"/>
    </row>
    <row r="1819" spans="1:15" x14ac:dyDescent="0.25">
      <c r="A1819" s="2">
        <v>9000</v>
      </c>
      <c r="B1819" s="2" t="s">
        <v>322</v>
      </c>
      <c r="C1819" s="2" t="s">
        <v>16</v>
      </c>
      <c r="D1819" s="2">
        <v>1</v>
      </c>
      <c r="E1819" s="2">
        <v>9000</v>
      </c>
      <c r="F1819" s="6">
        <v>44501</v>
      </c>
      <c r="G1819" s="3" t="s">
        <v>17</v>
      </c>
      <c r="H1819" s="4">
        <f>AVERAGEIF(L:L,L1819,E:E)</f>
        <v>9598.439393939394</v>
      </c>
      <c r="I1819" s="3">
        <f>SUMIF(L:L,L1819,D:D)</f>
        <v>24</v>
      </c>
      <c r="J1819" s="5">
        <f>E1819/H1819</f>
        <v>0.93765242771473267</v>
      </c>
      <c r="K1819" s="4">
        <f>(H1819*D1819)-(E1819*D1819)</f>
        <v>598.43939393939399</v>
      </c>
      <c r="L1819" s="2" t="str">
        <f>IF(D1819=1,B1819,MID(B1819,1,FIND(":",B1819,1)-2))</f>
        <v>discordance skill mastery scroll</v>
      </c>
      <c r="M1819" s="7">
        <f>D1819/I1819</f>
        <v>4.1666666666666664E-2</v>
      </c>
      <c r="N1819" s="1"/>
      <c r="O1819" s="1"/>
    </row>
    <row r="1820" spans="1:15" x14ac:dyDescent="0.25">
      <c r="A1820" s="2">
        <v>9000</v>
      </c>
      <c r="B1820" s="2" t="s">
        <v>322</v>
      </c>
      <c r="C1820" s="2" t="s">
        <v>16</v>
      </c>
      <c r="D1820" s="2">
        <v>1</v>
      </c>
      <c r="E1820" s="2">
        <v>9000</v>
      </c>
      <c r="F1820" s="6">
        <v>44501</v>
      </c>
      <c r="G1820" s="3" t="s">
        <v>17</v>
      </c>
      <c r="H1820" s="4">
        <f>AVERAGEIF(L:L,L1820,E:E)</f>
        <v>9598.439393939394</v>
      </c>
      <c r="I1820" s="3">
        <f>SUMIF(L:L,L1820,D:D)</f>
        <v>24</v>
      </c>
      <c r="J1820" s="5">
        <f>E1820/H1820</f>
        <v>0.93765242771473267</v>
      </c>
      <c r="K1820" s="4">
        <f>(H1820*D1820)-(E1820*D1820)</f>
        <v>598.43939393939399</v>
      </c>
      <c r="L1820" s="2" t="str">
        <f>IF(D1820=1,B1820,MID(B1820,1,FIND(":",B1820,1)-2))</f>
        <v>discordance skill mastery scroll</v>
      </c>
      <c r="M1820" s="7">
        <f>D1820/I1820</f>
        <v>4.1666666666666664E-2</v>
      </c>
      <c r="N1820" s="1"/>
      <c r="O1820" s="1"/>
    </row>
    <row r="1821" spans="1:15" x14ac:dyDescent="0.25">
      <c r="A1821" s="2">
        <v>9000</v>
      </c>
      <c r="B1821" s="2" t="s">
        <v>322</v>
      </c>
      <c r="C1821" s="2" t="s">
        <v>270</v>
      </c>
      <c r="D1821" s="2">
        <v>1</v>
      </c>
      <c r="E1821" s="2">
        <v>9000</v>
      </c>
      <c r="F1821" s="6">
        <v>44501</v>
      </c>
      <c r="G1821" s="3" t="s">
        <v>14</v>
      </c>
      <c r="H1821" s="4">
        <f>AVERAGEIF(L:L,L1821,E:E)</f>
        <v>9598.439393939394</v>
      </c>
      <c r="I1821" s="3">
        <f>SUMIF(L:L,L1821,D:D)</f>
        <v>24</v>
      </c>
      <c r="J1821" s="5">
        <f>E1821/H1821</f>
        <v>0.93765242771473267</v>
      </c>
      <c r="K1821" s="4">
        <f>(H1821*D1821)-(E1821*D1821)</f>
        <v>598.43939393939399</v>
      </c>
      <c r="L1821" s="2" t="str">
        <f>IF(D1821=1,B1821,MID(B1821,1,FIND(":",B1821,1)-2))</f>
        <v>discordance skill mastery scroll</v>
      </c>
      <c r="M1821" s="7">
        <f>D1821/I1821</f>
        <v>4.1666666666666664E-2</v>
      </c>
      <c r="N1821" s="1"/>
      <c r="O1821" s="1"/>
    </row>
    <row r="1822" spans="1:15" x14ac:dyDescent="0.25">
      <c r="A1822" s="2">
        <v>9000</v>
      </c>
      <c r="B1822" s="2" t="s">
        <v>322</v>
      </c>
      <c r="C1822" s="2" t="s">
        <v>190</v>
      </c>
      <c r="D1822" s="2">
        <v>1</v>
      </c>
      <c r="E1822" s="2">
        <v>9000</v>
      </c>
      <c r="F1822" s="6">
        <v>44501</v>
      </c>
      <c r="G1822" s="3" t="s">
        <v>81</v>
      </c>
      <c r="H1822" s="4">
        <f>AVERAGEIF(L:L,L1822,E:E)</f>
        <v>9598.439393939394</v>
      </c>
      <c r="I1822" s="3">
        <f>SUMIF(L:L,L1822,D:D)</f>
        <v>24</v>
      </c>
      <c r="J1822" s="5">
        <f>E1822/H1822</f>
        <v>0.93765242771473267</v>
      </c>
      <c r="K1822" s="4">
        <f>(H1822*D1822)-(E1822*D1822)</f>
        <v>598.43939393939399</v>
      </c>
      <c r="L1822" s="2" t="str">
        <f>IF(D1822=1,B1822,MID(B1822,1,FIND(":",B1822,1)-2))</f>
        <v>discordance skill mastery scroll</v>
      </c>
      <c r="M1822" s="7">
        <f>D1822/I1822</f>
        <v>4.1666666666666664E-2</v>
      </c>
      <c r="N1822" s="1"/>
      <c r="O1822" s="1"/>
    </row>
    <row r="1823" spans="1:15" x14ac:dyDescent="0.25">
      <c r="A1823" s="2">
        <v>9000</v>
      </c>
      <c r="B1823" s="2" t="s">
        <v>322</v>
      </c>
      <c r="C1823" s="2" t="s">
        <v>190</v>
      </c>
      <c r="D1823" s="2">
        <v>1</v>
      </c>
      <c r="E1823" s="2">
        <v>9000</v>
      </c>
      <c r="F1823" s="6">
        <v>44501</v>
      </c>
      <c r="G1823" s="3" t="s">
        <v>81</v>
      </c>
      <c r="H1823" s="4">
        <f>AVERAGEIF(L:L,L1823,E:E)</f>
        <v>9598.439393939394</v>
      </c>
      <c r="I1823" s="3">
        <f>SUMIF(L:L,L1823,D:D)</f>
        <v>24</v>
      </c>
      <c r="J1823" s="5">
        <f>E1823/H1823</f>
        <v>0.93765242771473267</v>
      </c>
      <c r="K1823" s="4">
        <f>(H1823*D1823)-(E1823*D1823)</f>
        <v>598.43939393939399</v>
      </c>
      <c r="L1823" s="2" t="str">
        <f>IF(D1823=1,B1823,MID(B1823,1,FIND(":",B1823,1)-2))</f>
        <v>discordance skill mastery scroll</v>
      </c>
      <c r="M1823" s="7">
        <f>D1823/I1823</f>
        <v>4.1666666666666664E-2</v>
      </c>
      <c r="N1823" s="1"/>
      <c r="O1823" s="1"/>
    </row>
    <row r="1824" spans="1:15" x14ac:dyDescent="0.25">
      <c r="A1824" s="2">
        <v>9000</v>
      </c>
      <c r="B1824" s="2" t="s">
        <v>322</v>
      </c>
      <c r="C1824" s="2" t="s">
        <v>190</v>
      </c>
      <c r="D1824" s="2">
        <v>1</v>
      </c>
      <c r="E1824" s="2">
        <v>9000</v>
      </c>
      <c r="F1824" s="6">
        <v>44501</v>
      </c>
      <c r="G1824" s="3" t="s">
        <v>81</v>
      </c>
      <c r="H1824" s="4">
        <f>AVERAGEIF(L:L,L1824,E:E)</f>
        <v>9598.439393939394</v>
      </c>
      <c r="I1824" s="3">
        <f>SUMIF(L:L,L1824,D:D)</f>
        <v>24</v>
      </c>
      <c r="J1824" s="5">
        <f>E1824/H1824</f>
        <v>0.93765242771473267</v>
      </c>
      <c r="K1824" s="4">
        <f>(H1824*D1824)-(E1824*D1824)</f>
        <v>598.43939393939399</v>
      </c>
      <c r="L1824" s="2" t="str">
        <f>IF(D1824=1,B1824,MID(B1824,1,FIND(":",B1824,1)-2))</f>
        <v>discordance skill mastery scroll</v>
      </c>
      <c r="M1824" s="7">
        <f>D1824/I1824</f>
        <v>4.1666666666666664E-2</v>
      </c>
      <c r="N1824" s="1"/>
      <c r="O1824" s="1"/>
    </row>
    <row r="1825" spans="1:15" x14ac:dyDescent="0.25">
      <c r="A1825" s="2">
        <v>9000</v>
      </c>
      <c r="B1825" s="2" t="s">
        <v>322</v>
      </c>
      <c r="C1825" s="2" t="s">
        <v>190</v>
      </c>
      <c r="D1825" s="2">
        <v>1</v>
      </c>
      <c r="E1825" s="2">
        <v>9000</v>
      </c>
      <c r="F1825" s="6">
        <v>44501</v>
      </c>
      <c r="G1825" s="3" t="s">
        <v>81</v>
      </c>
      <c r="H1825" s="4">
        <f>AVERAGEIF(L:L,L1825,E:E)</f>
        <v>9598.439393939394</v>
      </c>
      <c r="I1825" s="3">
        <f>SUMIF(L:L,L1825,D:D)</f>
        <v>24</v>
      </c>
      <c r="J1825" s="5">
        <f>E1825/H1825</f>
        <v>0.93765242771473267</v>
      </c>
      <c r="K1825" s="4">
        <f>(H1825*D1825)-(E1825*D1825)</f>
        <v>598.43939393939399</v>
      </c>
      <c r="L1825" s="2" t="str">
        <f>IF(D1825=1,B1825,MID(B1825,1,FIND(":",B1825,1)-2))</f>
        <v>discordance skill mastery scroll</v>
      </c>
      <c r="M1825" s="7">
        <f>D1825/I1825</f>
        <v>4.1666666666666664E-2</v>
      </c>
      <c r="N1825" s="1"/>
      <c r="O1825" s="1"/>
    </row>
    <row r="1826" spans="1:15" x14ac:dyDescent="0.25">
      <c r="A1826" s="2">
        <v>9000</v>
      </c>
      <c r="B1826" s="2" t="s">
        <v>322</v>
      </c>
      <c r="C1826" s="2" t="s">
        <v>147</v>
      </c>
      <c r="D1826" s="2">
        <v>1</v>
      </c>
      <c r="E1826" s="2">
        <v>9000</v>
      </c>
      <c r="F1826" s="2">
        <v>44501</v>
      </c>
      <c r="G1826" s="3" t="s">
        <v>68</v>
      </c>
      <c r="H1826" s="4">
        <f>AVERAGEIF(L:L,L1826,E:E)</f>
        <v>9598.439393939394</v>
      </c>
      <c r="I1826" s="3">
        <f>SUMIF(L:L,L1826,D:D)</f>
        <v>24</v>
      </c>
      <c r="J1826" s="5">
        <f>E1826/H1826</f>
        <v>0.93765242771473267</v>
      </c>
      <c r="K1826" s="4">
        <f>(H1826*D1826)-(E1826*D1826)</f>
        <v>598.43939393939399</v>
      </c>
      <c r="L1826" s="2" t="str">
        <f>IF(D1826=1,B1826,MID(B1826,1,FIND(":",B1826,1)-2))</f>
        <v>discordance skill mastery scroll</v>
      </c>
      <c r="M1826" s="7">
        <f>D1826/I1826</f>
        <v>4.1666666666666664E-2</v>
      </c>
      <c r="N1826" s="1"/>
      <c r="O1826" s="1"/>
    </row>
    <row r="1827" spans="1:15" x14ac:dyDescent="0.25">
      <c r="A1827" s="2">
        <v>4999</v>
      </c>
      <c r="B1827" s="2" t="s">
        <v>299</v>
      </c>
      <c r="C1827" s="2" t="s">
        <v>338</v>
      </c>
      <c r="D1827" s="2">
        <v>1</v>
      </c>
      <c r="E1827" s="2">
        <v>4999</v>
      </c>
      <c r="F1827" s="6">
        <v>44501</v>
      </c>
      <c r="G1827" s="3" t="s">
        <v>27</v>
      </c>
      <c r="H1827" s="4">
        <f>AVERAGEIF(L:L,L1827,E:E)</f>
        <v>5593.59375</v>
      </c>
      <c r="I1827" s="3">
        <f>SUMIF(L:L,L1827,D:D)</f>
        <v>44</v>
      </c>
      <c r="J1827" s="5">
        <f>E1827/H1827</f>
        <v>0.89370094136707734</v>
      </c>
      <c r="K1827" s="4">
        <f>(H1827*D1827)-(E1827*D1827)</f>
        <v>594.59375</v>
      </c>
      <c r="L1827" s="2" t="str">
        <f>IF(D1827=1,B1827,MID(B1827,1,FIND(":",B1827,1)-2))</f>
        <v>Earth Aspect Extract</v>
      </c>
      <c r="M1827" s="7">
        <f>D1827/I1827</f>
        <v>2.2727272727272728E-2</v>
      </c>
      <c r="N1827" s="1"/>
      <c r="O1827" s="1"/>
    </row>
    <row r="1828" spans="1:15" x14ac:dyDescent="0.25">
      <c r="A1828" s="2">
        <v>4999</v>
      </c>
      <c r="B1828" s="2" t="s">
        <v>299</v>
      </c>
      <c r="C1828" s="2" t="s">
        <v>338</v>
      </c>
      <c r="D1828" s="2">
        <v>1</v>
      </c>
      <c r="E1828" s="2">
        <v>4999</v>
      </c>
      <c r="F1828" s="6">
        <v>44501</v>
      </c>
      <c r="G1828" s="3" t="s">
        <v>27</v>
      </c>
      <c r="H1828" s="4">
        <f>AVERAGEIF(L:L,L1828,E:E)</f>
        <v>5593.59375</v>
      </c>
      <c r="I1828" s="3">
        <f>SUMIF(L:L,L1828,D:D)</f>
        <v>44</v>
      </c>
      <c r="J1828" s="5">
        <f>E1828/H1828</f>
        <v>0.89370094136707734</v>
      </c>
      <c r="K1828" s="4">
        <f>(H1828*D1828)-(E1828*D1828)</f>
        <v>594.59375</v>
      </c>
      <c r="L1828" s="2" t="str">
        <f>IF(D1828=1,B1828,MID(B1828,1,FIND(":",B1828,1)-2))</f>
        <v>Earth Aspect Extract</v>
      </c>
      <c r="M1828" s="7">
        <f>D1828/I1828</f>
        <v>2.2727272727272728E-2</v>
      </c>
      <c r="N1828" s="1"/>
      <c r="O1828" s="1"/>
    </row>
    <row r="1829" spans="1:15" x14ac:dyDescent="0.25">
      <c r="A1829" s="2">
        <v>5000</v>
      </c>
      <c r="B1829" s="2" t="s">
        <v>299</v>
      </c>
      <c r="C1829" s="2" t="s">
        <v>71</v>
      </c>
      <c r="D1829" s="2">
        <v>1</v>
      </c>
      <c r="E1829" s="2">
        <v>5000</v>
      </c>
      <c r="F1829" s="6">
        <v>44501</v>
      </c>
      <c r="G1829" s="3" t="s">
        <v>27</v>
      </c>
      <c r="H1829" s="4">
        <f>AVERAGEIF(L:L,L1829,E:E)</f>
        <v>5593.59375</v>
      </c>
      <c r="I1829" s="3">
        <f>SUMIF(L:L,L1829,D:D)</f>
        <v>44</v>
      </c>
      <c r="J1829" s="5">
        <f>E1829/H1829</f>
        <v>0.89387971731053939</v>
      </c>
      <c r="K1829" s="4">
        <f>(H1829*D1829)-(E1829*D1829)</f>
        <v>593.59375</v>
      </c>
      <c r="L1829" s="2" t="str">
        <f>IF(D1829=1,B1829,MID(B1829,1,FIND(":",B1829,1)-2))</f>
        <v>Earth Aspect Extract</v>
      </c>
      <c r="M1829" s="7">
        <f>D1829/I1829</f>
        <v>2.2727272727272728E-2</v>
      </c>
      <c r="N1829" s="1"/>
      <c r="O1829" s="1"/>
    </row>
    <row r="1830" spans="1:15" x14ac:dyDescent="0.25">
      <c r="A1830" s="2">
        <v>5000</v>
      </c>
      <c r="B1830" s="2" t="s">
        <v>299</v>
      </c>
      <c r="C1830" s="2" t="s">
        <v>13</v>
      </c>
      <c r="D1830" s="2">
        <v>1</v>
      </c>
      <c r="E1830" s="2">
        <v>5000</v>
      </c>
      <c r="F1830" s="6">
        <v>44501</v>
      </c>
      <c r="G1830" s="3" t="s">
        <v>14</v>
      </c>
      <c r="H1830" s="4">
        <f>AVERAGEIF(L:L,L1830,E:E)</f>
        <v>5593.59375</v>
      </c>
      <c r="I1830" s="3">
        <f>SUMIF(L:L,L1830,D:D)</f>
        <v>44</v>
      </c>
      <c r="J1830" s="5">
        <f>E1830/H1830</f>
        <v>0.89387971731053939</v>
      </c>
      <c r="K1830" s="4">
        <f>(H1830*D1830)-(E1830*D1830)</f>
        <v>593.59375</v>
      </c>
      <c r="L1830" s="2" t="str">
        <f>IF(D1830=1,B1830,MID(B1830,1,FIND(":",B1830,1)-2))</f>
        <v>Earth Aspect Extract</v>
      </c>
      <c r="M1830" s="7">
        <f>D1830/I1830</f>
        <v>2.2727272727272728E-2</v>
      </c>
      <c r="N1830" s="1"/>
      <c r="O1830" s="1"/>
    </row>
    <row r="1831" spans="1:15" x14ac:dyDescent="0.25">
      <c r="A1831" s="2">
        <v>5000</v>
      </c>
      <c r="B1831" s="2" t="s">
        <v>299</v>
      </c>
      <c r="C1831" s="2" t="s">
        <v>13</v>
      </c>
      <c r="D1831" s="2">
        <v>1</v>
      </c>
      <c r="E1831" s="2">
        <v>5000</v>
      </c>
      <c r="F1831" s="6">
        <v>44501</v>
      </c>
      <c r="G1831" s="3" t="s">
        <v>14</v>
      </c>
      <c r="H1831" s="4">
        <f>AVERAGEIF(L:L,L1831,E:E)</f>
        <v>5593.59375</v>
      </c>
      <c r="I1831" s="3">
        <f>SUMIF(L:L,L1831,D:D)</f>
        <v>44</v>
      </c>
      <c r="J1831" s="5">
        <f>E1831/H1831</f>
        <v>0.89387971731053939</v>
      </c>
      <c r="K1831" s="4">
        <f>(H1831*D1831)-(E1831*D1831)</f>
        <v>593.59375</v>
      </c>
      <c r="L1831" s="2" t="str">
        <f>IF(D1831=1,B1831,MID(B1831,1,FIND(":",B1831,1)-2))</f>
        <v>Earth Aspect Extract</v>
      </c>
      <c r="M1831" s="7">
        <f>D1831/I1831</f>
        <v>2.2727272727272728E-2</v>
      </c>
      <c r="N1831" s="1"/>
      <c r="O1831" s="1"/>
    </row>
    <row r="1832" spans="1:15" x14ac:dyDescent="0.25">
      <c r="A1832" s="2">
        <v>5000</v>
      </c>
      <c r="B1832" s="2" t="s">
        <v>299</v>
      </c>
      <c r="C1832" s="2" t="s">
        <v>133</v>
      </c>
      <c r="D1832" s="2">
        <v>1</v>
      </c>
      <c r="E1832" s="2">
        <v>5000</v>
      </c>
      <c r="F1832" s="6">
        <v>44501</v>
      </c>
      <c r="G1832" s="3" t="s">
        <v>38</v>
      </c>
      <c r="H1832" s="4">
        <f>AVERAGEIF(L:L,L1832,E:E)</f>
        <v>5593.59375</v>
      </c>
      <c r="I1832" s="3">
        <f>SUMIF(L:L,L1832,D:D)</f>
        <v>44</v>
      </c>
      <c r="J1832" s="5">
        <f>E1832/H1832</f>
        <v>0.89387971731053939</v>
      </c>
      <c r="K1832" s="4">
        <f>(H1832*D1832)-(E1832*D1832)</f>
        <v>593.59375</v>
      </c>
      <c r="L1832" s="2" t="str">
        <f>IF(D1832=1,B1832,MID(B1832,1,FIND(":",B1832,1)-2))</f>
        <v>Earth Aspect Extract</v>
      </c>
      <c r="M1832" s="7">
        <f>D1832/I1832</f>
        <v>2.2727272727272728E-2</v>
      </c>
      <c r="N1832" s="1"/>
      <c r="O1832" s="1"/>
    </row>
    <row r="1833" spans="1:15" x14ac:dyDescent="0.25">
      <c r="A1833" s="2">
        <v>5000</v>
      </c>
      <c r="B1833" s="2" t="s">
        <v>299</v>
      </c>
      <c r="C1833" s="2" t="s">
        <v>188</v>
      </c>
      <c r="D1833" s="2">
        <v>1</v>
      </c>
      <c r="E1833" s="2">
        <v>5000</v>
      </c>
      <c r="F1833" s="2">
        <v>44501</v>
      </c>
      <c r="G1833" s="3" t="s">
        <v>20</v>
      </c>
      <c r="H1833" s="4">
        <f>AVERAGEIF(L:L,L1833,E:E)</f>
        <v>5593.59375</v>
      </c>
      <c r="I1833" s="3">
        <f>SUMIF(L:L,L1833,D:D)</f>
        <v>44</v>
      </c>
      <c r="J1833" s="5">
        <f>E1833/H1833</f>
        <v>0.89387971731053939</v>
      </c>
      <c r="K1833" s="4">
        <f>(H1833*D1833)-(E1833*D1833)</f>
        <v>593.59375</v>
      </c>
      <c r="L1833" s="2" t="str">
        <f>IF(D1833=1,B1833,MID(B1833,1,FIND(":",B1833,1)-2))</f>
        <v>Earth Aspect Extract</v>
      </c>
      <c r="M1833" s="7">
        <f>D1833/I1833</f>
        <v>2.2727272727272728E-2</v>
      </c>
      <c r="N1833" s="1"/>
      <c r="O1833" s="1"/>
    </row>
    <row r="1834" spans="1:15" x14ac:dyDescent="0.25">
      <c r="A1834" s="2">
        <v>7999</v>
      </c>
      <c r="B1834" s="2" t="s">
        <v>433</v>
      </c>
      <c r="C1834" s="2" t="s">
        <v>438</v>
      </c>
      <c r="D1834" s="2">
        <v>1</v>
      </c>
      <c r="E1834" s="2">
        <v>7999</v>
      </c>
      <c r="F1834" s="6">
        <v>44501</v>
      </c>
      <c r="G1834" s="3" t="s">
        <v>27</v>
      </c>
      <c r="H1834" s="4">
        <f>AVERAGEIF(L:L,L1834,E:E)</f>
        <v>8590.818181818182</v>
      </c>
      <c r="I1834" s="3">
        <f>SUMIF(L:L,L1834,D:D)</f>
        <v>11</v>
      </c>
      <c r="J1834" s="5">
        <f>E1834/H1834</f>
        <v>0.93111038212044572</v>
      </c>
      <c r="K1834" s="4">
        <f>(H1834*D1834)-(E1834*D1834)</f>
        <v>591.81818181818198</v>
      </c>
      <c r="L1834" s="2" t="str">
        <f>IF(D1834=1,B1834,MID(B1834,1,FIND(":",B1834,1)-2))</f>
        <v>mining skill mastery scroll</v>
      </c>
      <c r="M1834" s="7">
        <f>D1834/I1834</f>
        <v>9.0909090909090912E-2</v>
      </c>
      <c r="N1834" s="1"/>
      <c r="O1834" s="1"/>
    </row>
    <row r="1835" spans="1:15" x14ac:dyDescent="0.25">
      <c r="A1835" s="2">
        <v>8000</v>
      </c>
      <c r="B1835" s="2" t="s">
        <v>433</v>
      </c>
      <c r="C1835" s="2" t="s">
        <v>162</v>
      </c>
      <c r="D1835" s="2">
        <v>1</v>
      </c>
      <c r="E1835" s="2">
        <v>8000</v>
      </c>
      <c r="F1835" s="2">
        <v>44501</v>
      </c>
      <c r="G1835" s="3" t="s">
        <v>163</v>
      </c>
      <c r="H1835" s="4">
        <f>AVERAGEIF(L:L,L1835,E:E)</f>
        <v>8590.818181818182</v>
      </c>
      <c r="I1835" s="3">
        <f>SUMIF(L:L,L1835,D:D)</f>
        <v>11</v>
      </c>
      <c r="J1835" s="5">
        <f>E1835/H1835</f>
        <v>0.93122678546862925</v>
      </c>
      <c r="K1835" s="4">
        <f>(H1835*D1835)-(E1835*D1835)</f>
        <v>590.81818181818198</v>
      </c>
      <c r="L1835" s="2" t="str">
        <f>IF(D1835=1,B1835,MID(B1835,1,FIND(":",B1835,1)-2))</f>
        <v>mining skill mastery scroll</v>
      </c>
      <c r="M1835" s="7">
        <f>D1835/I1835</f>
        <v>9.0909090909090912E-2</v>
      </c>
      <c r="N1835" s="1"/>
      <c r="O1835" s="1"/>
    </row>
    <row r="1836" spans="1:15" x14ac:dyDescent="0.25">
      <c r="A1836" s="2">
        <v>7500</v>
      </c>
      <c r="B1836" s="2" t="s">
        <v>434</v>
      </c>
      <c r="C1836" s="2" t="s">
        <v>149</v>
      </c>
      <c r="D1836" s="2">
        <v>1</v>
      </c>
      <c r="E1836" s="2">
        <v>7500</v>
      </c>
      <c r="F1836" s="6">
        <v>44501</v>
      </c>
      <c r="G1836" s="3" t="s">
        <v>38</v>
      </c>
      <c r="H1836" s="4">
        <f>AVERAGEIF(L:L,L1836,E:E)</f>
        <v>8090.681818181818</v>
      </c>
      <c r="I1836" s="3">
        <f>SUMIF(L:L,L1836,D:D)</f>
        <v>23</v>
      </c>
      <c r="J1836" s="5">
        <f>E1836/H1836</f>
        <v>0.9269923312452597</v>
      </c>
      <c r="K1836" s="4">
        <f>(H1836*D1836)-(E1836*D1836)</f>
        <v>590.68181818181802</v>
      </c>
      <c r="L1836" s="2" t="str">
        <f>IF(D1836=1,B1836,MID(B1836,1,FIND(":",B1836,1)-2))</f>
        <v>herding skill mastery scroll</v>
      </c>
      <c r="M1836" s="7">
        <f>D1836/I1836</f>
        <v>4.3478260869565216E-2</v>
      </c>
      <c r="N1836" s="1"/>
      <c r="O1836" s="1"/>
    </row>
    <row r="1837" spans="1:15" x14ac:dyDescent="0.25">
      <c r="A1837" s="2">
        <v>7500</v>
      </c>
      <c r="B1837" s="2" t="s">
        <v>434</v>
      </c>
      <c r="C1837" s="2" t="s">
        <v>149</v>
      </c>
      <c r="D1837" s="2">
        <v>1</v>
      </c>
      <c r="E1837" s="2">
        <v>7500</v>
      </c>
      <c r="F1837" s="6">
        <v>44501</v>
      </c>
      <c r="G1837" s="3" t="s">
        <v>38</v>
      </c>
      <c r="H1837" s="4">
        <f>AVERAGEIF(L:L,L1837,E:E)</f>
        <v>8090.681818181818</v>
      </c>
      <c r="I1837" s="3">
        <f>SUMIF(L:L,L1837,D:D)</f>
        <v>23</v>
      </c>
      <c r="J1837" s="5">
        <f>E1837/H1837</f>
        <v>0.9269923312452597</v>
      </c>
      <c r="K1837" s="4">
        <f>(H1837*D1837)-(E1837*D1837)</f>
        <v>590.68181818181802</v>
      </c>
      <c r="L1837" s="2" t="str">
        <f>IF(D1837=1,B1837,MID(B1837,1,FIND(":",B1837,1)-2))</f>
        <v>herding skill mastery scroll</v>
      </c>
      <c r="M1837" s="7">
        <f>D1837/I1837</f>
        <v>4.3478260869565216E-2</v>
      </c>
      <c r="N1837" s="1"/>
      <c r="O1837" s="1"/>
    </row>
    <row r="1838" spans="1:15" x14ac:dyDescent="0.25">
      <c r="A1838" s="2">
        <v>7500</v>
      </c>
      <c r="B1838" s="2" t="s">
        <v>434</v>
      </c>
      <c r="C1838" s="2" t="s">
        <v>149</v>
      </c>
      <c r="D1838" s="2">
        <v>1</v>
      </c>
      <c r="E1838" s="2">
        <v>7500</v>
      </c>
      <c r="F1838" s="6">
        <v>44501</v>
      </c>
      <c r="G1838" s="3" t="s">
        <v>38</v>
      </c>
      <c r="H1838" s="4">
        <f>AVERAGEIF(L:L,L1838,E:E)</f>
        <v>8090.681818181818</v>
      </c>
      <c r="I1838" s="3">
        <f>SUMIF(L:L,L1838,D:D)</f>
        <v>23</v>
      </c>
      <c r="J1838" s="5">
        <f>E1838/H1838</f>
        <v>0.9269923312452597</v>
      </c>
      <c r="K1838" s="4">
        <f>(H1838*D1838)-(E1838*D1838)</f>
        <v>590.68181818181802</v>
      </c>
      <c r="L1838" s="2" t="str">
        <f>IF(D1838=1,B1838,MID(B1838,1,FIND(":",B1838,1)-2))</f>
        <v>herding skill mastery scroll</v>
      </c>
      <c r="M1838" s="7">
        <f>D1838/I1838</f>
        <v>4.3478260869565216E-2</v>
      </c>
      <c r="N1838" s="1"/>
      <c r="O1838" s="1"/>
    </row>
    <row r="1839" spans="1:15" x14ac:dyDescent="0.25">
      <c r="A1839" s="2">
        <v>7500</v>
      </c>
      <c r="B1839" s="2" t="s">
        <v>434</v>
      </c>
      <c r="C1839" s="2" t="s">
        <v>106</v>
      </c>
      <c r="D1839" s="2">
        <v>1</v>
      </c>
      <c r="E1839" s="2">
        <v>7500</v>
      </c>
      <c r="F1839" s="6">
        <v>44501</v>
      </c>
      <c r="G1839" s="3" t="s">
        <v>38</v>
      </c>
      <c r="H1839" s="4">
        <f>AVERAGEIF(L:L,L1839,E:E)</f>
        <v>8090.681818181818</v>
      </c>
      <c r="I1839" s="3">
        <f>SUMIF(L:L,L1839,D:D)</f>
        <v>23</v>
      </c>
      <c r="J1839" s="5">
        <f>E1839/H1839</f>
        <v>0.9269923312452597</v>
      </c>
      <c r="K1839" s="4">
        <f>(H1839*D1839)-(E1839*D1839)</f>
        <v>590.68181818181802</v>
      </c>
      <c r="L1839" s="2" t="str">
        <f>IF(D1839=1,B1839,MID(B1839,1,FIND(":",B1839,1)-2))</f>
        <v>herding skill mastery scroll</v>
      </c>
      <c r="M1839" s="7">
        <f>D1839/I1839</f>
        <v>4.3478260869565216E-2</v>
      </c>
      <c r="N1839" s="1"/>
      <c r="O1839" s="1"/>
    </row>
    <row r="1840" spans="1:15" x14ac:dyDescent="0.25">
      <c r="A1840" s="2">
        <v>7500</v>
      </c>
      <c r="B1840" s="2" t="s">
        <v>434</v>
      </c>
      <c r="C1840" s="2" t="s">
        <v>106</v>
      </c>
      <c r="D1840" s="2">
        <v>1</v>
      </c>
      <c r="E1840" s="2">
        <v>7500</v>
      </c>
      <c r="F1840" s="6">
        <v>44501</v>
      </c>
      <c r="G1840" s="3" t="s">
        <v>38</v>
      </c>
      <c r="H1840" s="4">
        <f>AVERAGEIF(L:L,L1840,E:E)</f>
        <v>8090.681818181818</v>
      </c>
      <c r="I1840" s="3">
        <f>SUMIF(L:L,L1840,D:D)</f>
        <v>23</v>
      </c>
      <c r="J1840" s="5">
        <f>E1840/H1840</f>
        <v>0.9269923312452597</v>
      </c>
      <c r="K1840" s="4">
        <f>(H1840*D1840)-(E1840*D1840)</f>
        <v>590.68181818181802</v>
      </c>
      <c r="L1840" s="2" t="str">
        <f>IF(D1840=1,B1840,MID(B1840,1,FIND(":",B1840,1)-2))</f>
        <v>herding skill mastery scroll</v>
      </c>
      <c r="M1840" s="7">
        <f>D1840/I1840</f>
        <v>4.3478260869565216E-2</v>
      </c>
      <c r="N1840" s="1"/>
      <c r="O1840" s="1"/>
    </row>
    <row r="1841" spans="1:15" x14ac:dyDescent="0.25">
      <c r="A1841" s="2">
        <v>7500</v>
      </c>
      <c r="B1841" s="2" t="s">
        <v>434</v>
      </c>
      <c r="C1841" s="2" t="s">
        <v>106</v>
      </c>
      <c r="D1841" s="2">
        <v>1</v>
      </c>
      <c r="E1841" s="2">
        <v>7500</v>
      </c>
      <c r="F1841" s="6">
        <v>44501</v>
      </c>
      <c r="G1841" s="3" t="s">
        <v>38</v>
      </c>
      <c r="H1841" s="4">
        <f>AVERAGEIF(L:L,L1841,E:E)</f>
        <v>8090.681818181818</v>
      </c>
      <c r="I1841" s="3">
        <f>SUMIF(L:L,L1841,D:D)</f>
        <v>23</v>
      </c>
      <c r="J1841" s="5">
        <f>E1841/H1841</f>
        <v>0.9269923312452597</v>
      </c>
      <c r="K1841" s="4">
        <f>(H1841*D1841)-(E1841*D1841)</f>
        <v>590.68181818181802</v>
      </c>
      <c r="L1841" s="2" t="str">
        <f>IF(D1841=1,B1841,MID(B1841,1,FIND(":",B1841,1)-2))</f>
        <v>herding skill mastery scroll</v>
      </c>
      <c r="M1841" s="7">
        <f>D1841/I1841</f>
        <v>4.3478260869565216E-2</v>
      </c>
      <c r="N1841" s="1"/>
      <c r="O1841" s="1"/>
    </row>
    <row r="1842" spans="1:15" x14ac:dyDescent="0.25">
      <c r="A1842" s="2">
        <v>7500</v>
      </c>
      <c r="B1842" s="2" t="s">
        <v>434</v>
      </c>
      <c r="C1842" s="2" t="s">
        <v>106</v>
      </c>
      <c r="D1842" s="2">
        <v>1</v>
      </c>
      <c r="E1842" s="2">
        <v>7500</v>
      </c>
      <c r="F1842" s="6">
        <v>44501</v>
      </c>
      <c r="G1842" s="3" t="s">
        <v>38</v>
      </c>
      <c r="H1842" s="4">
        <f>AVERAGEIF(L:L,L1842,E:E)</f>
        <v>8090.681818181818</v>
      </c>
      <c r="I1842" s="3">
        <f>SUMIF(L:L,L1842,D:D)</f>
        <v>23</v>
      </c>
      <c r="J1842" s="5">
        <f>E1842/H1842</f>
        <v>0.9269923312452597</v>
      </c>
      <c r="K1842" s="4">
        <f>(H1842*D1842)-(E1842*D1842)</f>
        <v>590.68181818181802</v>
      </c>
      <c r="L1842" s="2" t="str">
        <f>IF(D1842=1,B1842,MID(B1842,1,FIND(":",B1842,1)-2))</f>
        <v>herding skill mastery scroll</v>
      </c>
      <c r="M1842" s="7">
        <f>D1842/I1842</f>
        <v>4.3478260869565216E-2</v>
      </c>
      <c r="N1842" s="1"/>
      <c r="O1842" s="1"/>
    </row>
    <row r="1843" spans="1:15" x14ac:dyDescent="0.25">
      <c r="A1843" s="2">
        <v>7500</v>
      </c>
      <c r="B1843" s="2" t="s">
        <v>434</v>
      </c>
      <c r="C1843" s="2" t="s">
        <v>106</v>
      </c>
      <c r="D1843" s="2">
        <v>1</v>
      </c>
      <c r="E1843" s="2">
        <v>7500</v>
      </c>
      <c r="F1843" s="6">
        <v>44501</v>
      </c>
      <c r="G1843" s="3" t="s">
        <v>38</v>
      </c>
      <c r="H1843" s="4">
        <f>AVERAGEIF(L:L,L1843,E:E)</f>
        <v>8090.681818181818</v>
      </c>
      <c r="I1843" s="3">
        <f>SUMIF(L:L,L1843,D:D)</f>
        <v>23</v>
      </c>
      <c r="J1843" s="5">
        <f>E1843/H1843</f>
        <v>0.9269923312452597</v>
      </c>
      <c r="K1843" s="4">
        <f>(H1843*D1843)-(E1843*D1843)</f>
        <v>590.68181818181802</v>
      </c>
      <c r="L1843" s="2" t="str">
        <f>IF(D1843=1,B1843,MID(B1843,1,FIND(":",B1843,1)-2))</f>
        <v>herding skill mastery scroll</v>
      </c>
      <c r="M1843" s="7">
        <f>D1843/I1843</f>
        <v>4.3478260869565216E-2</v>
      </c>
      <c r="N1843" s="1"/>
      <c r="O1843" s="1"/>
    </row>
    <row r="1844" spans="1:15" x14ac:dyDescent="0.25">
      <c r="A1844" s="2">
        <v>8500</v>
      </c>
      <c r="B1844" s="2" t="s">
        <v>382</v>
      </c>
      <c r="C1844" s="2" t="s">
        <v>260</v>
      </c>
      <c r="D1844" s="2">
        <v>1</v>
      </c>
      <c r="E1844" s="2">
        <v>8500</v>
      </c>
      <c r="F1844" s="2">
        <v>44501</v>
      </c>
      <c r="G1844" s="3" t="s">
        <v>68</v>
      </c>
      <c r="H1844" s="4">
        <f>AVERAGEIF(L:L,L1844,E:E)</f>
        <v>9083.3333333333339</v>
      </c>
      <c r="I1844" s="3">
        <f>SUMIF(L:L,L1844,D:D)</f>
        <v>20</v>
      </c>
      <c r="J1844" s="5">
        <f>E1844/H1844</f>
        <v>0.93577981651376141</v>
      </c>
      <c r="K1844" s="4">
        <f>(H1844*D1844)-(E1844*D1844)</f>
        <v>583.33333333333394</v>
      </c>
      <c r="L1844" s="2" t="str">
        <f>IF(D1844=1,B1844,MID(B1844,1,FIND(":",B1844,1)-2))</f>
        <v>carpentry skill mastery scroll</v>
      </c>
      <c r="M1844" s="7">
        <f>D1844/I1844</f>
        <v>0.05</v>
      </c>
      <c r="N1844" s="1"/>
      <c r="O1844" s="1"/>
    </row>
    <row r="1845" spans="1:15" x14ac:dyDescent="0.25">
      <c r="A1845" s="2">
        <v>2500</v>
      </c>
      <c r="B1845" s="2" t="s">
        <v>383</v>
      </c>
      <c r="C1845" s="2" t="s">
        <v>190</v>
      </c>
      <c r="D1845" s="2">
        <v>1</v>
      </c>
      <c r="E1845" s="2">
        <v>2500</v>
      </c>
      <c r="F1845" s="6">
        <v>44501</v>
      </c>
      <c r="G1845" s="3" t="s">
        <v>81</v>
      </c>
      <c r="H1845" s="4">
        <f>AVERAGEIF(L:L,L1845,E:E)</f>
        <v>3083.3333333333335</v>
      </c>
      <c r="I1845" s="3">
        <f>SUMIF(L:L,L1845,D:D)</f>
        <v>18</v>
      </c>
      <c r="J1845" s="5">
        <f>E1845/H1845</f>
        <v>0.81081081081081074</v>
      </c>
      <c r="K1845" s="4">
        <f>(H1845*D1845)-(E1845*D1845)</f>
        <v>583.33333333333348</v>
      </c>
      <c r="L1845" s="2" t="str">
        <f>IF(D1845=1,B1845,MID(B1845,1,FIND(":",B1845,1)-2))</f>
        <v>exceedingly melodious harp</v>
      </c>
      <c r="M1845" s="7">
        <f>D1845/I1845</f>
        <v>5.5555555555555552E-2</v>
      </c>
      <c r="N1845" s="1"/>
      <c r="O1845" s="1"/>
    </row>
    <row r="1846" spans="1:15" x14ac:dyDescent="0.25">
      <c r="A1846" s="2">
        <v>2500</v>
      </c>
      <c r="B1846" s="2" t="s">
        <v>383</v>
      </c>
      <c r="C1846" s="2" t="s">
        <v>190</v>
      </c>
      <c r="D1846" s="2">
        <v>1</v>
      </c>
      <c r="E1846" s="2">
        <v>2500</v>
      </c>
      <c r="F1846" s="6">
        <v>44501</v>
      </c>
      <c r="G1846" s="3" t="s">
        <v>81</v>
      </c>
      <c r="H1846" s="4">
        <f>AVERAGEIF(L:L,L1846,E:E)</f>
        <v>3083.3333333333335</v>
      </c>
      <c r="I1846" s="3">
        <f>SUMIF(L:L,L1846,D:D)</f>
        <v>18</v>
      </c>
      <c r="J1846" s="5">
        <f>E1846/H1846</f>
        <v>0.81081081081081074</v>
      </c>
      <c r="K1846" s="4">
        <f>(H1846*D1846)-(E1846*D1846)</f>
        <v>583.33333333333348</v>
      </c>
      <c r="L1846" s="2" t="str">
        <f>IF(D1846=1,B1846,MID(B1846,1,FIND(":",B1846,1)-2))</f>
        <v>exceedingly melodious harp</v>
      </c>
      <c r="M1846" s="7">
        <f>D1846/I1846</f>
        <v>5.5555555555555552E-2</v>
      </c>
      <c r="N1846" s="1"/>
      <c r="O1846" s="1"/>
    </row>
    <row r="1847" spans="1:15" x14ac:dyDescent="0.25">
      <c r="A1847" s="2">
        <v>2500</v>
      </c>
      <c r="B1847" s="2" t="s">
        <v>383</v>
      </c>
      <c r="C1847" s="2" t="s">
        <v>185</v>
      </c>
      <c r="D1847" s="2">
        <v>1</v>
      </c>
      <c r="E1847" s="2">
        <v>2500</v>
      </c>
      <c r="F1847" s="2">
        <v>44501</v>
      </c>
      <c r="G1847" s="3" t="s">
        <v>20</v>
      </c>
      <c r="H1847" s="4">
        <f>AVERAGEIF(L:L,L1847,E:E)</f>
        <v>3083.3333333333335</v>
      </c>
      <c r="I1847" s="3">
        <f>SUMIF(L:L,L1847,D:D)</f>
        <v>18</v>
      </c>
      <c r="J1847" s="5">
        <f>E1847/H1847</f>
        <v>0.81081081081081074</v>
      </c>
      <c r="K1847" s="4">
        <f>(H1847*D1847)-(E1847*D1847)</f>
        <v>583.33333333333348</v>
      </c>
      <c r="L1847" s="2" t="str">
        <f>IF(D1847=1,B1847,MID(B1847,1,FIND(":",B1847,1)-2))</f>
        <v>exceedingly melodious harp</v>
      </c>
      <c r="M1847" s="7">
        <f>D1847/I1847</f>
        <v>5.5555555555555552E-2</v>
      </c>
      <c r="N1847" s="1"/>
      <c r="O1847" s="1"/>
    </row>
    <row r="1848" spans="1:15" x14ac:dyDescent="0.25">
      <c r="A1848" s="2">
        <v>2500</v>
      </c>
      <c r="B1848" s="2" t="s">
        <v>383</v>
      </c>
      <c r="C1848" s="2" t="s">
        <v>185</v>
      </c>
      <c r="D1848" s="2">
        <v>1</v>
      </c>
      <c r="E1848" s="2">
        <v>2500</v>
      </c>
      <c r="F1848" s="2">
        <v>44501</v>
      </c>
      <c r="G1848" s="3" t="s">
        <v>20</v>
      </c>
      <c r="H1848" s="4">
        <f>AVERAGEIF(L:L,L1848,E:E)</f>
        <v>3083.3333333333335</v>
      </c>
      <c r="I1848" s="3">
        <f>SUMIF(L:L,L1848,D:D)</f>
        <v>18</v>
      </c>
      <c r="J1848" s="5">
        <f>E1848/H1848</f>
        <v>0.81081081081081074</v>
      </c>
      <c r="K1848" s="4">
        <f>(H1848*D1848)-(E1848*D1848)</f>
        <v>583.33333333333348</v>
      </c>
      <c r="L1848" s="2" t="str">
        <f>IF(D1848=1,B1848,MID(B1848,1,FIND(":",B1848,1)-2))</f>
        <v>exceedingly melodious harp</v>
      </c>
      <c r="M1848" s="7">
        <f>D1848/I1848</f>
        <v>5.5555555555555552E-2</v>
      </c>
      <c r="N1848" s="1"/>
      <c r="O1848" s="1"/>
    </row>
    <row r="1849" spans="1:15" x14ac:dyDescent="0.25">
      <c r="A1849" s="2">
        <v>5999</v>
      </c>
      <c r="B1849" s="2" t="s">
        <v>324</v>
      </c>
      <c r="C1849" s="2" t="s">
        <v>338</v>
      </c>
      <c r="D1849" s="2">
        <v>1</v>
      </c>
      <c r="E1849" s="2">
        <v>5999</v>
      </c>
      <c r="F1849" s="6">
        <v>44501</v>
      </c>
      <c r="G1849" s="3" t="s">
        <v>27</v>
      </c>
      <c r="H1849" s="4">
        <f>AVERAGEIF(L:L,L1849,E:E)</f>
        <v>6574.2279411764703</v>
      </c>
      <c r="I1849" s="3">
        <f>SUMIF(L:L,L1849,D:D)</f>
        <v>230</v>
      </c>
      <c r="J1849" s="5">
        <f>E1849/H1849</f>
        <v>0.91250258641419535</v>
      </c>
      <c r="K1849" s="4">
        <f>(H1849*D1849)-(E1849*D1849)</f>
        <v>575.22794117647027</v>
      </c>
      <c r="L1849" s="2" t="str">
        <f>IF(D1849=1,B1849,MID(B1849,1,FIND(":",B1849,1)-2))</f>
        <v>Blood Aspect Core</v>
      </c>
      <c r="M1849" s="7">
        <f>D1849/I1849</f>
        <v>4.3478260869565218E-3</v>
      </c>
      <c r="N1849" s="1"/>
      <c r="O1849" s="1"/>
    </row>
    <row r="1850" spans="1:15" x14ac:dyDescent="0.25">
      <c r="A1850" s="2">
        <v>5999</v>
      </c>
      <c r="B1850" s="2" t="s">
        <v>324</v>
      </c>
      <c r="C1850" s="2" t="s">
        <v>338</v>
      </c>
      <c r="D1850" s="2">
        <v>1</v>
      </c>
      <c r="E1850" s="2">
        <v>5999</v>
      </c>
      <c r="F1850" s="6">
        <v>44501</v>
      </c>
      <c r="G1850" s="3" t="s">
        <v>27</v>
      </c>
      <c r="H1850" s="4">
        <f>AVERAGEIF(L:L,L1850,E:E)</f>
        <v>6574.2279411764703</v>
      </c>
      <c r="I1850" s="3">
        <f>SUMIF(L:L,L1850,D:D)</f>
        <v>230</v>
      </c>
      <c r="J1850" s="5">
        <f>E1850/H1850</f>
        <v>0.91250258641419535</v>
      </c>
      <c r="K1850" s="4">
        <f>(H1850*D1850)-(E1850*D1850)</f>
        <v>575.22794117647027</v>
      </c>
      <c r="L1850" s="2" t="str">
        <f>IF(D1850=1,B1850,MID(B1850,1,FIND(":",B1850,1)-2))</f>
        <v>Blood Aspect Core</v>
      </c>
      <c r="M1850" s="7">
        <f>D1850/I1850</f>
        <v>4.3478260869565218E-3</v>
      </c>
      <c r="N1850" s="1"/>
      <c r="O1850" s="1"/>
    </row>
    <row r="1851" spans="1:15" x14ac:dyDescent="0.25">
      <c r="A1851" s="2">
        <v>5999</v>
      </c>
      <c r="B1851" s="2" t="s">
        <v>324</v>
      </c>
      <c r="C1851" s="2" t="s">
        <v>338</v>
      </c>
      <c r="D1851" s="2">
        <v>1</v>
      </c>
      <c r="E1851" s="2">
        <v>5999</v>
      </c>
      <c r="F1851" s="6">
        <v>44501</v>
      </c>
      <c r="G1851" s="3" t="s">
        <v>27</v>
      </c>
      <c r="H1851" s="4">
        <f>AVERAGEIF(L:L,L1851,E:E)</f>
        <v>6574.2279411764703</v>
      </c>
      <c r="I1851" s="3">
        <f>SUMIF(L:L,L1851,D:D)</f>
        <v>230</v>
      </c>
      <c r="J1851" s="5">
        <f>E1851/H1851</f>
        <v>0.91250258641419535</v>
      </c>
      <c r="K1851" s="4">
        <f>(H1851*D1851)-(E1851*D1851)</f>
        <v>575.22794117647027</v>
      </c>
      <c r="L1851" s="2" t="str">
        <f>IF(D1851=1,B1851,MID(B1851,1,FIND(":",B1851,1)-2))</f>
        <v>Blood Aspect Core</v>
      </c>
      <c r="M1851" s="7">
        <f>D1851/I1851</f>
        <v>4.3478260869565218E-3</v>
      </c>
      <c r="N1851" s="1"/>
      <c r="O1851" s="1"/>
    </row>
    <row r="1852" spans="1:15" x14ac:dyDescent="0.25">
      <c r="A1852" s="2">
        <v>6000</v>
      </c>
      <c r="B1852" s="2" t="s">
        <v>324</v>
      </c>
      <c r="C1852" s="2" t="s">
        <v>180</v>
      </c>
      <c r="D1852" s="2">
        <v>1</v>
      </c>
      <c r="E1852" s="2">
        <v>6000</v>
      </c>
      <c r="F1852" s="6">
        <v>44501</v>
      </c>
      <c r="G1852" s="3" t="s">
        <v>181</v>
      </c>
      <c r="H1852" s="4">
        <f>AVERAGEIF(L:L,L1852,E:E)</f>
        <v>6574.2279411764703</v>
      </c>
      <c r="I1852" s="3">
        <f>SUMIF(L:L,L1852,D:D)</f>
        <v>230</v>
      </c>
      <c r="J1852" s="5">
        <f>E1852/H1852</f>
        <v>0.91265469553011713</v>
      </c>
      <c r="K1852" s="4">
        <f>(H1852*D1852)-(E1852*D1852)</f>
        <v>574.22794117647027</v>
      </c>
      <c r="L1852" s="2" t="str">
        <f>IF(D1852=1,B1852,MID(B1852,1,FIND(":",B1852,1)-2))</f>
        <v>Blood Aspect Core</v>
      </c>
      <c r="M1852" s="7">
        <f>D1852/I1852</f>
        <v>4.3478260869565218E-3</v>
      </c>
      <c r="N1852" s="1"/>
      <c r="O1852" s="1"/>
    </row>
    <row r="1853" spans="1:15" x14ac:dyDescent="0.25">
      <c r="A1853" s="2">
        <v>6000</v>
      </c>
      <c r="B1853" s="2" t="s">
        <v>324</v>
      </c>
      <c r="C1853" s="2" t="s">
        <v>229</v>
      </c>
      <c r="D1853" s="2">
        <v>1</v>
      </c>
      <c r="E1853" s="2">
        <v>6000</v>
      </c>
      <c r="F1853" s="6">
        <v>44501</v>
      </c>
      <c r="G1853" s="3" t="s">
        <v>81</v>
      </c>
      <c r="H1853" s="4">
        <f>AVERAGEIF(L:L,L1853,E:E)</f>
        <v>6574.2279411764703</v>
      </c>
      <c r="I1853" s="3">
        <f>SUMIF(L:L,L1853,D:D)</f>
        <v>230</v>
      </c>
      <c r="J1853" s="5">
        <f>E1853/H1853</f>
        <v>0.91265469553011713</v>
      </c>
      <c r="K1853" s="4">
        <f>(H1853*D1853)-(E1853*D1853)</f>
        <v>574.22794117647027</v>
      </c>
      <c r="L1853" s="2" t="str">
        <f>IF(D1853=1,B1853,MID(B1853,1,FIND(":",B1853,1)-2))</f>
        <v>Blood Aspect Core</v>
      </c>
      <c r="M1853" s="7">
        <f>D1853/I1853</f>
        <v>4.3478260869565218E-3</v>
      </c>
      <c r="N1853" s="1"/>
      <c r="O1853" s="1"/>
    </row>
    <row r="1854" spans="1:15" x14ac:dyDescent="0.25">
      <c r="A1854" s="2">
        <v>6000</v>
      </c>
      <c r="B1854" s="2" t="s">
        <v>324</v>
      </c>
      <c r="C1854" s="2" t="s">
        <v>229</v>
      </c>
      <c r="D1854" s="2">
        <v>1</v>
      </c>
      <c r="E1854" s="2">
        <v>6000</v>
      </c>
      <c r="F1854" s="6">
        <v>44501</v>
      </c>
      <c r="G1854" s="3" t="s">
        <v>81</v>
      </c>
      <c r="H1854" s="4">
        <f>AVERAGEIF(L:L,L1854,E:E)</f>
        <v>6574.2279411764703</v>
      </c>
      <c r="I1854" s="3">
        <f>SUMIF(L:L,L1854,D:D)</f>
        <v>230</v>
      </c>
      <c r="J1854" s="5">
        <f>E1854/H1854</f>
        <v>0.91265469553011713</v>
      </c>
      <c r="K1854" s="4">
        <f>(H1854*D1854)-(E1854*D1854)</f>
        <v>574.22794117647027</v>
      </c>
      <c r="L1854" s="2" t="str">
        <f>IF(D1854=1,B1854,MID(B1854,1,FIND(":",B1854,1)-2))</f>
        <v>Blood Aspect Core</v>
      </c>
      <c r="M1854" s="7">
        <f>D1854/I1854</f>
        <v>4.3478260869565218E-3</v>
      </c>
      <c r="N1854" s="1"/>
      <c r="O1854" s="1"/>
    </row>
    <row r="1855" spans="1:15" x14ac:dyDescent="0.25">
      <c r="A1855" s="2">
        <v>6000</v>
      </c>
      <c r="B1855" s="2" t="s">
        <v>324</v>
      </c>
      <c r="C1855" s="2" t="s">
        <v>229</v>
      </c>
      <c r="D1855" s="2">
        <v>1</v>
      </c>
      <c r="E1855" s="2">
        <v>6000</v>
      </c>
      <c r="F1855" s="6">
        <v>44501</v>
      </c>
      <c r="G1855" s="3" t="s">
        <v>81</v>
      </c>
      <c r="H1855" s="4">
        <f>AVERAGEIF(L:L,L1855,E:E)</f>
        <v>6574.2279411764703</v>
      </c>
      <c r="I1855" s="3">
        <f>SUMIF(L:L,L1855,D:D)</f>
        <v>230</v>
      </c>
      <c r="J1855" s="5">
        <f>E1855/H1855</f>
        <v>0.91265469553011713</v>
      </c>
      <c r="K1855" s="4">
        <f>(H1855*D1855)-(E1855*D1855)</f>
        <v>574.22794117647027</v>
      </c>
      <c r="L1855" s="2" t="str">
        <f>IF(D1855=1,B1855,MID(B1855,1,FIND(":",B1855,1)-2))</f>
        <v>Blood Aspect Core</v>
      </c>
      <c r="M1855" s="7">
        <f>D1855/I1855</f>
        <v>4.3478260869565218E-3</v>
      </c>
      <c r="N1855" s="1"/>
      <c r="O1855" s="1"/>
    </row>
    <row r="1856" spans="1:15" x14ac:dyDescent="0.25">
      <c r="A1856" s="2">
        <v>6000</v>
      </c>
      <c r="B1856" s="2" t="s">
        <v>324</v>
      </c>
      <c r="C1856" s="2" t="s">
        <v>229</v>
      </c>
      <c r="D1856" s="2">
        <v>1</v>
      </c>
      <c r="E1856" s="2">
        <v>6000</v>
      </c>
      <c r="F1856" s="6">
        <v>44501</v>
      </c>
      <c r="G1856" s="3" t="s">
        <v>81</v>
      </c>
      <c r="H1856" s="4">
        <f>AVERAGEIF(L:L,L1856,E:E)</f>
        <v>6574.2279411764703</v>
      </c>
      <c r="I1856" s="3">
        <f>SUMIF(L:L,L1856,D:D)</f>
        <v>230</v>
      </c>
      <c r="J1856" s="5">
        <f>E1856/H1856</f>
        <v>0.91265469553011713</v>
      </c>
      <c r="K1856" s="4">
        <f>(H1856*D1856)-(E1856*D1856)</f>
        <v>574.22794117647027</v>
      </c>
      <c r="L1856" s="2" t="str">
        <f>IF(D1856=1,B1856,MID(B1856,1,FIND(":",B1856,1)-2))</f>
        <v>Blood Aspect Core</v>
      </c>
      <c r="M1856" s="7">
        <f>D1856/I1856</f>
        <v>4.3478260869565218E-3</v>
      </c>
      <c r="N1856" s="1"/>
      <c r="O1856" s="1"/>
    </row>
    <row r="1857" spans="1:15" x14ac:dyDescent="0.25">
      <c r="A1857" s="2">
        <v>6000</v>
      </c>
      <c r="B1857" s="2" t="s">
        <v>324</v>
      </c>
      <c r="C1857" s="2" t="s">
        <v>49</v>
      </c>
      <c r="D1857" s="2">
        <v>1</v>
      </c>
      <c r="E1857" s="2">
        <v>6000</v>
      </c>
      <c r="F1857" s="2">
        <v>44501</v>
      </c>
      <c r="G1857" s="3" t="s">
        <v>20</v>
      </c>
      <c r="H1857" s="4">
        <f>AVERAGEIF(L:L,L1857,E:E)</f>
        <v>6574.2279411764703</v>
      </c>
      <c r="I1857" s="3">
        <f>SUMIF(L:L,L1857,D:D)</f>
        <v>230</v>
      </c>
      <c r="J1857" s="5">
        <f>E1857/H1857</f>
        <v>0.91265469553011713</v>
      </c>
      <c r="K1857" s="4">
        <f>(H1857*D1857)-(E1857*D1857)</f>
        <v>574.22794117647027</v>
      </c>
      <c r="L1857" s="2" t="str">
        <f>IF(D1857=1,B1857,MID(B1857,1,FIND(":",B1857,1)-2))</f>
        <v>Blood Aspect Core</v>
      </c>
      <c r="M1857" s="7">
        <f>D1857/I1857</f>
        <v>4.3478260869565218E-3</v>
      </c>
      <c r="N1857" s="1"/>
      <c r="O1857" s="1"/>
    </row>
    <row r="1858" spans="1:15" x14ac:dyDescent="0.25">
      <c r="A1858" s="2">
        <v>6000</v>
      </c>
      <c r="B1858" s="2" t="s">
        <v>324</v>
      </c>
      <c r="C1858" s="2" t="s">
        <v>49</v>
      </c>
      <c r="D1858" s="2">
        <v>1</v>
      </c>
      <c r="E1858" s="2">
        <v>6000</v>
      </c>
      <c r="F1858" s="2">
        <v>44501</v>
      </c>
      <c r="G1858" s="3" t="s">
        <v>20</v>
      </c>
      <c r="H1858" s="4">
        <f>AVERAGEIF(L:L,L1858,E:E)</f>
        <v>6574.2279411764703</v>
      </c>
      <c r="I1858" s="3">
        <f>SUMIF(L:L,L1858,D:D)</f>
        <v>230</v>
      </c>
      <c r="J1858" s="5">
        <f>E1858/H1858</f>
        <v>0.91265469553011713</v>
      </c>
      <c r="K1858" s="4">
        <f>(H1858*D1858)-(E1858*D1858)</f>
        <v>574.22794117647027</v>
      </c>
      <c r="L1858" s="2" t="str">
        <f>IF(D1858=1,B1858,MID(B1858,1,FIND(":",B1858,1)-2))</f>
        <v>Blood Aspect Core</v>
      </c>
      <c r="M1858" s="7">
        <f>D1858/I1858</f>
        <v>4.3478260869565218E-3</v>
      </c>
      <c r="N1858" s="1"/>
      <c r="O1858" s="1"/>
    </row>
    <row r="1859" spans="1:15" x14ac:dyDescent="0.25">
      <c r="A1859" s="2">
        <v>6000</v>
      </c>
      <c r="B1859" s="2" t="s">
        <v>324</v>
      </c>
      <c r="C1859" s="2" t="s">
        <v>186</v>
      </c>
      <c r="D1859" s="2">
        <v>1</v>
      </c>
      <c r="E1859" s="2">
        <v>6000</v>
      </c>
      <c r="F1859" s="2">
        <v>44501</v>
      </c>
      <c r="G1859" s="3" t="s">
        <v>20</v>
      </c>
      <c r="H1859" s="4">
        <f>AVERAGEIF(L:L,L1859,E:E)</f>
        <v>6574.2279411764703</v>
      </c>
      <c r="I1859" s="3">
        <f>SUMIF(L:L,L1859,D:D)</f>
        <v>230</v>
      </c>
      <c r="J1859" s="5">
        <f>E1859/H1859</f>
        <v>0.91265469553011713</v>
      </c>
      <c r="K1859" s="4">
        <f>(H1859*D1859)-(E1859*D1859)</f>
        <v>574.22794117647027</v>
      </c>
      <c r="L1859" s="2" t="str">
        <f>IF(D1859=1,B1859,MID(B1859,1,FIND(":",B1859,1)-2))</f>
        <v>Blood Aspect Core</v>
      </c>
      <c r="M1859" s="7">
        <f>D1859/I1859</f>
        <v>4.3478260869565218E-3</v>
      </c>
      <c r="N1859" s="1"/>
      <c r="O1859" s="1"/>
    </row>
    <row r="1860" spans="1:15" x14ac:dyDescent="0.25">
      <c r="A1860" s="2">
        <v>6000</v>
      </c>
      <c r="B1860" s="2" t="s">
        <v>324</v>
      </c>
      <c r="C1860" s="2" t="s">
        <v>186</v>
      </c>
      <c r="D1860" s="2">
        <v>1</v>
      </c>
      <c r="E1860" s="2">
        <v>6000</v>
      </c>
      <c r="F1860" s="2">
        <v>44501</v>
      </c>
      <c r="G1860" s="3" t="s">
        <v>20</v>
      </c>
      <c r="H1860" s="4">
        <f>AVERAGEIF(L:L,L1860,E:E)</f>
        <v>6574.2279411764703</v>
      </c>
      <c r="I1860" s="3">
        <f>SUMIF(L:L,L1860,D:D)</f>
        <v>230</v>
      </c>
      <c r="J1860" s="5">
        <f>E1860/H1860</f>
        <v>0.91265469553011713</v>
      </c>
      <c r="K1860" s="4">
        <f>(H1860*D1860)-(E1860*D1860)</f>
        <v>574.22794117647027</v>
      </c>
      <c r="L1860" s="2" t="str">
        <f>IF(D1860=1,B1860,MID(B1860,1,FIND(":",B1860,1)-2))</f>
        <v>Blood Aspect Core</v>
      </c>
      <c r="M1860" s="7">
        <f>D1860/I1860</f>
        <v>4.3478260869565218E-3</v>
      </c>
      <c r="N1860" s="1"/>
      <c r="O1860" s="1"/>
    </row>
    <row r="1861" spans="1:15" x14ac:dyDescent="0.25">
      <c r="A1861" s="2">
        <v>6000</v>
      </c>
      <c r="B1861" s="2" t="s">
        <v>324</v>
      </c>
      <c r="C1861" s="2" t="s">
        <v>186</v>
      </c>
      <c r="D1861" s="2">
        <v>1</v>
      </c>
      <c r="E1861" s="2">
        <v>6000</v>
      </c>
      <c r="F1861" s="2">
        <v>44501</v>
      </c>
      <c r="G1861" s="3" t="s">
        <v>20</v>
      </c>
      <c r="H1861" s="4">
        <f>AVERAGEIF(L:L,L1861,E:E)</f>
        <v>6574.2279411764703</v>
      </c>
      <c r="I1861" s="3">
        <f>SUMIF(L:L,L1861,D:D)</f>
        <v>230</v>
      </c>
      <c r="J1861" s="5">
        <f>E1861/H1861</f>
        <v>0.91265469553011713</v>
      </c>
      <c r="K1861" s="4">
        <f>(H1861*D1861)-(E1861*D1861)</f>
        <v>574.22794117647027</v>
      </c>
      <c r="L1861" s="2" t="str">
        <f>IF(D1861=1,B1861,MID(B1861,1,FIND(":",B1861,1)-2))</f>
        <v>Blood Aspect Core</v>
      </c>
      <c r="M1861" s="7">
        <f>D1861/I1861</f>
        <v>4.3478260869565218E-3</v>
      </c>
      <c r="N1861" s="1"/>
      <c r="O1861" s="1"/>
    </row>
    <row r="1862" spans="1:15" x14ac:dyDescent="0.25">
      <c r="A1862" s="2">
        <v>6000</v>
      </c>
      <c r="B1862" s="2" t="s">
        <v>324</v>
      </c>
      <c r="C1862" s="2" t="s">
        <v>186</v>
      </c>
      <c r="D1862" s="2">
        <v>1</v>
      </c>
      <c r="E1862" s="2">
        <v>6000</v>
      </c>
      <c r="F1862" s="2">
        <v>44501</v>
      </c>
      <c r="G1862" s="3" t="s">
        <v>20</v>
      </c>
      <c r="H1862" s="4">
        <f>AVERAGEIF(L:L,L1862,E:E)</f>
        <v>6574.2279411764703</v>
      </c>
      <c r="I1862" s="3">
        <f>SUMIF(L:L,L1862,D:D)</f>
        <v>230</v>
      </c>
      <c r="J1862" s="5">
        <f>E1862/H1862</f>
        <v>0.91265469553011713</v>
      </c>
      <c r="K1862" s="4">
        <f>(H1862*D1862)-(E1862*D1862)</f>
        <v>574.22794117647027</v>
      </c>
      <c r="L1862" s="2" t="str">
        <f>IF(D1862=1,B1862,MID(B1862,1,FIND(":",B1862,1)-2))</f>
        <v>Blood Aspect Core</v>
      </c>
      <c r="M1862" s="7">
        <f>D1862/I1862</f>
        <v>4.3478260869565218E-3</v>
      </c>
      <c r="N1862" s="1"/>
      <c r="O1862" s="1"/>
    </row>
    <row r="1863" spans="1:15" x14ac:dyDescent="0.25">
      <c r="A1863" s="2">
        <v>2600</v>
      </c>
      <c r="B1863" s="2" t="s">
        <v>481</v>
      </c>
      <c r="C1863" s="2" t="s">
        <v>269</v>
      </c>
      <c r="D1863" s="2">
        <v>1</v>
      </c>
      <c r="E1863" s="2">
        <v>2600</v>
      </c>
      <c r="F1863" s="6">
        <v>44501</v>
      </c>
      <c r="G1863" s="3" t="s">
        <v>14</v>
      </c>
      <c r="H1863" s="4">
        <f>AVERAGEIF(L:L,L1863,E:E)</f>
        <v>3169.5454545454545</v>
      </c>
      <c r="I1863" s="3">
        <f>SUMIF(L:L,L1863,D:D)</f>
        <v>66</v>
      </c>
      <c r="J1863" s="5">
        <f>E1863/H1863</f>
        <v>0.8203068980352789</v>
      </c>
      <c r="K1863" s="4">
        <f>(H1863*D1863)-(E1863*D1863)</f>
        <v>569.5454545454545</v>
      </c>
      <c r="L1863" s="2" t="str">
        <f>IF(D1863=1,B1863,MID(B1863,1,FIND(":",B1863,1)-2))</f>
        <v>a potion keg: greater heal</v>
      </c>
      <c r="M1863" s="7">
        <f>D1863/I1863</f>
        <v>1.5151515151515152E-2</v>
      </c>
      <c r="N1863" s="1"/>
      <c r="O1863" s="1"/>
    </row>
    <row r="1864" spans="1:15" x14ac:dyDescent="0.25">
      <c r="A1864" s="2">
        <v>2600</v>
      </c>
      <c r="B1864" s="2" t="s">
        <v>481</v>
      </c>
      <c r="C1864" s="2" t="s">
        <v>269</v>
      </c>
      <c r="D1864" s="2">
        <v>1</v>
      </c>
      <c r="E1864" s="2">
        <v>2600</v>
      </c>
      <c r="F1864" s="6">
        <v>44501</v>
      </c>
      <c r="G1864" s="3" t="s">
        <v>14</v>
      </c>
      <c r="H1864" s="4">
        <f>AVERAGEIF(L:L,L1864,E:E)</f>
        <v>3169.5454545454545</v>
      </c>
      <c r="I1864" s="3">
        <f>SUMIF(L:L,L1864,D:D)</f>
        <v>66</v>
      </c>
      <c r="J1864" s="5">
        <f>E1864/H1864</f>
        <v>0.8203068980352789</v>
      </c>
      <c r="K1864" s="4">
        <f>(H1864*D1864)-(E1864*D1864)</f>
        <v>569.5454545454545</v>
      </c>
      <c r="L1864" s="2" t="str">
        <f>IF(D1864=1,B1864,MID(B1864,1,FIND(":",B1864,1)-2))</f>
        <v>a potion keg: greater heal</v>
      </c>
      <c r="M1864" s="7">
        <f>D1864/I1864</f>
        <v>1.5151515151515152E-2</v>
      </c>
      <c r="N1864" s="1"/>
      <c r="O1864" s="1"/>
    </row>
    <row r="1865" spans="1:15" x14ac:dyDescent="0.25">
      <c r="A1865" s="2">
        <v>2600</v>
      </c>
      <c r="B1865" s="2" t="s">
        <v>481</v>
      </c>
      <c r="C1865" s="2" t="s">
        <v>269</v>
      </c>
      <c r="D1865" s="2">
        <v>1</v>
      </c>
      <c r="E1865" s="2">
        <v>2600</v>
      </c>
      <c r="F1865" s="6">
        <v>44501</v>
      </c>
      <c r="G1865" s="3" t="s">
        <v>14</v>
      </c>
      <c r="H1865" s="4">
        <f>AVERAGEIF(L:L,L1865,E:E)</f>
        <v>3169.5454545454545</v>
      </c>
      <c r="I1865" s="3">
        <f>SUMIF(L:L,L1865,D:D)</f>
        <v>66</v>
      </c>
      <c r="J1865" s="5">
        <f>E1865/H1865</f>
        <v>0.8203068980352789</v>
      </c>
      <c r="K1865" s="4">
        <f>(H1865*D1865)-(E1865*D1865)</f>
        <v>569.5454545454545</v>
      </c>
      <c r="L1865" s="2" t="str">
        <f>IF(D1865=1,B1865,MID(B1865,1,FIND(":",B1865,1)-2))</f>
        <v>a potion keg: greater heal</v>
      </c>
      <c r="M1865" s="7">
        <f>D1865/I1865</f>
        <v>1.5151515151515152E-2</v>
      </c>
      <c r="N1865" s="1"/>
      <c r="O1865" s="1"/>
    </row>
    <row r="1866" spans="1:15" x14ac:dyDescent="0.25">
      <c r="A1866" s="2">
        <v>2600</v>
      </c>
      <c r="B1866" s="2" t="s">
        <v>481</v>
      </c>
      <c r="C1866" s="2" t="s">
        <v>269</v>
      </c>
      <c r="D1866" s="2">
        <v>1</v>
      </c>
      <c r="E1866" s="2">
        <v>2600</v>
      </c>
      <c r="F1866" s="6">
        <v>44501</v>
      </c>
      <c r="G1866" s="3" t="s">
        <v>14</v>
      </c>
      <c r="H1866" s="4">
        <f>AVERAGEIF(L:L,L1866,E:E)</f>
        <v>3169.5454545454545</v>
      </c>
      <c r="I1866" s="3">
        <f>SUMIF(L:L,L1866,D:D)</f>
        <v>66</v>
      </c>
      <c r="J1866" s="5">
        <f>E1866/H1866</f>
        <v>0.8203068980352789</v>
      </c>
      <c r="K1866" s="4">
        <f>(H1866*D1866)-(E1866*D1866)</f>
        <v>569.5454545454545</v>
      </c>
      <c r="L1866" s="2" t="str">
        <f>IF(D1866=1,B1866,MID(B1866,1,FIND(":",B1866,1)-2))</f>
        <v>a potion keg: greater heal</v>
      </c>
      <c r="M1866" s="7">
        <f>D1866/I1866</f>
        <v>1.5151515151515152E-2</v>
      </c>
      <c r="N1866" s="1"/>
      <c r="O1866" s="1"/>
    </row>
    <row r="1867" spans="1:15" x14ac:dyDescent="0.25">
      <c r="A1867" s="2">
        <v>2600</v>
      </c>
      <c r="B1867" s="2" t="s">
        <v>481</v>
      </c>
      <c r="C1867" s="2" t="s">
        <v>269</v>
      </c>
      <c r="D1867" s="2">
        <v>1</v>
      </c>
      <c r="E1867" s="2">
        <v>2600</v>
      </c>
      <c r="F1867" s="6">
        <v>44501</v>
      </c>
      <c r="G1867" s="3" t="s">
        <v>14</v>
      </c>
      <c r="H1867" s="4">
        <f>AVERAGEIF(L:L,L1867,E:E)</f>
        <v>3169.5454545454545</v>
      </c>
      <c r="I1867" s="3">
        <f>SUMIF(L:L,L1867,D:D)</f>
        <v>66</v>
      </c>
      <c r="J1867" s="5">
        <f>E1867/H1867</f>
        <v>0.8203068980352789</v>
      </c>
      <c r="K1867" s="4">
        <f>(H1867*D1867)-(E1867*D1867)</f>
        <v>569.5454545454545</v>
      </c>
      <c r="L1867" s="2" t="str">
        <f>IF(D1867=1,B1867,MID(B1867,1,FIND(":",B1867,1)-2))</f>
        <v>a potion keg: greater heal</v>
      </c>
      <c r="M1867" s="7">
        <f>D1867/I1867</f>
        <v>1.5151515151515152E-2</v>
      </c>
      <c r="N1867" s="1"/>
      <c r="O1867" s="1"/>
    </row>
    <row r="1868" spans="1:15" x14ac:dyDescent="0.25">
      <c r="A1868" s="2">
        <v>2600</v>
      </c>
      <c r="B1868" s="2" t="s">
        <v>481</v>
      </c>
      <c r="C1868" s="2" t="s">
        <v>269</v>
      </c>
      <c r="D1868" s="2">
        <v>1</v>
      </c>
      <c r="E1868" s="2">
        <v>2600</v>
      </c>
      <c r="F1868" s="6">
        <v>44501</v>
      </c>
      <c r="G1868" s="3" t="s">
        <v>14</v>
      </c>
      <c r="H1868" s="4">
        <f>AVERAGEIF(L:L,L1868,E:E)</f>
        <v>3169.5454545454545</v>
      </c>
      <c r="I1868" s="3">
        <f>SUMIF(L:L,L1868,D:D)</f>
        <v>66</v>
      </c>
      <c r="J1868" s="5">
        <f>E1868/H1868</f>
        <v>0.8203068980352789</v>
      </c>
      <c r="K1868" s="4">
        <f>(H1868*D1868)-(E1868*D1868)</f>
        <v>569.5454545454545</v>
      </c>
      <c r="L1868" s="2" t="str">
        <f>IF(D1868=1,B1868,MID(B1868,1,FIND(":",B1868,1)-2))</f>
        <v>a potion keg: greater heal</v>
      </c>
      <c r="M1868" s="7">
        <f>D1868/I1868</f>
        <v>1.5151515151515152E-2</v>
      </c>
      <c r="N1868" s="1"/>
      <c r="O1868" s="1"/>
    </row>
    <row r="1869" spans="1:15" x14ac:dyDescent="0.25">
      <c r="A1869" s="2">
        <v>2600</v>
      </c>
      <c r="B1869" s="2" t="s">
        <v>481</v>
      </c>
      <c r="C1869" s="2" t="s">
        <v>269</v>
      </c>
      <c r="D1869" s="2">
        <v>1</v>
      </c>
      <c r="E1869" s="2">
        <v>2600</v>
      </c>
      <c r="F1869" s="6">
        <v>44501</v>
      </c>
      <c r="G1869" s="3" t="s">
        <v>14</v>
      </c>
      <c r="H1869" s="4">
        <f>AVERAGEIF(L:L,L1869,E:E)</f>
        <v>3169.5454545454545</v>
      </c>
      <c r="I1869" s="3">
        <f>SUMIF(L:L,L1869,D:D)</f>
        <v>66</v>
      </c>
      <c r="J1869" s="5">
        <f>E1869/H1869</f>
        <v>0.8203068980352789</v>
      </c>
      <c r="K1869" s="4">
        <f>(H1869*D1869)-(E1869*D1869)</f>
        <v>569.5454545454545</v>
      </c>
      <c r="L1869" s="2" t="str">
        <f>IF(D1869=1,B1869,MID(B1869,1,FIND(":",B1869,1)-2))</f>
        <v>a potion keg: greater heal</v>
      </c>
      <c r="M1869" s="7">
        <f>D1869/I1869</f>
        <v>1.5151515151515152E-2</v>
      </c>
      <c r="N1869" s="1"/>
      <c r="O1869" s="1"/>
    </row>
    <row r="1870" spans="1:15" x14ac:dyDescent="0.25">
      <c r="A1870" s="2">
        <v>2600</v>
      </c>
      <c r="B1870" s="2" t="s">
        <v>481</v>
      </c>
      <c r="C1870" s="2" t="s">
        <v>269</v>
      </c>
      <c r="D1870" s="2">
        <v>1</v>
      </c>
      <c r="E1870" s="2">
        <v>2600</v>
      </c>
      <c r="F1870" s="6">
        <v>44501</v>
      </c>
      <c r="G1870" s="3" t="s">
        <v>14</v>
      </c>
      <c r="H1870" s="4">
        <f>AVERAGEIF(L:L,L1870,E:E)</f>
        <v>3169.5454545454545</v>
      </c>
      <c r="I1870" s="3">
        <f>SUMIF(L:L,L1870,D:D)</f>
        <v>66</v>
      </c>
      <c r="J1870" s="5">
        <f>E1870/H1870</f>
        <v>0.8203068980352789</v>
      </c>
      <c r="K1870" s="4">
        <f>(H1870*D1870)-(E1870*D1870)</f>
        <v>569.5454545454545</v>
      </c>
      <c r="L1870" s="2" t="str">
        <f>IF(D1870=1,B1870,MID(B1870,1,FIND(":",B1870,1)-2))</f>
        <v>a potion keg: greater heal</v>
      </c>
      <c r="M1870" s="7">
        <f>D1870/I1870</f>
        <v>1.5151515151515152E-2</v>
      </c>
      <c r="N1870" s="1"/>
      <c r="O1870" s="1"/>
    </row>
    <row r="1871" spans="1:15" x14ac:dyDescent="0.25">
      <c r="A1871" s="2">
        <v>2600</v>
      </c>
      <c r="B1871" s="2" t="s">
        <v>481</v>
      </c>
      <c r="C1871" s="2" t="s">
        <v>269</v>
      </c>
      <c r="D1871" s="2">
        <v>1</v>
      </c>
      <c r="E1871" s="2">
        <v>2600</v>
      </c>
      <c r="F1871" s="6">
        <v>44501</v>
      </c>
      <c r="G1871" s="3" t="s">
        <v>14</v>
      </c>
      <c r="H1871" s="4">
        <f>AVERAGEIF(L:L,L1871,E:E)</f>
        <v>3169.5454545454545</v>
      </c>
      <c r="I1871" s="3">
        <f>SUMIF(L:L,L1871,D:D)</f>
        <v>66</v>
      </c>
      <c r="J1871" s="5">
        <f>E1871/H1871</f>
        <v>0.8203068980352789</v>
      </c>
      <c r="K1871" s="4">
        <f>(H1871*D1871)-(E1871*D1871)</f>
        <v>569.5454545454545</v>
      </c>
      <c r="L1871" s="2" t="str">
        <f>IF(D1871=1,B1871,MID(B1871,1,FIND(":",B1871,1)-2))</f>
        <v>a potion keg: greater heal</v>
      </c>
      <c r="M1871" s="7">
        <f>D1871/I1871</f>
        <v>1.5151515151515152E-2</v>
      </c>
      <c r="N1871" s="1"/>
      <c r="O1871" s="1"/>
    </row>
    <row r="1872" spans="1:15" x14ac:dyDescent="0.25">
      <c r="A1872" s="2">
        <v>2600</v>
      </c>
      <c r="B1872" s="2" t="s">
        <v>481</v>
      </c>
      <c r="C1872" s="2" t="s">
        <v>269</v>
      </c>
      <c r="D1872" s="2">
        <v>1</v>
      </c>
      <c r="E1872" s="2">
        <v>2600</v>
      </c>
      <c r="F1872" s="6">
        <v>44501</v>
      </c>
      <c r="G1872" s="3" t="s">
        <v>14</v>
      </c>
      <c r="H1872" s="4">
        <f>AVERAGEIF(L:L,L1872,E:E)</f>
        <v>3169.5454545454545</v>
      </c>
      <c r="I1872" s="3">
        <f>SUMIF(L:L,L1872,D:D)</f>
        <v>66</v>
      </c>
      <c r="J1872" s="5">
        <f>E1872/H1872</f>
        <v>0.8203068980352789</v>
      </c>
      <c r="K1872" s="4">
        <f>(H1872*D1872)-(E1872*D1872)</f>
        <v>569.5454545454545</v>
      </c>
      <c r="L1872" s="2" t="str">
        <f>IF(D1872=1,B1872,MID(B1872,1,FIND(":",B1872,1)-2))</f>
        <v>a potion keg: greater heal</v>
      </c>
      <c r="M1872" s="7">
        <f>D1872/I1872</f>
        <v>1.5151515151515152E-2</v>
      </c>
      <c r="N1872" s="1"/>
      <c r="O1872" s="1"/>
    </row>
    <row r="1873" spans="1:15" x14ac:dyDescent="0.25">
      <c r="A1873" s="2">
        <v>2600</v>
      </c>
      <c r="B1873" s="2" t="s">
        <v>481</v>
      </c>
      <c r="C1873" s="2" t="s">
        <v>269</v>
      </c>
      <c r="D1873" s="2">
        <v>1</v>
      </c>
      <c r="E1873" s="2">
        <v>2600</v>
      </c>
      <c r="F1873" s="6">
        <v>44501</v>
      </c>
      <c r="G1873" s="3" t="s">
        <v>14</v>
      </c>
      <c r="H1873" s="4">
        <f>AVERAGEIF(L:L,L1873,E:E)</f>
        <v>3169.5454545454545</v>
      </c>
      <c r="I1873" s="3">
        <f>SUMIF(L:L,L1873,D:D)</f>
        <v>66</v>
      </c>
      <c r="J1873" s="5">
        <f>E1873/H1873</f>
        <v>0.8203068980352789</v>
      </c>
      <c r="K1873" s="4">
        <f>(H1873*D1873)-(E1873*D1873)</f>
        <v>569.5454545454545</v>
      </c>
      <c r="L1873" s="2" t="str">
        <f>IF(D1873=1,B1873,MID(B1873,1,FIND(":",B1873,1)-2))</f>
        <v>a potion keg: greater heal</v>
      </c>
      <c r="M1873" s="7">
        <f>D1873/I1873</f>
        <v>1.5151515151515152E-2</v>
      </c>
      <c r="N1873" s="1"/>
      <c r="O1873" s="1"/>
    </row>
    <row r="1874" spans="1:15" x14ac:dyDescent="0.25">
      <c r="A1874" s="2">
        <v>2600</v>
      </c>
      <c r="B1874" s="2" t="s">
        <v>481</v>
      </c>
      <c r="C1874" s="2" t="s">
        <v>269</v>
      </c>
      <c r="D1874" s="2">
        <v>1</v>
      </c>
      <c r="E1874" s="2">
        <v>2600</v>
      </c>
      <c r="F1874" s="6">
        <v>44501</v>
      </c>
      <c r="G1874" s="3" t="s">
        <v>14</v>
      </c>
      <c r="H1874" s="4">
        <f>AVERAGEIF(L:L,L1874,E:E)</f>
        <v>3169.5454545454545</v>
      </c>
      <c r="I1874" s="3">
        <f>SUMIF(L:L,L1874,D:D)</f>
        <v>66</v>
      </c>
      <c r="J1874" s="5">
        <f>E1874/H1874</f>
        <v>0.8203068980352789</v>
      </c>
      <c r="K1874" s="4">
        <f>(H1874*D1874)-(E1874*D1874)</f>
        <v>569.5454545454545</v>
      </c>
      <c r="L1874" s="2" t="str">
        <f>IF(D1874=1,B1874,MID(B1874,1,FIND(":",B1874,1)-2))</f>
        <v>a potion keg: greater heal</v>
      </c>
      <c r="M1874" s="7">
        <f>D1874/I1874</f>
        <v>1.5151515151515152E-2</v>
      </c>
      <c r="N1874" s="1"/>
      <c r="O1874" s="1"/>
    </row>
    <row r="1875" spans="1:15" x14ac:dyDescent="0.25">
      <c r="A1875" s="2">
        <v>2600</v>
      </c>
      <c r="B1875" s="2" t="s">
        <v>481</v>
      </c>
      <c r="C1875" s="2" t="s">
        <v>269</v>
      </c>
      <c r="D1875" s="2">
        <v>1</v>
      </c>
      <c r="E1875" s="2">
        <v>2600</v>
      </c>
      <c r="F1875" s="6">
        <v>44501</v>
      </c>
      <c r="G1875" s="3" t="s">
        <v>14</v>
      </c>
      <c r="H1875" s="4">
        <f>AVERAGEIF(L:L,L1875,E:E)</f>
        <v>3169.5454545454545</v>
      </c>
      <c r="I1875" s="3">
        <f>SUMIF(L:L,L1875,D:D)</f>
        <v>66</v>
      </c>
      <c r="J1875" s="5">
        <f>E1875/H1875</f>
        <v>0.8203068980352789</v>
      </c>
      <c r="K1875" s="4">
        <f>(H1875*D1875)-(E1875*D1875)</f>
        <v>569.5454545454545</v>
      </c>
      <c r="L1875" s="2" t="str">
        <f>IF(D1875=1,B1875,MID(B1875,1,FIND(":",B1875,1)-2))</f>
        <v>a potion keg: greater heal</v>
      </c>
      <c r="M1875" s="7">
        <f>D1875/I1875</f>
        <v>1.5151515151515152E-2</v>
      </c>
      <c r="N1875" s="1"/>
      <c r="O1875" s="1"/>
    </row>
    <row r="1876" spans="1:15" x14ac:dyDescent="0.25">
      <c r="A1876" s="2">
        <v>2600</v>
      </c>
      <c r="B1876" s="2" t="s">
        <v>481</v>
      </c>
      <c r="C1876" s="2" t="s">
        <v>269</v>
      </c>
      <c r="D1876" s="2">
        <v>1</v>
      </c>
      <c r="E1876" s="2">
        <v>2600</v>
      </c>
      <c r="F1876" s="6">
        <v>44501</v>
      </c>
      <c r="G1876" s="3" t="s">
        <v>14</v>
      </c>
      <c r="H1876" s="4">
        <f>AVERAGEIF(L:L,L1876,E:E)</f>
        <v>3169.5454545454545</v>
      </c>
      <c r="I1876" s="3">
        <f>SUMIF(L:L,L1876,D:D)</f>
        <v>66</v>
      </c>
      <c r="J1876" s="5">
        <f>E1876/H1876</f>
        <v>0.8203068980352789</v>
      </c>
      <c r="K1876" s="4">
        <f>(H1876*D1876)-(E1876*D1876)</f>
        <v>569.5454545454545</v>
      </c>
      <c r="L1876" s="2" t="str">
        <f>IF(D1876=1,B1876,MID(B1876,1,FIND(":",B1876,1)-2))</f>
        <v>a potion keg: greater heal</v>
      </c>
      <c r="M1876" s="7">
        <f>D1876/I1876</f>
        <v>1.5151515151515152E-2</v>
      </c>
      <c r="N1876" s="1"/>
      <c r="O1876" s="1"/>
    </row>
    <row r="1877" spans="1:15" x14ac:dyDescent="0.25">
      <c r="A1877" s="2">
        <v>2600</v>
      </c>
      <c r="B1877" s="2" t="s">
        <v>481</v>
      </c>
      <c r="C1877" s="2" t="s">
        <v>269</v>
      </c>
      <c r="D1877" s="2">
        <v>1</v>
      </c>
      <c r="E1877" s="2">
        <v>2600</v>
      </c>
      <c r="F1877" s="6">
        <v>44501</v>
      </c>
      <c r="G1877" s="3" t="s">
        <v>14</v>
      </c>
      <c r="H1877" s="4">
        <f>AVERAGEIF(L:L,L1877,E:E)</f>
        <v>3169.5454545454545</v>
      </c>
      <c r="I1877" s="3">
        <f>SUMIF(L:L,L1877,D:D)</f>
        <v>66</v>
      </c>
      <c r="J1877" s="5">
        <f>E1877/H1877</f>
        <v>0.8203068980352789</v>
      </c>
      <c r="K1877" s="4">
        <f>(H1877*D1877)-(E1877*D1877)</f>
        <v>569.5454545454545</v>
      </c>
      <c r="L1877" s="2" t="str">
        <f>IF(D1877=1,B1877,MID(B1877,1,FIND(":",B1877,1)-2))</f>
        <v>a potion keg: greater heal</v>
      </c>
      <c r="M1877" s="7">
        <f>D1877/I1877</f>
        <v>1.5151515151515152E-2</v>
      </c>
      <c r="N1877" s="1"/>
      <c r="O1877" s="1"/>
    </row>
    <row r="1878" spans="1:15" x14ac:dyDescent="0.25">
      <c r="A1878" s="2">
        <v>2600</v>
      </c>
      <c r="B1878" s="2" t="s">
        <v>481</v>
      </c>
      <c r="C1878" s="2" t="s">
        <v>269</v>
      </c>
      <c r="D1878" s="2">
        <v>1</v>
      </c>
      <c r="E1878" s="2">
        <v>2600</v>
      </c>
      <c r="F1878" s="6">
        <v>44501</v>
      </c>
      <c r="G1878" s="3" t="s">
        <v>14</v>
      </c>
      <c r="H1878" s="4">
        <f>AVERAGEIF(L:L,L1878,E:E)</f>
        <v>3169.5454545454545</v>
      </c>
      <c r="I1878" s="3">
        <f>SUMIF(L:L,L1878,D:D)</f>
        <v>66</v>
      </c>
      <c r="J1878" s="5">
        <f>E1878/H1878</f>
        <v>0.8203068980352789</v>
      </c>
      <c r="K1878" s="4">
        <f>(H1878*D1878)-(E1878*D1878)</f>
        <v>569.5454545454545</v>
      </c>
      <c r="L1878" s="2" t="str">
        <f>IF(D1878=1,B1878,MID(B1878,1,FIND(":",B1878,1)-2))</f>
        <v>a potion keg: greater heal</v>
      </c>
      <c r="M1878" s="7">
        <f>D1878/I1878</f>
        <v>1.5151515151515152E-2</v>
      </c>
      <c r="N1878" s="1"/>
      <c r="O1878" s="1"/>
    </row>
    <row r="1879" spans="1:15" x14ac:dyDescent="0.25">
      <c r="A1879" s="2">
        <v>2600</v>
      </c>
      <c r="B1879" s="2" t="s">
        <v>481</v>
      </c>
      <c r="C1879" s="2" t="s">
        <v>269</v>
      </c>
      <c r="D1879" s="2">
        <v>1</v>
      </c>
      <c r="E1879" s="2">
        <v>2600</v>
      </c>
      <c r="F1879" s="6">
        <v>44501</v>
      </c>
      <c r="G1879" s="3" t="s">
        <v>14</v>
      </c>
      <c r="H1879" s="4">
        <f>AVERAGEIF(L:L,L1879,E:E)</f>
        <v>3169.5454545454545</v>
      </c>
      <c r="I1879" s="3">
        <f>SUMIF(L:L,L1879,D:D)</f>
        <v>66</v>
      </c>
      <c r="J1879" s="5">
        <f>E1879/H1879</f>
        <v>0.8203068980352789</v>
      </c>
      <c r="K1879" s="4">
        <f>(H1879*D1879)-(E1879*D1879)</f>
        <v>569.5454545454545</v>
      </c>
      <c r="L1879" s="2" t="str">
        <f>IF(D1879=1,B1879,MID(B1879,1,FIND(":",B1879,1)-2))</f>
        <v>a potion keg: greater heal</v>
      </c>
      <c r="M1879" s="7">
        <f>D1879/I1879</f>
        <v>1.5151515151515152E-2</v>
      </c>
      <c r="N1879" s="1"/>
      <c r="O1879" s="1"/>
    </row>
    <row r="1880" spans="1:15" x14ac:dyDescent="0.25">
      <c r="A1880" s="2">
        <v>2600</v>
      </c>
      <c r="B1880" s="2" t="s">
        <v>481</v>
      </c>
      <c r="C1880" s="2" t="s">
        <v>269</v>
      </c>
      <c r="D1880" s="2">
        <v>1</v>
      </c>
      <c r="E1880" s="2">
        <v>2600</v>
      </c>
      <c r="F1880" s="6">
        <v>44501</v>
      </c>
      <c r="G1880" s="3" t="s">
        <v>14</v>
      </c>
      <c r="H1880" s="4">
        <f>AVERAGEIF(L:L,L1880,E:E)</f>
        <v>3169.5454545454545</v>
      </c>
      <c r="I1880" s="3">
        <f>SUMIF(L:L,L1880,D:D)</f>
        <v>66</v>
      </c>
      <c r="J1880" s="5">
        <f>E1880/H1880</f>
        <v>0.8203068980352789</v>
      </c>
      <c r="K1880" s="4">
        <f>(H1880*D1880)-(E1880*D1880)</f>
        <v>569.5454545454545</v>
      </c>
      <c r="L1880" s="2" t="str">
        <f>IF(D1880=1,B1880,MID(B1880,1,FIND(":",B1880,1)-2))</f>
        <v>a potion keg: greater heal</v>
      </c>
      <c r="M1880" s="7">
        <f>D1880/I1880</f>
        <v>1.5151515151515152E-2</v>
      </c>
      <c r="N1880" s="1"/>
      <c r="O1880" s="1"/>
    </row>
    <row r="1881" spans="1:15" x14ac:dyDescent="0.25">
      <c r="A1881" s="2">
        <v>2600</v>
      </c>
      <c r="B1881" s="2" t="s">
        <v>481</v>
      </c>
      <c r="C1881" s="2" t="s">
        <v>269</v>
      </c>
      <c r="D1881" s="2">
        <v>1</v>
      </c>
      <c r="E1881" s="2">
        <v>2600</v>
      </c>
      <c r="F1881" s="6">
        <v>44501</v>
      </c>
      <c r="G1881" s="3" t="s">
        <v>14</v>
      </c>
      <c r="H1881" s="4">
        <f>AVERAGEIF(L:L,L1881,E:E)</f>
        <v>3169.5454545454545</v>
      </c>
      <c r="I1881" s="3">
        <f>SUMIF(L:L,L1881,D:D)</f>
        <v>66</v>
      </c>
      <c r="J1881" s="5">
        <f>E1881/H1881</f>
        <v>0.8203068980352789</v>
      </c>
      <c r="K1881" s="4">
        <f>(H1881*D1881)-(E1881*D1881)</f>
        <v>569.5454545454545</v>
      </c>
      <c r="L1881" s="2" t="str">
        <f>IF(D1881=1,B1881,MID(B1881,1,FIND(":",B1881,1)-2))</f>
        <v>a potion keg: greater heal</v>
      </c>
      <c r="M1881" s="7">
        <f>D1881/I1881</f>
        <v>1.5151515151515152E-2</v>
      </c>
      <c r="N1881" s="1"/>
      <c r="O1881" s="1"/>
    </row>
    <row r="1882" spans="1:15" x14ac:dyDescent="0.25">
      <c r="A1882" s="2">
        <v>2600</v>
      </c>
      <c r="B1882" s="2" t="s">
        <v>481</v>
      </c>
      <c r="C1882" s="2" t="s">
        <v>269</v>
      </c>
      <c r="D1882" s="2">
        <v>1</v>
      </c>
      <c r="E1882" s="2">
        <v>2600</v>
      </c>
      <c r="F1882" s="6">
        <v>44501</v>
      </c>
      <c r="G1882" s="3" t="s">
        <v>14</v>
      </c>
      <c r="H1882" s="4">
        <f>AVERAGEIF(L:L,L1882,E:E)</f>
        <v>3169.5454545454545</v>
      </c>
      <c r="I1882" s="3">
        <f>SUMIF(L:L,L1882,D:D)</f>
        <v>66</v>
      </c>
      <c r="J1882" s="5">
        <f>E1882/H1882</f>
        <v>0.8203068980352789</v>
      </c>
      <c r="K1882" s="4">
        <f>(H1882*D1882)-(E1882*D1882)</f>
        <v>569.5454545454545</v>
      </c>
      <c r="L1882" s="2" t="str">
        <f>IF(D1882=1,B1882,MID(B1882,1,FIND(":",B1882,1)-2))</f>
        <v>a potion keg: greater heal</v>
      </c>
      <c r="M1882" s="7">
        <f>D1882/I1882</f>
        <v>1.5151515151515152E-2</v>
      </c>
      <c r="N1882" s="1"/>
      <c r="O1882" s="1"/>
    </row>
    <row r="1883" spans="1:15" x14ac:dyDescent="0.25">
      <c r="A1883" s="2">
        <v>2600</v>
      </c>
      <c r="B1883" s="2" t="s">
        <v>481</v>
      </c>
      <c r="C1883" s="2" t="s">
        <v>269</v>
      </c>
      <c r="D1883" s="2">
        <v>1</v>
      </c>
      <c r="E1883" s="2">
        <v>2600</v>
      </c>
      <c r="F1883" s="6">
        <v>44501</v>
      </c>
      <c r="G1883" s="3" t="s">
        <v>14</v>
      </c>
      <c r="H1883" s="4">
        <f>AVERAGEIF(L:L,L1883,E:E)</f>
        <v>3169.5454545454545</v>
      </c>
      <c r="I1883" s="3">
        <f>SUMIF(L:L,L1883,D:D)</f>
        <v>66</v>
      </c>
      <c r="J1883" s="5">
        <f>E1883/H1883</f>
        <v>0.8203068980352789</v>
      </c>
      <c r="K1883" s="4">
        <f>(H1883*D1883)-(E1883*D1883)</f>
        <v>569.5454545454545</v>
      </c>
      <c r="L1883" s="2" t="str">
        <f>IF(D1883=1,B1883,MID(B1883,1,FIND(":",B1883,1)-2))</f>
        <v>a potion keg: greater heal</v>
      </c>
      <c r="M1883" s="7">
        <f>D1883/I1883</f>
        <v>1.5151515151515152E-2</v>
      </c>
      <c r="N1883" s="1"/>
      <c r="O1883" s="1"/>
    </row>
    <row r="1884" spans="1:15" x14ac:dyDescent="0.25">
      <c r="A1884" s="2">
        <v>2600</v>
      </c>
      <c r="B1884" s="2" t="s">
        <v>481</v>
      </c>
      <c r="C1884" s="2" t="s">
        <v>269</v>
      </c>
      <c r="D1884" s="2">
        <v>1</v>
      </c>
      <c r="E1884" s="2">
        <v>2600</v>
      </c>
      <c r="F1884" s="6">
        <v>44501</v>
      </c>
      <c r="G1884" s="3" t="s">
        <v>14</v>
      </c>
      <c r="H1884" s="4">
        <f>AVERAGEIF(L:L,L1884,E:E)</f>
        <v>3169.5454545454545</v>
      </c>
      <c r="I1884" s="3">
        <f>SUMIF(L:L,L1884,D:D)</f>
        <v>66</v>
      </c>
      <c r="J1884" s="5">
        <f>E1884/H1884</f>
        <v>0.8203068980352789</v>
      </c>
      <c r="K1884" s="4">
        <f>(H1884*D1884)-(E1884*D1884)</f>
        <v>569.5454545454545</v>
      </c>
      <c r="L1884" s="2" t="str">
        <f>IF(D1884=1,B1884,MID(B1884,1,FIND(":",B1884,1)-2))</f>
        <v>a potion keg: greater heal</v>
      </c>
      <c r="M1884" s="7">
        <f>D1884/I1884</f>
        <v>1.5151515151515152E-2</v>
      </c>
      <c r="N1884" s="1"/>
      <c r="O1884" s="1"/>
    </row>
    <row r="1885" spans="1:15" x14ac:dyDescent="0.25">
      <c r="A1885" s="2">
        <v>2600</v>
      </c>
      <c r="B1885" s="2" t="s">
        <v>481</v>
      </c>
      <c r="C1885" s="2" t="s">
        <v>269</v>
      </c>
      <c r="D1885" s="2">
        <v>1</v>
      </c>
      <c r="E1885" s="2">
        <v>2600</v>
      </c>
      <c r="F1885" s="6">
        <v>44501</v>
      </c>
      <c r="G1885" s="3" t="s">
        <v>14</v>
      </c>
      <c r="H1885" s="4">
        <f>AVERAGEIF(L:L,L1885,E:E)</f>
        <v>3169.5454545454545</v>
      </c>
      <c r="I1885" s="3">
        <f>SUMIF(L:L,L1885,D:D)</f>
        <v>66</v>
      </c>
      <c r="J1885" s="5">
        <f>E1885/H1885</f>
        <v>0.8203068980352789</v>
      </c>
      <c r="K1885" s="4">
        <f>(H1885*D1885)-(E1885*D1885)</f>
        <v>569.5454545454545</v>
      </c>
      <c r="L1885" s="2" t="str">
        <f>IF(D1885=1,B1885,MID(B1885,1,FIND(":",B1885,1)-2))</f>
        <v>a potion keg: greater heal</v>
      </c>
      <c r="M1885" s="7">
        <f>D1885/I1885</f>
        <v>1.5151515151515152E-2</v>
      </c>
      <c r="N1885" s="1"/>
      <c r="O1885" s="1"/>
    </row>
    <row r="1886" spans="1:15" x14ac:dyDescent="0.25">
      <c r="A1886" s="2">
        <v>2600</v>
      </c>
      <c r="B1886" s="2" t="s">
        <v>481</v>
      </c>
      <c r="C1886" s="2" t="s">
        <v>269</v>
      </c>
      <c r="D1886" s="2">
        <v>1</v>
      </c>
      <c r="E1886" s="2">
        <v>2600</v>
      </c>
      <c r="F1886" s="6">
        <v>44501</v>
      </c>
      <c r="G1886" s="3" t="s">
        <v>14</v>
      </c>
      <c r="H1886" s="4">
        <f>AVERAGEIF(L:L,L1886,E:E)</f>
        <v>3169.5454545454545</v>
      </c>
      <c r="I1886" s="3">
        <f>SUMIF(L:L,L1886,D:D)</f>
        <v>66</v>
      </c>
      <c r="J1886" s="5">
        <f>E1886/H1886</f>
        <v>0.8203068980352789</v>
      </c>
      <c r="K1886" s="4">
        <f>(H1886*D1886)-(E1886*D1886)</f>
        <v>569.5454545454545</v>
      </c>
      <c r="L1886" s="2" t="str">
        <f>IF(D1886=1,B1886,MID(B1886,1,FIND(":",B1886,1)-2))</f>
        <v>a potion keg: greater heal</v>
      </c>
      <c r="M1886" s="7">
        <f>D1886/I1886</f>
        <v>1.5151515151515152E-2</v>
      </c>
      <c r="N1886" s="1"/>
      <c r="O1886" s="1"/>
    </row>
    <row r="1887" spans="1:15" x14ac:dyDescent="0.25">
      <c r="A1887" s="2">
        <v>2600</v>
      </c>
      <c r="B1887" s="2" t="s">
        <v>481</v>
      </c>
      <c r="C1887" s="2" t="s">
        <v>269</v>
      </c>
      <c r="D1887" s="2">
        <v>1</v>
      </c>
      <c r="E1887" s="2">
        <v>2600</v>
      </c>
      <c r="F1887" s="6">
        <v>44501</v>
      </c>
      <c r="G1887" s="3" t="s">
        <v>14</v>
      </c>
      <c r="H1887" s="4">
        <f>AVERAGEIF(L:L,L1887,E:E)</f>
        <v>3169.5454545454545</v>
      </c>
      <c r="I1887" s="3">
        <f>SUMIF(L:L,L1887,D:D)</f>
        <v>66</v>
      </c>
      <c r="J1887" s="5">
        <f>E1887/H1887</f>
        <v>0.8203068980352789</v>
      </c>
      <c r="K1887" s="4">
        <f>(H1887*D1887)-(E1887*D1887)</f>
        <v>569.5454545454545</v>
      </c>
      <c r="L1887" s="2" t="str">
        <f>IF(D1887=1,B1887,MID(B1887,1,FIND(":",B1887,1)-2))</f>
        <v>a potion keg: greater heal</v>
      </c>
      <c r="M1887" s="7">
        <f>D1887/I1887</f>
        <v>1.5151515151515152E-2</v>
      </c>
      <c r="N1887" s="1"/>
      <c r="O1887" s="1"/>
    </row>
    <row r="1888" spans="1:15" x14ac:dyDescent="0.25">
      <c r="A1888" s="2">
        <v>2600</v>
      </c>
      <c r="B1888" s="2" t="s">
        <v>481</v>
      </c>
      <c r="C1888" s="2" t="s">
        <v>269</v>
      </c>
      <c r="D1888" s="2">
        <v>1</v>
      </c>
      <c r="E1888" s="2">
        <v>2600</v>
      </c>
      <c r="F1888" s="6">
        <v>44501</v>
      </c>
      <c r="G1888" s="3" t="s">
        <v>14</v>
      </c>
      <c r="H1888" s="4">
        <f>AVERAGEIF(L:L,L1888,E:E)</f>
        <v>3169.5454545454545</v>
      </c>
      <c r="I1888" s="3">
        <f>SUMIF(L:L,L1888,D:D)</f>
        <v>66</v>
      </c>
      <c r="J1888" s="5">
        <f>E1888/H1888</f>
        <v>0.8203068980352789</v>
      </c>
      <c r="K1888" s="4">
        <f>(H1888*D1888)-(E1888*D1888)</f>
        <v>569.5454545454545</v>
      </c>
      <c r="L1888" s="2" t="str">
        <f>IF(D1888=1,B1888,MID(B1888,1,FIND(":",B1888,1)-2))</f>
        <v>a potion keg: greater heal</v>
      </c>
      <c r="M1888" s="7">
        <f>D1888/I1888</f>
        <v>1.5151515151515152E-2</v>
      </c>
      <c r="N1888" s="1"/>
      <c r="O1888" s="1"/>
    </row>
    <row r="1889" spans="1:15" x14ac:dyDescent="0.25">
      <c r="A1889" s="2">
        <v>2600</v>
      </c>
      <c r="B1889" s="2" t="s">
        <v>481</v>
      </c>
      <c r="C1889" s="2" t="s">
        <v>269</v>
      </c>
      <c r="D1889" s="2">
        <v>1</v>
      </c>
      <c r="E1889" s="2">
        <v>2600</v>
      </c>
      <c r="F1889" s="6">
        <v>44501</v>
      </c>
      <c r="G1889" s="3" t="s">
        <v>14</v>
      </c>
      <c r="H1889" s="4">
        <f>AVERAGEIF(L:L,L1889,E:E)</f>
        <v>3169.5454545454545</v>
      </c>
      <c r="I1889" s="3">
        <f>SUMIF(L:L,L1889,D:D)</f>
        <v>66</v>
      </c>
      <c r="J1889" s="5">
        <f>E1889/H1889</f>
        <v>0.8203068980352789</v>
      </c>
      <c r="K1889" s="4">
        <f>(H1889*D1889)-(E1889*D1889)</f>
        <v>569.5454545454545</v>
      </c>
      <c r="L1889" s="2" t="str">
        <f>IF(D1889=1,B1889,MID(B1889,1,FIND(":",B1889,1)-2))</f>
        <v>a potion keg: greater heal</v>
      </c>
      <c r="M1889" s="7">
        <f>D1889/I1889</f>
        <v>1.5151515151515152E-2</v>
      </c>
      <c r="N1889" s="1"/>
      <c r="O1889" s="1"/>
    </row>
    <row r="1890" spans="1:15" x14ac:dyDescent="0.25">
      <c r="A1890" s="2">
        <v>2600</v>
      </c>
      <c r="B1890" s="2" t="s">
        <v>481</v>
      </c>
      <c r="C1890" s="2" t="s">
        <v>269</v>
      </c>
      <c r="D1890" s="2">
        <v>1</v>
      </c>
      <c r="E1890" s="2">
        <v>2600</v>
      </c>
      <c r="F1890" s="6">
        <v>44501</v>
      </c>
      <c r="G1890" s="3" t="s">
        <v>14</v>
      </c>
      <c r="H1890" s="4">
        <f>AVERAGEIF(L:L,L1890,E:E)</f>
        <v>3169.5454545454545</v>
      </c>
      <c r="I1890" s="3">
        <f>SUMIF(L:L,L1890,D:D)</f>
        <v>66</v>
      </c>
      <c r="J1890" s="5">
        <f>E1890/H1890</f>
        <v>0.8203068980352789</v>
      </c>
      <c r="K1890" s="4">
        <f>(H1890*D1890)-(E1890*D1890)</f>
        <v>569.5454545454545</v>
      </c>
      <c r="L1890" s="2" t="str">
        <f>IF(D1890=1,B1890,MID(B1890,1,FIND(":",B1890,1)-2))</f>
        <v>a potion keg: greater heal</v>
      </c>
      <c r="M1890" s="7">
        <f>D1890/I1890</f>
        <v>1.5151515151515152E-2</v>
      </c>
      <c r="N1890" s="1"/>
      <c r="O1890" s="1"/>
    </row>
    <row r="1891" spans="1:15" x14ac:dyDescent="0.25">
      <c r="A1891" s="2">
        <v>2600</v>
      </c>
      <c r="B1891" s="2" t="s">
        <v>481</v>
      </c>
      <c r="C1891" s="2" t="s">
        <v>269</v>
      </c>
      <c r="D1891" s="2">
        <v>1</v>
      </c>
      <c r="E1891" s="2">
        <v>2600</v>
      </c>
      <c r="F1891" s="6">
        <v>44501</v>
      </c>
      <c r="G1891" s="3" t="s">
        <v>14</v>
      </c>
      <c r="H1891" s="4">
        <f>AVERAGEIF(L:L,L1891,E:E)</f>
        <v>3169.5454545454545</v>
      </c>
      <c r="I1891" s="3">
        <f>SUMIF(L:L,L1891,D:D)</f>
        <v>66</v>
      </c>
      <c r="J1891" s="5">
        <f>E1891/H1891</f>
        <v>0.8203068980352789</v>
      </c>
      <c r="K1891" s="4">
        <f>(H1891*D1891)-(E1891*D1891)</f>
        <v>569.5454545454545</v>
      </c>
      <c r="L1891" s="2" t="str">
        <f>IF(D1891=1,B1891,MID(B1891,1,FIND(":",B1891,1)-2))</f>
        <v>a potion keg: greater heal</v>
      </c>
      <c r="M1891" s="7">
        <f>D1891/I1891</f>
        <v>1.5151515151515152E-2</v>
      </c>
      <c r="N1891" s="1"/>
      <c r="O1891" s="1"/>
    </row>
    <row r="1892" spans="1:15" x14ac:dyDescent="0.25">
      <c r="A1892" s="2">
        <v>2600</v>
      </c>
      <c r="B1892" s="2" t="s">
        <v>481</v>
      </c>
      <c r="C1892" s="2" t="s">
        <v>269</v>
      </c>
      <c r="D1892" s="2">
        <v>1</v>
      </c>
      <c r="E1892" s="2">
        <v>2600</v>
      </c>
      <c r="F1892" s="6">
        <v>44501</v>
      </c>
      <c r="G1892" s="3" t="s">
        <v>14</v>
      </c>
      <c r="H1892" s="4">
        <f>AVERAGEIF(L:L,L1892,E:E)</f>
        <v>3169.5454545454545</v>
      </c>
      <c r="I1892" s="3">
        <f>SUMIF(L:L,L1892,D:D)</f>
        <v>66</v>
      </c>
      <c r="J1892" s="5">
        <f>E1892/H1892</f>
        <v>0.8203068980352789</v>
      </c>
      <c r="K1892" s="4">
        <f>(H1892*D1892)-(E1892*D1892)</f>
        <v>569.5454545454545</v>
      </c>
      <c r="L1892" s="2" t="str">
        <f>IF(D1892=1,B1892,MID(B1892,1,FIND(":",B1892,1)-2))</f>
        <v>a potion keg: greater heal</v>
      </c>
      <c r="M1892" s="7">
        <f>D1892/I1892</f>
        <v>1.5151515151515152E-2</v>
      </c>
      <c r="N1892" s="1"/>
      <c r="O1892" s="1"/>
    </row>
    <row r="1893" spans="1:15" x14ac:dyDescent="0.25">
      <c r="A1893" s="2">
        <v>2600</v>
      </c>
      <c r="B1893" s="2" t="s">
        <v>481</v>
      </c>
      <c r="C1893" s="2" t="s">
        <v>269</v>
      </c>
      <c r="D1893" s="2">
        <v>1</v>
      </c>
      <c r="E1893" s="2">
        <v>2600</v>
      </c>
      <c r="F1893" s="6">
        <v>44501</v>
      </c>
      <c r="G1893" s="3" t="s">
        <v>14</v>
      </c>
      <c r="H1893" s="4">
        <f>AVERAGEIF(L:L,L1893,E:E)</f>
        <v>3169.5454545454545</v>
      </c>
      <c r="I1893" s="3">
        <f>SUMIF(L:L,L1893,D:D)</f>
        <v>66</v>
      </c>
      <c r="J1893" s="5">
        <f>E1893/H1893</f>
        <v>0.8203068980352789</v>
      </c>
      <c r="K1893" s="4">
        <f>(H1893*D1893)-(E1893*D1893)</f>
        <v>569.5454545454545</v>
      </c>
      <c r="L1893" s="2" t="str">
        <f>IF(D1893=1,B1893,MID(B1893,1,FIND(":",B1893,1)-2))</f>
        <v>a potion keg: greater heal</v>
      </c>
      <c r="M1893" s="7">
        <f>D1893/I1893</f>
        <v>1.5151515151515152E-2</v>
      </c>
      <c r="N1893" s="1"/>
      <c r="O1893" s="1"/>
    </row>
    <row r="1894" spans="1:15" x14ac:dyDescent="0.25">
      <c r="A1894" s="2">
        <v>2600</v>
      </c>
      <c r="B1894" s="2" t="s">
        <v>481</v>
      </c>
      <c r="C1894" s="2" t="s">
        <v>269</v>
      </c>
      <c r="D1894" s="2">
        <v>1</v>
      </c>
      <c r="E1894" s="2">
        <v>2600</v>
      </c>
      <c r="F1894" s="6">
        <v>44501</v>
      </c>
      <c r="G1894" s="3" t="s">
        <v>14</v>
      </c>
      <c r="H1894" s="4">
        <f>AVERAGEIF(L:L,L1894,E:E)</f>
        <v>3169.5454545454545</v>
      </c>
      <c r="I1894" s="3">
        <f>SUMIF(L:L,L1894,D:D)</f>
        <v>66</v>
      </c>
      <c r="J1894" s="5">
        <f>E1894/H1894</f>
        <v>0.8203068980352789</v>
      </c>
      <c r="K1894" s="4">
        <f>(H1894*D1894)-(E1894*D1894)</f>
        <v>569.5454545454545</v>
      </c>
      <c r="L1894" s="2" t="str">
        <f>IF(D1894=1,B1894,MID(B1894,1,FIND(":",B1894,1)-2))</f>
        <v>a potion keg: greater heal</v>
      </c>
      <c r="M1894" s="7">
        <f>D1894/I1894</f>
        <v>1.5151515151515152E-2</v>
      </c>
      <c r="N1894" s="1"/>
      <c r="O1894" s="1"/>
    </row>
    <row r="1895" spans="1:15" x14ac:dyDescent="0.25">
      <c r="A1895" s="2">
        <v>2600</v>
      </c>
      <c r="B1895" s="2" t="s">
        <v>481</v>
      </c>
      <c r="C1895" s="2" t="s">
        <v>269</v>
      </c>
      <c r="D1895" s="2">
        <v>1</v>
      </c>
      <c r="E1895" s="2">
        <v>2600</v>
      </c>
      <c r="F1895" s="6">
        <v>44501</v>
      </c>
      <c r="G1895" s="3" t="s">
        <v>14</v>
      </c>
      <c r="H1895" s="4">
        <f>AVERAGEIF(L:L,L1895,E:E)</f>
        <v>3169.5454545454545</v>
      </c>
      <c r="I1895" s="3">
        <f>SUMIF(L:L,L1895,D:D)</f>
        <v>66</v>
      </c>
      <c r="J1895" s="5">
        <f>E1895/H1895</f>
        <v>0.8203068980352789</v>
      </c>
      <c r="K1895" s="4">
        <f>(H1895*D1895)-(E1895*D1895)</f>
        <v>569.5454545454545</v>
      </c>
      <c r="L1895" s="2" t="str">
        <f>IF(D1895=1,B1895,MID(B1895,1,FIND(":",B1895,1)-2))</f>
        <v>a potion keg: greater heal</v>
      </c>
      <c r="M1895" s="7">
        <f>D1895/I1895</f>
        <v>1.5151515151515152E-2</v>
      </c>
      <c r="N1895" s="1"/>
      <c r="O1895" s="1"/>
    </row>
    <row r="1896" spans="1:15" x14ac:dyDescent="0.25">
      <c r="A1896" s="2">
        <v>2600</v>
      </c>
      <c r="B1896" s="2" t="s">
        <v>481</v>
      </c>
      <c r="C1896" s="2" t="s">
        <v>269</v>
      </c>
      <c r="D1896" s="2">
        <v>1</v>
      </c>
      <c r="E1896" s="2">
        <v>2600</v>
      </c>
      <c r="F1896" s="6">
        <v>44501</v>
      </c>
      <c r="G1896" s="3" t="s">
        <v>14</v>
      </c>
      <c r="H1896" s="4">
        <f>AVERAGEIF(L:L,L1896,E:E)</f>
        <v>3169.5454545454545</v>
      </c>
      <c r="I1896" s="3">
        <f>SUMIF(L:L,L1896,D:D)</f>
        <v>66</v>
      </c>
      <c r="J1896" s="5">
        <f>E1896/H1896</f>
        <v>0.8203068980352789</v>
      </c>
      <c r="K1896" s="4">
        <f>(H1896*D1896)-(E1896*D1896)</f>
        <v>569.5454545454545</v>
      </c>
      <c r="L1896" s="2" t="str">
        <f>IF(D1896=1,B1896,MID(B1896,1,FIND(":",B1896,1)-2))</f>
        <v>a potion keg: greater heal</v>
      </c>
      <c r="M1896" s="7">
        <f>D1896/I1896</f>
        <v>1.5151515151515152E-2</v>
      </c>
      <c r="N1896" s="1"/>
      <c r="O1896" s="1"/>
    </row>
    <row r="1897" spans="1:15" x14ac:dyDescent="0.25">
      <c r="A1897" s="2">
        <v>2600</v>
      </c>
      <c r="B1897" s="2" t="s">
        <v>481</v>
      </c>
      <c r="C1897" s="2" t="s">
        <v>269</v>
      </c>
      <c r="D1897" s="2">
        <v>1</v>
      </c>
      <c r="E1897" s="2">
        <v>2600</v>
      </c>
      <c r="F1897" s="6">
        <v>44501</v>
      </c>
      <c r="G1897" s="3" t="s">
        <v>14</v>
      </c>
      <c r="H1897" s="4">
        <f>AVERAGEIF(L:L,L1897,E:E)</f>
        <v>3169.5454545454545</v>
      </c>
      <c r="I1897" s="3">
        <f>SUMIF(L:L,L1897,D:D)</f>
        <v>66</v>
      </c>
      <c r="J1897" s="5">
        <f>E1897/H1897</f>
        <v>0.8203068980352789</v>
      </c>
      <c r="K1897" s="4">
        <f>(H1897*D1897)-(E1897*D1897)</f>
        <v>569.5454545454545</v>
      </c>
      <c r="L1897" s="2" t="str">
        <f>IF(D1897=1,B1897,MID(B1897,1,FIND(":",B1897,1)-2))</f>
        <v>a potion keg: greater heal</v>
      </c>
      <c r="M1897" s="7">
        <f>D1897/I1897</f>
        <v>1.5151515151515152E-2</v>
      </c>
      <c r="N1897" s="1"/>
      <c r="O1897" s="1"/>
    </row>
    <row r="1898" spans="1:15" x14ac:dyDescent="0.25">
      <c r="A1898" s="2">
        <v>2600</v>
      </c>
      <c r="B1898" s="2" t="s">
        <v>481</v>
      </c>
      <c r="C1898" s="2" t="s">
        <v>269</v>
      </c>
      <c r="D1898" s="2">
        <v>1</v>
      </c>
      <c r="E1898" s="2">
        <v>2600</v>
      </c>
      <c r="F1898" s="6">
        <v>44501</v>
      </c>
      <c r="G1898" s="3" t="s">
        <v>14</v>
      </c>
      <c r="H1898" s="4">
        <f>AVERAGEIF(L:L,L1898,E:E)</f>
        <v>3169.5454545454545</v>
      </c>
      <c r="I1898" s="3">
        <f>SUMIF(L:L,L1898,D:D)</f>
        <v>66</v>
      </c>
      <c r="J1898" s="5">
        <f>E1898/H1898</f>
        <v>0.8203068980352789</v>
      </c>
      <c r="K1898" s="4">
        <f>(H1898*D1898)-(E1898*D1898)</f>
        <v>569.5454545454545</v>
      </c>
      <c r="L1898" s="2" t="str">
        <f>IF(D1898=1,B1898,MID(B1898,1,FIND(":",B1898,1)-2))</f>
        <v>a potion keg: greater heal</v>
      </c>
      <c r="M1898" s="7">
        <f>D1898/I1898</f>
        <v>1.5151515151515152E-2</v>
      </c>
      <c r="N1898" s="1"/>
      <c r="O1898" s="1"/>
    </row>
    <row r="1899" spans="1:15" x14ac:dyDescent="0.25">
      <c r="A1899" s="2">
        <v>2600</v>
      </c>
      <c r="B1899" s="2" t="s">
        <v>481</v>
      </c>
      <c r="C1899" s="2" t="s">
        <v>269</v>
      </c>
      <c r="D1899" s="2">
        <v>1</v>
      </c>
      <c r="E1899" s="2">
        <v>2600</v>
      </c>
      <c r="F1899" s="6">
        <v>44501</v>
      </c>
      <c r="G1899" s="3" t="s">
        <v>14</v>
      </c>
      <c r="H1899" s="4">
        <f>AVERAGEIF(L:L,L1899,E:E)</f>
        <v>3169.5454545454545</v>
      </c>
      <c r="I1899" s="3">
        <f>SUMIF(L:L,L1899,D:D)</f>
        <v>66</v>
      </c>
      <c r="J1899" s="5">
        <f>E1899/H1899</f>
        <v>0.8203068980352789</v>
      </c>
      <c r="K1899" s="4">
        <f>(H1899*D1899)-(E1899*D1899)</f>
        <v>569.5454545454545</v>
      </c>
      <c r="L1899" s="2" t="str">
        <f>IF(D1899=1,B1899,MID(B1899,1,FIND(":",B1899,1)-2))</f>
        <v>a potion keg: greater heal</v>
      </c>
      <c r="M1899" s="7">
        <f>D1899/I1899</f>
        <v>1.5151515151515152E-2</v>
      </c>
      <c r="N1899" s="1"/>
      <c r="O1899" s="1"/>
    </row>
    <row r="1900" spans="1:15" x14ac:dyDescent="0.25">
      <c r="A1900" s="2">
        <v>2600</v>
      </c>
      <c r="B1900" s="2" t="s">
        <v>481</v>
      </c>
      <c r="C1900" s="2" t="s">
        <v>269</v>
      </c>
      <c r="D1900" s="2">
        <v>1</v>
      </c>
      <c r="E1900" s="2">
        <v>2600</v>
      </c>
      <c r="F1900" s="6">
        <v>44501</v>
      </c>
      <c r="G1900" s="3" t="s">
        <v>14</v>
      </c>
      <c r="H1900" s="4">
        <f>AVERAGEIF(L:L,L1900,E:E)</f>
        <v>3169.5454545454545</v>
      </c>
      <c r="I1900" s="3">
        <f>SUMIF(L:L,L1900,D:D)</f>
        <v>66</v>
      </c>
      <c r="J1900" s="5">
        <f>E1900/H1900</f>
        <v>0.8203068980352789</v>
      </c>
      <c r="K1900" s="4">
        <f>(H1900*D1900)-(E1900*D1900)</f>
        <v>569.5454545454545</v>
      </c>
      <c r="L1900" s="2" t="str">
        <f>IF(D1900=1,B1900,MID(B1900,1,FIND(":",B1900,1)-2))</f>
        <v>a potion keg: greater heal</v>
      </c>
      <c r="M1900" s="7">
        <f>D1900/I1900</f>
        <v>1.5151515151515152E-2</v>
      </c>
      <c r="N1900" s="1"/>
      <c r="O1900" s="1"/>
    </row>
    <row r="1901" spans="1:15" x14ac:dyDescent="0.25">
      <c r="A1901" s="2">
        <v>2600</v>
      </c>
      <c r="B1901" s="2" t="s">
        <v>481</v>
      </c>
      <c r="C1901" s="2" t="s">
        <v>269</v>
      </c>
      <c r="D1901" s="2">
        <v>1</v>
      </c>
      <c r="E1901" s="2">
        <v>2600</v>
      </c>
      <c r="F1901" s="6">
        <v>44501</v>
      </c>
      <c r="G1901" s="3" t="s">
        <v>14</v>
      </c>
      <c r="H1901" s="4">
        <f>AVERAGEIF(L:L,L1901,E:E)</f>
        <v>3169.5454545454545</v>
      </c>
      <c r="I1901" s="3">
        <f>SUMIF(L:L,L1901,D:D)</f>
        <v>66</v>
      </c>
      <c r="J1901" s="5">
        <f>E1901/H1901</f>
        <v>0.8203068980352789</v>
      </c>
      <c r="K1901" s="4">
        <f>(H1901*D1901)-(E1901*D1901)</f>
        <v>569.5454545454545</v>
      </c>
      <c r="L1901" s="2" t="str">
        <f>IF(D1901=1,B1901,MID(B1901,1,FIND(":",B1901,1)-2))</f>
        <v>a potion keg: greater heal</v>
      </c>
      <c r="M1901" s="7">
        <f>D1901/I1901</f>
        <v>1.5151515151515152E-2</v>
      </c>
      <c r="N1901" s="1"/>
      <c r="O1901" s="1"/>
    </row>
    <row r="1902" spans="1:15" x14ac:dyDescent="0.25">
      <c r="A1902" s="2">
        <v>2600</v>
      </c>
      <c r="B1902" s="2" t="s">
        <v>481</v>
      </c>
      <c r="C1902" s="2" t="s">
        <v>269</v>
      </c>
      <c r="D1902" s="2">
        <v>1</v>
      </c>
      <c r="E1902" s="2">
        <v>2600</v>
      </c>
      <c r="F1902" s="6">
        <v>44501</v>
      </c>
      <c r="G1902" s="3" t="s">
        <v>14</v>
      </c>
      <c r="H1902" s="4">
        <f>AVERAGEIF(L:L,L1902,E:E)</f>
        <v>3169.5454545454545</v>
      </c>
      <c r="I1902" s="3">
        <f>SUMIF(L:L,L1902,D:D)</f>
        <v>66</v>
      </c>
      <c r="J1902" s="5">
        <f>E1902/H1902</f>
        <v>0.8203068980352789</v>
      </c>
      <c r="K1902" s="4">
        <f>(H1902*D1902)-(E1902*D1902)</f>
        <v>569.5454545454545</v>
      </c>
      <c r="L1902" s="2" t="str">
        <f>IF(D1902=1,B1902,MID(B1902,1,FIND(":",B1902,1)-2))</f>
        <v>a potion keg: greater heal</v>
      </c>
      <c r="M1902" s="7">
        <f>D1902/I1902</f>
        <v>1.5151515151515152E-2</v>
      </c>
      <c r="N1902" s="1"/>
      <c r="O1902" s="1"/>
    </row>
    <row r="1903" spans="1:15" x14ac:dyDescent="0.25">
      <c r="A1903" s="2">
        <v>2600</v>
      </c>
      <c r="B1903" s="2" t="s">
        <v>481</v>
      </c>
      <c r="C1903" s="2" t="s">
        <v>269</v>
      </c>
      <c r="D1903" s="2">
        <v>1</v>
      </c>
      <c r="E1903" s="2">
        <v>2600</v>
      </c>
      <c r="F1903" s="6">
        <v>44501</v>
      </c>
      <c r="G1903" s="3" t="s">
        <v>14</v>
      </c>
      <c r="H1903" s="4">
        <f>AVERAGEIF(L:L,L1903,E:E)</f>
        <v>3169.5454545454545</v>
      </c>
      <c r="I1903" s="3">
        <f>SUMIF(L:L,L1903,D:D)</f>
        <v>66</v>
      </c>
      <c r="J1903" s="5">
        <f>E1903/H1903</f>
        <v>0.8203068980352789</v>
      </c>
      <c r="K1903" s="4">
        <f>(H1903*D1903)-(E1903*D1903)</f>
        <v>569.5454545454545</v>
      </c>
      <c r="L1903" s="2" t="str">
        <f>IF(D1903=1,B1903,MID(B1903,1,FIND(":",B1903,1)-2))</f>
        <v>a potion keg: greater heal</v>
      </c>
      <c r="M1903" s="7">
        <f>D1903/I1903</f>
        <v>1.5151515151515152E-2</v>
      </c>
      <c r="N1903" s="1"/>
      <c r="O1903" s="1"/>
    </row>
    <row r="1904" spans="1:15" x14ac:dyDescent="0.25">
      <c r="A1904" s="2">
        <v>2600</v>
      </c>
      <c r="B1904" s="2" t="s">
        <v>481</v>
      </c>
      <c r="C1904" s="2" t="s">
        <v>269</v>
      </c>
      <c r="D1904" s="2">
        <v>1</v>
      </c>
      <c r="E1904" s="2">
        <v>2600</v>
      </c>
      <c r="F1904" s="6">
        <v>44501</v>
      </c>
      <c r="G1904" s="3" t="s">
        <v>14</v>
      </c>
      <c r="H1904" s="4">
        <f>AVERAGEIF(L:L,L1904,E:E)</f>
        <v>3169.5454545454545</v>
      </c>
      <c r="I1904" s="3">
        <f>SUMIF(L:L,L1904,D:D)</f>
        <v>66</v>
      </c>
      <c r="J1904" s="5">
        <f>E1904/H1904</f>
        <v>0.8203068980352789</v>
      </c>
      <c r="K1904" s="4">
        <f>(H1904*D1904)-(E1904*D1904)</f>
        <v>569.5454545454545</v>
      </c>
      <c r="L1904" s="2" t="str">
        <f>IF(D1904=1,B1904,MID(B1904,1,FIND(":",B1904,1)-2))</f>
        <v>a potion keg: greater heal</v>
      </c>
      <c r="M1904" s="7">
        <f>D1904/I1904</f>
        <v>1.5151515151515152E-2</v>
      </c>
      <c r="N1904" s="1"/>
      <c r="O1904" s="1"/>
    </row>
    <row r="1905" spans="1:15" x14ac:dyDescent="0.25">
      <c r="A1905" s="2">
        <v>2600</v>
      </c>
      <c r="B1905" s="2" t="s">
        <v>481</v>
      </c>
      <c r="C1905" s="2" t="s">
        <v>269</v>
      </c>
      <c r="D1905" s="2">
        <v>1</v>
      </c>
      <c r="E1905" s="2">
        <v>2600</v>
      </c>
      <c r="F1905" s="6">
        <v>44501</v>
      </c>
      <c r="G1905" s="3" t="s">
        <v>14</v>
      </c>
      <c r="H1905" s="4">
        <f>AVERAGEIF(L:L,L1905,E:E)</f>
        <v>3169.5454545454545</v>
      </c>
      <c r="I1905" s="3">
        <f>SUMIF(L:L,L1905,D:D)</f>
        <v>66</v>
      </c>
      <c r="J1905" s="5">
        <f>E1905/H1905</f>
        <v>0.8203068980352789</v>
      </c>
      <c r="K1905" s="4">
        <f>(H1905*D1905)-(E1905*D1905)</f>
        <v>569.5454545454545</v>
      </c>
      <c r="L1905" s="2" t="str">
        <f>IF(D1905=1,B1905,MID(B1905,1,FIND(":",B1905,1)-2))</f>
        <v>a potion keg: greater heal</v>
      </c>
      <c r="M1905" s="7">
        <f>D1905/I1905</f>
        <v>1.5151515151515152E-2</v>
      </c>
      <c r="N1905" s="1"/>
      <c r="O1905" s="1"/>
    </row>
    <row r="1906" spans="1:15" x14ac:dyDescent="0.25">
      <c r="A1906" s="2">
        <v>2600</v>
      </c>
      <c r="B1906" s="2" t="s">
        <v>481</v>
      </c>
      <c r="C1906" s="2" t="s">
        <v>269</v>
      </c>
      <c r="D1906" s="2">
        <v>1</v>
      </c>
      <c r="E1906" s="2">
        <v>2600</v>
      </c>
      <c r="F1906" s="6">
        <v>44501</v>
      </c>
      <c r="G1906" s="3" t="s">
        <v>14</v>
      </c>
      <c r="H1906" s="4">
        <f>AVERAGEIF(L:L,L1906,E:E)</f>
        <v>3169.5454545454545</v>
      </c>
      <c r="I1906" s="3">
        <f>SUMIF(L:L,L1906,D:D)</f>
        <v>66</v>
      </c>
      <c r="J1906" s="5">
        <f>E1906/H1906</f>
        <v>0.8203068980352789</v>
      </c>
      <c r="K1906" s="4">
        <f>(H1906*D1906)-(E1906*D1906)</f>
        <v>569.5454545454545</v>
      </c>
      <c r="L1906" s="2" t="str">
        <f>IF(D1906=1,B1906,MID(B1906,1,FIND(":",B1906,1)-2))</f>
        <v>a potion keg: greater heal</v>
      </c>
      <c r="M1906" s="7">
        <f>D1906/I1906</f>
        <v>1.5151515151515152E-2</v>
      </c>
      <c r="N1906" s="1"/>
      <c r="O1906" s="1"/>
    </row>
    <row r="1907" spans="1:15" x14ac:dyDescent="0.25">
      <c r="A1907" s="2">
        <v>2600</v>
      </c>
      <c r="B1907" s="2" t="s">
        <v>481</v>
      </c>
      <c r="C1907" s="2" t="s">
        <v>269</v>
      </c>
      <c r="D1907" s="2">
        <v>1</v>
      </c>
      <c r="E1907" s="2">
        <v>2600</v>
      </c>
      <c r="F1907" s="6">
        <v>44501</v>
      </c>
      <c r="G1907" s="3" t="s">
        <v>14</v>
      </c>
      <c r="H1907" s="4">
        <f>AVERAGEIF(L:L,L1907,E:E)</f>
        <v>3169.5454545454545</v>
      </c>
      <c r="I1907" s="3">
        <f>SUMIF(L:L,L1907,D:D)</f>
        <v>66</v>
      </c>
      <c r="J1907" s="5">
        <f>E1907/H1907</f>
        <v>0.8203068980352789</v>
      </c>
      <c r="K1907" s="4">
        <f>(H1907*D1907)-(E1907*D1907)</f>
        <v>569.5454545454545</v>
      </c>
      <c r="L1907" s="2" t="str">
        <f>IF(D1907=1,B1907,MID(B1907,1,FIND(":",B1907,1)-2))</f>
        <v>a potion keg: greater heal</v>
      </c>
      <c r="M1907" s="7">
        <f>D1907/I1907</f>
        <v>1.5151515151515152E-2</v>
      </c>
      <c r="N1907" s="1"/>
      <c r="O1907" s="1"/>
    </row>
    <row r="1908" spans="1:15" x14ac:dyDescent="0.25">
      <c r="A1908" s="2">
        <v>2600</v>
      </c>
      <c r="B1908" s="2" t="s">
        <v>481</v>
      </c>
      <c r="C1908" s="2" t="s">
        <v>269</v>
      </c>
      <c r="D1908" s="2">
        <v>1</v>
      </c>
      <c r="E1908" s="2">
        <v>2600</v>
      </c>
      <c r="F1908" s="6">
        <v>44501</v>
      </c>
      <c r="G1908" s="3" t="s">
        <v>14</v>
      </c>
      <c r="H1908" s="4">
        <f>AVERAGEIF(L:L,L1908,E:E)</f>
        <v>3169.5454545454545</v>
      </c>
      <c r="I1908" s="3">
        <f>SUMIF(L:L,L1908,D:D)</f>
        <v>66</v>
      </c>
      <c r="J1908" s="5">
        <f>E1908/H1908</f>
        <v>0.8203068980352789</v>
      </c>
      <c r="K1908" s="4">
        <f>(H1908*D1908)-(E1908*D1908)</f>
        <v>569.5454545454545</v>
      </c>
      <c r="L1908" s="2" t="str">
        <f>IF(D1908=1,B1908,MID(B1908,1,FIND(":",B1908,1)-2))</f>
        <v>a potion keg: greater heal</v>
      </c>
      <c r="M1908" s="7">
        <f>D1908/I1908</f>
        <v>1.5151515151515152E-2</v>
      </c>
      <c r="N1908" s="1"/>
      <c r="O1908" s="1"/>
    </row>
    <row r="1909" spans="1:15" x14ac:dyDescent="0.25">
      <c r="A1909" s="2">
        <v>2600</v>
      </c>
      <c r="B1909" s="2" t="s">
        <v>481</v>
      </c>
      <c r="C1909" s="2" t="s">
        <v>269</v>
      </c>
      <c r="D1909" s="2">
        <v>1</v>
      </c>
      <c r="E1909" s="2">
        <v>2600</v>
      </c>
      <c r="F1909" s="6">
        <v>44501</v>
      </c>
      <c r="G1909" s="3" t="s">
        <v>14</v>
      </c>
      <c r="H1909" s="4">
        <f>AVERAGEIF(L:L,L1909,E:E)</f>
        <v>3169.5454545454545</v>
      </c>
      <c r="I1909" s="3">
        <f>SUMIF(L:L,L1909,D:D)</f>
        <v>66</v>
      </c>
      <c r="J1909" s="5">
        <f>E1909/H1909</f>
        <v>0.8203068980352789</v>
      </c>
      <c r="K1909" s="4">
        <f>(H1909*D1909)-(E1909*D1909)</f>
        <v>569.5454545454545</v>
      </c>
      <c r="L1909" s="2" t="str">
        <f>IF(D1909=1,B1909,MID(B1909,1,FIND(":",B1909,1)-2))</f>
        <v>a potion keg: greater heal</v>
      </c>
      <c r="M1909" s="7">
        <f>D1909/I1909</f>
        <v>1.5151515151515152E-2</v>
      </c>
      <c r="N1909" s="1"/>
      <c r="O1909" s="1"/>
    </row>
    <row r="1910" spans="1:15" x14ac:dyDescent="0.25">
      <c r="A1910" s="2">
        <v>2600</v>
      </c>
      <c r="B1910" s="2" t="s">
        <v>481</v>
      </c>
      <c r="C1910" s="2" t="s">
        <v>269</v>
      </c>
      <c r="D1910" s="2">
        <v>1</v>
      </c>
      <c r="E1910" s="2">
        <v>2600</v>
      </c>
      <c r="F1910" s="6">
        <v>44501</v>
      </c>
      <c r="G1910" s="3" t="s">
        <v>14</v>
      </c>
      <c r="H1910" s="4">
        <f>AVERAGEIF(L:L,L1910,E:E)</f>
        <v>3169.5454545454545</v>
      </c>
      <c r="I1910" s="3">
        <f>SUMIF(L:L,L1910,D:D)</f>
        <v>66</v>
      </c>
      <c r="J1910" s="5">
        <f>E1910/H1910</f>
        <v>0.8203068980352789</v>
      </c>
      <c r="K1910" s="4">
        <f>(H1910*D1910)-(E1910*D1910)</f>
        <v>569.5454545454545</v>
      </c>
      <c r="L1910" s="2" t="str">
        <f>IF(D1910=1,B1910,MID(B1910,1,FIND(":",B1910,1)-2))</f>
        <v>a potion keg: greater heal</v>
      </c>
      <c r="M1910" s="7">
        <f>D1910/I1910</f>
        <v>1.5151515151515152E-2</v>
      </c>
      <c r="N1910" s="1"/>
      <c r="O1910" s="1"/>
    </row>
    <row r="1911" spans="1:15" x14ac:dyDescent="0.25">
      <c r="A1911" s="2">
        <v>2600</v>
      </c>
      <c r="B1911" s="2" t="s">
        <v>481</v>
      </c>
      <c r="C1911" s="2" t="s">
        <v>269</v>
      </c>
      <c r="D1911" s="2">
        <v>1</v>
      </c>
      <c r="E1911" s="2">
        <v>2600</v>
      </c>
      <c r="F1911" s="6">
        <v>44501</v>
      </c>
      <c r="G1911" s="3" t="s">
        <v>14</v>
      </c>
      <c r="H1911" s="4">
        <f>AVERAGEIF(L:L,L1911,E:E)</f>
        <v>3169.5454545454545</v>
      </c>
      <c r="I1911" s="3">
        <f>SUMIF(L:L,L1911,D:D)</f>
        <v>66</v>
      </c>
      <c r="J1911" s="5">
        <f>E1911/H1911</f>
        <v>0.8203068980352789</v>
      </c>
      <c r="K1911" s="4">
        <f>(H1911*D1911)-(E1911*D1911)</f>
        <v>569.5454545454545</v>
      </c>
      <c r="L1911" s="2" t="str">
        <f>IF(D1911=1,B1911,MID(B1911,1,FIND(":",B1911,1)-2))</f>
        <v>a potion keg: greater heal</v>
      </c>
      <c r="M1911" s="7">
        <f>D1911/I1911</f>
        <v>1.5151515151515152E-2</v>
      </c>
      <c r="N1911" s="1"/>
      <c r="O1911" s="1"/>
    </row>
    <row r="1912" spans="1:15" x14ac:dyDescent="0.25">
      <c r="A1912" s="2">
        <v>2600</v>
      </c>
      <c r="B1912" s="2" t="s">
        <v>481</v>
      </c>
      <c r="C1912" s="2" t="s">
        <v>269</v>
      </c>
      <c r="D1912" s="2">
        <v>1</v>
      </c>
      <c r="E1912" s="2">
        <v>2600</v>
      </c>
      <c r="F1912" s="6">
        <v>44501</v>
      </c>
      <c r="G1912" s="3" t="s">
        <v>14</v>
      </c>
      <c r="H1912" s="4">
        <f>AVERAGEIF(L:L,L1912,E:E)</f>
        <v>3169.5454545454545</v>
      </c>
      <c r="I1912" s="3">
        <f>SUMIF(L:L,L1912,D:D)</f>
        <v>66</v>
      </c>
      <c r="J1912" s="5">
        <f>E1912/H1912</f>
        <v>0.8203068980352789</v>
      </c>
      <c r="K1912" s="4">
        <f>(H1912*D1912)-(E1912*D1912)</f>
        <v>569.5454545454545</v>
      </c>
      <c r="L1912" s="2" t="str">
        <f>IF(D1912=1,B1912,MID(B1912,1,FIND(":",B1912,1)-2))</f>
        <v>a potion keg: greater heal</v>
      </c>
      <c r="M1912" s="7">
        <f>D1912/I1912</f>
        <v>1.5151515151515152E-2</v>
      </c>
      <c r="N1912" s="1"/>
      <c r="O1912" s="1"/>
    </row>
    <row r="1913" spans="1:15" x14ac:dyDescent="0.25">
      <c r="A1913" s="2">
        <v>2600</v>
      </c>
      <c r="B1913" s="2" t="s">
        <v>481</v>
      </c>
      <c r="C1913" s="2" t="s">
        <v>269</v>
      </c>
      <c r="D1913" s="2">
        <v>1</v>
      </c>
      <c r="E1913" s="2">
        <v>2600</v>
      </c>
      <c r="F1913" s="6">
        <v>44501</v>
      </c>
      <c r="G1913" s="3" t="s">
        <v>14</v>
      </c>
      <c r="H1913" s="4">
        <f>AVERAGEIF(L:L,L1913,E:E)</f>
        <v>3169.5454545454545</v>
      </c>
      <c r="I1913" s="3">
        <f>SUMIF(L:L,L1913,D:D)</f>
        <v>66</v>
      </c>
      <c r="J1913" s="5">
        <f>E1913/H1913</f>
        <v>0.8203068980352789</v>
      </c>
      <c r="K1913" s="4">
        <f>(H1913*D1913)-(E1913*D1913)</f>
        <v>569.5454545454545</v>
      </c>
      <c r="L1913" s="2" t="str">
        <f>IF(D1913=1,B1913,MID(B1913,1,FIND(":",B1913,1)-2))</f>
        <v>a potion keg: greater heal</v>
      </c>
      <c r="M1913" s="7">
        <f>D1913/I1913</f>
        <v>1.5151515151515152E-2</v>
      </c>
      <c r="N1913" s="1"/>
      <c r="O1913" s="1"/>
    </row>
    <row r="1914" spans="1:15" x14ac:dyDescent="0.25">
      <c r="A1914" s="2">
        <v>2600</v>
      </c>
      <c r="B1914" s="2" t="s">
        <v>481</v>
      </c>
      <c r="C1914" s="2" t="s">
        <v>269</v>
      </c>
      <c r="D1914" s="2">
        <v>1</v>
      </c>
      <c r="E1914" s="2">
        <v>2600</v>
      </c>
      <c r="F1914" s="6">
        <v>44501</v>
      </c>
      <c r="G1914" s="3" t="s">
        <v>14</v>
      </c>
      <c r="H1914" s="4">
        <f>AVERAGEIF(L:L,L1914,E:E)</f>
        <v>3169.5454545454545</v>
      </c>
      <c r="I1914" s="3">
        <f>SUMIF(L:L,L1914,D:D)</f>
        <v>66</v>
      </c>
      <c r="J1914" s="5">
        <f>E1914/H1914</f>
        <v>0.8203068980352789</v>
      </c>
      <c r="K1914" s="4">
        <f>(H1914*D1914)-(E1914*D1914)</f>
        <v>569.5454545454545</v>
      </c>
      <c r="L1914" s="2" t="str">
        <f>IF(D1914=1,B1914,MID(B1914,1,FIND(":",B1914,1)-2))</f>
        <v>a potion keg: greater heal</v>
      </c>
      <c r="M1914" s="7">
        <f>D1914/I1914</f>
        <v>1.5151515151515152E-2</v>
      </c>
      <c r="N1914" s="1"/>
      <c r="O1914" s="1"/>
    </row>
    <row r="1915" spans="1:15" x14ac:dyDescent="0.25">
      <c r="A1915" s="2">
        <v>5000</v>
      </c>
      <c r="B1915" s="2" t="s">
        <v>386</v>
      </c>
      <c r="C1915" s="2" t="s">
        <v>180</v>
      </c>
      <c r="D1915" s="2">
        <v>1</v>
      </c>
      <c r="E1915" s="2">
        <v>5000</v>
      </c>
      <c r="F1915" s="6">
        <v>44501</v>
      </c>
      <c r="G1915" s="3" t="s">
        <v>181</v>
      </c>
      <c r="H1915" s="4">
        <f>AVERAGEIF(L:L,L1915,E:E)</f>
        <v>5544.3472322070456</v>
      </c>
      <c r="I1915" s="3">
        <f>SUMIF(L:L,L1915,D:D)</f>
        <v>210</v>
      </c>
      <c r="J1915" s="5">
        <f>E1915/H1915</f>
        <v>0.90181941905713636</v>
      </c>
      <c r="K1915" s="4">
        <f>(H1915*D1915)-(E1915*D1915)</f>
        <v>544.34723220704564</v>
      </c>
      <c r="L1915" s="2" t="str">
        <f>IF(D1915=1,B1915,MID(B1915,1,FIND(":",B1915,1)-2))</f>
        <v>Shadow Aspect Core</v>
      </c>
      <c r="M1915" s="7">
        <f>D1915/I1915</f>
        <v>4.7619047619047623E-3</v>
      </c>
      <c r="N1915" s="1"/>
      <c r="O1915" s="1"/>
    </row>
    <row r="1916" spans="1:15" x14ac:dyDescent="0.25">
      <c r="A1916" s="2">
        <v>5000</v>
      </c>
      <c r="B1916" s="2" t="s">
        <v>386</v>
      </c>
      <c r="C1916" s="2" t="s">
        <v>180</v>
      </c>
      <c r="D1916" s="2">
        <v>1</v>
      </c>
      <c r="E1916" s="2">
        <v>5000</v>
      </c>
      <c r="F1916" s="6">
        <v>44501</v>
      </c>
      <c r="G1916" s="3" t="s">
        <v>181</v>
      </c>
      <c r="H1916" s="4">
        <f>AVERAGEIF(L:L,L1916,E:E)</f>
        <v>5544.3472322070456</v>
      </c>
      <c r="I1916" s="3">
        <f>SUMIF(L:L,L1916,D:D)</f>
        <v>210</v>
      </c>
      <c r="J1916" s="5">
        <f>E1916/H1916</f>
        <v>0.90181941905713636</v>
      </c>
      <c r="K1916" s="4">
        <f>(H1916*D1916)-(E1916*D1916)</f>
        <v>544.34723220704564</v>
      </c>
      <c r="L1916" s="2" t="str">
        <f>IF(D1916=1,B1916,MID(B1916,1,FIND(":",B1916,1)-2))</f>
        <v>Shadow Aspect Core</v>
      </c>
      <c r="M1916" s="7">
        <f>D1916/I1916</f>
        <v>4.7619047619047623E-3</v>
      </c>
      <c r="N1916" s="1"/>
      <c r="O1916" s="1"/>
    </row>
    <row r="1917" spans="1:15" x14ac:dyDescent="0.25">
      <c r="A1917" s="2">
        <v>5000</v>
      </c>
      <c r="B1917" s="2" t="s">
        <v>386</v>
      </c>
      <c r="C1917" s="2" t="s">
        <v>129</v>
      </c>
      <c r="D1917" s="2">
        <v>1</v>
      </c>
      <c r="E1917" s="2">
        <v>5000</v>
      </c>
      <c r="F1917" s="6">
        <v>44501</v>
      </c>
      <c r="G1917" s="3" t="s">
        <v>27</v>
      </c>
      <c r="H1917" s="4">
        <f>AVERAGEIF(L:L,L1917,E:E)</f>
        <v>5544.3472322070456</v>
      </c>
      <c r="I1917" s="3">
        <f>SUMIF(L:L,L1917,D:D)</f>
        <v>210</v>
      </c>
      <c r="J1917" s="5">
        <f>E1917/H1917</f>
        <v>0.90181941905713636</v>
      </c>
      <c r="K1917" s="4">
        <f>(H1917*D1917)-(E1917*D1917)</f>
        <v>544.34723220704564</v>
      </c>
      <c r="L1917" s="2" t="str">
        <f>IF(D1917=1,B1917,MID(B1917,1,FIND(":",B1917,1)-2))</f>
        <v>Shadow Aspect Core</v>
      </c>
      <c r="M1917" s="7">
        <f>D1917/I1917</f>
        <v>4.7619047619047623E-3</v>
      </c>
      <c r="N1917" s="1"/>
      <c r="O1917" s="1"/>
    </row>
    <row r="1918" spans="1:15" x14ac:dyDescent="0.25">
      <c r="A1918" s="2">
        <v>5000</v>
      </c>
      <c r="B1918" s="2" t="s">
        <v>386</v>
      </c>
      <c r="C1918" s="2" t="s">
        <v>85</v>
      </c>
      <c r="D1918" s="2">
        <v>1</v>
      </c>
      <c r="E1918" s="2">
        <v>5000</v>
      </c>
      <c r="F1918" s="6">
        <v>44501</v>
      </c>
      <c r="G1918" s="3" t="s">
        <v>14</v>
      </c>
      <c r="H1918" s="4">
        <f>AVERAGEIF(L:L,L1918,E:E)</f>
        <v>5544.3472322070456</v>
      </c>
      <c r="I1918" s="3">
        <f>SUMIF(L:L,L1918,D:D)</f>
        <v>210</v>
      </c>
      <c r="J1918" s="5">
        <f>E1918/H1918</f>
        <v>0.90181941905713636</v>
      </c>
      <c r="K1918" s="4">
        <f>(H1918*D1918)-(E1918*D1918)</f>
        <v>544.34723220704564</v>
      </c>
      <c r="L1918" s="2" t="str">
        <f>IF(D1918=1,B1918,MID(B1918,1,FIND(":",B1918,1)-2))</f>
        <v>Shadow Aspect Core</v>
      </c>
      <c r="M1918" s="7">
        <f>D1918/I1918</f>
        <v>4.7619047619047623E-3</v>
      </c>
      <c r="N1918" s="1"/>
      <c r="O1918" s="1"/>
    </row>
    <row r="1919" spans="1:15" x14ac:dyDescent="0.25">
      <c r="A1919" s="2">
        <v>5000</v>
      </c>
      <c r="B1919" s="2" t="s">
        <v>386</v>
      </c>
      <c r="C1919" s="2" t="s">
        <v>37</v>
      </c>
      <c r="D1919" s="2">
        <v>1</v>
      </c>
      <c r="E1919" s="2">
        <v>5000</v>
      </c>
      <c r="F1919" s="6">
        <v>44501</v>
      </c>
      <c r="G1919" s="3" t="s">
        <v>38</v>
      </c>
      <c r="H1919" s="4">
        <f>AVERAGEIF(L:L,L1919,E:E)</f>
        <v>5544.3472322070456</v>
      </c>
      <c r="I1919" s="3">
        <f>SUMIF(L:L,L1919,D:D)</f>
        <v>210</v>
      </c>
      <c r="J1919" s="5">
        <f>E1919/H1919</f>
        <v>0.90181941905713636</v>
      </c>
      <c r="K1919" s="4">
        <f>(H1919*D1919)-(E1919*D1919)</f>
        <v>544.34723220704564</v>
      </c>
      <c r="L1919" s="2" t="str">
        <f>IF(D1919=1,B1919,MID(B1919,1,FIND(":",B1919,1)-2))</f>
        <v>Shadow Aspect Core</v>
      </c>
      <c r="M1919" s="7">
        <f>D1919/I1919</f>
        <v>4.7619047619047623E-3</v>
      </c>
      <c r="N1919" s="1"/>
      <c r="O1919" s="1"/>
    </row>
    <row r="1920" spans="1:15" x14ac:dyDescent="0.25">
      <c r="A1920" s="2">
        <v>5000</v>
      </c>
      <c r="B1920" s="2" t="s">
        <v>386</v>
      </c>
      <c r="C1920" s="2" t="s">
        <v>99</v>
      </c>
      <c r="D1920" s="2">
        <v>1</v>
      </c>
      <c r="E1920" s="2">
        <v>5000</v>
      </c>
      <c r="F1920" s="6">
        <v>44501</v>
      </c>
      <c r="G1920" s="3" t="s">
        <v>38</v>
      </c>
      <c r="H1920" s="4">
        <f>AVERAGEIF(L:L,L1920,E:E)</f>
        <v>5544.3472322070456</v>
      </c>
      <c r="I1920" s="3">
        <f>SUMIF(L:L,L1920,D:D)</f>
        <v>210</v>
      </c>
      <c r="J1920" s="5">
        <f>E1920/H1920</f>
        <v>0.90181941905713636</v>
      </c>
      <c r="K1920" s="4">
        <f>(H1920*D1920)-(E1920*D1920)</f>
        <v>544.34723220704564</v>
      </c>
      <c r="L1920" s="2" t="str">
        <f>IF(D1920=1,B1920,MID(B1920,1,FIND(":",B1920,1)-2))</f>
        <v>Shadow Aspect Core</v>
      </c>
      <c r="M1920" s="7">
        <f>D1920/I1920</f>
        <v>4.7619047619047623E-3</v>
      </c>
      <c r="N1920" s="1"/>
      <c r="O1920" s="1"/>
    </row>
    <row r="1921" spans="1:15" x14ac:dyDescent="0.25">
      <c r="A1921" s="2">
        <v>5000</v>
      </c>
      <c r="B1921" s="2" t="s">
        <v>386</v>
      </c>
      <c r="C1921" s="2" t="s">
        <v>151</v>
      </c>
      <c r="D1921" s="2">
        <v>1</v>
      </c>
      <c r="E1921" s="2">
        <v>5000</v>
      </c>
      <c r="F1921" s="2">
        <v>44501</v>
      </c>
      <c r="G1921" s="3" t="s">
        <v>68</v>
      </c>
      <c r="H1921" s="4">
        <f>AVERAGEIF(L:L,L1921,E:E)</f>
        <v>5544.3472322070456</v>
      </c>
      <c r="I1921" s="3">
        <f>SUMIF(L:L,L1921,D:D)</f>
        <v>210</v>
      </c>
      <c r="J1921" s="5">
        <f>E1921/H1921</f>
        <v>0.90181941905713636</v>
      </c>
      <c r="K1921" s="4">
        <f>(H1921*D1921)-(E1921*D1921)</f>
        <v>544.34723220704564</v>
      </c>
      <c r="L1921" s="2" t="str">
        <f>IF(D1921=1,B1921,MID(B1921,1,FIND(":",B1921,1)-2))</f>
        <v>Shadow Aspect Core</v>
      </c>
      <c r="M1921" s="7">
        <f>D1921/I1921</f>
        <v>4.7619047619047623E-3</v>
      </c>
      <c r="N1921" s="1"/>
      <c r="O1921" s="1"/>
    </row>
    <row r="1922" spans="1:15" x14ac:dyDescent="0.25">
      <c r="A1922" s="2">
        <v>5000</v>
      </c>
      <c r="B1922" s="2" t="s">
        <v>386</v>
      </c>
      <c r="C1922" s="2" t="s">
        <v>151</v>
      </c>
      <c r="D1922" s="2">
        <v>1</v>
      </c>
      <c r="E1922" s="2">
        <v>5000</v>
      </c>
      <c r="F1922" s="2">
        <v>44501</v>
      </c>
      <c r="G1922" s="3" t="s">
        <v>68</v>
      </c>
      <c r="H1922" s="4">
        <f>AVERAGEIF(L:L,L1922,E:E)</f>
        <v>5544.3472322070456</v>
      </c>
      <c r="I1922" s="3">
        <f>SUMIF(L:L,L1922,D:D)</f>
        <v>210</v>
      </c>
      <c r="J1922" s="5">
        <f>E1922/H1922</f>
        <v>0.90181941905713636</v>
      </c>
      <c r="K1922" s="4">
        <f>(H1922*D1922)-(E1922*D1922)</f>
        <v>544.34723220704564</v>
      </c>
      <c r="L1922" s="2" t="str">
        <f>IF(D1922=1,B1922,MID(B1922,1,FIND(":",B1922,1)-2))</f>
        <v>Shadow Aspect Core</v>
      </c>
      <c r="M1922" s="7">
        <f>D1922/I1922</f>
        <v>4.7619047619047623E-3</v>
      </c>
      <c r="N1922" s="1"/>
      <c r="O1922" s="1"/>
    </row>
    <row r="1923" spans="1:15" x14ac:dyDescent="0.25">
      <c r="A1923" s="2">
        <v>5000</v>
      </c>
      <c r="B1923" s="2" t="s">
        <v>386</v>
      </c>
      <c r="C1923" s="2" t="s">
        <v>151</v>
      </c>
      <c r="D1923" s="2">
        <v>1</v>
      </c>
      <c r="E1923" s="2">
        <v>5000</v>
      </c>
      <c r="F1923" s="2">
        <v>44501</v>
      </c>
      <c r="G1923" s="3" t="s">
        <v>68</v>
      </c>
      <c r="H1923" s="4">
        <f>AVERAGEIF(L:L,L1923,E:E)</f>
        <v>5544.3472322070456</v>
      </c>
      <c r="I1923" s="3">
        <f>SUMIF(L:L,L1923,D:D)</f>
        <v>210</v>
      </c>
      <c r="J1923" s="5">
        <f>E1923/H1923</f>
        <v>0.90181941905713636</v>
      </c>
      <c r="K1923" s="4">
        <f>(H1923*D1923)-(E1923*D1923)</f>
        <v>544.34723220704564</v>
      </c>
      <c r="L1923" s="2" t="str">
        <f>IF(D1923=1,B1923,MID(B1923,1,FIND(":",B1923,1)-2))</f>
        <v>Shadow Aspect Core</v>
      </c>
      <c r="M1923" s="7">
        <f>D1923/I1923</f>
        <v>4.7619047619047623E-3</v>
      </c>
      <c r="N1923" s="1"/>
      <c r="O1923" s="1"/>
    </row>
    <row r="1924" spans="1:15" x14ac:dyDescent="0.25">
      <c r="A1924" s="2">
        <v>5000</v>
      </c>
      <c r="B1924" s="2" t="s">
        <v>386</v>
      </c>
      <c r="C1924" s="2" t="s">
        <v>151</v>
      </c>
      <c r="D1924" s="2">
        <v>1</v>
      </c>
      <c r="E1924" s="2">
        <v>5000</v>
      </c>
      <c r="F1924" s="2">
        <v>44501</v>
      </c>
      <c r="G1924" s="3" t="s">
        <v>68</v>
      </c>
      <c r="H1924" s="4">
        <f>AVERAGEIF(L:L,L1924,E:E)</f>
        <v>5544.3472322070456</v>
      </c>
      <c r="I1924" s="3">
        <f>SUMIF(L:L,L1924,D:D)</f>
        <v>210</v>
      </c>
      <c r="J1924" s="5">
        <f>E1924/H1924</f>
        <v>0.90181941905713636</v>
      </c>
      <c r="K1924" s="4">
        <f>(H1924*D1924)-(E1924*D1924)</f>
        <v>544.34723220704564</v>
      </c>
      <c r="L1924" s="2" t="str">
        <f>IF(D1924=1,B1924,MID(B1924,1,FIND(":",B1924,1)-2))</f>
        <v>Shadow Aspect Core</v>
      </c>
      <c r="M1924" s="7">
        <f>D1924/I1924</f>
        <v>4.7619047619047623E-3</v>
      </c>
      <c r="N1924" s="1"/>
      <c r="O1924" s="1"/>
    </row>
    <row r="1925" spans="1:15" x14ac:dyDescent="0.25">
      <c r="A1925" s="2">
        <v>5000</v>
      </c>
      <c r="B1925" s="2" t="s">
        <v>386</v>
      </c>
      <c r="C1925" s="2" t="s">
        <v>151</v>
      </c>
      <c r="D1925" s="2">
        <v>1</v>
      </c>
      <c r="E1925" s="2">
        <v>5000</v>
      </c>
      <c r="F1925" s="2">
        <v>44501</v>
      </c>
      <c r="G1925" s="3" t="s">
        <v>68</v>
      </c>
      <c r="H1925" s="4">
        <f>AVERAGEIF(L:L,L1925,E:E)</f>
        <v>5544.3472322070456</v>
      </c>
      <c r="I1925" s="3">
        <f>SUMIF(L:L,L1925,D:D)</f>
        <v>210</v>
      </c>
      <c r="J1925" s="5">
        <f>E1925/H1925</f>
        <v>0.90181941905713636</v>
      </c>
      <c r="K1925" s="4">
        <f>(H1925*D1925)-(E1925*D1925)</f>
        <v>544.34723220704564</v>
      </c>
      <c r="L1925" s="2" t="str">
        <f>IF(D1925=1,B1925,MID(B1925,1,FIND(":",B1925,1)-2))</f>
        <v>Shadow Aspect Core</v>
      </c>
      <c r="M1925" s="7">
        <f>D1925/I1925</f>
        <v>4.7619047619047623E-3</v>
      </c>
      <c r="N1925" s="1"/>
      <c r="O1925" s="1"/>
    </row>
    <row r="1926" spans="1:15" x14ac:dyDescent="0.25">
      <c r="A1926" s="2">
        <v>5000</v>
      </c>
      <c r="B1926" s="2" t="s">
        <v>386</v>
      </c>
      <c r="C1926" s="2" t="s">
        <v>104</v>
      </c>
      <c r="D1926" s="2">
        <v>1</v>
      </c>
      <c r="E1926" s="2">
        <v>5000</v>
      </c>
      <c r="F1926" s="2">
        <v>44501</v>
      </c>
      <c r="G1926" s="3" t="s">
        <v>57</v>
      </c>
      <c r="H1926" s="4">
        <f>AVERAGEIF(L:L,L1926,E:E)</f>
        <v>5544.3472322070456</v>
      </c>
      <c r="I1926" s="3">
        <f>SUMIF(L:L,L1926,D:D)</f>
        <v>210</v>
      </c>
      <c r="J1926" s="5">
        <f>E1926/H1926</f>
        <v>0.90181941905713636</v>
      </c>
      <c r="K1926" s="4">
        <f>(H1926*D1926)-(E1926*D1926)</f>
        <v>544.34723220704564</v>
      </c>
      <c r="L1926" s="2" t="str">
        <f>IF(D1926=1,B1926,MID(B1926,1,FIND(":",B1926,1)-2))</f>
        <v>Shadow Aspect Core</v>
      </c>
      <c r="M1926" s="7">
        <f>D1926/I1926</f>
        <v>4.7619047619047623E-3</v>
      </c>
      <c r="N1926" s="1"/>
      <c r="O1926" s="1"/>
    </row>
    <row r="1927" spans="1:15" x14ac:dyDescent="0.25">
      <c r="A1927" s="2">
        <v>5000</v>
      </c>
      <c r="B1927" s="2" t="s">
        <v>386</v>
      </c>
      <c r="C1927" s="2" t="s">
        <v>188</v>
      </c>
      <c r="D1927" s="2">
        <v>1</v>
      </c>
      <c r="E1927" s="2">
        <v>5000</v>
      </c>
      <c r="F1927" s="2">
        <v>44501</v>
      </c>
      <c r="G1927" s="3" t="s">
        <v>20</v>
      </c>
      <c r="H1927" s="4">
        <f>AVERAGEIF(L:L,L1927,E:E)</f>
        <v>5544.3472322070456</v>
      </c>
      <c r="I1927" s="3">
        <f>SUMIF(L:L,L1927,D:D)</f>
        <v>210</v>
      </c>
      <c r="J1927" s="5">
        <f>E1927/H1927</f>
        <v>0.90181941905713636</v>
      </c>
      <c r="K1927" s="4">
        <f>(H1927*D1927)-(E1927*D1927)</f>
        <v>544.34723220704564</v>
      </c>
      <c r="L1927" s="2" t="str">
        <f>IF(D1927=1,B1927,MID(B1927,1,FIND(":",B1927,1)-2))</f>
        <v>Shadow Aspect Core</v>
      </c>
      <c r="M1927" s="7">
        <f>D1927/I1927</f>
        <v>4.7619047619047623E-3</v>
      </c>
      <c r="N1927" s="1"/>
      <c r="O1927" s="1"/>
    </row>
    <row r="1928" spans="1:15" x14ac:dyDescent="0.25">
      <c r="A1928" s="2">
        <v>5000</v>
      </c>
      <c r="B1928" s="2" t="s">
        <v>386</v>
      </c>
      <c r="C1928" s="2" t="s">
        <v>49</v>
      </c>
      <c r="D1928" s="2">
        <v>1</v>
      </c>
      <c r="E1928" s="2">
        <v>5000</v>
      </c>
      <c r="F1928" s="2">
        <v>44501</v>
      </c>
      <c r="G1928" s="3" t="s">
        <v>20</v>
      </c>
      <c r="H1928" s="4">
        <f>AVERAGEIF(L:L,L1928,E:E)</f>
        <v>5544.3472322070456</v>
      </c>
      <c r="I1928" s="3">
        <f>SUMIF(L:L,L1928,D:D)</f>
        <v>210</v>
      </c>
      <c r="J1928" s="5">
        <f>E1928/H1928</f>
        <v>0.90181941905713636</v>
      </c>
      <c r="K1928" s="4">
        <f>(H1928*D1928)-(E1928*D1928)</f>
        <v>544.34723220704564</v>
      </c>
      <c r="L1928" s="2" t="str">
        <f>IF(D1928=1,B1928,MID(B1928,1,FIND(":",B1928,1)-2))</f>
        <v>Shadow Aspect Core</v>
      </c>
      <c r="M1928" s="7">
        <f>D1928/I1928</f>
        <v>4.7619047619047623E-3</v>
      </c>
      <c r="N1928" s="1"/>
      <c r="O1928" s="1"/>
    </row>
    <row r="1929" spans="1:15" x14ac:dyDescent="0.25">
      <c r="A1929" s="2">
        <v>5000</v>
      </c>
      <c r="B1929" s="2" t="s">
        <v>386</v>
      </c>
      <c r="C1929" s="2" t="s">
        <v>49</v>
      </c>
      <c r="D1929" s="2">
        <v>1</v>
      </c>
      <c r="E1929" s="2">
        <v>5000</v>
      </c>
      <c r="F1929" s="2">
        <v>44501</v>
      </c>
      <c r="G1929" s="3" t="s">
        <v>20</v>
      </c>
      <c r="H1929" s="4">
        <f>AVERAGEIF(L:L,L1929,E:E)</f>
        <v>5544.3472322070456</v>
      </c>
      <c r="I1929" s="3">
        <f>SUMIF(L:L,L1929,D:D)</f>
        <v>210</v>
      </c>
      <c r="J1929" s="5">
        <f>E1929/H1929</f>
        <v>0.90181941905713636</v>
      </c>
      <c r="K1929" s="4">
        <f>(H1929*D1929)-(E1929*D1929)</f>
        <v>544.34723220704564</v>
      </c>
      <c r="L1929" s="2" t="str">
        <f>IF(D1929=1,B1929,MID(B1929,1,FIND(":",B1929,1)-2))</f>
        <v>Shadow Aspect Core</v>
      </c>
      <c r="M1929" s="7">
        <f>D1929/I1929</f>
        <v>4.7619047619047623E-3</v>
      </c>
      <c r="N1929" s="1"/>
      <c r="O1929" s="1"/>
    </row>
    <row r="1930" spans="1:15" x14ac:dyDescent="0.25">
      <c r="A1930" s="2">
        <v>5000</v>
      </c>
      <c r="B1930" s="2" t="s">
        <v>386</v>
      </c>
      <c r="C1930" s="2" t="s">
        <v>49</v>
      </c>
      <c r="D1930" s="2">
        <v>1</v>
      </c>
      <c r="E1930" s="2">
        <v>5000</v>
      </c>
      <c r="F1930" s="2">
        <v>44501</v>
      </c>
      <c r="G1930" s="3" t="s">
        <v>20</v>
      </c>
      <c r="H1930" s="4">
        <f>AVERAGEIF(L:L,L1930,E:E)</f>
        <v>5544.3472322070456</v>
      </c>
      <c r="I1930" s="3">
        <f>SUMIF(L:L,L1930,D:D)</f>
        <v>210</v>
      </c>
      <c r="J1930" s="5">
        <f>E1930/H1930</f>
        <v>0.90181941905713636</v>
      </c>
      <c r="K1930" s="4">
        <f>(H1930*D1930)-(E1930*D1930)</f>
        <v>544.34723220704564</v>
      </c>
      <c r="L1930" s="2" t="str">
        <f>IF(D1930=1,B1930,MID(B1930,1,FIND(":",B1930,1)-2))</f>
        <v>Shadow Aspect Core</v>
      </c>
      <c r="M1930" s="7">
        <f>D1930/I1930</f>
        <v>4.7619047619047623E-3</v>
      </c>
      <c r="N1930" s="1"/>
      <c r="O1930" s="1"/>
    </row>
    <row r="1931" spans="1:15" x14ac:dyDescent="0.25">
      <c r="A1931" s="2">
        <v>5000</v>
      </c>
      <c r="B1931" s="2" t="s">
        <v>386</v>
      </c>
      <c r="C1931" s="2" t="s">
        <v>49</v>
      </c>
      <c r="D1931" s="2">
        <v>1</v>
      </c>
      <c r="E1931" s="2">
        <v>5000</v>
      </c>
      <c r="F1931" s="2">
        <v>44501</v>
      </c>
      <c r="G1931" s="3" t="s">
        <v>20</v>
      </c>
      <c r="H1931" s="4">
        <f>AVERAGEIF(L:L,L1931,E:E)</f>
        <v>5544.3472322070456</v>
      </c>
      <c r="I1931" s="3">
        <f>SUMIF(L:L,L1931,D:D)</f>
        <v>210</v>
      </c>
      <c r="J1931" s="5">
        <f>E1931/H1931</f>
        <v>0.90181941905713636</v>
      </c>
      <c r="K1931" s="4">
        <f>(H1931*D1931)-(E1931*D1931)</f>
        <v>544.34723220704564</v>
      </c>
      <c r="L1931" s="2" t="str">
        <f>IF(D1931=1,B1931,MID(B1931,1,FIND(":",B1931,1)-2))</f>
        <v>Shadow Aspect Core</v>
      </c>
      <c r="M1931" s="7">
        <f>D1931/I1931</f>
        <v>4.7619047619047623E-3</v>
      </c>
      <c r="N1931" s="1"/>
      <c r="O1931" s="1"/>
    </row>
    <row r="1932" spans="1:15" x14ac:dyDescent="0.25">
      <c r="A1932" s="2">
        <v>5000</v>
      </c>
      <c r="B1932" s="2" t="s">
        <v>386</v>
      </c>
      <c r="C1932" s="2" t="s">
        <v>93</v>
      </c>
      <c r="D1932" s="2">
        <v>1</v>
      </c>
      <c r="E1932" s="2">
        <v>5000</v>
      </c>
      <c r="F1932" s="2">
        <v>44501</v>
      </c>
      <c r="G1932" s="3" t="s">
        <v>20</v>
      </c>
      <c r="H1932" s="4">
        <f>AVERAGEIF(L:L,L1932,E:E)</f>
        <v>5544.3472322070456</v>
      </c>
      <c r="I1932" s="3">
        <f>SUMIF(L:L,L1932,D:D)</f>
        <v>210</v>
      </c>
      <c r="J1932" s="5">
        <f>E1932/H1932</f>
        <v>0.90181941905713636</v>
      </c>
      <c r="K1932" s="4">
        <f>(H1932*D1932)-(E1932*D1932)</f>
        <v>544.34723220704564</v>
      </c>
      <c r="L1932" s="2" t="str">
        <f>IF(D1932=1,B1932,MID(B1932,1,FIND(":",B1932,1)-2))</f>
        <v>Shadow Aspect Core</v>
      </c>
      <c r="M1932" s="7">
        <f>D1932/I1932</f>
        <v>4.7619047619047623E-3</v>
      </c>
      <c r="N1932" s="1"/>
      <c r="O1932" s="1"/>
    </row>
    <row r="1933" spans="1:15" x14ac:dyDescent="0.25">
      <c r="A1933" s="2">
        <v>5000</v>
      </c>
      <c r="B1933" s="2" t="s">
        <v>386</v>
      </c>
      <c r="C1933" s="2" t="s">
        <v>93</v>
      </c>
      <c r="D1933" s="2">
        <v>1</v>
      </c>
      <c r="E1933" s="2">
        <v>5000</v>
      </c>
      <c r="F1933" s="2">
        <v>44501</v>
      </c>
      <c r="G1933" s="3" t="s">
        <v>20</v>
      </c>
      <c r="H1933" s="4">
        <f>AVERAGEIF(L:L,L1933,E:E)</f>
        <v>5544.3472322070456</v>
      </c>
      <c r="I1933" s="3">
        <f>SUMIF(L:L,L1933,D:D)</f>
        <v>210</v>
      </c>
      <c r="J1933" s="5">
        <f>E1933/H1933</f>
        <v>0.90181941905713636</v>
      </c>
      <c r="K1933" s="4">
        <f>(H1933*D1933)-(E1933*D1933)</f>
        <v>544.34723220704564</v>
      </c>
      <c r="L1933" s="2" t="str">
        <f>IF(D1933=1,B1933,MID(B1933,1,FIND(":",B1933,1)-2))</f>
        <v>Shadow Aspect Core</v>
      </c>
      <c r="M1933" s="7">
        <f>D1933/I1933</f>
        <v>4.7619047619047623E-3</v>
      </c>
      <c r="N1933" s="1"/>
      <c r="O1933" s="1"/>
    </row>
    <row r="1934" spans="1:15" x14ac:dyDescent="0.25">
      <c r="A1934" s="2">
        <v>5000</v>
      </c>
      <c r="B1934" s="2" t="s">
        <v>386</v>
      </c>
      <c r="C1934" s="2" t="s">
        <v>93</v>
      </c>
      <c r="D1934" s="2">
        <v>1</v>
      </c>
      <c r="E1934" s="2">
        <v>5000</v>
      </c>
      <c r="F1934" s="2">
        <v>44501</v>
      </c>
      <c r="G1934" s="3" t="s">
        <v>20</v>
      </c>
      <c r="H1934" s="4">
        <f>AVERAGEIF(L:L,L1934,E:E)</f>
        <v>5544.3472322070456</v>
      </c>
      <c r="I1934" s="3">
        <f>SUMIF(L:L,L1934,D:D)</f>
        <v>210</v>
      </c>
      <c r="J1934" s="5">
        <f>E1934/H1934</f>
        <v>0.90181941905713636</v>
      </c>
      <c r="K1934" s="4">
        <f>(H1934*D1934)-(E1934*D1934)</f>
        <v>544.34723220704564</v>
      </c>
      <c r="L1934" s="2" t="str">
        <f>IF(D1934=1,B1934,MID(B1934,1,FIND(":",B1934,1)-2))</f>
        <v>Shadow Aspect Core</v>
      </c>
      <c r="M1934" s="7">
        <f>D1934/I1934</f>
        <v>4.7619047619047623E-3</v>
      </c>
      <c r="N1934" s="1"/>
      <c r="O1934" s="1"/>
    </row>
    <row r="1935" spans="1:15" x14ac:dyDescent="0.25">
      <c r="A1935" s="2">
        <v>5000</v>
      </c>
      <c r="B1935" s="2" t="s">
        <v>386</v>
      </c>
      <c r="C1935" s="2" t="s">
        <v>93</v>
      </c>
      <c r="D1935" s="2">
        <v>1</v>
      </c>
      <c r="E1935" s="2">
        <v>5000</v>
      </c>
      <c r="F1935" s="2">
        <v>44501</v>
      </c>
      <c r="G1935" s="3" t="s">
        <v>20</v>
      </c>
      <c r="H1935" s="4">
        <f>AVERAGEIF(L:L,L1935,E:E)</f>
        <v>5544.3472322070456</v>
      </c>
      <c r="I1935" s="3">
        <f>SUMIF(L:L,L1935,D:D)</f>
        <v>210</v>
      </c>
      <c r="J1935" s="5">
        <f>E1935/H1935</f>
        <v>0.90181941905713636</v>
      </c>
      <c r="K1935" s="4">
        <f>(H1935*D1935)-(E1935*D1935)</f>
        <v>544.34723220704564</v>
      </c>
      <c r="L1935" s="2" t="str">
        <f>IF(D1935=1,B1935,MID(B1935,1,FIND(":",B1935,1)-2))</f>
        <v>Shadow Aspect Core</v>
      </c>
      <c r="M1935" s="7">
        <f>D1935/I1935</f>
        <v>4.7619047619047623E-3</v>
      </c>
      <c r="N1935" s="1"/>
      <c r="O1935" s="1"/>
    </row>
    <row r="1936" spans="1:15" x14ac:dyDescent="0.25">
      <c r="A1936" s="2">
        <v>5000</v>
      </c>
      <c r="B1936" s="2" t="s">
        <v>386</v>
      </c>
      <c r="C1936" s="2" t="s">
        <v>93</v>
      </c>
      <c r="D1936" s="2">
        <v>1</v>
      </c>
      <c r="E1936" s="2">
        <v>5000</v>
      </c>
      <c r="F1936" s="2">
        <v>44501</v>
      </c>
      <c r="G1936" s="3" t="s">
        <v>20</v>
      </c>
      <c r="H1936" s="4">
        <f>AVERAGEIF(L:L,L1936,E:E)</f>
        <v>5544.3472322070456</v>
      </c>
      <c r="I1936" s="3">
        <f>SUMIF(L:L,L1936,D:D)</f>
        <v>210</v>
      </c>
      <c r="J1936" s="5">
        <f>E1936/H1936</f>
        <v>0.90181941905713636</v>
      </c>
      <c r="K1936" s="4">
        <f>(H1936*D1936)-(E1936*D1936)</f>
        <v>544.34723220704564</v>
      </c>
      <c r="L1936" s="2" t="str">
        <f>IF(D1936=1,B1936,MID(B1936,1,FIND(":",B1936,1)-2))</f>
        <v>Shadow Aspect Core</v>
      </c>
      <c r="M1936" s="7">
        <f>D1936/I1936</f>
        <v>4.7619047619047623E-3</v>
      </c>
      <c r="N1936" s="1"/>
      <c r="O1936" s="1"/>
    </row>
    <row r="1937" spans="1:15" x14ac:dyDescent="0.25">
      <c r="A1937" s="2">
        <v>4750</v>
      </c>
      <c r="B1937" s="2" t="s">
        <v>482</v>
      </c>
      <c r="C1937" s="2" t="s">
        <v>256</v>
      </c>
      <c r="D1937" s="2">
        <v>1</v>
      </c>
      <c r="E1937" s="2">
        <v>4750</v>
      </c>
      <c r="F1937" s="6">
        <v>44501</v>
      </c>
      <c r="G1937" s="3" t="s">
        <v>81</v>
      </c>
      <c r="H1937" s="4">
        <f>AVERAGEIF(L:L,L1937,E:E)</f>
        <v>5291.666666666667</v>
      </c>
      <c r="I1937" s="3">
        <f>SUMIF(L:L,L1937,D:D)</f>
        <v>6</v>
      </c>
      <c r="J1937" s="5">
        <f>E1937/H1937</f>
        <v>0.89763779527559051</v>
      </c>
      <c r="K1937" s="4">
        <f>(H1937*D1937)-(E1937*D1937)</f>
        <v>541.66666666666697</v>
      </c>
      <c r="L1937" s="2" t="str">
        <f>IF(D1937=1,B1937,MID(B1937,1,FIND(":",B1937,1)-2))</f>
        <v>metallic pewter carpet dye</v>
      </c>
      <c r="M1937" s="7">
        <f>D1937/I1937</f>
        <v>0.16666666666666666</v>
      </c>
      <c r="N1937" s="1"/>
      <c r="O1937" s="1"/>
    </row>
    <row r="1938" spans="1:15" x14ac:dyDescent="0.25">
      <c r="A1938" s="2">
        <v>4750</v>
      </c>
      <c r="B1938" s="2" t="s">
        <v>482</v>
      </c>
      <c r="C1938" s="2" t="s">
        <v>256</v>
      </c>
      <c r="D1938" s="2">
        <v>1</v>
      </c>
      <c r="E1938" s="2">
        <v>4750</v>
      </c>
      <c r="F1938" s="6">
        <v>44501</v>
      </c>
      <c r="G1938" s="3" t="s">
        <v>81</v>
      </c>
      <c r="H1938" s="4">
        <f>AVERAGEIF(L:L,L1938,E:E)</f>
        <v>5291.666666666667</v>
      </c>
      <c r="I1938" s="3">
        <f>SUMIF(L:L,L1938,D:D)</f>
        <v>6</v>
      </c>
      <c r="J1938" s="5">
        <f>E1938/H1938</f>
        <v>0.89763779527559051</v>
      </c>
      <c r="K1938" s="4">
        <f>(H1938*D1938)-(E1938*D1938)</f>
        <v>541.66666666666697</v>
      </c>
      <c r="L1938" s="2" t="str">
        <f>IF(D1938=1,B1938,MID(B1938,1,FIND(":",B1938,1)-2))</f>
        <v>metallic pewter carpet dye</v>
      </c>
      <c r="M1938" s="7">
        <f>D1938/I1938</f>
        <v>0.16666666666666666</v>
      </c>
      <c r="N1938" s="1"/>
      <c r="O1938" s="1"/>
    </row>
    <row r="1939" spans="1:15" x14ac:dyDescent="0.25">
      <c r="A1939" s="2">
        <v>4750</v>
      </c>
      <c r="B1939" s="2" t="s">
        <v>482</v>
      </c>
      <c r="C1939" s="2" t="s">
        <v>256</v>
      </c>
      <c r="D1939" s="2">
        <v>1</v>
      </c>
      <c r="E1939" s="2">
        <v>4750</v>
      </c>
      <c r="F1939" s="6">
        <v>44501</v>
      </c>
      <c r="G1939" s="3" t="s">
        <v>81</v>
      </c>
      <c r="H1939" s="4">
        <f>AVERAGEIF(L:L,L1939,E:E)</f>
        <v>5291.666666666667</v>
      </c>
      <c r="I1939" s="3">
        <f>SUMIF(L:L,L1939,D:D)</f>
        <v>6</v>
      </c>
      <c r="J1939" s="5">
        <f>E1939/H1939</f>
        <v>0.89763779527559051</v>
      </c>
      <c r="K1939" s="4">
        <f>(H1939*D1939)-(E1939*D1939)</f>
        <v>541.66666666666697</v>
      </c>
      <c r="L1939" s="2" t="str">
        <f>IF(D1939=1,B1939,MID(B1939,1,FIND(":",B1939,1)-2))</f>
        <v>metallic pewter carpet dye</v>
      </c>
      <c r="M1939" s="7">
        <f>D1939/I1939</f>
        <v>0.16666666666666666</v>
      </c>
      <c r="N1939" s="1"/>
      <c r="O1939" s="1"/>
    </row>
    <row r="1940" spans="1:15" x14ac:dyDescent="0.25">
      <c r="A1940" s="2">
        <v>4750</v>
      </c>
      <c r="B1940" s="2" t="s">
        <v>482</v>
      </c>
      <c r="C1940" s="2" t="s">
        <v>256</v>
      </c>
      <c r="D1940" s="2">
        <v>1</v>
      </c>
      <c r="E1940" s="2">
        <v>4750</v>
      </c>
      <c r="F1940" s="6">
        <v>44501</v>
      </c>
      <c r="G1940" s="3" t="s">
        <v>81</v>
      </c>
      <c r="H1940" s="4">
        <f>AVERAGEIF(L:L,L1940,E:E)</f>
        <v>5291.666666666667</v>
      </c>
      <c r="I1940" s="3">
        <f>SUMIF(L:L,L1940,D:D)</f>
        <v>6</v>
      </c>
      <c r="J1940" s="5">
        <f>E1940/H1940</f>
        <v>0.89763779527559051</v>
      </c>
      <c r="K1940" s="4">
        <f>(H1940*D1940)-(E1940*D1940)</f>
        <v>541.66666666666697</v>
      </c>
      <c r="L1940" s="2" t="str">
        <f>IF(D1940=1,B1940,MID(B1940,1,FIND(":",B1940,1)-2))</f>
        <v>metallic pewter carpet dye</v>
      </c>
      <c r="M1940" s="7">
        <f>D1940/I1940</f>
        <v>0.16666666666666666</v>
      </c>
      <c r="N1940" s="1"/>
      <c r="O1940" s="1"/>
    </row>
    <row r="1941" spans="1:15" x14ac:dyDescent="0.25">
      <c r="A1941" s="2">
        <v>4750</v>
      </c>
      <c r="B1941" s="2" t="s">
        <v>482</v>
      </c>
      <c r="C1941" s="2" t="s">
        <v>256</v>
      </c>
      <c r="D1941" s="2">
        <v>1</v>
      </c>
      <c r="E1941" s="2">
        <v>4750</v>
      </c>
      <c r="F1941" s="6">
        <v>44501</v>
      </c>
      <c r="G1941" s="3" t="s">
        <v>81</v>
      </c>
      <c r="H1941" s="4">
        <f>AVERAGEIF(L:L,L1941,E:E)</f>
        <v>5291.666666666667</v>
      </c>
      <c r="I1941" s="3">
        <f>SUMIF(L:L,L1941,D:D)</f>
        <v>6</v>
      </c>
      <c r="J1941" s="5">
        <f>E1941/H1941</f>
        <v>0.89763779527559051</v>
      </c>
      <c r="K1941" s="4">
        <f>(H1941*D1941)-(E1941*D1941)</f>
        <v>541.66666666666697</v>
      </c>
      <c r="L1941" s="2" t="str">
        <f>IF(D1941=1,B1941,MID(B1941,1,FIND(":",B1941,1)-2))</f>
        <v>metallic pewter carpet dye</v>
      </c>
      <c r="M1941" s="7">
        <f>D1941/I1941</f>
        <v>0.16666666666666666</v>
      </c>
      <c r="N1941" s="1"/>
      <c r="O1941" s="1"/>
    </row>
    <row r="1942" spans="1:15" x14ac:dyDescent="0.25">
      <c r="A1942" s="2">
        <v>1750</v>
      </c>
      <c r="B1942" s="2" t="s">
        <v>483</v>
      </c>
      <c r="C1942" s="2" t="s">
        <v>454</v>
      </c>
      <c r="D1942" s="2">
        <v>1</v>
      </c>
      <c r="E1942" s="2">
        <v>1750</v>
      </c>
      <c r="F1942" s="2">
        <v>44501</v>
      </c>
      <c r="G1942" s="3" t="s">
        <v>20</v>
      </c>
      <c r="H1942" s="4">
        <f>AVERAGEIF(L:L,L1942,E:E)</f>
        <v>2285.7142857142858</v>
      </c>
      <c r="I1942" s="3">
        <f>SUMIF(L:L,L1942,D:D)</f>
        <v>7</v>
      </c>
      <c r="J1942" s="5">
        <f>E1942/H1942</f>
        <v>0.765625</v>
      </c>
      <c r="K1942" s="4">
        <f>(H1942*D1942)-(E1942*D1942)</f>
        <v>535.71428571428578</v>
      </c>
      <c r="L1942" s="2" t="str">
        <f>IF(D1942=1,B1942,MID(B1942,1,FIND(":",B1942,1)-2))</f>
        <v>exceptional rosewood crossbow</v>
      </c>
      <c r="M1942" s="7">
        <f>D1942/I1942</f>
        <v>0.14285714285714285</v>
      </c>
      <c r="N1942" s="1"/>
      <c r="O1942" s="1"/>
    </row>
    <row r="1943" spans="1:15" x14ac:dyDescent="0.25">
      <c r="A1943" s="2">
        <v>1750</v>
      </c>
      <c r="B1943" s="2" t="s">
        <v>483</v>
      </c>
      <c r="C1943" s="2" t="s">
        <v>454</v>
      </c>
      <c r="D1943" s="2">
        <v>1</v>
      </c>
      <c r="E1943" s="2">
        <v>1750</v>
      </c>
      <c r="F1943" s="2">
        <v>44501</v>
      </c>
      <c r="G1943" s="3" t="s">
        <v>20</v>
      </c>
      <c r="H1943" s="4">
        <f>AVERAGEIF(L:L,L1943,E:E)</f>
        <v>2285.7142857142858</v>
      </c>
      <c r="I1943" s="3">
        <f>SUMIF(L:L,L1943,D:D)</f>
        <v>7</v>
      </c>
      <c r="J1943" s="5">
        <f>E1943/H1943</f>
        <v>0.765625</v>
      </c>
      <c r="K1943" s="4">
        <f>(H1943*D1943)-(E1943*D1943)</f>
        <v>535.71428571428578</v>
      </c>
      <c r="L1943" s="2" t="str">
        <f>IF(D1943=1,B1943,MID(B1943,1,FIND(":",B1943,1)-2))</f>
        <v>exceptional rosewood crossbow</v>
      </c>
      <c r="M1943" s="7">
        <f>D1943/I1943</f>
        <v>0.14285714285714285</v>
      </c>
      <c r="N1943" s="1"/>
      <c r="O1943" s="1"/>
    </row>
    <row r="1944" spans="1:15" x14ac:dyDescent="0.25">
      <c r="A1944" s="2">
        <v>1750</v>
      </c>
      <c r="B1944" s="2" t="s">
        <v>483</v>
      </c>
      <c r="C1944" s="2" t="s">
        <v>454</v>
      </c>
      <c r="D1944" s="2">
        <v>1</v>
      </c>
      <c r="E1944" s="2">
        <v>1750</v>
      </c>
      <c r="F1944" s="2">
        <v>44501</v>
      </c>
      <c r="G1944" s="3" t="s">
        <v>20</v>
      </c>
      <c r="H1944" s="4">
        <f>AVERAGEIF(L:L,L1944,E:E)</f>
        <v>2285.7142857142858</v>
      </c>
      <c r="I1944" s="3">
        <f>SUMIF(L:L,L1944,D:D)</f>
        <v>7</v>
      </c>
      <c r="J1944" s="5">
        <f>E1944/H1944</f>
        <v>0.765625</v>
      </c>
      <c r="K1944" s="4">
        <f>(H1944*D1944)-(E1944*D1944)</f>
        <v>535.71428571428578</v>
      </c>
      <c r="L1944" s="2" t="str">
        <f>IF(D1944=1,B1944,MID(B1944,1,FIND(":",B1944,1)-2))</f>
        <v>exceptional rosewood crossbow</v>
      </c>
      <c r="M1944" s="7">
        <f>D1944/I1944</f>
        <v>0.14285714285714285</v>
      </c>
      <c r="N1944" s="1"/>
      <c r="O1944" s="1"/>
    </row>
    <row r="1945" spans="1:15" x14ac:dyDescent="0.25">
      <c r="A1945" s="2">
        <v>1750</v>
      </c>
      <c r="B1945" s="2" t="s">
        <v>483</v>
      </c>
      <c r="C1945" s="2" t="s">
        <v>454</v>
      </c>
      <c r="D1945" s="2">
        <v>1</v>
      </c>
      <c r="E1945" s="2">
        <v>1750</v>
      </c>
      <c r="F1945" s="2">
        <v>44501</v>
      </c>
      <c r="G1945" s="3" t="s">
        <v>20</v>
      </c>
      <c r="H1945" s="4">
        <f>AVERAGEIF(L:L,L1945,E:E)</f>
        <v>2285.7142857142858</v>
      </c>
      <c r="I1945" s="3">
        <f>SUMIF(L:L,L1945,D:D)</f>
        <v>7</v>
      </c>
      <c r="J1945" s="5">
        <f>E1945/H1945</f>
        <v>0.765625</v>
      </c>
      <c r="K1945" s="4">
        <f>(H1945*D1945)-(E1945*D1945)</f>
        <v>535.71428571428578</v>
      </c>
      <c r="L1945" s="2" t="str">
        <f>IF(D1945=1,B1945,MID(B1945,1,FIND(":",B1945,1)-2))</f>
        <v>exceptional rosewood crossbow</v>
      </c>
      <c r="M1945" s="7">
        <f>D1945/I1945</f>
        <v>0.14285714285714285</v>
      </c>
      <c r="N1945" s="1"/>
      <c r="O1945" s="1"/>
    </row>
    <row r="1946" spans="1:15" x14ac:dyDescent="0.25">
      <c r="A1946" s="2">
        <v>24999</v>
      </c>
      <c r="B1946" s="2" t="s">
        <v>484</v>
      </c>
      <c r="C1946" s="2" t="s">
        <v>417</v>
      </c>
      <c r="D1946" s="2">
        <v>1</v>
      </c>
      <c r="E1946" s="2">
        <v>24999</v>
      </c>
      <c r="F1946" s="6">
        <v>44501</v>
      </c>
      <c r="G1946" s="3" t="s">
        <v>27</v>
      </c>
      <c r="H1946" s="4">
        <f>AVERAGEIF(L:L,L1946,E:E)</f>
        <v>25526.888888888891</v>
      </c>
      <c r="I1946" s="3">
        <f>SUMIF(L:L,L1946,D:D)</f>
        <v>9</v>
      </c>
      <c r="J1946" s="5">
        <f>E1946/H1946</f>
        <v>0.97932028101087298</v>
      </c>
      <c r="K1946" s="4">
        <f>(H1946*D1946)-(E1946*D1946)</f>
        <v>527.88888888889051</v>
      </c>
      <c r="L1946" s="2" t="str">
        <f>IF(D1946=1,B1946,MID(B1946,1,FIND(":",B1946,1)-2))</f>
        <v>bronzehide commodity</v>
      </c>
      <c r="M1946" s="7">
        <f>D1946/I1946</f>
        <v>0.1111111111111111</v>
      </c>
      <c r="N1946" s="1"/>
      <c r="O1946" s="1"/>
    </row>
    <row r="1947" spans="1:15" x14ac:dyDescent="0.25">
      <c r="A1947" s="2">
        <v>24999</v>
      </c>
      <c r="B1947" s="2" t="s">
        <v>484</v>
      </c>
      <c r="C1947" s="2" t="s">
        <v>417</v>
      </c>
      <c r="D1947" s="2">
        <v>1</v>
      </c>
      <c r="E1947" s="2">
        <v>24999</v>
      </c>
      <c r="F1947" s="6">
        <v>44501</v>
      </c>
      <c r="G1947" s="3" t="s">
        <v>27</v>
      </c>
      <c r="H1947" s="4">
        <f>AVERAGEIF(L:L,L1947,E:E)</f>
        <v>25526.888888888891</v>
      </c>
      <c r="I1947" s="3">
        <f>SUMIF(L:L,L1947,D:D)</f>
        <v>9</v>
      </c>
      <c r="J1947" s="5">
        <f>E1947/H1947</f>
        <v>0.97932028101087298</v>
      </c>
      <c r="K1947" s="4">
        <f>(H1947*D1947)-(E1947*D1947)</f>
        <v>527.88888888889051</v>
      </c>
      <c r="L1947" s="2" t="str">
        <f>IF(D1947=1,B1947,MID(B1947,1,FIND(":",B1947,1)-2))</f>
        <v>bronzehide commodity</v>
      </c>
      <c r="M1947" s="7">
        <f>D1947/I1947</f>
        <v>0.1111111111111111</v>
      </c>
      <c r="N1947" s="1"/>
      <c r="O1947" s="1"/>
    </row>
    <row r="1948" spans="1:15" x14ac:dyDescent="0.25">
      <c r="A1948" s="2">
        <v>24999</v>
      </c>
      <c r="B1948" s="2" t="s">
        <v>484</v>
      </c>
      <c r="C1948" s="2" t="s">
        <v>417</v>
      </c>
      <c r="D1948" s="2">
        <v>1</v>
      </c>
      <c r="E1948" s="2">
        <v>24999</v>
      </c>
      <c r="F1948" s="6">
        <v>44501</v>
      </c>
      <c r="G1948" s="3" t="s">
        <v>27</v>
      </c>
      <c r="H1948" s="4">
        <f>AVERAGEIF(L:L,L1948,E:E)</f>
        <v>25526.888888888891</v>
      </c>
      <c r="I1948" s="3">
        <f>SUMIF(L:L,L1948,D:D)</f>
        <v>9</v>
      </c>
      <c r="J1948" s="5">
        <f>E1948/H1948</f>
        <v>0.97932028101087298</v>
      </c>
      <c r="K1948" s="4">
        <f>(H1948*D1948)-(E1948*D1948)</f>
        <v>527.88888888889051</v>
      </c>
      <c r="L1948" s="2" t="str">
        <f>IF(D1948=1,B1948,MID(B1948,1,FIND(":",B1948,1)-2))</f>
        <v>bronzehide commodity</v>
      </c>
      <c r="M1948" s="7">
        <f>D1948/I1948</f>
        <v>0.1111111111111111</v>
      </c>
      <c r="N1948" s="1"/>
      <c r="O1948" s="1"/>
    </row>
    <row r="1949" spans="1:15" x14ac:dyDescent="0.25">
      <c r="A1949" s="2">
        <v>24999</v>
      </c>
      <c r="B1949" s="2" t="s">
        <v>484</v>
      </c>
      <c r="C1949" s="2" t="s">
        <v>417</v>
      </c>
      <c r="D1949" s="2">
        <v>1</v>
      </c>
      <c r="E1949" s="2">
        <v>24999</v>
      </c>
      <c r="F1949" s="6">
        <v>44501</v>
      </c>
      <c r="G1949" s="3" t="s">
        <v>27</v>
      </c>
      <c r="H1949" s="4">
        <f>AVERAGEIF(L:L,L1949,E:E)</f>
        <v>25526.888888888891</v>
      </c>
      <c r="I1949" s="3">
        <f>SUMIF(L:L,L1949,D:D)</f>
        <v>9</v>
      </c>
      <c r="J1949" s="5">
        <f>E1949/H1949</f>
        <v>0.97932028101087298</v>
      </c>
      <c r="K1949" s="4">
        <f>(H1949*D1949)-(E1949*D1949)</f>
        <v>527.88888888889051</v>
      </c>
      <c r="L1949" s="2" t="str">
        <f>IF(D1949=1,B1949,MID(B1949,1,FIND(":",B1949,1)-2))</f>
        <v>bronzehide commodity</v>
      </c>
      <c r="M1949" s="7">
        <f>D1949/I1949</f>
        <v>0.1111111111111111</v>
      </c>
      <c r="N1949" s="1"/>
      <c r="O1949" s="1"/>
    </row>
    <row r="1950" spans="1:15" x14ac:dyDescent="0.25">
      <c r="A1950" s="2">
        <v>24999</v>
      </c>
      <c r="B1950" s="2" t="s">
        <v>484</v>
      </c>
      <c r="C1950" s="2" t="s">
        <v>417</v>
      </c>
      <c r="D1950" s="2">
        <v>1</v>
      </c>
      <c r="E1950" s="2">
        <v>24999</v>
      </c>
      <c r="F1950" s="6">
        <v>44501</v>
      </c>
      <c r="G1950" s="3" t="s">
        <v>27</v>
      </c>
      <c r="H1950" s="4">
        <f>AVERAGEIF(L:L,L1950,E:E)</f>
        <v>25526.888888888891</v>
      </c>
      <c r="I1950" s="3">
        <f>SUMIF(L:L,L1950,D:D)</f>
        <v>9</v>
      </c>
      <c r="J1950" s="5">
        <f>E1950/H1950</f>
        <v>0.97932028101087298</v>
      </c>
      <c r="K1950" s="4">
        <f>(H1950*D1950)-(E1950*D1950)</f>
        <v>527.88888888889051</v>
      </c>
      <c r="L1950" s="2" t="str">
        <f>IF(D1950=1,B1950,MID(B1950,1,FIND(":",B1950,1)-2))</f>
        <v>bronzehide commodity</v>
      </c>
      <c r="M1950" s="7">
        <f>D1950/I1950</f>
        <v>0.1111111111111111</v>
      </c>
      <c r="N1950" s="1"/>
      <c r="O1950" s="1"/>
    </row>
    <row r="1951" spans="1:15" x14ac:dyDescent="0.25">
      <c r="A1951" s="2">
        <v>24999</v>
      </c>
      <c r="B1951" s="2" t="s">
        <v>484</v>
      </c>
      <c r="C1951" s="2" t="s">
        <v>417</v>
      </c>
      <c r="D1951" s="2">
        <v>1</v>
      </c>
      <c r="E1951" s="2">
        <v>24999</v>
      </c>
      <c r="F1951" s="6">
        <v>44501</v>
      </c>
      <c r="G1951" s="3" t="s">
        <v>27</v>
      </c>
      <c r="H1951" s="4">
        <f>AVERAGEIF(L:L,L1951,E:E)</f>
        <v>25526.888888888891</v>
      </c>
      <c r="I1951" s="3">
        <f>SUMIF(L:L,L1951,D:D)</f>
        <v>9</v>
      </c>
      <c r="J1951" s="5">
        <f>E1951/H1951</f>
        <v>0.97932028101087298</v>
      </c>
      <c r="K1951" s="4">
        <f>(H1951*D1951)-(E1951*D1951)</f>
        <v>527.88888888889051</v>
      </c>
      <c r="L1951" s="2" t="str">
        <f>IF(D1951=1,B1951,MID(B1951,1,FIND(":",B1951,1)-2))</f>
        <v>bronzehide commodity</v>
      </c>
      <c r="M1951" s="7">
        <f>D1951/I1951</f>
        <v>0.1111111111111111</v>
      </c>
      <c r="N1951" s="1"/>
      <c r="O1951" s="1"/>
    </row>
    <row r="1952" spans="1:15" x14ac:dyDescent="0.25">
      <c r="A1952" s="2">
        <v>24999</v>
      </c>
      <c r="B1952" s="2" t="s">
        <v>484</v>
      </c>
      <c r="C1952" s="2" t="s">
        <v>417</v>
      </c>
      <c r="D1952" s="2">
        <v>1</v>
      </c>
      <c r="E1952" s="2">
        <v>24999</v>
      </c>
      <c r="F1952" s="6">
        <v>44501</v>
      </c>
      <c r="G1952" s="3" t="s">
        <v>27</v>
      </c>
      <c r="H1952" s="4">
        <f>AVERAGEIF(L:L,L1952,E:E)</f>
        <v>25526.888888888891</v>
      </c>
      <c r="I1952" s="3">
        <f>SUMIF(L:L,L1952,D:D)</f>
        <v>9</v>
      </c>
      <c r="J1952" s="5">
        <f>E1952/H1952</f>
        <v>0.97932028101087298</v>
      </c>
      <c r="K1952" s="4">
        <f>(H1952*D1952)-(E1952*D1952)</f>
        <v>527.88888888889051</v>
      </c>
      <c r="L1952" s="2" t="str">
        <f>IF(D1952=1,B1952,MID(B1952,1,FIND(":",B1952,1)-2))</f>
        <v>bronzehide commodity</v>
      </c>
      <c r="M1952" s="7">
        <f>D1952/I1952</f>
        <v>0.1111111111111111</v>
      </c>
      <c r="N1952" s="1"/>
      <c r="O1952" s="1"/>
    </row>
    <row r="1953" spans="1:15" x14ac:dyDescent="0.25">
      <c r="A1953" s="2">
        <v>24999</v>
      </c>
      <c r="B1953" s="2" t="s">
        <v>484</v>
      </c>
      <c r="C1953" s="2" t="s">
        <v>417</v>
      </c>
      <c r="D1953" s="2">
        <v>1</v>
      </c>
      <c r="E1953" s="2">
        <v>24999</v>
      </c>
      <c r="F1953" s="6">
        <v>44501</v>
      </c>
      <c r="G1953" s="3" t="s">
        <v>27</v>
      </c>
      <c r="H1953" s="4">
        <f>AVERAGEIF(L:L,L1953,E:E)</f>
        <v>25526.888888888891</v>
      </c>
      <c r="I1953" s="3">
        <f>SUMIF(L:L,L1953,D:D)</f>
        <v>9</v>
      </c>
      <c r="J1953" s="5">
        <f>E1953/H1953</f>
        <v>0.97932028101087298</v>
      </c>
      <c r="K1953" s="4">
        <f>(H1953*D1953)-(E1953*D1953)</f>
        <v>527.88888888889051</v>
      </c>
      <c r="L1953" s="2" t="str">
        <f>IF(D1953=1,B1953,MID(B1953,1,FIND(":",B1953,1)-2))</f>
        <v>bronzehide commodity</v>
      </c>
      <c r="M1953" s="7">
        <f>D1953/I1953</f>
        <v>0.1111111111111111</v>
      </c>
      <c r="N1953" s="1"/>
      <c r="O1953" s="1"/>
    </row>
    <row r="1954" spans="1:15" x14ac:dyDescent="0.25">
      <c r="A1954" s="2">
        <v>18999</v>
      </c>
      <c r="B1954" s="2" t="s">
        <v>485</v>
      </c>
      <c r="C1954" s="2" t="s">
        <v>417</v>
      </c>
      <c r="D1954" s="2">
        <v>1</v>
      </c>
      <c r="E1954" s="2">
        <v>18999</v>
      </c>
      <c r="F1954" s="6">
        <v>44501</v>
      </c>
      <c r="G1954" s="3" t="s">
        <v>27</v>
      </c>
      <c r="H1954" s="4">
        <f>AVERAGEIF(L:L,L1954,E:E)</f>
        <v>19521.81818181818</v>
      </c>
      <c r="I1954" s="3">
        <f>SUMIF(L:L,L1954,D:D)</f>
        <v>11</v>
      </c>
      <c r="J1954" s="5">
        <f>E1954/H1954</f>
        <v>0.97321877619446784</v>
      </c>
      <c r="K1954" s="4">
        <f>(H1954*D1954)-(E1954*D1954)</f>
        <v>522.81818181818016</v>
      </c>
      <c r="L1954" s="2" t="str">
        <f>IF(D1954=1,B1954,MID(B1954,1,FIND(":",B1954,1)-2))</f>
        <v>copperhide commodity</v>
      </c>
      <c r="M1954" s="7">
        <f>D1954/I1954</f>
        <v>9.0909090909090912E-2</v>
      </c>
      <c r="N1954" s="1"/>
      <c r="O1954" s="1"/>
    </row>
    <row r="1955" spans="1:15" x14ac:dyDescent="0.25">
      <c r="A1955" s="2">
        <v>18999</v>
      </c>
      <c r="B1955" s="2" t="s">
        <v>485</v>
      </c>
      <c r="C1955" s="2" t="s">
        <v>417</v>
      </c>
      <c r="D1955" s="2">
        <v>1</v>
      </c>
      <c r="E1955" s="2">
        <v>18999</v>
      </c>
      <c r="F1955" s="6">
        <v>44501</v>
      </c>
      <c r="G1955" s="3" t="s">
        <v>27</v>
      </c>
      <c r="H1955" s="4">
        <f>AVERAGEIF(L:L,L1955,E:E)</f>
        <v>19521.81818181818</v>
      </c>
      <c r="I1955" s="3">
        <f>SUMIF(L:L,L1955,D:D)</f>
        <v>11</v>
      </c>
      <c r="J1955" s="5">
        <f>E1955/H1955</f>
        <v>0.97321877619446784</v>
      </c>
      <c r="K1955" s="4">
        <f>(H1955*D1955)-(E1955*D1955)</f>
        <v>522.81818181818016</v>
      </c>
      <c r="L1955" s="2" t="str">
        <f>IF(D1955=1,B1955,MID(B1955,1,FIND(":",B1955,1)-2))</f>
        <v>copperhide commodity</v>
      </c>
      <c r="M1955" s="7">
        <f>D1955/I1955</f>
        <v>9.0909090909090912E-2</v>
      </c>
      <c r="N1955" s="1"/>
      <c r="O1955" s="1"/>
    </row>
    <row r="1956" spans="1:15" x14ac:dyDescent="0.25">
      <c r="A1956" s="2">
        <v>18999</v>
      </c>
      <c r="B1956" s="2" t="s">
        <v>485</v>
      </c>
      <c r="C1956" s="2" t="s">
        <v>417</v>
      </c>
      <c r="D1956" s="2">
        <v>1</v>
      </c>
      <c r="E1956" s="2">
        <v>18999</v>
      </c>
      <c r="F1956" s="6">
        <v>44501</v>
      </c>
      <c r="G1956" s="3" t="s">
        <v>27</v>
      </c>
      <c r="H1956" s="4">
        <f>AVERAGEIF(L:L,L1956,E:E)</f>
        <v>19521.81818181818</v>
      </c>
      <c r="I1956" s="3">
        <f>SUMIF(L:L,L1956,D:D)</f>
        <v>11</v>
      </c>
      <c r="J1956" s="5">
        <f>E1956/H1956</f>
        <v>0.97321877619446784</v>
      </c>
      <c r="K1956" s="4">
        <f>(H1956*D1956)-(E1956*D1956)</f>
        <v>522.81818181818016</v>
      </c>
      <c r="L1956" s="2" t="str">
        <f>IF(D1956=1,B1956,MID(B1956,1,FIND(":",B1956,1)-2))</f>
        <v>copperhide commodity</v>
      </c>
      <c r="M1956" s="7">
        <f>D1956/I1956</f>
        <v>9.0909090909090912E-2</v>
      </c>
      <c r="N1956" s="1"/>
      <c r="O1956" s="1"/>
    </row>
    <row r="1957" spans="1:15" x14ac:dyDescent="0.25">
      <c r="A1957" s="2">
        <v>18999</v>
      </c>
      <c r="B1957" s="2" t="s">
        <v>485</v>
      </c>
      <c r="C1957" s="2" t="s">
        <v>417</v>
      </c>
      <c r="D1957" s="2">
        <v>1</v>
      </c>
      <c r="E1957" s="2">
        <v>18999</v>
      </c>
      <c r="F1957" s="6">
        <v>44501</v>
      </c>
      <c r="G1957" s="3" t="s">
        <v>27</v>
      </c>
      <c r="H1957" s="4">
        <f>AVERAGEIF(L:L,L1957,E:E)</f>
        <v>19521.81818181818</v>
      </c>
      <c r="I1957" s="3">
        <f>SUMIF(L:L,L1957,D:D)</f>
        <v>11</v>
      </c>
      <c r="J1957" s="5">
        <f>E1957/H1957</f>
        <v>0.97321877619446784</v>
      </c>
      <c r="K1957" s="4">
        <f>(H1957*D1957)-(E1957*D1957)</f>
        <v>522.81818181818016</v>
      </c>
      <c r="L1957" s="2" t="str">
        <f>IF(D1957=1,B1957,MID(B1957,1,FIND(":",B1957,1)-2))</f>
        <v>copperhide commodity</v>
      </c>
      <c r="M1957" s="7">
        <f>D1957/I1957</f>
        <v>9.0909090909090912E-2</v>
      </c>
      <c r="N1957" s="1"/>
      <c r="O1957" s="1"/>
    </row>
    <row r="1958" spans="1:15" x14ac:dyDescent="0.25">
      <c r="A1958" s="2">
        <v>18999</v>
      </c>
      <c r="B1958" s="2" t="s">
        <v>485</v>
      </c>
      <c r="C1958" s="2" t="s">
        <v>417</v>
      </c>
      <c r="D1958" s="2">
        <v>1</v>
      </c>
      <c r="E1958" s="2">
        <v>18999</v>
      </c>
      <c r="F1958" s="6">
        <v>44501</v>
      </c>
      <c r="G1958" s="3" t="s">
        <v>27</v>
      </c>
      <c r="H1958" s="4">
        <f>AVERAGEIF(L:L,L1958,E:E)</f>
        <v>19521.81818181818</v>
      </c>
      <c r="I1958" s="3">
        <f>SUMIF(L:L,L1958,D:D)</f>
        <v>11</v>
      </c>
      <c r="J1958" s="5">
        <f>E1958/H1958</f>
        <v>0.97321877619446784</v>
      </c>
      <c r="K1958" s="4">
        <f>(H1958*D1958)-(E1958*D1958)</f>
        <v>522.81818181818016</v>
      </c>
      <c r="L1958" s="2" t="str">
        <f>IF(D1958=1,B1958,MID(B1958,1,FIND(":",B1958,1)-2))</f>
        <v>copperhide commodity</v>
      </c>
      <c r="M1958" s="7">
        <f>D1958/I1958</f>
        <v>9.0909090909090912E-2</v>
      </c>
      <c r="N1958" s="1"/>
      <c r="O1958" s="1"/>
    </row>
    <row r="1959" spans="1:15" x14ac:dyDescent="0.25">
      <c r="A1959" s="2">
        <v>18999</v>
      </c>
      <c r="B1959" s="2" t="s">
        <v>485</v>
      </c>
      <c r="C1959" s="2" t="s">
        <v>417</v>
      </c>
      <c r="D1959" s="2">
        <v>1</v>
      </c>
      <c r="E1959" s="2">
        <v>18999</v>
      </c>
      <c r="F1959" s="6">
        <v>44501</v>
      </c>
      <c r="G1959" s="3" t="s">
        <v>27</v>
      </c>
      <c r="H1959" s="4">
        <f>AVERAGEIF(L:L,L1959,E:E)</f>
        <v>19521.81818181818</v>
      </c>
      <c r="I1959" s="3">
        <f>SUMIF(L:L,L1959,D:D)</f>
        <v>11</v>
      </c>
      <c r="J1959" s="5">
        <f>E1959/H1959</f>
        <v>0.97321877619446784</v>
      </c>
      <c r="K1959" s="4">
        <f>(H1959*D1959)-(E1959*D1959)</f>
        <v>522.81818181818016</v>
      </c>
      <c r="L1959" s="2" t="str">
        <f>IF(D1959=1,B1959,MID(B1959,1,FIND(":",B1959,1)-2))</f>
        <v>copperhide commodity</v>
      </c>
      <c r="M1959" s="7">
        <f>D1959/I1959</f>
        <v>9.0909090909090912E-2</v>
      </c>
      <c r="N1959" s="1"/>
      <c r="O1959" s="1"/>
    </row>
    <row r="1960" spans="1:15" x14ac:dyDescent="0.25">
      <c r="A1960" s="2">
        <v>18999</v>
      </c>
      <c r="B1960" s="2" t="s">
        <v>485</v>
      </c>
      <c r="C1960" s="2" t="s">
        <v>417</v>
      </c>
      <c r="D1960" s="2">
        <v>1</v>
      </c>
      <c r="E1960" s="2">
        <v>18999</v>
      </c>
      <c r="F1960" s="6">
        <v>44501</v>
      </c>
      <c r="G1960" s="3" t="s">
        <v>27</v>
      </c>
      <c r="H1960" s="4">
        <f>AVERAGEIF(L:L,L1960,E:E)</f>
        <v>19521.81818181818</v>
      </c>
      <c r="I1960" s="3">
        <f>SUMIF(L:L,L1960,D:D)</f>
        <v>11</v>
      </c>
      <c r="J1960" s="5">
        <f>E1960/H1960</f>
        <v>0.97321877619446784</v>
      </c>
      <c r="K1960" s="4">
        <f>(H1960*D1960)-(E1960*D1960)</f>
        <v>522.81818181818016</v>
      </c>
      <c r="L1960" s="2" t="str">
        <f>IF(D1960=1,B1960,MID(B1960,1,FIND(":",B1960,1)-2))</f>
        <v>copperhide commodity</v>
      </c>
      <c r="M1960" s="7">
        <f>D1960/I1960</f>
        <v>9.0909090909090912E-2</v>
      </c>
      <c r="N1960" s="1"/>
      <c r="O1960" s="1"/>
    </row>
    <row r="1961" spans="1:15" x14ac:dyDescent="0.25">
      <c r="A1961" s="2">
        <v>18999</v>
      </c>
      <c r="B1961" s="2" t="s">
        <v>485</v>
      </c>
      <c r="C1961" s="2" t="s">
        <v>417</v>
      </c>
      <c r="D1961" s="2">
        <v>1</v>
      </c>
      <c r="E1961" s="2">
        <v>18999</v>
      </c>
      <c r="F1961" s="6">
        <v>44501</v>
      </c>
      <c r="G1961" s="3" t="s">
        <v>27</v>
      </c>
      <c r="H1961" s="4">
        <f>AVERAGEIF(L:L,L1961,E:E)</f>
        <v>19521.81818181818</v>
      </c>
      <c r="I1961" s="3">
        <f>SUMIF(L:L,L1961,D:D)</f>
        <v>11</v>
      </c>
      <c r="J1961" s="5">
        <f>E1961/H1961</f>
        <v>0.97321877619446784</v>
      </c>
      <c r="K1961" s="4">
        <f>(H1961*D1961)-(E1961*D1961)</f>
        <v>522.81818181818016</v>
      </c>
      <c r="L1961" s="2" t="str">
        <f>IF(D1961=1,B1961,MID(B1961,1,FIND(":",B1961,1)-2))</f>
        <v>copperhide commodity</v>
      </c>
      <c r="M1961" s="7">
        <f>D1961/I1961</f>
        <v>9.0909090909090912E-2</v>
      </c>
      <c r="N1961" s="1"/>
      <c r="O1961" s="1"/>
    </row>
    <row r="1962" spans="1:15" x14ac:dyDescent="0.25">
      <c r="A1962" s="2">
        <v>18999</v>
      </c>
      <c r="B1962" s="2" t="s">
        <v>485</v>
      </c>
      <c r="C1962" s="2" t="s">
        <v>417</v>
      </c>
      <c r="D1962" s="2">
        <v>1</v>
      </c>
      <c r="E1962" s="2">
        <v>18999</v>
      </c>
      <c r="F1962" s="6">
        <v>44501</v>
      </c>
      <c r="G1962" s="3" t="s">
        <v>27</v>
      </c>
      <c r="H1962" s="4">
        <f>AVERAGEIF(L:L,L1962,E:E)</f>
        <v>19521.81818181818</v>
      </c>
      <c r="I1962" s="3">
        <f>SUMIF(L:L,L1962,D:D)</f>
        <v>11</v>
      </c>
      <c r="J1962" s="5">
        <f>E1962/H1962</f>
        <v>0.97321877619446784</v>
      </c>
      <c r="K1962" s="4">
        <f>(H1962*D1962)-(E1962*D1962)</f>
        <v>522.81818181818016</v>
      </c>
      <c r="L1962" s="2" t="str">
        <f>IF(D1962=1,B1962,MID(B1962,1,FIND(":",B1962,1)-2))</f>
        <v>copperhide commodity</v>
      </c>
      <c r="M1962" s="7">
        <f>D1962/I1962</f>
        <v>9.0909090909090912E-2</v>
      </c>
      <c r="N1962" s="1"/>
      <c r="O1962" s="1"/>
    </row>
    <row r="1963" spans="1:15" x14ac:dyDescent="0.25">
      <c r="A1963" s="2">
        <v>18999</v>
      </c>
      <c r="B1963" s="2" t="s">
        <v>485</v>
      </c>
      <c r="C1963" s="2" t="s">
        <v>417</v>
      </c>
      <c r="D1963" s="2">
        <v>1</v>
      </c>
      <c r="E1963" s="2">
        <v>18999</v>
      </c>
      <c r="F1963" s="6">
        <v>44501</v>
      </c>
      <c r="G1963" s="3" t="s">
        <v>27</v>
      </c>
      <c r="H1963" s="4">
        <f>AVERAGEIF(L:L,L1963,E:E)</f>
        <v>19521.81818181818</v>
      </c>
      <c r="I1963" s="3">
        <f>SUMIF(L:L,L1963,D:D)</f>
        <v>11</v>
      </c>
      <c r="J1963" s="5">
        <f>E1963/H1963</f>
        <v>0.97321877619446784</v>
      </c>
      <c r="K1963" s="4">
        <f>(H1963*D1963)-(E1963*D1963)</f>
        <v>522.81818181818016</v>
      </c>
      <c r="L1963" s="2" t="str">
        <f>IF(D1963=1,B1963,MID(B1963,1,FIND(":",B1963,1)-2))</f>
        <v>copperhide commodity</v>
      </c>
      <c r="M1963" s="7">
        <f>D1963/I1963</f>
        <v>9.0909090909090912E-2</v>
      </c>
      <c r="N1963" s="1"/>
      <c r="O1963" s="1"/>
    </row>
    <row r="1964" spans="1:15" x14ac:dyDescent="0.25">
      <c r="A1964" s="2">
        <v>2000</v>
      </c>
      <c r="B1964" s="2" t="s">
        <v>486</v>
      </c>
      <c r="C1964" s="2" t="s">
        <v>428</v>
      </c>
      <c r="D1964" s="2">
        <v>1</v>
      </c>
      <c r="E1964" s="2">
        <v>2000</v>
      </c>
      <c r="F1964" s="6">
        <v>44501</v>
      </c>
      <c r="G1964" s="3" t="s">
        <v>14</v>
      </c>
      <c r="H1964" s="4">
        <f>AVERAGEIF(L:L,L1964,E:E)</f>
        <v>2520</v>
      </c>
      <c r="I1964" s="3">
        <f>SUMIF(L:L,L1964,D:D)</f>
        <v>10</v>
      </c>
      <c r="J1964" s="5">
        <f>E1964/H1964</f>
        <v>0.79365079365079361</v>
      </c>
      <c r="K1964" s="4">
        <f>(H1964*D1964)-(E1964*D1964)</f>
        <v>520</v>
      </c>
      <c r="L1964" s="2" t="str">
        <f>IF(D1964=1,B1964,MID(B1964,1,FIND(":",B1964,1)-2))</f>
        <v>exceptional goldenhide spellbook</v>
      </c>
      <c r="M1964" s="7">
        <f>D1964/I1964</f>
        <v>0.1</v>
      </c>
      <c r="N1964" s="1"/>
      <c r="O1964" s="1"/>
    </row>
    <row r="1965" spans="1:15" x14ac:dyDescent="0.25">
      <c r="A1965" s="2">
        <v>2000</v>
      </c>
      <c r="B1965" s="2" t="s">
        <v>486</v>
      </c>
      <c r="C1965" s="2" t="s">
        <v>428</v>
      </c>
      <c r="D1965" s="2">
        <v>1</v>
      </c>
      <c r="E1965" s="2">
        <v>2000</v>
      </c>
      <c r="F1965" s="6">
        <v>44501</v>
      </c>
      <c r="G1965" s="3" t="s">
        <v>14</v>
      </c>
      <c r="H1965" s="4">
        <f>AVERAGEIF(L:L,L1965,E:E)</f>
        <v>2520</v>
      </c>
      <c r="I1965" s="3">
        <f>SUMIF(L:L,L1965,D:D)</f>
        <v>10</v>
      </c>
      <c r="J1965" s="5">
        <f>E1965/H1965</f>
        <v>0.79365079365079361</v>
      </c>
      <c r="K1965" s="4">
        <f>(H1965*D1965)-(E1965*D1965)</f>
        <v>520</v>
      </c>
      <c r="L1965" s="2" t="str">
        <f>IF(D1965=1,B1965,MID(B1965,1,FIND(":",B1965,1)-2))</f>
        <v>exceptional goldenhide spellbook</v>
      </c>
      <c r="M1965" s="7">
        <f>D1965/I1965</f>
        <v>0.1</v>
      </c>
      <c r="N1965" s="1"/>
      <c r="O1965" s="1"/>
    </row>
    <row r="1966" spans="1:15" x14ac:dyDescent="0.25">
      <c r="A1966" s="2">
        <v>2000</v>
      </c>
      <c r="B1966" s="2" t="s">
        <v>486</v>
      </c>
      <c r="C1966" s="2" t="s">
        <v>428</v>
      </c>
      <c r="D1966" s="2">
        <v>1</v>
      </c>
      <c r="E1966" s="2">
        <v>2000</v>
      </c>
      <c r="F1966" s="6">
        <v>44501</v>
      </c>
      <c r="G1966" s="3" t="s">
        <v>14</v>
      </c>
      <c r="H1966" s="4">
        <f>AVERAGEIF(L:L,L1966,E:E)</f>
        <v>2520</v>
      </c>
      <c r="I1966" s="3">
        <f>SUMIF(L:L,L1966,D:D)</f>
        <v>10</v>
      </c>
      <c r="J1966" s="5">
        <f>E1966/H1966</f>
        <v>0.79365079365079361</v>
      </c>
      <c r="K1966" s="4">
        <f>(H1966*D1966)-(E1966*D1966)</f>
        <v>520</v>
      </c>
      <c r="L1966" s="2" t="str">
        <f>IF(D1966=1,B1966,MID(B1966,1,FIND(":",B1966,1)-2))</f>
        <v>exceptional goldenhide spellbook</v>
      </c>
      <c r="M1966" s="7">
        <f>D1966/I1966</f>
        <v>0.1</v>
      </c>
      <c r="N1966" s="1"/>
      <c r="O1966" s="1"/>
    </row>
    <row r="1967" spans="1:15" x14ac:dyDescent="0.25">
      <c r="A1967" s="2">
        <v>2000</v>
      </c>
      <c r="B1967" s="2" t="s">
        <v>486</v>
      </c>
      <c r="C1967" s="2" t="s">
        <v>428</v>
      </c>
      <c r="D1967" s="2">
        <v>1</v>
      </c>
      <c r="E1967" s="2">
        <v>2000</v>
      </c>
      <c r="F1967" s="6">
        <v>44501</v>
      </c>
      <c r="G1967" s="3" t="s">
        <v>14</v>
      </c>
      <c r="H1967" s="4">
        <f>AVERAGEIF(L:L,L1967,E:E)</f>
        <v>2520</v>
      </c>
      <c r="I1967" s="3">
        <f>SUMIF(L:L,L1967,D:D)</f>
        <v>10</v>
      </c>
      <c r="J1967" s="5">
        <f>E1967/H1967</f>
        <v>0.79365079365079361</v>
      </c>
      <c r="K1967" s="4">
        <f>(H1967*D1967)-(E1967*D1967)</f>
        <v>520</v>
      </c>
      <c r="L1967" s="2" t="str">
        <f>IF(D1967=1,B1967,MID(B1967,1,FIND(":",B1967,1)-2))</f>
        <v>exceptional goldenhide spellbook</v>
      </c>
      <c r="M1967" s="7">
        <f>D1967/I1967</f>
        <v>0.1</v>
      </c>
      <c r="N1967" s="1"/>
      <c r="O1967" s="1"/>
    </row>
    <row r="1968" spans="1:15" x14ac:dyDescent="0.25">
      <c r="A1968" s="2">
        <v>2000</v>
      </c>
      <c r="B1968" s="2" t="s">
        <v>486</v>
      </c>
      <c r="C1968" s="2" t="s">
        <v>428</v>
      </c>
      <c r="D1968" s="2">
        <v>1</v>
      </c>
      <c r="E1968" s="2">
        <v>2000</v>
      </c>
      <c r="F1968" s="6">
        <v>44501</v>
      </c>
      <c r="G1968" s="3" t="s">
        <v>14</v>
      </c>
      <c r="H1968" s="4">
        <f>AVERAGEIF(L:L,L1968,E:E)</f>
        <v>2520</v>
      </c>
      <c r="I1968" s="3">
        <f>SUMIF(L:L,L1968,D:D)</f>
        <v>10</v>
      </c>
      <c r="J1968" s="5">
        <f>E1968/H1968</f>
        <v>0.79365079365079361</v>
      </c>
      <c r="K1968" s="4">
        <f>(H1968*D1968)-(E1968*D1968)</f>
        <v>520</v>
      </c>
      <c r="L1968" s="2" t="str">
        <f>IF(D1968=1,B1968,MID(B1968,1,FIND(":",B1968,1)-2))</f>
        <v>exceptional goldenhide spellbook</v>
      </c>
      <c r="M1968" s="7">
        <f>D1968/I1968</f>
        <v>0.1</v>
      </c>
      <c r="N1968" s="1"/>
      <c r="O1968" s="1"/>
    </row>
    <row r="1969" spans="1:15" x14ac:dyDescent="0.25">
      <c r="A1969" s="2">
        <v>2000</v>
      </c>
      <c r="B1969" s="2" t="s">
        <v>486</v>
      </c>
      <c r="C1969" s="2" t="s">
        <v>428</v>
      </c>
      <c r="D1969" s="2">
        <v>1</v>
      </c>
      <c r="E1969" s="2">
        <v>2000</v>
      </c>
      <c r="F1969" s="6">
        <v>44501</v>
      </c>
      <c r="G1969" s="3" t="s">
        <v>14</v>
      </c>
      <c r="H1969" s="4">
        <f>AVERAGEIF(L:L,L1969,E:E)</f>
        <v>2520</v>
      </c>
      <c r="I1969" s="3">
        <f>SUMIF(L:L,L1969,D:D)</f>
        <v>10</v>
      </c>
      <c r="J1969" s="5">
        <f>E1969/H1969</f>
        <v>0.79365079365079361</v>
      </c>
      <c r="K1969" s="4">
        <f>(H1969*D1969)-(E1969*D1969)</f>
        <v>520</v>
      </c>
      <c r="L1969" s="2" t="str">
        <f>IF(D1969=1,B1969,MID(B1969,1,FIND(":",B1969,1)-2))</f>
        <v>exceptional goldenhide spellbook</v>
      </c>
      <c r="M1969" s="7">
        <f>D1969/I1969</f>
        <v>0.1</v>
      </c>
      <c r="N1969" s="1"/>
      <c r="O1969" s="1"/>
    </row>
    <row r="1970" spans="1:15" x14ac:dyDescent="0.25">
      <c r="A1970" s="2">
        <v>2000</v>
      </c>
      <c r="B1970" s="2" t="s">
        <v>486</v>
      </c>
      <c r="C1970" s="2" t="s">
        <v>428</v>
      </c>
      <c r="D1970" s="2">
        <v>1</v>
      </c>
      <c r="E1970" s="2">
        <v>2000</v>
      </c>
      <c r="F1970" s="6">
        <v>44501</v>
      </c>
      <c r="G1970" s="3" t="s">
        <v>14</v>
      </c>
      <c r="H1970" s="4">
        <f>AVERAGEIF(L:L,L1970,E:E)</f>
        <v>2520</v>
      </c>
      <c r="I1970" s="3">
        <f>SUMIF(L:L,L1970,D:D)</f>
        <v>10</v>
      </c>
      <c r="J1970" s="5">
        <f>E1970/H1970</f>
        <v>0.79365079365079361</v>
      </c>
      <c r="K1970" s="4">
        <f>(H1970*D1970)-(E1970*D1970)</f>
        <v>520</v>
      </c>
      <c r="L1970" s="2" t="str">
        <f>IF(D1970=1,B1970,MID(B1970,1,FIND(":",B1970,1)-2))</f>
        <v>exceptional goldenhide spellbook</v>
      </c>
      <c r="M1970" s="7">
        <f>D1970/I1970</f>
        <v>0.1</v>
      </c>
      <c r="N1970" s="1"/>
      <c r="O1970" s="1"/>
    </row>
    <row r="1971" spans="1:15" x14ac:dyDescent="0.25">
      <c r="A1971" s="2">
        <v>7000</v>
      </c>
      <c r="B1971" s="2" t="s">
        <v>390</v>
      </c>
      <c r="C1971" s="2" t="s">
        <v>401</v>
      </c>
      <c r="D1971" s="2">
        <v>1</v>
      </c>
      <c r="E1971" s="2">
        <v>7000</v>
      </c>
      <c r="F1971" s="6">
        <v>44501</v>
      </c>
      <c r="G1971" s="3" t="s">
        <v>181</v>
      </c>
      <c r="H1971" s="4">
        <f>AVERAGEIF(L:L,L1971,E:E)</f>
        <v>7518.3703703703704</v>
      </c>
      <c r="I1971" s="3">
        <f>SUMIF(L:L,L1971,D:D)</f>
        <v>27</v>
      </c>
      <c r="J1971" s="5">
        <f>E1971/H1971</f>
        <v>0.9310528286271651</v>
      </c>
      <c r="K1971" s="4">
        <f>(H1971*D1971)-(E1971*D1971)</f>
        <v>518.37037037037044</v>
      </c>
      <c r="L1971" s="2" t="str">
        <f>IF(D1971=1,B1971,MID(B1971,1,FIND(":",B1971,1)-2))</f>
        <v>exceedingly potent magic spellbook</v>
      </c>
      <c r="M1971" s="7">
        <f>D1971/I1971</f>
        <v>3.7037037037037035E-2</v>
      </c>
      <c r="N1971" s="1"/>
      <c r="O1971" s="1"/>
    </row>
    <row r="1972" spans="1:15" x14ac:dyDescent="0.25">
      <c r="A1972" s="2">
        <v>7000</v>
      </c>
      <c r="B1972" s="2" t="s">
        <v>390</v>
      </c>
      <c r="C1972" s="2" t="s">
        <v>401</v>
      </c>
      <c r="D1972" s="2">
        <v>1</v>
      </c>
      <c r="E1972" s="2">
        <v>7000</v>
      </c>
      <c r="F1972" s="6">
        <v>44501</v>
      </c>
      <c r="G1972" s="3" t="s">
        <v>181</v>
      </c>
      <c r="H1972" s="4">
        <f>AVERAGEIF(L:L,L1972,E:E)</f>
        <v>7518.3703703703704</v>
      </c>
      <c r="I1972" s="3">
        <f>SUMIF(L:L,L1972,D:D)</f>
        <v>27</v>
      </c>
      <c r="J1972" s="5">
        <f>E1972/H1972</f>
        <v>0.9310528286271651</v>
      </c>
      <c r="K1972" s="4">
        <f>(H1972*D1972)-(E1972*D1972)</f>
        <v>518.37037037037044</v>
      </c>
      <c r="L1972" s="2" t="str">
        <f>IF(D1972=1,B1972,MID(B1972,1,FIND(":",B1972,1)-2))</f>
        <v>exceedingly potent magic spellbook</v>
      </c>
      <c r="M1972" s="7">
        <f>D1972/I1972</f>
        <v>3.7037037037037035E-2</v>
      </c>
      <c r="N1972" s="1"/>
      <c r="O1972" s="1"/>
    </row>
    <row r="1973" spans="1:15" x14ac:dyDescent="0.25">
      <c r="A1973" s="2">
        <v>7000</v>
      </c>
      <c r="B1973" s="2" t="s">
        <v>390</v>
      </c>
      <c r="C1973" s="2" t="s">
        <v>401</v>
      </c>
      <c r="D1973" s="2">
        <v>1</v>
      </c>
      <c r="E1973" s="2">
        <v>7000</v>
      </c>
      <c r="F1973" s="6">
        <v>44501</v>
      </c>
      <c r="G1973" s="3" t="s">
        <v>181</v>
      </c>
      <c r="H1973" s="4">
        <f>AVERAGEIF(L:L,L1973,E:E)</f>
        <v>7518.3703703703704</v>
      </c>
      <c r="I1973" s="3">
        <f>SUMIF(L:L,L1973,D:D)</f>
        <v>27</v>
      </c>
      <c r="J1973" s="5">
        <f>E1973/H1973</f>
        <v>0.9310528286271651</v>
      </c>
      <c r="K1973" s="4">
        <f>(H1973*D1973)-(E1973*D1973)</f>
        <v>518.37037037037044</v>
      </c>
      <c r="L1973" s="2" t="str">
        <f>IF(D1973=1,B1973,MID(B1973,1,FIND(":",B1973,1)-2))</f>
        <v>exceedingly potent magic spellbook</v>
      </c>
      <c r="M1973" s="7">
        <f>D1973/I1973</f>
        <v>3.7037037037037035E-2</v>
      </c>
      <c r="N1973" s="1"/>
      <c r="O1973" s="1"/>
    </row>
    <row r="1974" spans="1:15" x14ac:dyDescent="0.25">
      <c r="A1974" s="2">
        <v>7000</v>
      </c>
      <c r="B1974" s="2" t="s">
        <v>390</v>
      </c>
      <c r="C1974" s="2" t="s">
        <v>461</v>
      </c>
      <c r="D1974" s="2">
        <v>1</v>
      </c>
      <c r="E1974" s="2">
        <v>7000</v>
      </c>
      <c r="F1974" s="6">
        <v>44501</v>
      </c>
      <c r="G1974" s="3" t="s">
        <v>181</v>
      </c>
      <c r="H1974" s="4">
        <f>AVERAGEIF(L:L,L1974,E:E)</f>
        <v>7518.3703703703704</v>
      </c>
      <c r="I1974" s="3">
        <f>SUMIF(L:L,L1974,D:D)</f>
        <v>27</v>
      </c>
      <c r="J1974" s="5">
        <f>E1974/H1974</f>
        <v>0.9310528286271651</v>
      </c>
      <c r="K1974" s="4">
        <f>(H1974*D1974)-(E1974*D1974)</f>
        <v>518.37037037037044</v>
      </c>
      <c r="L1974" s="2" t="str">
        <f>IF(D1974=1,B1974,MID(B1974,1,FIND(":",B1974,1)-2))</f>
        <v>exceedingly potent magic spellbook</v>
      </c>
      <c r="M1974" s="7">
        <f>D1974/I1974</f>
        <v>3.7037037037037035E-2</v>
      </c>
      <c r="N1974" s="1"/>
      <c r="O1974" s="1"/>
    </row>
    <row r="1975" spans="1:15" x14ac:dyDescent="0.25">
      <c r="A1975" s="2">
        <v>7000</v>
      </c>
      <c r="B1975" s="2" t="s">
        <v>390</v>
      </c>
      <c r="C1975" s="2" t="s">
        <v>461</v>
      </c>
      <c r="D1975" s="2">
        <v>1</v>
      </c>
      <c r="E1975" s="2">
        <v>7000</v>
      </c>
      <c r="F1975" s="6">
        <v>44501</v>
      </c>
      <c r="G1975" s="3" t="s">
        <v>181</v>
      </c>
      <c r="H1975" s="4">
        <f>AVERAGEIF(L:L,L1975,E:E)</f>
        <v>7518.3703703703704</v>
      </c>
      <c r="I1975" s="3">
        <f>SUMIF(L:L,L1975,D:D)</f>
        <v>27</v>
      </c>
      <c r="J1975" s="5">
        <f>E1975/H1975</f>
        <v>0.9310528286271651</v>
      </c>
      <c r="K1975" s="4">
        <f>(H1975*D1975)-(E1975*D1975)</f>
        <v>518.37037037037044</v>
      </c>
      <c r="L1975" s="2" t="str">
        <f>IF(D1975=1,B1975,MID(B1975,1,FIND(":",B1975,1)-2))</f>
        <v>exceedingly potent magic spellbook</v>
      </c>
      <c r="M1975" s="7">
        <f>D1975/I1975</f>
        <v>3.7037037037037035E-2</v>
      </c>
      <c r="N1975" s="1"/>
      <c r="O1975" s="1"/>
    </row>
    <row r="1976" spans="1:15" x14ac:dyDescent="0.25">
      <c r="A1976" s="2">
        <v>7000</v>
      </c>
      <c r="B1976" s="2" t="s">
        <v>390</v>
      </c>
      <c r="C1976" s="2" t="s">
        <v>461</v>
      </c>
      <c r="D1976" s="2">
        <v>1</v>
      </c>
      <c r="E1976" s="2">
        <v>7000</v>
      </c>
      <c r="F1976" s="6">
        <v>44501</v>
      </c>
      <c r="G1976" s="3" t="s">
        <v>181</v>
      </c>
      <c r="H1976" s="4">
        <f>AVERAGEIF(L:L,L1976,E:E)</f>
        <v>7518.3703703703704</v>
      </c>
      <c r="I1976" s="3">
        <f>SUMIF(L:L,L1976,D:D)</f>
        <v>27</v>
      </c>
      <c r="J1976" s="5">
        <f>E1976/H1976</f>
        <v>0.9310528286271651</v>
      </c>
      <c r="K1976" s="4">
        <f>(H1976*D1976)-(E1976*D1976)</f>
        <v>518.37037037037044</v>
      </c>
      <c r="L1976" s="2" t="str">
        <f>IF(D1976=1,B1976,MID(B1976,1,FIND(":",B1976,1)-2))</f>
        <v>exceedingly potent magic spellbook</v>
      </c>
      <c r="M1976" s="7">
        <f>D1976/I1976</f>
        <v>3.7037037037037035E-2</v>
      </c>
      <c r="N1976" s="1"/>
      <c r="O1976" s="1"/>
    </row>
    <row r="1977" spans="1:15" x14ac:dyDescent="0.25">
      <c r="A1977" s="2">
        <v>7000</v>
      </c>
      <c r="B1977" s="2" t="s">
        <v>390</v>
      </c>
      <c r="C1977" s="2" t="s">
        <v>461</v>
      </c>
      <c r="D1977" s="2">
        <v>1</v>
      </c>
      <c r="E1977" s="2">
        <v>7000</v>
      </c>
      <c r="F1977" s="6">
        <v>44501</v>
      </c>
      <c r="G1977" s="3" t="s">
        <v>181</v>
      </c>
      <c r="H1977" s="4">
        <f>AVERAGEIF(L:L,L1977,E:E)</f>
        <v>7518.3703703703704</v>
      </c>
      <c r="I1977" s="3">
        <f>SUMIF(L:L,L1977,D:D)</f>
        <v>27</v>
      </c>
      <c r="J1977" s="5">
        <f>E1977/H1977</f>
        <v>0.9310528286271651</v>
      </c>
      <c r="K1977" s="4">
        <f>(H1977*D1977)-(E1977*D1977)</f>
        <v>518.37037037037044</v>
      </c>
      <c r="L1977" s="2" t="str">
        <f>IF(D1977=1,B1977,MID(B1977,1,FIND(":",B1977,1)-2))</f>
        <v>exceedingly potent magic spellbook</v>
      </c>
      <c r="M1977" s="7">
        <f>D1977/I1977</f>
        <v>3.7037037037037035E-2</v>
      </c>
      <c r="N1977" s="1"/>
      <c r="O1977" s="1"/>
    </row>
    <row r="1978" spans="1:15" x14ac:dyDescent="0.25">
      <c r="A1978" s="2">
        <v>7000</v>
      </c>
      <c r="B1978" s="2" t="s">
        <v>390</v>
      </c>
      <c r="C1978" s="2" t="s">
        <v>461</v>
      </c>
      <c r="D1978" s="2">
        <v>1</v>
      </c>
      <c r="E1978" s="2">
        <v>7000</v>
      </c>
      <c r="F1978" s="6">
        <v>44501</v>
      </c>
      <c r="G1978" s="3" t="s">
        <v>181</v>
      </c>
      <c r="H1978" s="4">
        <f>AVERAGEIF(L:L,L1978,E:E)</f>
        <v>7518.3703703703704</v>
      </c>
      <c r="I1978" s="3">
        <f>SUMIF(L:L,L1978,D:D)</f>
        <v>27</v>
      </c>
      <c r="J1978" s="5">
        <f>E1978/H1978</f>
        <v>0.9310528286271651</v>
      </c>
      <c r="K1978" s="4">
        <f>(H1978*D1978)-(E1978*D1978)</f>
        <v>518.37037037037044</v>
      </c>
      <c r="L1978" s="2" t="str">
        <f>IF(D1978=1,B1978,MID(B1978,1,FIND(":",B1978,1)-2))</f>
        <v>exceedingly potent magic spellbook</v>
      </c>
      <c r="M1978" s="7">
        <f>D1978/I1978</f>
        <v>3.7037037037037035E-2</v>
      </c>
      <c r="N1978" s="1"/>
      <c r="O1978" s="1"/>
    </row>
    <row r="1979" spans="1:15" x14ac:dyDescent="0.25">
      <c r="A1979" s="2">
        <v>7000</v>
      </c>
      <c r="B1979" s="2" t="s">
        <v>390</v>
      </c>
      <c r="C1979" s="2" t="s">
        <v>461</v>
      </c>
      <c r="D1979" s="2">
        <v>1</v>
      </c>
      <c r="E1979" s="2">
        <v>7000</v>
      </c>
      <c r="F1979" s="6">
        <v>44501</v>
      </c>
      <c r="G1979" s="3" t="s">
        <v>181</v>
      </c>
      <c r="H1979" s="4">
        <f>AVERAGEIF(L:L,L1979,E:E)</f>
        <v>7518.3703703703704</v>
      </c>
      <c r="I1979" s="3">
        <f>SUMIF(L:L,L1979,D:D)</f>
        <v>27</v>
      </c>
      <c r="J1979" s="5">
        <f>E1979/H1979</f>
        <v>0.9310528286271651</v>
      </c>
      <c r="K1979" s="4">
        <f>(H1979*D1979)-(E1979*D1979)</f>
        <v>518.37037037037044</v>
      </c>
      <c r="L1979" s="2" t="str">
        <f>IF(D1979=1,B1979,MID(B1979,1,FIND(":",B1979,1)-2))</f>
        <v>exceedingly potent magic spellbook</v>
      </c>
      <c r="M1979" s="7">
        <f>D1979/I1979</f>
        <v>3.7037037037037035E-2</v>
      </c>
      <c r="N1979" s="1"/>
      <c r="O1979" s="1"/>
    </row>
    <row r="1980" spans="1:15" x14ac:dyDescent="0.25">
      <c r="A1980" s="2">
        <v>7000</v>
      </c>
      <c r="B1980" s="2" t="s">
        <v>390</v>
      </c>
      <c r="C1980" s="2" t="s">
        <v>461</v>
      </c>
      <c r="D1980" s="2">
        <v>1</v>
      </c>
      <c r="E1980" s="2">
        <v>7000</v>
      </c>
      <c r="F1980" s="6">
        <v>44501</v>
      </c>
      <c r="G1980" s="3" t="s">
        <v>181</v>
      </c>
      <c r="H1980" s="4">
        <f>AVERAGEIF(L:L,L1980,E:E)</f>
        <v>7518.3703703703704</v>
      </c>
      <c r="I1980" s="3">
        <f>SUMIF(L:L,L1980,D:D)</f>
        <v>27</v>
      </c>
      <c r="J1980" s="5">
        <f>E1980/H1980</f>
        <v>0.9310528286271651</v>
      </c>
      <c r="K1980" s="4">
        <f>(H1980*D1980)-(E1980*D1980)</f>
        <v>518.37037037037044</v>
      </c>
      <c r="L1980" s="2" t="str">
        <f>IF(D1980=1,B1980,MID(B1980,1,FIND(":",B1980,1)-2))</f>
        <v>exceedingly potent magic spellbook</v>
      </c>
      <c r="M1980" s="7">
        <f>D1980/I1980</f>
        <v>3.7037037037037035E-2</v>
      </c>
      <c r="N1980" s="1"/>
      <c r="O1980" s="1"/>
    </row>
    <row r="1981" spans="1:15" x14ac:dyDescent="0.25">
      <c r="A1981" s="2">
        <v>7000</v>
      </c>
      <c r="B1981" s="2" t="s">
        <v>390</v>
      </c>
      <c r="C1981" s="2" t="s">
        <v>461</v>
      </c>
      <c r="D1981" s="2">
        <v>1</v>
      </c>
      <c r="E1981" s="2">
        <v>7000</v>
      </c>
      <c r="F1981" s="6">
        <v>44501</v>
      </c>
      <c r="G1981" s="3" t="s">
        <v>181</v>
      </c>
      <c r="H1981" s="4">
        <f>AVERAGEIF(L:L,L1981,E:E)</f>
        <v>7518.3703703703704</v>
      </c>
      <c r="I1981" s="3">
        <f>SUMIF(L:L,L1981,D:D)</f>
        <v>27</v>
      </c>
      <c r="J1981" s="5">
        <f>E1981/H1981</f>
        <v>0.9310528286271651</v>
      </c>
      <c r="K1981" s="4">
        <f>(H1981*D1981)-(E1981*D1981)</f>
        <v>518.37037037037044</v>
      </c>
      <c r="L1981" s="2" t="str">
        <f>IF(D1981=1,B1981,MID(B1981,1,FIND(":",B1981,1)-2))</f>
        <v>exceedingly potent magic spellbook</v>
      </c>
      <c r="M1981" s="7">
        <f>D1981/I1981</f>
        <v>3.7037037037037035E-2</v>
      </c>
      <c r="N1981" s="1"/>
      <c r="O1981" s="1"/>
    </row>
    <row r="1982" spans="1:15" x14ac:dyDescent="0.25">
      <c r="A1982" s="2">
        <v>7000</v>
      </c>
      <c r="B1982" s="2" t="s">
        <v>390</v>
      </c>
      <c r="C1982" s="2" t="s">
        <v>461</v>
      </c>
      <c r="D1982" s="2">
        <v>1</v>
      </c>
      <c r="E1982" s="2">
        <v>7000</v>
      </c>
      <c r="F1982" s="6">
        <v>44501</v>
      </c>
      <c r="G1982" s="3" t="s">
        <v>181</v>
      </c>
      <c r="H1982" s="4">
        <f>AVERAGEIF(L:L,L1982,E:E)</f>
        <v>7518.3703703703704</v>
      </c>
      <c r="I1982" s="3">
        <f>SUMIF(L:L,L1982,D:D)</f>
        <v>27</v>
      </c>
      <c r="J1982" s="5">
        <f>E1982/H1982</f>
        <v>0.9310528286271651</v>
      </c>
      <c r="K1982" s="4">
        <f>(H1982*D1982)-(E1982*D1982)</f>
        <v>518.37037037037044</v>
      </c>
      <c r="L1982" s="2" t="str">
        <f>IF(D1982=1,B1982,MID(B1982,1,FIND(":",B1982,1)-2))</f>
        <v>exceedingly potent magic spellbook</v>
      </c>
      <c r="M1982" s="7">
        <f>D1982/I1982</f>
        <v>3.7037037037037035E-2</v>
      </c>
      <c r="N1982" s="1"/>
      <c r="O1982" s="1"/>
    </row>
    <row r="1983" spans="1:15" x14ac:dyDescent="0.25">
      <c r="A1983" s="2">
        <v>7000</v>
      </c>
      <c r="B1983" s="2" t="s">
        <v>390</v>
      </c>
      <c r="C1983" s="2" t="s">
        <v>461</v>
      </c>
      <c r="D1983" s="2">
        <v>1</v>
      </c>
      <c r="E1983" s="2">
        <v>7000</v>
      </c>
      <c r="F1983" s="6">
        <v>44501</v>
      </c>
      <c r="G1983" s="3" t="s">
        <v>181</v>
      </c>
      <c r="H1983" s="4">
        <f>AVERAGEIF(L:L,L1983,E:E)</f>
        <v>7518.3703703703704</v>
      </c>
      <c r="I1983" s="3">
        <f>SUMIF(L:L,L1983,D:D)</f>
        <v>27</v>
      </c>
      <c r="J1983" s="5">
        <f>E1983/H1983</f>
        <v>0.9310528286271651</v>
      </c>
      <c r="K1983" s="4">
        <f>(H1983*D1983)-(E1983*D1983)</f>
        <v>518.37037037037044</v>
      </c>
      <c r="L1983" s="2" t="str">
        <f>IF(D1983=1,B1983,MID(B1983,1,FIND(":",B1983,1)-2))</f>
        <v>exceedingly potent magic spellbook</v>
      </c>
      <c r="M1983" s="7">
        <f>D1983/I1983</f>
        <v>3.7037037037037035E-2</v>
      </c>
      <c r="N1983" s="1"/>
      <c r="O1983" s="1"/>
    </row>
    <row r="1984" spans="1:15" x14ac:dyDescent="0.25">
      <c r="A1984" s="2">
        <v>7999</v>
      </c>
      <c r="B1984" s="2" t="s">
        <v>280</v>
      </c>
      <c r="C1984" s="2" t="s">
        <v>338</v>
      </c>
      <c r="D1984" s="2">
        <v>1</v>
      </c>
      <c r="E1984" s="2">
        <v>7999</v>
      </c>
      <c r="F1984" s="6">
        <v>44501</v>
      </c>
      <c r="G1984" s="3" t="s">
        <v>27</v>
      </c>
      <c r="H1984" s="4">
        <f>AVERAGEIF(L:L,L1984,E:E)</f>
        <v>8513.253333333334</v>
      </c>
      <c r="I1984" s="3">
        <f>SUMIF(L:L,L1984,D:D)</f>
        <v>210</v>
      </c>
      <c r="J1984" s="5">
        <f>E1984/H1984</f>
        <v>0.93959379414685174</v>
      </c>
      <c r="K1984" s="4">
        <f>(H1984*D1984)-(E1984*D1984)</f>
        <v>514.25333333333401</v>
      </c>
      <c r="L1984" s="2" t="str">
        <f>IF(D1984=1,B1984,MID(B1984,1,FIND(":",B1984,1)-2))</f>
        <v>Air Aspect Core</v>
      </c>
      <c r="M1984" s="7">
        <f>D1984/I1984</f>
        <v>4.7619047619047623E-3</v>
      </c>
      <c r="N1984" s="1"/>
      <c r="O1984" s="1"/>
    </row>
    <row r="1985" spans="1:15" x14ac:dyDescent="0.25">
      <c r="A1985" s="2">
        <v>7999</v>
      </c>
      <c r="B1985" s="2" t="s">
        <v>280</v>
      </c>
      <c r="C1985" s="2" t="s">
        <v>241</v>
      </c>
      <c r="D1985" s="2">
        <v>1</v>
      </c>
      <c r="E1985" s="2">
        <v>7999</v>
      </c>
      <c r="F1985" s="6">
        <v>44501</v>
      </c>
      <c r="G1985" s="3" t="s">
        <v>27</v>
      </c>
      <c r="H1985" s="4">
        <f>AVERAGEIF(L:L,L1985,E:E)</f>
        <v>8513.253333333334</v>
      </c>
      <c r="I1985" s="3">
        <f>SUMIF(L:L,L1985,D:D)</f>
        <v>210</v>
      </c>
      <c r="J1985" s="5">
        <f>E1985/H1985</f>
        <v>0.93959379414685174</v>
      </c>
      <c r="K1985" s="4">
        <f>(H1985*D1985)-(E1985*D1985)</f>
        <v>514.25333333333401</v>
      </c>
      <c r="L1985" s="2" t="str">
        <f>IF(D1985=1,B1985,MID(B1985,1,FIND(":",B1985,1)-2))</f>
        <v>Air Aspect Core</v>
      </c>
      <c r="M1985" s="7">
        <f>D1985/I1985</f>
        <v>4.7619047619047623E-3</v>
      </c>
      <c r="N1985" s="1"/>
      <c r="O1985" s="1"/>
    </row>
    <row r="1986" spans="1:15" x14ac:dyDescent="0.25">
      <c r="A1986" s="2">
        <v>7999</v>
      </c>
      <c r="B1986" s="2" t="s">
        <v>280</v>
      </c>
      <c r="C1986" s="2" t="s">
        <v>241</v>
      </c>
      <c r="D1986" s="2">
        <v>1</v>
      </c>
      <c r="E1986" s="2">
        <v>7999</v>
      </c>
      <c r="F1986" s="6">
        <v>44501</v>
      </c>
      <c r="G1986" s="3" t="s">
        <v>27</v>
      </c>
      <c r="H1986" s="4">
        <f>AVERAGEIF(L:L,L1986,E:E)</f>
        <v>8513.253333333334</v>
      </c>
      <c r="I1986" s="3">
        <f>SUMIF(L:L,L1986,D:D)</f>
        <v>210</v>
      </c>
      <c r="J1986" s="5">
        <f>E1986/H1986</f>
        <v>0.93959379414685174</v>
      </c>
      <c r="K1986" s="4">
        <f>(H1986*D1986)-(E1986*D1986)</f>
        <v>514.25333333333401</v>
      </c>
      <c r="L1986" s="2" t="str">
        <f>IF(D1986=1,B1986,MID(B1986,1,FIND(":",B1986,1)-2))</f>
        <v>Air Aspect Core</v>
      </c>
      <c r="M1986" s="7">
        <f>D1986/I1986</f>
        <v>4.7619047619047623E-3</v>
      </c>
      <c r="N1986" s="1"/>
      <c r="O1986" s="1"/>
    </row>
    <row r="1987" spans="1:15" x14ac:dyDescent="0.25">
      <c r="A1987" s="2">
        <v>7999</v>
      </c>
      <c r="B1987" s="2" t="s">
        <v>280</v>
      </c>
      <c r="C1987" s="2" t="s">
        <v>241</v>
      </c>
      <c r="D1987" s="2">
        <v>1</v>
      </c>
      <c r="E1987" s="2">
        <v>7999</v>
      </c>
      <c r="F1987" s="6">
        <v>44501</v>
      </c>
      <c r="G1987" s="3" t="s">
        <v>27</v>
      </c>
      <c r="H1987" s="4">
        <f>AVERAGEIF(L:L,L1987,E:E)</f>
        <v>8513.253333333334</v>
      </c>
      <c r="I1987" s="3">
        <f>SUMIF(L:L,L1987,D:D)</f>
        <v>210</v>
      </c>
      <c r="J1987" s="5">
        <f>E1987/H1987</f>
        <v>0.93959379414685174</v>
      </c>
      <c r="K1987" s="4">
        <f>(H1987*D1987)-(E1987*D1987)</f>
        <v>514.25333333333401</v>
      </c>
      <c r="L1987" s="2" t="str">
        <f>IF(D1987=1,B1987,MID(B1987,1,FIND(":",B1987,1)-2))</f>
        <v>Air Aspect Core</v>
      </c>
      <c r="M1987" s="7">
        <f>D1987/I1987</f>
        <v>4.7619047619047623E-3</v>
      </c>
      <c r="N1987" s="1"/>
      <c r="O1987" s="1"/>
    </row>
    <row r="1988" spans="1:15" x14ac:dyDescent="0.25">
      <c r="A1988" s="2">
        <v>7999</v>
      </c>
      <c r="B1988" s="2" t="s">
        <v>280</v>
      </c>
      <c r="C1988" s="2" t="s">
        <v>241</v>
      </c>
      <c r="D1988" s="2">
        <v>1</v>
      </c>
      <c r="E1988" s="2">
        <v>7999</v>
      </c>
      <c r="F1988" s="6">
        <v>44501</v>
      </c>
      <c r="G1988" s="3" t="s">
        <v>27</v>
      </c>
      <c r="H1988" s="4">
        <f>AVERAGEIF(L:L,L1988,E:E)</f>
        <v>8513.253333333334</v>
      </c>
      <c r="I1988" s="3">
        <f>SUMIF(L:L,L1988,D:D)</f>
        <v>210</v>
      </c>
      <c r="J1988" s="5">
        <f>E1988/H1988</f>
        <v>0.93959379414685174</v>
      </c>
      <c r="K1988" s="4">
        <f>(H1988*D1988)-(E1988*D1988)</f>
        <v>514.25333333333401</v>
      </c>
      <c r="L1988" s="2" t="str">
        <f>IF(D1988=1,B1988,MID(B1988,1,FIND(":",B1988,1)-2))</f>
        <v>Air Aspect Core</v>
      </c>
      <c r="M1988" s="7">
        <f>D1988/I1988</f>
        <v>4.7619047619047623E-3</v>
      </c>
      <c r="N1988" s="1"/>
      <c r="O1988" s="1"/>
    </row>
    <row r="1989" spans="1:15" x14ac:dyDescent="0.25">
      <c r="A1989" s="2">
        <v>7999</v>
      </c>
      <c r="B1989" s="2" t="s">
        <v>280</v>
      </c>
      <c r="C1989" s="2" t="s">
        <v>241</v>
      </c>
      <c r="D1989" s="2">
        <v>1</v>
      </c>
      <c r="E1989" s="2">
        <v>7999</v>
      </c>
      <c r="F1989" s="6">
        <v>44501</v>
      </c>
      <c r="G1989" s="3" t="s">
        <v>27</v>
      </c>
      <c r="H1989" s="4">
        <f>AVERAGEIF(L:L,L1989,E:E)</f>
        <v>8513.253333333334</v>
      </c>
      <c r="I1989" s="3">
        <f>SUMIF(L:L,L1989,D:D)</f>
        <v>210</v>
      </c>
      <c r="J1989" s="5">
        <f>E1989/H1989</f>
        <v>0.93959379414685174</v>
      </c>
      <c r="K1989" s="4">
        <f>(H1989*D1989)-(E1989*D1989)</f>
        <v>514.25333333333401</v>
      </c>
      <c r="L1989" s="2" t="str">
        <f>IF(D1989=1,B1989,MID(B1989,1,FIND(":",B1989,1)-2))</f>
        <v>Air Aspect Core</v>
      </c>
      <c r="M1989" s="7">
        <f>D1989/I1989</f>
        <v>4.7619047619047623E-3</v>
      </c>
      <c r="N1989" s="1"/>
      <c r="O1989" s="1"/>
    </row>
    <row r="1990" spans="1:15" x14ac:dyDescent="0.25">
      <c r="A1990" s="2">
        <v>8000</v>
      </c>
      <c r="B1990" s="2" t="s">
        <v>280</v>
      </c>
      <c r="C1990" s="2" t="s">
        <v>193</v>
      </c>
      <c r="D1990" s="2">
        <v>1</v>
      </c>
      <c r="E1990" s="2">
        <v>8000</v>
      </c>
      <c r="F1990" s="6">
        <v>44501</v>
      </c>
      <c r="G1990" s="3" t="s">
        <v>194</v>
      </c>
      <c r="H1990" s="4">
        <f>AVERAGEIF(L:L,L1990,E:E)</f>
        <v>8513.253333333334</v>
      </c>
      <c r="I1990" s="3">
        <f>SUMIF(L:L,L1990,D:D)</f>
        <v>210</v>
      </c>
      <c r="J1990" s="5">
        <f>E1990/H1990</f>
        <v>0.93971125805410849</v>
      </c>
      <c r="K1990" s="4">
        <f>(H1990*D1990)-(E1990*D1990)</f>
        <v>513.25333333333401</v>
      </c>
      <c r="L1990" s="2" t="str">
        <f>IF(D1990=1,B1990,MID(B1990,1,FIND(":",B1990,1)-2))</f>
        <v>Air Aspect Core</v>
      </c>
      <c r="M1990" s="7">
        <f>D1990/I1990</f>
        <v>4.7619047619047623E-3</v>
      </c>
      <c r="N1990" s="1"/>
      <c r="O1990" s="1"/>
    </row>
    <row r="1991" spans="1:15" x14ac:dyDescent="0.25">
      <c r="A1991" s="2">
        <v>8000</v>
      </c>
      <c r="B1991" s="2" t="s">
        <v>280</v>
      </c>
      <c r="C1991" s="2" t="s">
        <v>182</v>
      </c>
      <c r="D1991" s="2">
        <v>1</v>
      </c>
      <c r="E1991" s="2">
        <v>8000</v>
      </c>
      <c r="F1991" s="2">
        <v>44501</v>
      </c>
      <c r="G1991" s="3" t="s">
        <v>68</v>
      </c>
      <c r="H1991" s="4">
        <f>AVERAGEIF(L:L,L1991,E:E)</f>
        <v>8513.253333333334</v>
      </c>
      <c r="I1991" s="3">
        <f>SUMIF(L:L,L1991,D:D)</f>
        <v>210</v>
      </c>
      <c r="J1991" s="5">
        <f>E1991/H1991</f>
        <v>0.93971125805410849</v>
      </c>
      <c r="K1991" s="4">
        <f>(H1991*D1991)-(E1991*D1991)</f>
        <v>513.25333333333401</v>
      </c>
      <c r="L1991" s="2" t="str">
        <f>IF(D1991=1,B1991,MID(B1991,1,FIND(":",B1991,1)-2))</f>
        <v>Air Aspect Core</v>
      </c>
      <c r="M1991" s="7">
        <f>D1991/I1991</f>
        <v>4.7619047619047623E-3</v>
      </c>
      <c r="N1991" s="1"/>
      <c r="O1991" s="1"/>
    </row>
    <row r="1992" spans="1:15" x14ac:dyDescent="0.25">
      <c r="A1992" s="2">
        <v>8000</v>
      </c>
      <c r="B1992" s="2" t="s">
        <v>280</v>
      </c>
      <c r="C1992" s="2" t="s">
        <v>182</v>
      </c>
      <c r="D1992" s="2">
        <v>1</v>
      </c>
      <c r="E1992" s="2">
        <v>8000</v>
      </c>
      <c r="F1992" s="2">
        <v>44501</v>
      </c>
      <c r="G1992" s="3" t="s">
        <v>68</v>
      </c>
      <c r="H1992" s="4">
        <f>AVERAGEIF(L:L,L1992,E:E)</f>
        <v>8513.253333333334</v>
      </c>
      <c r="I1992" s="3">
        <f>SUMIF(L:L,L1992,D:D)</f>
        <v>210</v>
      </c>
      <c r="J1992" s="5">
        <f>E1992/H1992</f>
        <v>0.93971125805410849</v>
      </c>
      <c r="K1992" s="4">
        <f>(H1992*D1992)-(E1992*D1992)</f>
        <v>513.25333333333401</v>
      </c>
      <c r="L1992" s="2" t="str">
        <f>IF(D1992=1,B1992,MID(B1992,1,FIND(":",B1992,1)-2))</f>
        <v>Air Aspect Core</v>
      </c>
      <c r="M1992" s="7">
        <f>D1992/I1992</f>
        <v>4.7619047619047623E-3</v>
      </c>
      <c r="N1992" s="1"/>
      <c r="O1992" s="1"/>
    </row>
    <row r="1993" spans="1:15" x14ac:dyDescent="0.25">
      <c r="A1993" s="2">
        <v>8000</v>
      </c>
      <c r="B1993" s="2" t="s">
        <v>280</v>
      </c>
      <c r="C1993" s="2" t="s">
        <v>104</v>
      </c>
      <c r="D1993" s="2">
        <v>1</v>
      </c>
      <c r="E1993" s="2">
        <v>8000</v>
      </c>
      <c r="F1993" s="2">
        <v>44501</v>
      </c>
      <c r="G1993" s="3" t="s">
        <v>57</v>
      </c>
      <c r="H1993" s="4">
        <f>AVERAGEIF(L:L,L1993,E:E)</f>
        <v>8513.253333333334</v>
      </c>
      <c r="I1993" s="3">
        <f>SUMIF(L:L,L1993,D:D)</f>
        <v>210</v>
      </c>
      <c r="J1993" s="5">
        <f>E1993/H1993</f>
        <v>0.93971125805410849</v>
      </c>
      <c r="K1993" s="4">
        <f>(H1993*D1993)-(E1993*D1993)</f>
        <v>513.25333333333401</v>
      </c>
      <c r="L1993" s="2" t="str">
        <f>IF(D1993=1,B1993,MID(B1993,1,FIND(":",B1993,1)-2))</f>
        <v>Air Aspect Core</v>
      </c>
      <c r="M1993" s="7">
        <f>D1993/I1993</f>
        <v>4.7619047619047623E-3</v>
      </c>
      <c r="N1993" s="1"/>
      <c r="O1993" s="1"/>
    </row>
    <row r="1994" spans="1:15" x14ac:dyDescent="0.25">
      <c r="A1994" s="2">
        <v>8000</v>
      </c>
      <c r="B1994" s="2" t="s">
        <v>280</v>
      </c>
      <c r="C1994" s="2" t="s">
        <v>104</v>
      </c>
      <c r="D1994" s="2">
        <v>1</v>
      </c>
      <c r="E1994" s="2">
        <v>8000</v>
      </c>
      <c r="F1994" s="2">
        <v>44501</v>
      </c>
      <c r="G1994" s="3" t="s">
        <v>57</v>
      </c>
      <c r="H1994" s="4">
        <f>AVERAGEIF(L:L,L1994,E:E)</f>
        <v>8513.253333333334</v>
      </c>
      <c r="I1994" s="3">
        <f>SUMIF(L:L,L1994,D:D)</f>
        <v>210</v>
      </c>
      <c r="J1994" s="5">
        <f>E1994/H1994</f>
        <v>0.93971125805410849</v>
      </c>
      <c r="K1994" s="4">
        <f>(H1994*D1994)-(E1994*D1994)</f>
        <v>513.25333333333401</v>
      </c>
      <c r="L1994" s="2" t="str">
        <f>IF(D1994=1,B1994,MID(B1994,1,FIND(":",B1994,1)-2))</f>
        <v>Air Aspect Core</v>
      </c>
      <c r="M1994" s="7">
        <f>D1994/I1994</f>
        <v>4.7619047619047623E-3</v>
      </c>
      <c r="N1994" s="1"/>
      <c r="O1994" s="1"/>
    </row>
    <row r="1995" spans="1:15" x14ac:dyDescent="0.25">
      <c r="A1995" s="2">
        <v>8000</v>
      </c>
      <c r="B1995" s="2" t="s">
        <v>280</v>
      </c>
      <c r="C1995" s="2" t="s">
        <v>104</v>
      </c>
      <c r="D1995" s="2">
        <v>1</v>
      </c>
      <c r="E1995" s="2">
        <v>8000</v>
      </c>
      <c r="F1995" s="2">
        <v>44501</v>
      </c>
      <c r="G1995" s="3" t="s">
        <v>57</v>
      </c>
      <c r="H1995" s="4">
        <f>AVERAGEIF(L:L,L1995,E:E)</f>
        <v>8513.253333333334</v>
      </c>
      <c r="I1995" s="3">
        <f>SUMIF(L:L,L1995,D:D)</f>
        <v>210</v>
      </c>
      <c r="J1995" s="5">
        <f>E1995/H1995</f>
        <v>0.93971125805410849</v>
      </c>
      <c r="K1995" s="4">
        <f>(H1995*D1995)-(E1995*D1995)</f>
        <v>513.25333333333401</v>
      </c>
      <c r="L1995" s="2" t="str">
        <f>IF(D1995=1,B1995,MID(B1995,1,FIND(":",B1995,1)-2))</f>
        <v>Air Aspect Core</v>
      </c>
      <c r="M1995" s="7">
        <f>D1995/I1995</f>
        <v>4.7619047619047623E-3</v>
      </c>
      <c r="N1995" s="1"/>
      <c r="O1995" s="1"/>
    </row>
    <row r="1996" spans="1:15" x14ac:dyDescent="0.25">
      <c r="A1996" s="2">
        <v>8000</v>
      </c>
      <c r="B1996" s="2" t="s">
        <v>280</v>
      </c>
      <c r="C1996" s="2" t="s">
        <v>104</v>
      </c>
      <c r="D1996" s="2">
        <v>1</v>
      </c>
      <c r="E1996" s="2">
        <v>8000</v>
      </c>
      <c r="F1996" s="2">
        <v>44501</v>
      </c>
      <c r="G1996" s="3" t="s">
        <v>57</v>
      </c>
      <c r="H1996" s="4">
        <f>AVERAGEIF(L:L,L1996,E:E)</f>
        <v>8513.253333333334</v>
      </c>
      <c r="I1996" s="3">
        <f>SUMIF(L:L,L1996,D:D)</f>
        <v>210</v>
      </c>
      <c r="J1996" s="5">
        <f>E1996/H1996</f>
        <v>0.93971125805410849</v>
      </c>
      <c r="K1996" s="4">
        <f>(H1996*D1996)-(E1996*D1996)</f>
        <v>513.25333333333401</v>
      </c>
      <c r="L1996" s="2" t="str">
        <f>IF(D1996=1,B1996,MID(B1996,1,FIND(":",B1996,1)-2))</f>
        <v>Air Aspect Core</v>
      </c>
      <c r="M1996" s="7">
        <f>D1996/I1996</f>
        <v>4.7619047619047623E-3</v>
      </c>
      <c r="N1996" s="1"/>
      <c r="O1996" s="1"/>
    </row>
    <row r="1997" spans="1:15" x14ac:dyDescent="0.25">
      <c r="A1997" s="2">
        <v>8000</v>
      </c>
      <c r="B1997" s="2" t="s">
        <v>280</v>
      </c>
      <c r="C1997" s="2" t="s">
        <v>271</v>
      </c>
      <c r="D1997" s="2">
        <v>1</v>
      </c>
      <c r="E1997" s="2">
        <v>8000</v>
      </c>
      <c r="F1997" s="2">
        <v>44501</v>
      </c>
      <c r="G1997" s="3" t="s">
        <v>20</v>
      </c>
      <c r="H1997" s="4">
        <f>AVERAGEIF(L:L,L1997,E:E)</f>
        <v>8513.253333333334</v>
      </c>
      <c r="I1997" s="3">
        <f>SUMIF(L:L,L1997,D:D)</f>
        <v>210</v>
      </c>
      <c r="J1997" s="5">
        <f>E1997/H1997</f>
        <v>0.93971125805410849</v>
      </c>
      <c r="K1997" s="4">
        <f>(H1997*D1997)-(E1997*D1997)</f>
        <v>513.25333333333401</v>
      </c>
      <c r="L1997" s="2" t="str">
        <f>IF(D1997=1,B1997,MID(B1997,1,FIND(":",B1997,1)-2))</f>
        <v>Air Aspect Core</v>
      </c>
      <c r="M1997" s="7">
        <f>D1997/I1997</f>
        <v>4.7619047619047623E-3</v>
      </c>
      <c r="N1997" s="1"/>
      <c r="O1997" s="1"/>
    </row>
    <row r="1998" spans="1:15" x14ac:dyDescent="0.25">
      <c r="A1998" s="2">
        <v>8000</v>
      </c>
      <c r="B1998" s="2" t="s">
        <v>280</v>
      </c>
      <c r="C1998" s="2" t="s">
        <v>76</v>
      </c>
      <c r="D1998" s="2">
        <v>1</v>
      </c>
      <c r="E1998" s="2">
        <v>8000</v>
      </c>
      <c r="F1998" s="2">
        <v>44501</v>
      </c>
      <c r="G1998" s="3" t="s">
        <v>20</v>
      </c>
      <c r="H1998" s="4">
        <f>AVERAGEIF(L:L,L1998,E:E)</f>
        <v>8513.253333333334</v>
      </c>
      <c r="I1998" s="3">
        <f>SUMIF(L:L,L1998,D:D)</f>
        <v>210</v>
      </c>
      <c r="J1998" s="5">
        <f>E1998/H1998</f>
        <v>0.93971125805410849</v>
      </c>
      <c r="K1998" s="4">
        <f>(H1998*D1998)-(E1998*D1998)</f>
        <v>513.25333333333401</v>
      </c>
      <c r="L1998" s="2" t="str">
        <f>IF(D1998=1,B1998,MID(B1998,1,FIND(":",B1998,1)-2))</f>
        <v>Air Aspect Core</v>
      </c>
      <c r="M1998" s="7">
        <f>D1998/I1998</f>
        <v>4.7619047619047623E-3</v>
      </c>
      <c r="N1998" s="1"/>
      <c r="O1998" s="1"/>
    </row>
    <row r="1999" spans="1:15" x14ac:dyDescent="0.25">
      <c r="A1999" s="2">
        <v>8000</v>
      </c>
      <c r="B1999" s="2" t="s">
        <v>280</v>
      </c>
      <c r="C1999" s="2" t="s">
        <v>76</v>
      </c>
      <c r="D1999" s="2">
        <v>1</v>
      </c>
      <c r="E1999" s="2">
        <v>8000</v>
      </c>
      <c r="F1999" s="2">
        <v>44501</v>
      </c>
      <c r="G1999" s="3" t="s">
        <v>20</v>
      </c>
      <c r="H1999" s="4">
        <f>AVERAGEIF(L:L,L1999,E:E)</f>
        <v>8513.253333333334</v>
      </c>
      <c r="I1999" s="3">
        <f>SUMIF(L:L,L1999,D:D)</f>
        <v>210</v>
      </c>
      <c r="J1999" s="5">
        <f>E1999/H1999</f>
        <v>0.93971125805410849</v>
      </c>
      <c r="K1999" s="4">
        <f>(H1999*D1999)-(E1999*D1999)</f>
        <v>513.25333333333401</v>
      </c>
      <c r="L1999" s="2" t="str">
        <f>IF(D1999=1,B1999,MID(B1999,1,FIND(":",B1999,1)-2))</f>
        <v>Air Aspect Core</v>
      </c>
      <c r="M1999" s="7">
        <f>D1999/I1999</f>
        <v>4.7619047619047623E-3</v>
      </c>
      <c r="N1999" s="1"/>
      <c r="O1999" s="1"/>
    </row>
    <row r="2000" spans="1:15" x14ac:dyDescent="0.25">
      <c r="A2000" s="2">
        <v>8000</v>
      </c>
      <c r="B2000" s="2" t="s">
        <v>280</v>
      </c>
      <c r="C2000" s="2" t="s">
        <v>76</v>
      </c>
      <c r="D2000" s="2">
        <v>1</v>
      </c>
      <c r="E2000" s="2">
        <v>8000</v>
      </c>
      <c r="F2000" s="2">
        <v>44501</v>
      </c>
      <c r="G2000" s="3" t="s">
        <v>20</v>
      </c>
      <c r="H2000" s="4">
        <f>AVERAGEIF(L:L,L2000,E:E)</f>
        <v>8513.253333333334</v>
      </c>
      <c r="I2000" s="3">
        <f>SUMIF(L:L,L2000,D:D)</f>
        <v>210</v>
      </c>
      <c r="J2000" s="5">
        <f>E2000/H2000</f>
        <v>0.93971125805410849</v>
      </c>
      <c r="K2000" s="4">
        <f>(H2000*D2000)-(E2000*D2000)</f>
        <v>513.25333333333401</v>
      </c>
      <c r="L2000" s="2" t="str">
        <f>IF(D2000=1,B2000,MID(B2000,1,FIND(":",B2000,1)-2))</f>
        <v>Air Aspect Core</v>
      </c>
      <c r="M2000" s="7">
        <f>D2000/I2000</f>
        <v>4.7619047619047623E-3</v>
      </c>
      <c r="N2000" s="1"/>
      <c r="O2000" s="1"/>
    </row>
    <row r="2001" spans="1:15" x14ac:dyDescent="0.25">
      <c r="A2001" s="2">
        <v>8000</v>
      </c>
      <c r="B2001" s="2" t="s">
        <v>280</v>
      </c>
      <c r="C2001" s="2" t="s">
        <v>76</v>
      </c>
      <c r="D2001" s="2">
        <v>1</v>
      </c>
      <c r="E2001" s="2">
        <v>8000</v>
      </c>
      <c r="F2001" s="2">
        <v>44501</v>
      </c>
      <c r="G2001" s="3" t="s">
        <v>20</v>
      </c>
      <c r="H2001" s="4">
        <f>AVERAGEIF(L:L,L2001,E:E)</f>
        <v>8513.253333333334</v>
      </c>
      <c r="I2001" s="3">
        <f>SUMIF(L:L,L2001,D:D)</f>
        <v>210</v>
      </c>
      <c r="J2001" s="5">
        <f>E2001/H2001</f>
        <v>0.93971125805410849</v>
      </c>
      <c r="K2001" s="4">
        <f>(H2001*D2001)-(E2001*D2001)</f>
        <v>513.25333333333401</v>
      </c>
      <c r="L2001" s="2" t="str">
        <f>IF(D2001=1,B2001,MID(B2001,1,FIND(":",B2001,1)-2))</f>
        <v>Air Aspect Core</v>
      </c>
      <c r="M2001" s="7">
        <f>D2001/I2001</f>
        <v>4.7619047619047623E-3</v>
      </c>
      <c r="N2001" s="1"/>
      <c r="O2001" s="1"/>
    </row>
    <row r="2002" spans="1:15" x14ac:dyDescent="0.25">
      <c r="A2002" s="2">
        <v>8000</v>
      </c>
      <c r="B2002" s="2" t="s">
        <v>280</v>
      </c>
      <c r="C2002" s="2" t="s">
        <v>76</v>
      </c>
      <c r="D2002" s="2">
        <v>1</v>
      </c>
      <c r="E2002" s="2">
        <v>8000</v>
      </c>
      <c r="F2002" s="2">
        <v>44501</v>
      </c>
      <c r="G2002" s="3" t="s">
        <v>20</v>
      </c>
      <c r="H2002" s="4">
        <f>AVERAGEIF(L:L,L2002,E:E)</f>
        <v>8513.253333333334</v>
      </c>
      <c r="I2002" s="3">
        <f>SUMIF(L:L,L2002,D:D)</f>
        <v>210</v>
      </c>
      <c r="J2002" s="5">
        <f>E2002/H2002</f>
        <v>0.93971125805410849</v>
      </c>
      <c r="K2002" s="4">
        <f>(H2002*D2002)-(E2002*D2002)</f>
        <v>513.25333333333401</v>
      </c>
      <c r="L2002" s="2" t="str">
        <f>IF(D2002=1,B2002,MID(B2002,1,FIND(":",B2002,1)-2))</f>
        <v>Air Aspect Core</v>
      </c>
      <c r="M2002" s="7">
        <f>D2002/I2002</f>
        <v>4.7619047619047623E-3</v>
      </c>
      <c r="N2002" s="1"/>
      <c r="O2002" s="1"/>
    </row>
    <row r="2003" spans="1:15" x14ac:dyDescent="0.25">
      <c r="A2003" s="2">
        <v>8000</v>
      </c>
      <c r="B2003" s="2" t="s">
        <v>280</v>
      </c>
      <c r="C2003" s="2" t="s">
        <v>49</v>
      </c>
      <c r="D2003" s="2">
        <v>1</v>
      </c>
      <c r="E2003" s="2">
        <v>8000</v>
      </c>
      <c r="F2003" s="2">
        <v>44501</v>
      </c>
      <c r="G2003" s="3" t="s">
        <v>20</v>
      </c>
      <c r="H2003" s="4">
        <f>AVERAGEIF(L:L,L2003,E:E)</f>
        <v>8513.253333333334</v>
      </c>
      <c r="I2003" s="3">
        <f>SUMIF(L:L,L2003,D:D)</f>
        <v>210</v>
      </c>
      <c r="J2003" s="5">
        <f>E2003/H2003</f>
        <v>0.93971125805410849</v>
      </c>
      <c r="K2003" s="4">
        <f>(H2003*D2003)-(E2003*D2003)</f>
        <v>513.25333333333401</v>
      </c>
      <c r="L2003" s="2" t="str">
        <f>IF(D2003=1,B2003,MID(B2003,1,FIND(":",B2003,1)-2))</f>
        <v>Air Aspect Core</v>
      </c>
      <c r="M2003" s="7">
        <f>D2003/I2003</f>
        <v>4.7619047619047623E-3</v>
      </c>
      <c r="N2003" s="1"/>
      <c r="O2003" s="1"/>
    </row>
    <row r="2004" spans="1:15" x14ac:dyDescent="0.25">
      <c r="A2004" s="2">
        <v>8000</v>
      </c>
      <c r="B2004" s="2" t="s">
        <v>280</v>
      </c>
      <c r="C2004" s="2" t="s">
        <v>162</v>
      </c>
      <c r="D2004" s="2">
        <v>1</v>
      </c>
      <c r="E2004" s="2">
        <v>8000</v>
      </c>
      <c r="F2004" s="2">
        <v>44501</v>
      </c>
      <c r="G2004" s="3" t="s">
        <v>163</v>
      </c>
      <c r="H2004" s="4">
        <f>AVERAGEIF(L:L,L2004,E:E)</f>
        <v>8513.253333333334</v>
      </c>
      <c r="I2004" s="3">
        <f>SUMIF(L:L,L2004,D:D)</f>
        <v>210</v>
      </c>
      <c r="J2004" s="5">
        <f>E2004/H2004</f>
        <v>0.93971125805410849</v>
      </c>
      <c r="K2004" s="4">
        <f>(H2004*D2004)-(E2004*D2004)</f>
        <v>513.25333333333401</v>
      </c>
      <c r="L2004" s="2" t="str">
        <f>IF(D2004=1,B2004,MID(B2004,1,FIND(":",B2004,1)-2))</f>
        <v>Air Aspect Core</v>
      </c>
      <c r="M2004" s="7">
        <f>D2004/I2004</f>
        <v>4.7619047619047623E-3</v>
      </c>
      <c r="N2004" s="1"/>
      <c r="O2004" s="1"/>
    </row>
    <row r="2005" spans="1:15" x14ac:dyDescent="0.25">
      <c r="A2005" s="2">
        <v>8000</v>
      </c>
      <c r="B2005" s="2" t="s">
        <v>280</v>
      </c>
      <c r="C2005" s="2" t="s">
        <v>162</v>
      </c>
      <c r="D2005" s="2">
        <v>1</v>
      </c>
      <c r="E2005" s="2">
        <v>8000</v>
      </c>
      <c r="F2005" s="2">
        <v>44501</v>
      </c>
      <c r="G2005" s="3" t="s">
        <v>163</v>
      </c>
      <c r="H2005" s="4">
        <f>AVERAGEIF(L:L,L2005,E:E)</f>
        <v>8513.253333333334</v>
      </c>
      <c r="I2005" s="3">
        <f>SUMIF(L:L,L2005,D:D)</f>
        <v>210</v>
      </c>
      <c r="J2005" s="5">
        <f>E2005/H2005</f>
        <v>0.93971125805410849</v>
      </c>
      <c r="K2005" s="4">
        <f>(H2005*D2005)-(E2005*D2005)</f>
        <v>513.25333333333401</v>
      </c>
      <c r="L2005" s="2" t="str">
        <f>IF(D2005=1,B2005,MID(B2005,1,FIND(":",B2005,1)-2))</f>
        <v>Air Aspect Core</v>
      </c>
      <c r="M2005" s="7">
        <f>D2005/I2005</f>
        <v>4.7619047619047623E-3</v>
      </c>
      <c r="N2005" s="1"/>
      <c r="O2005" s="1"/>
    </row>
    <row r="2006" spans="1:15" x14ac:dyDescent="0.25">
      <c r="A2006" s="2">
        <v>8000</v>
      </c>
      <c r="B2006" s="2" t="s">
        <v>280</v>
      </c>
      <c r="C2006" s="2" t="s">
        <v>162</v>
      </c>
      <c r="D2006" s="2">
        <v>1</v>
      </c>
      <c r="E2006" s="2">
        <v>8000</v>
      </c>
      <c r="F2006" s="2">
        <v>44501</v>
      </c>
      <c r="G2006" s="3" t="s">
        <v>163</v>
      </c>
      <c r="H2006" s="4">
        <f>AVERAGEIF(L:L,L2006,E:E)</f>
        <v>8513.253333333334</v>
      </c>
      <c r="I2006" s="3">
        <f>SUMIF(L:L,L2006,D:D)</f>
        <v>210</v>
      </c>
      <c r="J2006" s="5">
        <f>E2006/H2006</f>
        <v>0.93971125805410849</v>
      </c>
      <c r="K2006" s="4">
        <f>(H2006*D2006)-(E2006*D2006)</f>
        <v>513.25333333333401</v>
      </c>
      <c r="L2006" s="2" t="str">
        <f>IF(D2006=1,B2006,MID(B2006,1,FIND(":",B2006,1)-2))</f>
        <v>Air Aspect Core</v>
      </c>
      <c r="M2006" s="7">
        <f>D2006/I2006</f>
        <v>4.7619047619047623E-3</v>
      </c>
      <c r="N2006" s="1"/>
      <c r="O2006" s="1"/>
    </row>
    <row r="2007" spans="1:15" x14ac:dyDescent="0.25">
      <c r="A2007" s="2">
        <v>8000</v>
      </c>
      <c r="B2007" s="2" t="s">
        <v>280</v>
      </c>
      <c r="C2007" s="2" t="s">
        <v>162</v>
      </c>
      <c r="D2007" s="2">
        <v>1</v>
      </c>
      <c r="E2007" s="2">
        <v>8000</v>
      </c>
      <c r="F2007" s="2">
        <v>44501</v>
      </c>
      <c r="G2007" s="3" t="s">
        <v>163</v>
      </c>
      <c r="H2007" s="4">
        <f>AVERAGEIF(L:L,L2007,E:E)</f>
        <v>8513.253333333334</v>
      </c>
      <c r="I2007" s="3">
        <f>SUMIF(L:L,L2007,D:D)</f>
        <v>210</v>
      </c>
      <c r="J2007" s="5">
        <f>E2007/H2007</f>
        <v>0.93971125805410849</v>
      </c>
      <c r="K2007" s="4">
        <f>(H2007*D2007)-(E2007*D2007)</f>
        <v>513.25333333333401</v>
      </c>
      <c r="L2007" s="2" t="str">
        <f>IF(D2007=1,B2007,MID(B2007,1,FIND(":",B2007,1)-2))</f>
        <v>Air Aspect Core</v>
      </c>
      <c r="M2007" s="7">
        <f>D2007/I2007</f>
        <v>4.7619047619047623E-3</v>
      </c>
      <c r="N2007" s="1"/>
      <c r="O2007" s="1"/>
    </row>
    <row r="2008" spans="1:15" x14ac:dyDescent="0.25">
      <c r="A2008" s="2">
        <v>8000</v>
      </c>
      <c r="B2008" s="2" t="s">
        <v>280</v>
      </c>
      <c r="C2008" s="2" t="s">
        <v>162</v>
      </c>
      <c r="D2008" s="2">
        <v>1</v>
      </c>
      <c r="E2008" s="2">
        <v>8000</v>
      </c>
      <c r="F2008" s="2">
        <v>44501</v>
      </c>
      <c r="G2008" s="3" t="s">
        <v>163</v>
      </c>
      <c r="H2008" s="4">
        <f>AVERAGEIF(L:L,L2008,E:E)</f>
        <v>8513.253333333334</v>
      </c>
      <c r="I2008" s="3">
        <f>SUMIF(L:L,L2008,D:D)</f>
        <v>210</v>
      </c>
      <c r="J2008" s="5">
        <f>E2008/H2008</f>
        <v>0.93971125805410849</v>
      </c>
      <c r="K2008" s="4">
        <f>(H2008*D2008)-(E2008*D2008)</f>
        <v>513.25333333333401</v>
      </c>
      <c r="L2008" s="2" t="str">
        <f>IF(D2008=1,B2008,MID(B2008,1,FIND(":",B2008,1)-2))</f>
        <v>Air Aspect Core</v>
      </c>
      <c r="M2008" s="7">
        <f>D2008/I2008</f>
        <v>4.7619047619047623E-3</v>
      </c>
      <c r="N2008" s="1"/>
      <c r="O2008" s="1"/>
    </row>
    <row r="2009" spans="1:15" x14ac:dyDescent="0.25">
      <c r="A2009" s="2">
        <v>8000</v>
      </c>
      <c r="B2009" s="2" t="s">
        <v>280</v>
      </c>
      <c r="C2009" s="2" t="s">
        <v>162</v>
      </c>
      <c r="D2009" s="2">
        <v>1</v>
      </c>
      <c r="E2009" s="2">
        <v>8000</v>
      </c>
      <c r="F2009" s="2">
        <v>44501</v>
      </c>
      <c r="G2009" s="3" t="s">
        <v>163</v>
      </c>
      <c r="H2009" s="4">
        <f>AVERAGEIF(L:L,L2009,E:E)</f>
        <v>8513.253333333334</v>
      </c>
      <c r="I2009" s="3">
        <f>SUMIF(L:L,L2009,D:D)</f>
        <v>210</v>
      </c>
      <c r="J2009" s="5">
        <f>E2009/H2009</f>
        <v>0.93971125805410849</v>
      </c>
      <c r="K2009" s="4">
        <f>(H2009*D2009)-(E2009*D2009)</f>
        <v>513.25333333333401</v>
      </c>
      <c r="L2009" s="2" t="str">
        <f>IF(D2009=1,B2009,MID(B2009,1,FIND(":",B2009,1)-2))</f>
        <v>Air Aspect Core</v>
      </c>
      <c r="M2009" s="7">
        <f>D2009/I2009</f>
        <v>4.7619047619047623E-3</v>
      </c>
      <c r="N2009" s="1"/>
      <c r="O2009" s="1"/>
    </row>
    <row r="2010" spans="1:15" x14ac:dyDescent="0.25">
      <c r="A2010" s="2">
        <v>8000</v>
      </c>
      <c r="B2010" s="2" t="s">
        <v>280</v>
      </c>
      <c r="C2010" s="2" t="s">
        <v>162</v>
      </c>
      <c r="D2010" s="2">
        <v>1</v>
      </c>
      <c r="E2010" s="2">
        <v>8000</v>
      </c>
      <c r="F2010" s="2">
        <v>44501</v>
      </c>
      <c r="G2010" s="3" t="s">
        <v>163</v>
      </c>
      <c r="H2010" s="4">
        <f>AVERAGEIF(L:L,L2010,E:E)</f>
        <v>8513.253333333334</v>
      </c>
      <c r="I2010" s="3">
        <f>SUMIF(L:L,L2010,D:D)</f>
        <v>210</v>
      </c>
      <c r="J2010" s="5">
        <f>E2010/H2010</f>
        <v>0.93971125805410849</v>
      </c>
      <c r="K2010" s="4">
        <f>(H2010*D2010)-(E2010*D2010)</f>
        <v>513.25333333333401</v>
      </c>
      <c r="L2010" s="2" t="str">
        <f>IF(D2010=1,B2010,MID(B2010,1,FIND(":",B2010,1)-2))</f>
        <v>Air Aspect Core</v>
      </c>
      <c r="M2010" s="7">
        <f>D2010/I2010</f>
        <v>4.7619047619047623E-3</v>
      </c>
      <c r="N2010" s="1"/>
      <c r="O2010" s="1"/>
    </row>
    <row r="2011" spans="1:15" x14ac:dyDescent="0.25">
      <c r="A2011" s="2">
        <v>8000</v>
      </c>
      <c r="B2011" s="2" t="s">
        <v>280</v>
      </c>
      <c r="C2011" s="2" t="s">
        <v>162</v>
      </c>
      <c r="D2011" s="2">
        <v>1</v>
      </c>
      <c r="E2011" s="2">
        <v>8000</v>
      </c>
      <c r="F2011" s="2">
        <v>44501</v>
      </c>
      <c r="G2011" s="3" t="s">
        <v>163</v>
      </c>
      <c r="H2011" s="4">
        <f>AVERAGEIF(L:L,L2011,E:E)</f>
        <v>8513.253333333334</v>
      </c>
      <c r="I2011" s="3">
        <f>SUMIF(L:L,L2011,D:D)</f>
        <v>210</v>
      </c>
      <c r="J2011" s="5">
        <f>E2011/H2011</f>
        <v>0.93971125805410849</v>
      </c>
      <c r="K2011" s="4">
        <f>(H2011*D2011)-(E2011*D2011)</f>
        <v>513.25333333333401</v>
      </c>
      <c r="L2011" s="2" t="str">
        <f>IF(D2011=1,B2011,MID(B2011,1,FIND(":",B2011,1)-2))</f>
        <v>Air Aspect Core</v>
      </c>
      <c r="M2011" s="7">
        <f>D2011/I2011</f>
        <v>4.7619047619047623E-3</v>
      </c>
      <c r="N2011" s="1"/>
      <c r="O2011" s="1"/>
    </row>
    <row r="2012" spans="1:15" x14ac:dyDescent="0.25">
      <c r="A2012" s="2">
        <v>8000</v>
      </c>
      <c r="B2012" s="2" t="s">
        <v>280</v>
      </c>
      <c r="C2012" s="2" t="s">
        <v>162</v>
      </c>
      <c r="D2012" s="2">
        <v>1</v>
      </c>
      <c r="E2012" s="2">
        <v>8000</v>
      </c>
      <c r="F2012" s="2">
        <v>44501</v>
      </c>
      <c r="G2012" s="3" t="s">
        <v>163</v>
      </c>
      <c r="H2012" s="4">
        <f>AVERAGEIF(L:L,L2012,E:E)</f>
        <v>8513.253333333334</v>
      </c>
      <c r="I2012" s="3">
        <f>SUMIF(L:L,L2012,D:D)</f>
        <v>210</v>
      </c>
      <c r="J2012" s="5">
        <f>E2012/H2012</f>
        <v>0.93971125805410849</v>
      </c>
      <c r="K2012" s="4">
        <f>(H2012*D2012)-(E2012*D2012)</f>
        <v>513.25333333333401</v>
      </c>
      <c r="L2012" s="2" t="str">
        <f>IF(D2012=1,B2012,MID(B2012,1,FIND(":",B2012,1)-2))</f>
        <v>Air Aspect Core</v>
      </c>
      <c r="M2012" s="7">
        <f>D2012/I2012</f>
        <v>4.7619047619047623E-3</v>
      </c>
      <c r="N2012" s="1"/>
      <c r="O2012" s="1"/>
    </row>
    <row r="2013" spans="1:15" x14ac:dyDescent="0.25">
      <c r="A2013" s="2">
        <v>69000</v>
      </c>
      <c r="B2013" s="2" t="s">
        <v>487</v>
      </c>
      <c r="C2013" s="2" t="s">
        <v>148</v>
      </c>
      <c r="D2013" s="2">
        <v>1</v>
      </c>
      <c r="E2013" s="2">
        <v>69000</v>
      </c>
      <c r="F2013" s="6">
        <v>44501</v>
      </c>
      <c r="G2013" s="3" t="s">
        <v>30</v>
      </c>
      <c r="H2013" s="4">
        <f>AVERAGEIF(L:L,L2013,E:E)</f>
        <v>69500</v>
      </c>
      <c r="I2013" s="3">
        <f>SUMIF(L:L,L2013,D:D)</f>
        <v>2</v>
      </c>
      <c r="J2013" s="5">
        <f>E2013/H2013</f>
        <v>0.9928057553956835</v>
      </c>
      <c r="K2013" s="4">
        <f>(H2013*D2013)-(E2013*D2013)</f>
        <v>500</v>
      </c>
      <c r="L2013" s="2" t="str">
        <f>IF(D2013=1,B2013,MID(B2013,1,FIND(":",B2013,1)-2))</f>
        <v>a blessed codex of swords</v>
      </c>
      <c r="M2013" s="7">
        <f>D2013/I2013</f>
        <v>0.5</v>
      </c>
      <c r="N2013" s="1"/>
      <c r="O2013" s="1"/>
    </row>
    <row r="2014" spans="1:15" x14ac:dyDescent="0.25">
      <c r="A2014" s="2">
        <v>7000</v>
      </c>
      <c r="B2014" s="2" t="s">
        <v>488</v>
      </c>
      <c r="C2014" s="2" t="s">
        <v>180</v>
      </c>
      <c r="D2014" s="2">
        <v>1</v>
      </c>
      <c r="E2014" s="2">
        <v>7000</v>
      </c>
      <c r="F2014" s="6">
        <v>44501</v>
      </c>
      <c r="G2014" s="3" t="s">
        <v>181</v>
      </c>
      <c r="H2014" s="4">
        <f>AVERAGEIF(L:L,L2014,E:E)</f>
        <v>7500</v>
      </c>
      <c r="I2014" s="3">
        <f>SUMIF(L:L,L2014,D:D)</f>
        <v>2</v>
      </c>
      <c r="J2014" s="5">
        <f>E2014/H2014</f>
        <v>0.93333333333333335</v>
      </c>
      <c r="K2014" s="4">
        <f>(H2014*D2014)-(E2014*D2014)</f>
        <v>500</v>
      </c>
      <c r="L2014" s="2" t="str">
        <f>IF(D2014=1,B2014,MID(B2014,1,FIND(":",B2014,1)-2))</f>
        <v>tailoring skill mastery scroll</v>
      </c>
      <c r="M2014" s="7">
        <f>D2014/I2014</f>
        <v>0.5</v>
      </c>
      <c r="N2014" s="1"/>
      <c r="O2014" s="1"/>
    </row>
    <row r="2015" spans="1:15" x14ac:dyDescent="0.25">
      <c r="A2015" s="2">
        <v>5000</v>
      </c>
      <c r="B2015" s="2" t="s">
        <v>489</v>
      </c>
      <c r="C2015" s="2" t="s">
        <v>490</v>
      </c>
      <c r="D2015" s="2">
        <v>1</v>
      </c>
      <c r="E2015" s="2">
        <v>5000</v>
      </c>
      <c r="F2015" s="6">
        <v>44501</v>
      </c>
      <c r="G2015" s="3" t="s">
        <v>24</v>
      </c>
      <c r="H2015" s="4">
        <f>AVERAGEIF(L:L,L2015,E:E)</f>
        <v>5500</v>
      </c>
      <c r="I2015" s="3">
        <f>SUMIF(L:L,L2015,D:D)</f>
        <v>2</v>
      </c>
      <c r="J2015" s="5">
        <f>E2015/H2015</f>
        <v>0.90909090909090906</v>
      </c>
      <c r="K2015" s="4">
        <f>(H2015*D2015)-(E2015*D2015)</f>
        <v>500</v>
      </c>
      <c r="L2015" s="2" t="str">
        <f>IF(D2015=1,B2015,MID(B2015,1,FIND(":",B2015,1)-2))</f>
        <v>power heavy crossbow</v>
      </c>
      <c r="M2015" s="7">
        <f>D2015/I2015</f>
        <v>0.5</v>
      </c>
      <c r="N2015" s="1"/>
      <c r="O2015" s="1"/>
    </row>
    <row r="2016" spans="1:15" x14ac:dyDescent="0.25">
      <c r="A2016" s="2">
        <v>4000</v>
      </c>
      <c r="B2016" s="2" t="s">
        <v>491</v>
      </c>
      <c r="C2016" s="2" t="s">
        <v>203</v>
      </c>
      <c r="D2016" s="2">
        <v>1</v>
      </c>
      <c r="E2016" s="2">
        <v>4000</v>
      </c>
      <c r="F2016" s="6">
        <v>44501</v>
      </c>
      <c r="G2016" s="3" t="s">
        <v>81</v>
      </c>
      <c r="H2016" s="4">
        <f>AVERAGEIF(L:L,L2016,E:E)</f>
        <v>4500</v>
      </c>
      <c r="I2016" s="3">
        <f>SUMIF(L:L,L2016,D:D)</f>
        <v>2</v>
      </c>
      <c r="J2016" s="5">
        <f>E2016/H2016</f>
        <v>0.88888888888888884</v>
      </c>
      <c r="K2016" s="4">
        <f>(H2016*D2016)-(E2016*D2016)</f>
        <v>500</v>
      </c>
      <c r="L2016" s="2" t="str">
        <f>IF(D2016=1,B2016,MID(B2016,1,FIND(":",B2016,1)-2))</f>
        <v>exceedingly accurate shepherd's crook</v>
      </c>
      <c r="M2016" s="7">
        <f>D2016/I2016</f>
        <v>0.5</v>
      </c>
      <c r="N2016" s="1"/>
      <c r="O2016" s="1"/>
    </row>
    <row r="2017" spans="1:15" x14ac:dyDescent="0.25">
      <c r="A2017" s="2">
        <v>13500</v>
      </c>
      <c r="B2017" s="2" t="s">
        <v>492</v>
      </c>
      <c r="C2017" s="2" t="s">
        <v>384</v>
      </c>
      <c r="D2017" s="2">
        <v>1</v>
      </c>
      <c r="E2017" s="2">
        <v>13500</v>
      </c>
      <c r="F2017" s="6">
        <v>44501</v>
      </c>
      <c r="G2017" s="3" t="s">
        <v>27</v>
      </c>
      <c r="H2017" s="4">
        <f>AVERAGEIF(L:L,L2017,E:E)</f>
        <v>14000</v>
      </c>
      <c r="I2017" s="3">
        <f>SUMIF(L:L,L2017,D:D)</f>
        <v>3</v>
      </c>
      <c r="J2017" s="5">
        <f>E2017/H2017</f>
        <v>0.9642857142857143</v>
      </c>
      <c r="K2017" s="4">
        <f>(H2017*D2017)-(E2017*D2017)</f>
        <v>500</v>
      </c>
      <c r="L2017" s="2" t="str">
        <f>IF(D2017=1,B2017,MID(B2017,1,FIND(":",B2017,1)-2))</f>
        <v>inferno cloth</v>
      </c>
      <c r="M2017" s="7">
        <f>D2017/I2017</f>
        <v>0.33333333333333331</v>
      </c>
      <c r="N2017" s="1"/>
      <c r="O2017" s="1"/>
    </row>
    <row r="2018" spans="1:15" x14ac:dyDescent="0.25">
      <c r="A2018" s="2">
        <v>13500</v>
      </c>
      <c r="B2018" s="2" t="s">
        <v>492</v>
      </c>
      <c r="C2018" s="2" t="s">
        <v>384</v>
      </c>
      <c r="D2018" s="2">
        <v>1</v>
      </c>
      <c r="E2018" s="2">
        <v>13500</v>
      </c>
      <c r="F2018" s="6">
        <v>44501</v>
      </c>
      <c r="G2018" s="3" t="s">
        <v>27</v>
      </c>
      <c r="H2018" s="4">
        <f>AVERAGEIF(L:L,L2018,E:E)</f>
        <v>14000</v>
      </c>
      <c r="I2018" s="3">
        <f>SUMIF(L:L,L2018,D:D)</f>
        <v>3</v>
      </c>
      <c r="J2018" s="5">
        <f>E2018/H2018</f>
        <v>0.9642857142857143</v>
      </c>
      <c r="K2018" s="4">
        <f>(H2018*D2018)-(E2018*D2018)</f>
        <v>500</v>
      </c>
      <c r="L2018" s="2" t="str">
        <f>IF(D2018=1,B2018,MID(B2018,1,FIND(":",B2018,1)-2))</f>
        <v>inferno cloth</v>
      </c>
      <c r="M2018" s="7">
        <f>D2018/I2018</f>
        <v>0.33333333333333331</v>
      </c>
      <c r="N2018" s="1"/>
      <c r="O2018" s="1"/>
    </row>
    <row r="2019" spans="1:15" x14ac:dyDescent="0.25">
      <c r="A2019" s="2">
        <v>15000</v>
      </c>
      <c r="B2019" s="2" t="s">
        <v>493</v>
      </c>
      <c r="C2019" s="2" t="s">
        <v>270</v>
      </c>
      <c r="D2019" s="2">
        <v>1</v>
      </c>
      <c r="E2019" s="2">
        <v>15000</v>
      </c>
      <c r="F2019" s="6">
        <v>44501</v>
      </c>
      <c r="G2019" s="3" t="s">
        <v>14</v>
      </c>
      <c r="H2019" s="4">
        <f>AVERAGEIF(L:L,L2019,E:E)</f>
        <v>15500</v>
      </c>
      <c r="I2019" s="3">
        <f>SUMIF(L:L,L2019,D:D)</f>
        <v>7</v>
      </c>
      <c r="J2019" s="5">
        <f>E2019/H2019</f>
        <v>0.967741935483871</v>
      </c>
      <c r="K2019" s="4">
        <f>(H2019*D2019)-(E2019*D2019)</f>
        <v>500</v>
      </c>
      <c r="L2019" s="2" t="str">
        <f>IF(D2019=1,B2019,MID(B2019,1,FIND(":",B2019,1)-2))</f>
        <v>metallic chalk cloth</v>
      </c>
      <c r="M2019" s="7">
        <f>D2019/I2019</f>
        <v>0.14285714285714285</v>
      </c>
      <c r="N2019" s="1"/>
      <c r="O2019" s="1"/>
    </row>
    <row r="2020" spans="1:15" x14ac:dyDescent="0.25">
      <c r="A2020" s="2">
        <v>15000</v>
      </c>
      <c r="B2020" s="2" t="s">
        <v>493</v>
      </c>
      <c r="C2020" s="2" t="s">
        <v>204</v>
      </c>
      <c r="D2020" s="2">
        <v>1</v>
      </c>
      <c r="E2020" s="2">
        <v>15000</v>
      </c>
      <c r="F2020" s="2">
        <v>44501</v>
      </c>
      <c r="G2020" s="3" t="s">
        <v>20</v>
      </c>
      <c r="H2020" s="4">
        <f>AVERAGEIF(L:L,L2020,E:E)</f>
        <v>15500</v>
      </c>
      <c r="I2020" s="3">
        <f>SUMIF(L:L,L2020,D:D)</f>
        <v>7</v>
      </c>
      <c r="J2020" s="5">
        <f>E2020/H2020</f>
        <v>0.967741935483871</v>
      </c>
      <c r="K2020" s="4">
        <f>(H2020*D2020)-(E2020*D2020)</f>
        <v>500</v>
      </c>
      <c r="L2020" s="2" t="str">
        <f>IF(D2020=1,B2020,MID(B2020,1,FIND(":",B2020,1)-2))</f>
        <v>metallic chalk cloth</v>
      </c>
      <c r="M2020" s="7">
        <f>D2020/I2020</f>
        <v>0.14285714285714285</v>
      </c>
      <c r="N2020" s="1"/>
      <c r="O2020" s="1"/>
    </row>
    <row r="2021" spans="1:15" x14ac:dyDescent="0.25">
      <c r="A2021" s="2">
        <v>15000</v>
      </c>
      <c r="B2021" s="2" t="s">
        <v>493</v>
      </c>
      <c r="C2021" s="2" t="s">
        <v>204</v>
      </c>
      <c r="D2021" s="2">
        <v>1</v>
      </c>
      <c r="E2021" s="2">
        <v>15000</v>
      </c>
      <c r="F2021" s="2">
        <v>44501</v>
      </c>
      <c r="G2021" s="3" t="s">
        <v>20</v>
      </c>
      <c r="H2021" s="4">
        <f>AVERAGEIF(L:L,L2021,E:E)</f>
        <v>15500</v>
      </c>
      <c r="I2021" s="3">
        <f>SUMIF(L:L,L2021,D:D)</f>
        <v>7</v>
      </c>
      <c r="J2021" s="5">
        <f>E2021/H2021</f>
        <v>0.967741935483871</v>
      </c>
      <c r="K2021" s="4">
        <f>(H2021*D2021)-(E2021*D2021)</f>
        <v>500</v>
      </c>
      <c r="L2021" s="2" t="str">
        <f>IF(D2021=1,B2021,MID(B2021,1,FIND(":",B2021,1)-2))</f>
        <v>metallic chalk cloth</v>
      </c>
      <c r="M2021" s="7">
        <f>D2021/I2021</f>
        <v>0.14285714285714285</v>
      </c>
      <c r="N2021" s="1"/>
      <c r="O2021" s="1"/>
    </row>
    <row r="2022" spans="1:15" x14ac:dyDescent="0.25">
      <c r="A2022" s="2">
        <v>15000</v>
      </c>
      <c r="B2022" s="2" t="s">
        <v>493</v>
      </c>
      <c r="C2022" s="2" t="s">
        <v>204</v>
      </c>
      <c r="D2022" s="2">
        <v>1</v>
      </c>
      <c r="E2022" s="2">
        <v>15000</v>
      </c>
      <c r="F2022" s="2">
        <v>44501</v>
      </c>
      <c r="G2022" s="3" t="s">
        <v>20</v>
      </c>
      <c r="H2022" s="4">
        <f>AVERAGEIF(L:L,L2022,E:E)</f>
        <v>15500</v>
      </c>
      <c r="I2022" s="3">
        <f>SUMIF(L:L,L2022,D:D)</f>
        <v>7</v>
      </c>
      <c r="J2022" s="5">
        <f>E2022/H2022</f>
        <v>0.967741935483871</v>
      </c>
      <c r="K2022" s="4">
        <f>(H2022*D2022)-(E2022*D2022)</f>
        <v>500</v>
      </c>
      <c r="L2022" s="2" t="str">
        <f>IF(D2022=1,B2022,MID(B2022,1,FIND(":",B2022,1)-2))</f>
        <v>metallic chalk cloth</v>
      </c>
      <c r="M2022" s="7">
        <f>D2022/I2022</f>
        <v>0.14285714285714285</v>
      </c>
      <c r="N2022" s="1"/>
      <c r="O2022" s="1"/>
    </row>
    <row r="2023" spans="1:15" x14ac:dyDescent="0.25">
      <c r="A2023" s="2">
        <v>12500</v>
      </c>
      <c r="B2023" s="2" t="s">
        <v>452</v>
      </c>
      <c r="C2023" s="2" t="s">
        <v>116</v>
      </c>
      <c r="D2023" s="2">
        <v>1</v>
      </c>
      <c r="E2023" s="2">
        <v>12500</v>
      </c>
      <c r="F2023" s="6">
        <v>44501</v>
      </c>
      <c r="G2023" s="3" t="s">
        <v>48</v>
      </c>
      <c r="H2023" s="4">
        <f>AVERAGEIF(L:L,L2023,E:E)</f>
        <v>12999.75</v>
      </c>
      <c r="I2023" s="3">
        <f>SUMIF(L:L,L2023,D:D)</f>
        <v>4</v>
      </c>
      <c r="J2023" s="5">
        <f>E2023/H2023</f>
        <v>0.96155695301832722</v>
      </c>
      <c r="K2023" s="4">
        <f>(H2023*D2023)-(E2023*D2023)</f>
        <v>499.75</v>
      </c>
      <c r="L2023" s="2" t="str">
        <f>IF(D2023=1,B2023,MID(B2023,1,FIND(":",B2023,1)-2))</f>
        <v>wilderness cloth</v>
      </c>
      <c r="M2023" s="7">
        <f>D2023/I2023</f>
        <v>0.25</v>
      </c>
      <c r="N2023" s="1"/>
      <c r="O2023" s="1"/>
    </row>
    <row r="2024" spans="1:15" x14ac:dyDescent="0.25">
      <c r="A2024" s="2">
        <v>12500</v>
      </c>
      <c r="B2024" s="2" t="s">
        <v>452</v>
      </c>
      <c r="C2024" s="2" t="s">
        <v>116</v>
      </c>
      <c r="D2024" s="2">
        <v>1</v>
      </c>
      <c r="E2024" s="2">
        <v>12500</v>
      </c>
      <c r="F2024" s="6">
        <v>44501</v>
      </c>
      <c r="G2024" s="3" t="s">
        <v>48</v>
      </c>
      <c r="H2024" s="4">
        <f>AVERAGEIF(L:L,L2024,E:E)</f>
        <v>12999.75</v>
      </c>
      <c r="I2024" s="3">
        <f>SUMIF(L:L,L2024,D:D)</f>
        <v>4</v>
      </c>
      <c r="J2024" s="5">
        <f>E2024/H2024</f>
        <v>0.96155695301832722</v>
      </c>
      <c r="K2024" s="4">
        <f>(H2024*D2024)-(E2024*D2024)</f>
        <v>499.75</v>
      </c>
      <c r="L2024" s="2" t="str">
        <f>IF(D2024=1,B2024,MID(B2024,1,FIND(":",B2024,1)-2))</f>
        <v>wilderness cloth</v>
      </c>
      <c r="M2024" s="7">
        <f>D2024/I2024</f>
        <v>0.25</v>
      </c>
      <c r="N2024" s="1"/>
      <c r="O2024" s="1"/>
    </row>
    <row r="2025" spans="1:15" x14ac:dyDescent="0.25">
      <c r="A2025" s="2">
        <v>999</v>
      </c>
      <c r="B2025" s="2" t="s">
        <v>494</v>
      </c>
      <c r="C2025" s="2" t="s">
        <v>454</v>
      </c>
      <c r="D2025" s="2">
        <v>2</v>
      </c>
      <c r="E2025" s="2">
        <v>499.5</v>
      </c>
      <c r="F2025" s="2">
        <v>44501</v>
      </c>
      <c r="G2025" s="3" t="s">
        <v>20</v>
      </c>
      <c r="H2025" s="4">
        <f>AVERAGEIF(L:L,L2025,E:E)</f>
        <v>749.25</v>
      </c>
      <c r="I2025" s="3">
        <f>SUMIF(L:L,L2025,D:D)</f>
        <v>3</v>
      </c>
      <c r="J2025" s="5">
        <f>E2025/H2025</f>
        <v>0.66666666666666663</v>
      </c>
      <c r="K2025" s="4">
        <f>(H2025*D2025)-(E2025*D2025)</f>
        <v>499.5</v>
      </c>
      <c r="L2025" s="2" t="str">
        <f>IF(D2025=1,B2025,MID(B2025,1,FIND(":",B2025,1)-2))</f>
        <v>valewood board</v>
      </c>
      <c r="M2025" s="7">
        <f>D2025/I2025</f>
        <v>0.66666666666666663</v>
      </c>
      <c r="N2025" s="1"/>
      <c r="O2025" s="1"/>
    </row>
    <row r="2026" spans="1:15" x14ac:dyDescent="0.25">
      <c r="A2026" s="2">
        <v>400</v>
      </c>
      <c r="B2026" s="2" t="s">
        <v>495</v>
      </c>
      <c r="C2026" s="2" t="s">
        <v>496</v>
      </c>
      <c r="D2026" s="2">
        <v>1</v>
      </c>
      <c r="E2026" s="2">
        <v>400</v>
      </c>
      <c r="F2026" s="2">
        <v>44501</v>
      </c>
      <c r="G2026" s="3" t="s">
        <v>20</v>
      </c>
      <c r="H2026" s="4">
        <f>AVERAGEIF(L:L,L2026,E:E)</f>
        <v>886.6875</v>
      </c>
      <c r="I2026" s="3">
        <f>SUMIF(L:L,L2026,D:D)</f>
        <v>16</v>
      </c>
      <c r="J2026" s="5">
        <f>E2026/H2026</f>
        <v>0.45111721999013182</v>
      </c>
      <c r="K2026" s="4">
        <f>(H2026*D2026)-(E2026*D2026)</f>
        <v>486.6875</v>
      </c>
      <c r="L2026" s="2" t="str">
        <f>IF(D2026=1,B2026,MID(B2026,1,FIND(":",B2026,1)-2))</f>
        <v>exceptional order shield</v>
      </c>
      <c r="M2026" s="7">
        <f>D2026/I2026</f>
        <v>6.25E-2</v>
      </c>
      <c r="N2026" s="1"/>
      <c r="O2026" s="1"/>
    </row>
    <row r="2027" spans="1:15" x14ac:dyDescent="0.25">
      <c r="A2027" s="2">
        <v>400</v>
      </c>
      <c r="B2027" s="2" t="s">
        <v>495</v>
      </c>
      <c r="C2027" s="2" t="s">
        <v>496</v>
      </c>
      <c r="D2027" s="2">
        <v>1</v>
      </c>
      <c r="E2027" s="2">
        <v>400</v>
      </c>
      <c r="F2027" s="2">
        <v>44501</v>
      </c>
      <c r="G2027" s="3" t="s">
        <v>20</v>
      </c>
      <c r="H2027" s="4">
        <f>AVERAGEIF(L:L,L2027,E:E)</f>
        <v>886.6875</v>
      </c>
      <c r="I2027" s="3">
        <f>SUMIF(L:L,L2027,D:D)</f>
        <v>16</v>
      </c>
      <c r="J2027" s="5">
        <f>E2027/H2027</f>
        <v>0.45111721999013182</v>
      </c>
      <c r="K2027" s="4">
        <f>(H2027*D2027)-(E2027*D2027)</f>
        <v>486.6875</v>
      </c>
      <c r="L2027" s="2" t="str">
        <f>IF(D2027=1,B2027,MID(B2027,1,FIND(":",B2027,1)-2))</f>
        <v>exceptional order shield</v>
      </c>
      <c r="M2027" s="7">
        <f>D2027/I2027</f>
        <v>6.25E-2</v>
      </c>
      <c r="N2027" s="1"/>
      <c r="O2027" s="1"/>
    </row>
    <row r="2028" spans="1:15" x14ac:dyDescent="0.25">
      <c r="A2028" s="2">
        <v>400</v>
      </c>
      <c r="B2028" s="2" t="s">
        <v>495</v>
      </c>
      <c r="C2028" s="2" t="s">
        <v>496</v>
      </c>
      <c r="D2028" s="2">
        <v>1</v>
      </c>
      <c r="E2028" s="2">
        <v>400</v>
      </c>
      <c r="F2028" s="2">
        <v>44501</v>
      </c>
      <c r="G2028" s="3" t="s">
        <v>20</v>
      </c>
      <c r="H2028" s="4">
        <f>AVERAGEIF(L:L,L2028,E:E)</f>
        <v>886.6875</v>
      </c>
      <c r="I2028" s="3">
        <f>SUMIF(L:L,L2028,D:D)</f>
        <v>16</v>
      </c>
      <c r="J2028" s="5">
        <f>E2028/H2028</f>
        <v>0.45111721999013182</v>
      </c>
      <c r="K2028" s="4">
        <f>(H2028*D2028)-(E2028*D2028)</f>
        <v>486.6875</v>
      </c>
      <c r="L2028" s="2" t="str">
        <f>IF(D2028=1,B2028,MID(B2028,1,FIND(":",B2028,1)-2))</f>
        <v>exceptional order shield</v>
      </c>
      <c r="M2028" s="7">
        <f>D2028/I2028</f>
        <v>6.25E-2</v>
      </c>
      <c r="N2028" s="1"/>
      <c r="O2028" s="1"/>
    </row>
    <row r="2029" spans="1:15" x14ac:dyDescent="0.25">
      <c r="A2029" s="2">
        <v>7500</v>
      </c>
      <c r="B2029" s="2" t="s">
        <v>455</v>
      </c>
      <c r="C2029" s="2" t="s">
        <v>149</v>
      </c>
      <c r="D2029" s="2">
        <v>1</v>
      </c>
      <c r="E2029" s="2">
        <v>7500</v>
      </c>
      <c r="F2029" s="6">
        <v>44501</v>
      </c>
      <c r="G2029" s="3" t="s">
        <v>38</v>
      </c>
      <c r="H2029" s="4">
        <f>AVERAGEIF(L:L,L2029,E:E)</f>
        <v>7983.2666666666664</v>
      </c>
      <c r="I2029" s="3">
        <f>SUMIF(L:L,L2029,D:D)</f>
        <v>45</v>
      </c>
      <c r="J2029" s="5">
        <f>E2029/H2029</f>
        <v>0.93946504772482442</v>
      </c>
      <c r="K2029" s="4">
        <f>(H2029*D2029)-(E2029*D2029)</f>
        <v>483.26666666666642</v>
      </c>
      <c r="L2029" s="2" t="str">
        <f>IF(D2029=1,B2029,MID(B2029,1,FIND(":",B2029,1)-2))</f>
        <v>veterinary skill mastery scroll</v>
      </c>
      <c r="M2029" s="7">
        <f>D2029/I2029</f>
        <v>2.2222222222222223E-2</v>
      </c>
      <c r="N2029" s="1"/>
      <c r="O2029" s="1"/>
    </row>
    <row r="2030" spans="1:15" x14ac:dyDescent="0.25">
      <c r="A2030" s="2">
        <v>7500</v>
      </c>
      <c r="B2030" s="2" t="s">
        <v>455</v>
      </c>
      <c r="C2030" s="2" t="s">
        <v>106</v>
      </c>
      <c r="D2030" s="2">
        <v>1</v>
      </c>
      <c r="E2030" s="2">
        <v>7500</v>
      </c>
      <c r="F2030" s="6">
        <v>44501</v>
      </c>
      <c r="G2030" s="3" t="s">
        <v>38</v>
      </c>
      <c r="H2030" s="4">
        <f>AVERAGEIF(L:L,L2030,E:E)</f>
        <v>7983.2666666666664</v>
      </c>
      <c r="I2030" s="3">
        <f>SUMIF(L:L,L2030,D:D)</f>
        <v>45</v>
      </c>
      <c r="J2030" s="5">
        <f>E2030/H2030</f>
        <v>0.93946504772482442</v>
      </c>
      <c r="K2030" s="4">
        <f>(H2030*D2030)-(E2030*D2030)</f>
        <v>483.26666666666642</v>
      </c>
      <c r="L2030" s="2" t="str">
        <f>IF(D2030=1,B2030,MID(B2030,1,FIND(":",B2030,1)-2))</f>
        <v>veterinary skill mastery scroll</v>
      </c>
      <c r="M2030" s="7">
        <f>D2030/I2030</f>
        <v>2.2222222222222223E-2</v>
      </c>
      <c r="N2030" s="1"/>
      <c r="O2030" s="1"/>
    </row>
    <row r="2031" spans="1:15" x14ac:dyDescent="0.25">
      <c r="A2031" s="2">
        <v>7500</v>
      </c>
      <c r="B2031" s="2" t="s">
        <v>455</v>
      </c>
      <c r="C2031" s="2" t="s">
        <v>106</v>
      </c>
      <c r="D2031" s="2">
        <v>1</v>
      </c>
      <c r="E2031" s="2">
        <v>7500</v>
      </c>
      <c r="F2031" s="6">
        <v>44501</v>
      </c>
      <c r="G2031" s="3" t="s">
        <v>38</v>
      </c>
      <c r="H2031" s="4">
        <f>AVERAGEIF(L:L,L2031,E:E)</f>
        <v>7983.2666666666664</v>
      </c>
      <c r="I2031" s="3">
        <f>SUMIF(L:L,L2031,D:D)</f>
        <v>45</v>
      </c>
      <c r="J2031" s="5">
        <f>E2031/H2031</f>
        <v>0.93946504772482442</v>
      </c>
      <c r="K2031" s="4">
        <f>(H2031*D2031)-(E2031*D2031)</f>
        <v>483.26666666666642</v>
      </c>
      <c r="L2031" s="2" t="str">
        <f>IF(D2031=1,B2031,MID(B2031,1,FIND(":",B2031,1)-2))</f>
        <v>veterinary skill mastery scroll</v>
      </c>
      <c r="M2031" s="7">
        <f>D2031/I2031</f>
        <v>2.2222222222222223E-2</v>
      </c>
      <c r="N2031" s="1"/>
      <c r="O2031" s="1"/>
    </row>
    <row r="2032" spans="1:15" x14ac:dyDescent="0.25">
      <c r="A2032" s="2">
        <v>7500</v>
      </c>
      <c r="B2032" s="2" t="s">
        <v>455</v>
      </c>
      <c r="C2032" s="2" t="s">
        <v>99</v>
      </c>
      <c r="D2032" s="2">
        <v>1</v>
      </c>
      <c r="E2032" s="2">
        <v>7500</v>
      </c>
      <c r="F2032" s="6">
        <v>44501</v>
      </c>
      <c r="G2032" s="3" t="s">
        <v>38</v>
      </c>
      <c r="H2032" s="4">
        <f>AVERAGEIF(L:L,L2032,E:E)</f>
        <v>7983.2666666666664</v>
      </c>
      <c r="I2032" s="3">
        <f>SUMIF(L:L,L2032,D:D)</f>
        <v>45</v>
      </c>
      <c r="J2032" s="5">
        <f>E2032/H2032</f>
        <v>0.93946504772482442</v>
      </c>
      <c r="K2032" s="4">
        <f>(H2032*D2032)-(E2032*D2032)</f>
        <v>483.26666666666642</v>
      </c>
      <c r="L2032" s="2" t="str">
        <f>IF(D2032=1,B2032,MID(B2032,1,FIND(":",B2032,1)-2))</f>
        <v>veterinary skill mastery scroll</v>
      </c>
      <c r="M2032" s="7">
        <f>D2032/I2032</f>
        <v>2.2222222222222223E-2</v>
      </c>
      <c r="N2032" s="1"/>
      <c r="O2032" s="1"/>
    </row>
    <row r="2033" spans="1:15" x14ac:dyDescent="0.25">
      <c r="A2033" s="2">
        <v>7500</v>
      </c>
      <c r="B2033" s="2" t="s">
        <v>455</v>
      </c>
      <c r="C2033" s="2" t="s">
        <v>99</v>
      </c>
      <c r="D2033" s="2">
        <v>1</v>
      </c>
      <c r="E2033" s="2">
        <v>7500</v>
      </c>
      <c r="F2033" s="6">
        <v>44501</v>
      </c>
      <c r="G2033" s="3" t="s">
        <v>38</v>
      </c>
      <c r="H2033" s="4">
        <f>AVERAGEIF(L:L,L2033,E:E)</f>
        <v>7983.2666666666664</v>
      </c>
      <c r="I2033" s="3">
        <f>SUMIF(L:L,L2033,D:D)</f>
        <v>45</v>
      </c>
      <c r="J2033" s="5">
        <f>E2033/H2033</f>
        <v>0.93946504772482442</v>
      </c>
      <c r="K2033" s="4">
        <f>(H2033*D2033)-(E2033*D2033)</f>
        <v>483.26666666666642</v>
      </c>
      <c r="L2033" s="2" t="str">
        <f>IF(D2033=1,B2033,MID(B2033,1,FIND(":",B2033,1)-2))</f>
        <v>veterinary skill mastery scroll</v>
      </c>
      <c r="M2033" s="7">
        <f>D2033/I2033</f>
        <v>2.2222222222222223E-2</v>
      </c>
      <c r="N2033" s="1"/>
      <c r="O2033" s="1"/>
    </row>
    <row r="2034" spans="1:15" x14ac:dyDescent="0.25">
      <c r="A2034" s="2">
        <v>7500</v>
      </c>
      <c r="B2034" s="2" t="s">
        <v>455</v>
      </c>
      <c r="C2034" s="2" t="s">
        <v>99</v>
      </c>
      <c r="D2034" s="2">
        <v>1</v>
      </c>
      <c r="E2034" s="2">
        <v>7500</v>
      </c>
      <c r="F2034" s="6">
        <v>44501</v>
      </c>
      <c r="G2034" s="3" t="s">
        <v>38</v>
      </c>
      <c r="H2034" s="4">
        <f>AVERAGEIF(L:L,L2034,E:E)</f>
        <v>7983.2666666666664</v>
      </c>
      <c r="I2034" s="3">
        <f>SUMIF(L:L,L2034,D:D)</f>
        <v>45</v>
      </c>
      <c r="J2034" s="5">
        <f>E2034/H2034</f>
        <v>0.93946504772482442</v>
      </c>
      <c r="K2034" s="4">
        <f>(H2034*D2034)-(E2034*D2034)</f>
        <v>483.26666666666642</v>
      </c>
      <c r="L2034" s="2" t="str">
        <f>IF(D2034=1,B2034,MID(B2034,1,FIND(":",B2034,1)-2))</f>
        <v>veterinary skill mastery scroll</v>
      </c>
      <c r="M2034" s="7">
        <f>D2034/I2034</f>
        <v>2.2222222222222223E-2</v>
      </c>
      <c r="N2034" s="1"/>
      <c r="O2034" s="1"/>
    </row>
    <row r="2035" spans="1:15" x14ac:dyDescent="0.25">
      <c r="A2035" s="2">
        <v>7500</v>
      </c>
      <c r="B2035" s="2" t="s">
        <v>455</v>
      </c>
      <c r="C2035" s="2" t="s">
        <v>99</v>
      </c>
      <c r="D2035" s="2">
        <v>1</v>
      </c>
      <c r="E2035" s="2">
        <v>7500</v>
      </c>
      <c r="F2035" s="6">
        <v>44501</v>
      </c>
      <c r="G2035" s="3" t="s">
        <v>38</v>
      </c>
      <c r="H2035" s="4">
        <f>AVERAGEIF(L:L,L2035,E:E)</f>
        <v>7983.2666666666664</v>
      </c>
      <c r="I2035" s="3">
        <f>SUMIF(L:L,L2035,D:D)</f>
        <v>45</v>
      </c>
      <c r="J2035" s="5">
        <f>E2035/H2035</f>
        <v>0.93946504772482442</v>
      </c>
      <c r="K2035" s="4">
        <f>(H2035*D2035)-(E2035*D2035)</f>
        <v>483.26666666666642</v>
      </c>
      <c r="L2035" s="2" t="str">
        <f>IF(D2035=1,B2035,MID(B2035,1,FIND(":",B2035,1)-2))</f>
        <v>veterinary skill mastery scroll</v>
      </c>
      <c r="M2035" s="7">
        <f>D2035/I2035</f>
        <v>2.2222222222222223E-2</v>
      </c>
      <c r="N2035" s="1"/>
      <c r="O2035" s="1"/>
    </row>
    <row r="2036" spans="1:15" x14ac:dyDescent="0.25">
      <c r="A2036" s="2">
        <v>7500</v>
      </c>
      <c r="B2036" s="2" t="s">
        <v>455</v>
      </c>
      <c r="C2036" s="2" t="s">
        <v>142</v>
      </c>
      <c r="D2036" s="2">
        <v>1</v>
      </c>
      <c r="E2036" s="2">
        <v>7500</v>
      </c>
      <c r="F2036" s="6">
        <v>44501</v>
      </c>
      <c r="G2036" s="3" t="s">
        <v>81</v>
      </c>
      <c r="H2036" s="4">
        <f>AVERAGEIF(L:L,L2036,E:E)</f>
        <v>7983.2666666666664</v>
      </c>
      <c r="I2036" s="3">
        <f>SUMIF(L:L,L2036,D:D)</f>
        <v>45</v>
      </c>
      <c r="J2036" s="5">
        <f>E2036/H2036</f>
        <v>0.93946504772482442</v>
      </c>
      <c r="K2036" s="4">
        <f>(H2036*D2036)-(E2036*D2036)</f>
        <v>483.26666666666642</v>
      </c>
      <c r="L2036" s="2" t="str">
        <f>IF(D2036=1,B2036,MID(B2036,1,FIND(":",B2036,1)-2))</f>
        <v>veterinary skill mastery scroll</v>
      </c>
      <c r="M2036" s="7">
        <f>D2036/I2036</f>
        <v>2.2222222222222223E-2</v>
      </c>
      <c r="N2036" s="1"/>
      <c r="O2036" s="1"/>
    </row>
    <row r="2037" spans="1:15" x14ac:dyDescent="0.25">
      <c r="A2037" s="2">
        <v>7500</v>
      </c>
      <c r="B2037" s="2" t="s">
        <v>455</v>
      </c>
      <c r="C2037" s="2" t="s">
        <v>142</v>
      </c>
      <c r="D2037" s="2">
        <v>1</v>
      </c>
      <c r="E2037" s="2">
        <v>7500</v>
      </c>
      <c r="F2037" s="6">
        <v>44501</v>
      </c>
      <c r="G2037" s="3" t="s">
        <v>81</v>
      </c>
      <c r="H2037" s="4">
        <f>AVERAGEIF(L:L,L2037,E:E)</f>
        <v>7983.2666666666664</v>
      </c>
      <c r="I2037" s="3">
        <f>SUMIF(L:L,L2037,D:D)</f>
        <v>45</v>
      </c>
      <c r="J2037" s="5">
        <f>E2037/H2037</f>
        <v>0.93946504772482442</v>
      </c>
      <c r="K2037" s="4">
        <f>(H2037*D2037)-(E2037*D2037)</f>
        <v>483.26666666666642</v>
      </c>
      <c r="L2037" s="2" t="str">
        <f>IF(D2037=1,B2037,MID(B2037,1,FIND(":",B2037,1)-2))</f>
        <v>veterinary skill mastery scroll</v>
      </c>
      <c r="M2037" s="7">
        <f>D2037/I2037</f>
        <v>2.2222222222222223E-2</v>
      </c>
      <c r="N2037" s="1"/>
      <c r="O2037" s="1"/>
    </row>
    <row r="2038" spans="1:15" x14ac:dyDescent="0.25">
      <c r="A2038" s="2">
        <v>7500</v>
      </c>
      <c r="B2038" s="2" t="s">
        <v>455</v>
      </c>
      <c r="C2038" s="2" t="s">
        <v>142</v>
      </c>
      <c r="D2038" s="2">
        <v>1</v>
      </c>
      <c r="E2038" s="2">
        <v>7500</v>
      </c>
      <c r="F2038" s="6">
        <v>44501</v>
      </c>
      <c r="G2038" s="3" t="s">
        <v>81</v>
      </c>
      <c r="H2038" s="4">
        <f>AVERAGEIF(L:L,L2038,E:E)</f>
        <v>7983.2666666666664</v>
      </c>
      <c r="I2038" s="3">
        <f>SUMIF(L:L,L2038,D:D)</f>
        <v>45</v>
      </c>
      <c r="J2038" s="5">
        <f>E2038/H2038</f>
        <v>0.93946504772482442</v>
      </c>
      <c r="K2038" s="4">
        <f>(H2038*D2038)-(E2038*D2038)</f>
        <v>483.26666666666642</v>
      </c>
      <c r="L2038" s="2" t="str">
        <f>IF(D2038=1,B2038,MID(B2038,1,FIND(":",B2038,1)-2))</f>
        <v>veterinary skill mastery scroll</v>
      </c>
      <c r="M2038" s="7">
        <f>D2038/I2038</f>
        <v>2.2222222222222223E-2</v>
      </c>
      <c r="N2038" s="1"/>
      <c r="O2038" s="1"/>
    </row>
    <row r="2039" spans="1:15" x14ac:dyDescent="0.25">
      <c r="A2039" s="2">
        <v>7500</v>
      </c>
      <c r="B2039" s="2" t="s">
        <v>455</v>
      </c>
      <c r="C2039" s="2" t="s">
        <v>142</v>
      </c>
      <c r="D2039" s="2">
        <v>1</v>
      </c>
      <c r="E2039" s="2">
        <v>7500</v>
      </c>
      <c r="F2039" s="6">
        <v>44501</v>
      </c>
      <c r="G2039" s="3" t="s">
        <v>81</v>
      </c>
      <c r="H2039" s="4">
        <f>AVERAGEIF(L:L,L2039,E:E)</f>
        <v>7983.2666666666664</v>
      </c>
      <c r="I2039" s="3">
        <f>SUMIF(L:L,L2039,D:D)</f>
        <v>45</v>
      </c>
      <c r="J2039" s="5">
        <f>E2039/H2039</f>
        <v>0.93946504772482442</v>
      </c>
      <c r="K2039" s="4">
        <f>(H2039*D2039)-(E2039*D2039)</f>
        <v>483.26666666666642</v>
      </c>
      <c r="L2039" s="2" t="str">
        <f>IF(D2039=1,B2039,MID(B2039,1,FIND(":",B2039,1)-2))</f>
        <v>veterinary skill mastery scroll</v>
      </c>
      <c r="M2039" s="7">
        <f>D2039/I2039</f>
        <v>2.2222222222222223E-2</v>
      </c>
      <c r="N2039" s="1"/>
      <c r="O2039" s="1"/>
    </row>
    <row r="2040" spans="1:15" x14ac:dyDescent="0.25">
      <c r="A2040" s="2">
        <v>7500</v>
      </c>
      <c r="B2040" s="2" t="s">
        <v>455</v>
      </c>
      <c r="C2040" s="2" t="s">
        <v>497</v>
      </c>
      <c r="D2040" s="2">
        <v>1</v>
      </c>
      <c r="E2040" s="2">
        <v>7500</v>
      </c>
      <c r="F2040" s="2">
        <v>44501</v>
      </c>
      <c r="G2040" s="3" t="s">
        <v>20</v>
      </c>
      <c r="H2040" s="4">
        <f>AVERAGEIF(L:L,L2040,E:E)</f>
        <v>7983.2666666666664</v>
      </c>
      <c r="I2040" s="3">
        <f>SUMIF(L:L,L2040,D:D)</f>
        <v>45</v>
      </c>
      <c r="J2040" s="5">
        <f>E2040/H2040</f>
        <v>0.93946504772482442</v>
      </c>
      <c r="K2040" s="4">
        <f>(H2040*D2040)-(E2040*D2040)</f>
        <v>483.26666666666642</v>
      </c>
      <c r="L2040" s="2" t="str">
        <f>IF(D2040=1,B2040,MID(B2040,1,FIND(":",B2040,1)-2))</f>
        <v>veterinary skill mastery scroll</v>
      </c>
      <c r="M2040" s="7">
        <f>D2040/I2040</f>
        <v>2.2222222222222223E-2</v>
      </c>
      <c r="N2040" s="1"/>
      <c r="O2040" s="1"/>
    </row>
    <row r="2041" spans="1:15" x14ac:dyDescent="0.25">
      <c r="A2041" s="2">
        <v>3300</v>
      </c>
      <c r="B2041" s="2" t="s">
        <v>498</v>
      </c>
      <c r="C2041" s="2" t="s">
        <v>361</v>
      </c>
      <c r="D2041" s="2">
        <v>1</v>
      </c>
      <c r="E2041" s="2">
        <v>3300</v>
      </c>
      <c r="F2041" s="6">
        <v>44501</v>
      </c>
      <c r="G2041" s="3" t="s">
        <v>181</v>
      </c>
      <c r="H2041" s="4">
        <f>AVERAGEIF(L:L,L2041,E:E)</f>
        <v>3763.625</v>
      </c>
      <c r="I2041" s="3">
        <f>SUMIF(L:L,L2041,D:D)</f>
        <v>80</v>
      </c>
      <c r="J2041" s="5">
        <f>E2041/H2041</f>
        <v>0.87681424158889365</v>
      </c>
      <c r="K2041" s="4">
        <f>(H2041*D2041)-(E2041*D2041)</f>
        <v>463.625</v>
      </c>
      <c r="L2041" s="2" t="str">
        <f>IF(D2041=1,B2041,MID(B2041,1,FIND(":",B2041,1)-2))</f>
        <v>a potion keg: greater magic resistance</v>
      </c>
      <c r="M2041" s="7">
        <f>D2041/I2041</f>
        <v>1.2500000000000001E-2</v>
      </c>
      <c r="N2041" s="1"/>
      <c r="O2041" s="1"/>
    </row>
    <row r="2042" spans="1:15" x14ac:dyDescent="0.25">
      <c r="A2042" s="2">
        <v>9999</v>
      </c>
      <c r="B2042" s="2" t="s">
        <v>332</v>
      </c>
      <c r="C2042" s="2" t="s">
        <v>71</v>
      </c>
      <c r="D2042" s="2">
        <v>1</v>
      </c>
      <c r="E2042" s="2">
        <v>9999</v>
      </c>
      <c r="F2042" s="6">
        <v>44501</v>
      </c>
      <c r="G2042" s="3" t="s">
        <v>27</v>
      </c>
      <c r="H2042" s="4">
        <f>AVERAGEIF(L:L,L2042,E:E)</f>
        <v>10456.45652173913</v>
      </c>
      <c r="I2042" s="3">
        <f>SUMIF(L:L,L2042,D:D)</f>
        <v>96</v>
      </c>
      <c r="J2042" s="5">
        <f>E2042/H2042</f>
        <v>0.95625128639055967</v>
      </c>
      <c r="K2042" s="4">
        <f>(H2042*D2042)-(E2042*D2042)</f>
        <v>457.45652173913004</v>
      </c>
      <c r="L2042" s="2" t="str">
        <f>IF(D2042=1,B2042,MID(B2042,1,FIND(":",B2042,1)-2))</f>
        <v>poisoning skill mastery scroll</v>
      </c>
      <c r="M2042" s="7">
        <f>D2042/I2042</f>
        <v>1.0416666666666666E-2</v>
      </c>
      <c r="N2042" s="1"/>
      <c r="O2042" s="1"/>
    </row>
    <row r="2043" spans="1:15" x14ac:dyDescent="0.25">
      <c r="A2043" s="2">
        <v>10000</v>
      </c>
      <c r="B2043" s="2" t="s">
        <v>332</v>
      </c>
      <c r="C2043" s="2" t="s">
        <v>129</v>
      </c>
      <c r="D2043" s="2">
        <v>1</v>
      </c>
      <c r="E2043" s="2">
        <v>10000</v>
      </c>
      <c r="F2043" s="6">
        <v>44501</v>
      </c>
      <c r="G2043" s="3" t="s">
        <v>27</v>
      </c>
      <c r="H2043" s="4">
        <f>AVERAGEIF(L:L,L2043,E:E)</f>
        <v>10456.45652173913</v>
      </c>
      <c r="I2043" s="3">
        <f>SUMIF(L:L,L2043,D:D)</f>
        <v>96</v>
      </c>
      <c r="J2043" s="5">
        <f>E2043/H2043</f>
        <v>0.95634692108266794</v>
      </c>
      <c r="K2043" s="4">
        <f>(H2043*D2043)-(E2043*D2043)</f>
        <v>456.45652173913004</v>
      </c>
      <c r="L2043" s="2" t="str">
        <f>IF(D2043=1,B2043,MID(B2043,1,FIND(":",B2043,1)-2))</f>
        <v>poisoning skill mastery scroll</v>
      </c>
      <c r="M2043" s="7">
        <f>D2043/I2043</f>
        <v>1.0416666666666666E-2</v>
      </c>
      <c r="N2043" s="1"/>
      <c r="O2043" s="1"/>
    </row>
    <row r="2044" spans="1:15" x14ac:dyDescent="0.25">
      <c r="A2044" s="2">
        <v>10000</v>
      </c>
      <c r="B2044" s="2" t="s">
        <v>332</v>
      </c>
      <c r="C2044" s="2" t="s">
        <v>149</v>
      </c>
      <c r="D2044" s="2">
        <v>1</v>
      </c>
      <c r="E2044" s="2">
        <v>10000</v>
      </c>
      <c r="F2044" s="6">
        <v>44501</v>
      </c>
      <c r="G2044" s="3" t="s">
        <v>38</v>
      </c>
      <c r="H2044" s="4">
        <f>AVERAGEIF(L:L,L2044,E:E)</f>
        <v>10456.45652173913</v>
      </c>
      <c r="I2044" s="3">
        <f>SUMIF(L:L,L2044,D:D)</f>
        <v>96</v>
      </c>
      <c r="J2044" s="5">
        <f>E2044/H2044</f>
        <v>0.95634692108266794</v>
      </c>
      <c r="K2044" s="4">
        <f>(H2044*D2044)-(E2044*D2044)</f>
        <v>456.45652173913004</v>
      </c>
      <c r="L2044" s="2" t="str">
        <f>IF(D2044=1,B2044,MID(B2044,1,FIND(":",B2044,1)-2))</f>
        <v>poisoning skill mastery scroll</v>
      </c>
      <c r="M2044" s="7">
        <f>D2044/I2044</f>
        <v>1.0416666666666666E-2</v>
      </c>
      <c r="N2044" s="1"/>
      <c r="O2044" s="1"/>
    </row>
    <row r="2045" spans="1:15" x14ac:dyDescent="0.25">
      <c r="A2045" s="2">
        <v>10000</v>
      </c>
      <c r="B2045" s="2" t="s">
        <v>332</v>
      </c>
      <c r="C2045" s="2" t="s">
        <v>106</v>
      </c>
      <c r="D2045" s="2">
        <v>1</v>
      </c>
      <c r="E2045" s="2">
        <v>10000</v>
      </c>
      <c r="F2045" s="6">
        <v>44501</v>
      </c>
      <c r="G2045" s="3" t="s">
        <v>38</v>
      </c>
      <c r="H2045" s="4">
        <f>AVERAGEIF(L:L,L2045,E:E)</f>
        <v>10456.45652173913</v>
      </c>
      <c r="I2045" s="3">
        <f>SUMIF(L:L,L2045,D:D)</f>
        <v>96</v>
      </c>
      <c r="J2045" s="5">
        <f>E2045/H2045</f>
        <v>0.95634692108266794</v>
      </c>
      <c r="K2045" s="4">
        <f>(H2045*D2045)-(E2045*D2045)</f>
        <v>456.45652173913004</v>
      </c>
      <c r="L2045" s="2" t="str">
        <f>IF(D2045=1,B2045,MID(B2045,1,FIND(":",B2045,1)-2))</f>
        <v>poisoning skill mastery scroll</v>
      </c>
      <c r="M2045" s="7">
        <f>D2045/I2045</f>
        <v>1.0416666666666666E-2</v>
      </c>
      <c r="N2045" s="1"/>
      <c r="O2045" s="1"/>
    </row>
    <row r="2046" spans="1:15" x14ac:dyDescent="0.25">
      <c r="A2046" s="2">
        <v>10000</v>
      </c>
      <c r="B2046" s="2" t="s">
        <v>332</v>
      </c>
      <c r="C2046" s="2" t="s">
        <v>106</v>
      </c>
      <c r="D2046" s="2">
        <v>1</v>
      </c>
      <c r="E2046" s="2">
        <v>10000</v>
      </c>
      <c r="F2046" s="6">
        <v>44501</v>
      </c>
      <c r="G2046" s="3" t="s">
        <v>38</v>
      </c>
      <c r="H2046" s="4">
        <f>AVERAGEIF(L:L,L2046,E:E)</f>
        <v>10456.45652173913</v>
      </c>
      <c r="I2046" s="3">
        <f>SUMIF(L:L,L2046,D:D)</f>
        <v>96</v>
      </c>
      <c r="J2046" s="5">
        <f>E2046/H2046</f>
        <v>0.95634692108266794</v>
      </c>
      <c r="K2046" s="4">
        <f>(H2046*D2046)-(E2046*D2046)</f>
        <v>456.45652173913004</v>
      </c>
      <c r="L2046" s="2" t="str">
        <f>IF(D2046=1,B2046,MID(B2046,1,FIND(":",B2046,1)-2))</f>
        <v>poisoning skill mastery scroll</v>
      </c>
      <c r="M2046" s="7">
        <f>D2046/I2046</f>
        <v>1.0416666666666666E-2</v>
      </c>
      <c r="N2046" s="1"/>
      <c r="O2046" s="1"/>
    </row>
    <row r="2047" spans="1:15" x14ac:dyDescent="0.25">
      <c r="A2047" s="2">
        <v>10000</v>
      </c>
      <c r="B2047" s="2" t="s">
        <v>332</v>
      </c>
      <c r="C2047" s="2" t="s">
        <v>106</v>
      </c>
      <c r="D2047" s="2">
        <v>1</v>
      </c>
      <c r="E2047" s="2">
        <v>10000</v>
      </c>
      <c r="F2047" s="6">
        <v>44501</v>
      </c>
      <c r="G2047" s="3" t="s">
        <v>38</v>
      </c>
      <c r="H2047" s="4">
        <f>AVERAGEIF(L:L,L2047,E:E)</f>
        <v>10456.45652173913</v>
      </c>
      <c r="I2047" s="3">
        <f>SUMIF(L:L,L2047,D:D)</f>
        <v>96</v>
      </c>
      <c r="J2047" s="5">
        <f>E2047/H2047</f>
        <v>0.95634692108266794</v>
      </c>
      <c r="K2047" s="4">
        <f>(H2047*D2047)-(E2047*D2047)</f>
        <v>456.45652173913004</v>
      </c>
      <c r="L2047" s="2" t="str">
        <f>IF(D2047=1,B2047,MID(B2047,1,FIND(":",B2047,1)-2))</f>
        <v>poisoning skill mastery scroll</v>
      </c>
      <c r="M2047" s="7">
        <f>D2047/I2047</f>
        <v>1.0416666666666666E-2</v>
      </c>
      <c r="N2047" s="1"/>
      <c r="O2047" s="1"/>
    </row>
    <row r="2048" spans="1:15" x14ac:dyDescent="0.25">
      <c r="A2048" s="2">
        <v>10000</v>
      </c>
      <c r="B2048" s="2" t="s">
        <v>332</v>
      </c>
      <c r="C2048" s="2" t="s">
        <v>106</v>
      </c>
      <c r="D2048" s="2">
        <v>1</v>
      </c>
      <c r="E2048" s="2">
        <v>10000</v>
      </c>
      <c r="F2048" s="6">
        <v>44501</v>
      </c>
      <c r="G2048" s="3" t="s">
        <v>38</v>
      </c>
      <c r="H2048" s="4">
        <f>AVERAGEIF(L:L,L2048,E:E)</f>
        <v>10456.45652173913</v>
      </c>
      <c r="I2048" s="3">
        <f>SUMIF(L:L,L2048,D:D)</f>
        <v>96</v>
      </c>
      <c r="J2048" s="5">
        <f>E2048/H2048</f>
        <v>0.95634692108266794</v>
      </c>
      <c r="K2048" s="4">
        <f>(H2048*D2048)-(E2048*D2048)</f>
        <v>456.45652173913004</v>
      </c>
      <c r="L2048" s="2" t="str">
        <f>IF(D2048=1,B2048,MID(B2048,1,FIND(":",B2048,1)-2))</f>
        <v>poisoning skill mastery scroll</v>
      </c>
      <c r="M2048" s="7">
        <f>D2048/I2048</f>
        <v>1.0416666666666666E-2</v>
      </c>
      <c r="N2048" s="1"/>
      <c r="O2048" s="1"/>
    </row>
    <row r="2049" spans="1:15" x14ac:dyDescent="0.25">
      <c r="A2049" s="2">
        <v>10000</v>
      </c>
      <c r="B2049" s="2" t="s">
        <v>332</v>
      </c>
      <c r="C2049" s="2" t="s">
        <v>99</v>
      </c>
      <c r="D2049" s="2">
        <v>1</v>
      </c>
      <c r="E2049" s="2">
        <v>10000</v>
      </c>
      <c r="F2049" s="6">
        <v>44501</v>
      </c>
      <c r="G2049" s="3" t="s">
        <v>38</v>
      </c>
      <c r="H2049" s="4">
        <f>AVERAGEIF(L:L,L2049,E:E)</f>
        <v>10456.45652173913</v>
      </c>
      <c r="I2049" s="3">
        <f>SUMIF(L:L,L2049,D:D)</f>
        <v>96</v>
      </c>
      <c r="J2049" s="5">
        <f>E2049/H2049</f>
        <v>0.95634692108266794</v>
      </c>
      <c r="K2049" s="4">
        <f>(H2049*D2049)-(E2049*D2049)</f>
        <v>456.45652173913004</v>
      </c>
      <c r="L2049" s="2" t="str">
        <f>IF(D2049=1,B2049,MID(B2049,1,FIND(":",B2049,1)-2))</f>
        <v>poisoning skill mastery scroll</v>
      </c>
      <c r="M2049" s="7">
        <f>D2049/I2049</f>
        <v>1.0416666666666666E-2</v>
      </c>
      <c r="N2049" s="1"/>
      <c r="O2049" s="1"/>
    </row>
    <row r="2050" spans="1:15" x14ac:dyDescent="0.25">
      <c r="A2050" s="2">
        <v>10000</v>
      </c>
      <c r="B2050" s="2" t="s">
        <v>332</v>
      </c>
      <c r="C2050" s="2" t="s">
        <v>229</v>
      </c>
      <c r="D2050" s="2">
        <v>1</v>
      </c>
      <c r="E2050" s="2">
        <v>10000</v>
      </c>
      <c r="F2050" s="6">
        <v>44501</v>
      </c>
      <c r="G2050" s="3" t="s">
        <v>81</v>
      </c>
      <c r="H2050" s="4">
        <f>AVERAGEIF(L:L,L2050,E:E)</f>
        <v>10456.45652173913</v>
      </c>
      <c r="I2050" s="3">
        <f>SUMIF(L:L,L2050,D:D)</f>
        <v>96</v>
      </c>
      <c r="J2050" s="5">
        <f>E2050/H2050</f>
        <v>0.95634692108266794</v>
      </c>
      <c r="K2050" s="4">
        <f>(H2050*D2050)-(E2050*D2050)</f>
        <v>456.45652173913004</v>
      </c>
      <c r="L2050" s="2" t="str">
        <f>IF(D2050=1,B2050,MID(B2050,1,FIND(":",B2050,1)-2))</f>
        <v>poisoning skill mastery scroll</v>
      </c>
      <c r="M2050" s="7">
        <f>D2050/I2050</f>
        <v>1.0416666666666666E-2</v>
      </c>
      <c r="N2050" s="1"/>
      <c r="O2050" s="1"/>
    </row>
    <row r="2051" spans="1:15" x14ac:dyDescent="0.25">
      <c r="A2051" s="2">
        <v>12000</v>
      </c>
      <c r="B2051" s="2" t="s">
        <v>499</v>
      </c>
      <c r="C2051" s="2" t="s">
        <v>500</v>
      </c>
      <c r="D2051" s="2">
        <v>6</v>
      </c>
      <c r="E2051" s="2">
        <v>2000</v>
      </c>
      <c r="F2051" s="6">
        <v>44501</v>
      </c>
      <c r="G2051" s="3" t="s">
        <v>24</v>
      </c>
      <c r="H2051" s="4">
        <f>AVERAGEIF(L:L,L2051,E:E)</f>
        <v>2075.4877514642217</v>
      </c>
      <c r="I2051" s="3">
        <f>SUMIF(L:L,L2051,D:D)</f>
        <v>1554</v>
      </c>
      <c r="J2051" s="5">
        <f>E2051/H2051</f>
        <v>0.96362891016294061</v>
      </c>
      <c r="K2051" s="4">
        <f>(H2051*D2051)-(E2051*D2051)</f>
        <v>452.92650878533095</v>
      </c>
      <c r="L2051" s="2" t="str">
        <f>IF(D2051=1,B2051,MID(B2051,1,FIND(":",B2051,1)-2))</f>
        <v>an arcane scroll</v>
      </c>
      <c r="M2051" s="7">
        <f>D2051/I2051</f>
        <v>3.8610038610038611E-3</v>
      </c>
      <c r="N2051" s="1"/>
      <c r="O2051" s="1"/>
    </row>
    <row r="2052" spans="1:15" x14ac:dyDescent="0.25">
      <c r="A2052" s="2">
        <v>14000</v>
      </c>
      <c r="B2052" s="2" t="s">
        <v>501</v>
      </c>
      <c r="C2052" s="2" t="s">
        <v>320</v>
      </c>
      <c r="D2052" s="2">
        <v>1</v>
      </c>
      <c r="E2052" s="2">
        <v>14000</v>
      </c>
      <c r="F2052" s="6">
        <v>44501</v>
      </c>
      <c r="G2052" s="3" t="s">
        <v>38</v>
      </c>
      <c r="H2052" s="4">
        <f>AVERAGEIF(L:L,L2052,E:E)</f>
        <v>14450</v>
      </c>
      <c r="I2052" s="3">
        <f>SUMIF(L:L,L2052,D:D)</f>
        <v>5</v>
      </c>
      <c r="J2052" s="5">
        <f>E2052/H2052</f>
        <v>0.96885813148788924</v>
      </c>
      <c r="K2052" s="4">
        <f>(H2052*D2052)-(E2052*D2052)</f>
        <v>450</v>
      </c>
      <c r="L2052" s="2" t="str">
        <f>IF(D2052=1,B2052,MID(B2052,1,FIND(":",B2052,1)-2))</f>
        <v>exceptional avarwood bow</v>
      </c>
      <c r="M2052" s="7">
        <f>D2052/I2052</f>
        <v>0.2</v>
      </c>
      <c r="N2052" s="1"/>
      <c r="O2052" s="1"/>
    </row>
    <row r="2053" spans="1:15" x14ac:dyDescent="0.25">
      <c r="A2053" s="2">
        <v>14000</v>
      </c>
      <c r="B2053" s="2" t="s">
        <v>501</v>
      </c>
      <c r="C2053" s="2" t="s">
        <v>320</v>
      </c>
      <c r="D2053" s="2">
        <v>1</v>
      </c>
      <c r="E2053" s="2">
        <v>14000</v>
      </c>
      <c r="F2053" s="6">
        <v>44501</v>
      </c>
      <c r="G2053" s="3" t="s">
        <v>38</v>
      </c>
      <c r="H2053" s="4">
        <f>AVERAGEIF(L:L,L2053,E:E)</f>
        <v>14450</v>
      </c>
      <c r="I2053" s="3">
        <f>SUMIF(L:L,L2053,D:D)</f>
        <v>5</v>
      </c>
      <c r="J2053" s="5">
        <f>E2053/H2053</f>
        <v>0.96885813148788924</v>
      </c>
      <c r="K2053" s="4">
        <f>(H2053*D2053)-(E2053*D2053)</f>
        <v>450</v>
      </c>
      <c r="L2053" s="2" t="str">
        <f>IF(D2053=1,B2053,MID(B2053,1,FIND(":",B2053,1)-2))</f>
        <v>exceptional avarwood bow</v>
      </c>
      <c r="M2053" s="7">
        <f>D2053/I2053</f>
        <v>0.2</v>
      </c>
      <c r="N2053" s="1"/>
      <c r="O2053" s="1"/>
    </row>
    <row r="2054" spans="1:15" x14ac:dyDescent="0.25">
      <c r="A2054" s="2">
        <v>7500</v>
      </c>
      <c r="B2054" s="2" t="s">
        <v>458</v>
      </c>
      <c r="C2054" s="2" t="s">
        <v>85</v>
      </c>
      <c r="D2054" s="2">
        <v>1</v>
      </c>
      <c r="E2054" s="2">
        <v>7500</v>
      </c>
      <c r="F2054" s="6">
        <v>44501</v>
      </c>
      <c r="G2054" s="3" t="s">
        <v>14</v>
      </c>
      <c r="H2054" s="4">
        <f>AVERAGEIF(L:L,L2054,E:E)</f>
        <v>7950</v>
      </c>
      <c r="I2054" s="3">
        <f>SUMIF(L:L,L2054,D:D)</f>
        <v>13</v>
      </c>
      <c r="J2054" s="5">
        <f>E2054/H2054</f>
        <v>0.94339622641509435</v>
      </c>
      <c r="K2054" s="4">
        <f>(H2054*D2054)-(E2054*D2054)</f>
        <v>450</v>
      </c>
      <c r="L2054" s="2" t="str">
        <f>IF(D2054=1,B2054,MID(B2054,1,FIND(":",B2054,1)-2))</f>
        <v>cartography skill mastery scroll</v>
      </c>
      <c r="M2054" s="7">
        <f>D2054/I2054</f>
        <v>7.6923076923076927E-2</v>
      </c>
      <c r="N2054" s="1"/>
      <c r="O2054" s="1"/>
    </row>
    <row r="2055" spans="1:15" x14ac:dyDescent="0.25">
      <c r="A2055" s="2">
        <v>7500</v>
      </c>
      <c r="B2055" s="2" t="s">
        <v>458</v>
      </c>
      <c r="C2055" s="2" t="s">
        <v>149</v>
      </c>
      <c r="D2055" s="2">
        <v>1</v>
      </c>
      <c r="E2055" s="2">
        <v>7500</v>
      </c>
      <c r="F2055" s="6">
        <v>44501</v>
      </c>
      <c r="G2055" s="3" t="s">
        <v>38</v>
      </c>
      <c r="H2055" s="4">
        <f>AVERAGEIF(L:L,L2055,E:E)</f>
        <v>7950</v>
      </c>
      <c r="I2055" s="3">
        <f>SUMIF(L:L,L2055,D:D)</f>
        <v>13</v>
      </c>
      <c r="J2055" s="5">
        <f>E2055/H2055</f>
        <v>0.94339622641509435</v>
      </c>
      <c r="K2055" s="4">
        <f>(H2055*D2055)-(E2055*D2055)</f>
        <v>450</v>
      </c>
      <c r="L2055" s="2" t="str">
        <f>IF(D2055=1,B2055,MID(B2055,1,FIND(":",B2055,1)-2))</f>
        <v>cartography skill mastery scroll</v>
      </c>
      <c r="M2055" s="7">
        <f>D2055/I2055</f>
        <v>7.6923076923076927E-2</v>
      </c>
      <c r="N2055" s="1"/>
      <c r="O2055" s="1"/>
    </row>
    <row r="2056" spans="1:15" x14ac:dyDescent="0.25">
      <c r="A2056" s="2">
        <v>7500</v>
      </c>
      <c r="B2056" s="2" t="s">
        <v>458</v>
      </c>
      <c r="C2056" s="2" t="s">
        <v>149</v>
      </c>
      <c r="D2056" s="2">
        <v>1</v>
      </c>
      <c r="E2056" s="2">
        <v>7500</v>
      </c>
      <c r="F2056" s="6">
        <v>44501</v>
      </c>
      <c r="G2056" s="3" t="s">
        <v>38</v>
      </c>
      <c r="H2056" s="4">
        <f>AVERAGEIF(L:L,L2056,E:E)</f>
        <v>7950</v>
      </c>
      <c r="I2056" s="3">
        <f>SUMIF(L:L,L2056,D:D)</f>
        <v>13</v>
      </c>
      <c r="J2056" s="5">
        <f>E2056/H2056</f>
        <v>0.94339622641509435</v>
      </c>
      <c r="K2056" s="4">
        <f>(H2056*D2056)-(E2056*D2056)</f>
        <v>450</v>
      </c>
      <c r="L2056" s="2" t="str">
        <f>IF(D2056=1,B2056,MID(B2056,1,FIND(":",B2056,1)-2))</f>
        <v>cartography skill mastery scroll</v>
      </c>
      <c r="M2056" s="7">
        <f>D2056/I2056</f>
        <v>7.6923076923076927E-2</v>
      </c>
      <c r="N2056" s="1"/>
      <c r="O2056" s="1"/>
    </row>
    <row r="2057" spans="1:15" x14ac:dyDescent="0.25">
      <c r="A2057" s="2">
        <v>7500</v>
      </c>
      <c r="B2057" s="2" t="s">
        <v>458</v>
      </c>
      <c r="C2057" s="2" t="s">
        <v>149</v>
      </c>
      <c r="D2057" s="2">
        <v>1</v>
      </c>
      <c r="E2057" s="2">
        <v>7500</v>
      </c>
      <c r="F2057" s="6">
        <v>44501</v>
      </c>
      <c r="G2057" s="3" t="s">
        <v>38</v>
      </c>
      <c r="H2057" s="4">
        <f>AVERAGEIF(L:L,L2057,E:E)</f>
        <v>7950</v>
      </c>
      <c r="I2057" s="3">
        <f>SUMIF(L:L,L2057,D:D)</f>
        <v>13</v>
      </c>
      <c r="J2057" s="5">
        <f>E2057/H2057</f>
        <v>0.94339622641509435</v>
      </c>
      <c r="K2057" s="4">
        <f>(H2057*D2057)-(E2057*D2057)</f>
        <v>450</v>
      </c>
      <c r="L2057" s="2" t="str">
        <f>IF(D2057=1,B2057,MID(B2057,1,FIND(":",B2057,1)-2))</f>
        <v>cartography skill mastery scroll</v>
      </c>
      <c r="M2057" s="7">
        <f>D2057/I2057</f>
        <v>7.6923076923076927E-2</v>
      </c>
      <c r="N2057" s="1"/>
      <c r="O2057" s="1"/>
    </row>
    <row r="2058" spans="1:15" x14ac:dyDescent="0.25">
      <c r="A2058" s="2">
        <v>7500</v>
      </c>
      <c r="B2058" s="2" t="s">
        <v>458</v>
      </c>
      <c r="C2058" s="2" t="s">
        <v>99</v>
      </c>
      <c r="D2058" s="2">
        <v>1</v>
      </c>
      <c r="E2058" s="2">
        <v>7500</v>
      </c>
      <c r="F2058" s="6">
        <v>44501</v>
      </c>
      <c r="G2058" s="3" t="s">
        <v>38</v>
      </c>
      <c r="H2058" s="4">
        <f>AVERAGEIF(L:L,L2058,E:E)</f>
        <v>7950</v>
      </c>
      <c r="I2058" s="3">
        <f>SUMIF(L:L,L2058,D:D)</f>
        <v>13</v>
      </c>
      <c r="J2058" s="5">
        <f>E2058/H2058</f>
        <v>0.94339622641509435</v>
      </c>
      <c r="K2058" s="4">
        <f>(H2058*D2058)-(E2058*D2058)</f>
        <v>450</v>
      </c>
      <c r="L2058" s="2" t="str">
        <f>IF(D2058=1,B2058,MID(B2058,1,FIND(":",B2058,1)-2))</f>
        <v>cartography skill mastery scroll</v>
      </c>
      <c r="M2058" s="7">
        <f>D2058/I2058</f>
        <v>7.6923076923076927E-2</v>
      </c>
      <c r="N2058" s="1"/>
      <c r="O2058" s="1"/>
    </row>
    <row r="2059" spans="1:15" x14ac:dyDescent="0.25">
      <c r="A2059" s="2">
        <v>9000</v>
      </c>
      <c r="B2059" s="2" t="s">
        <v>333</v>
      </c>
      <c r="C2059" s="2" t="s">
        <v>149</v>
      </c>
      <c r="D2059" s="2">
        <v>1</v>
      </c>
      <c r="E2059" s="2">
        <v>9000</v>
      </c>
      <c r="F2059" s="6">
        <v>44501</v>
      </c>
      <c r="G2059" s="3" t="s">
        <v>38</v>
      </c>
      <c r="H2059" s="4">
        <f>AVERAGEIF(L:L,L2059,E:E)</f>
        <v>9444.4444444444453</v>
      </c>
      <c r="I2059" s="3">
        <f>SUMIF(L:L,L2059,D:D)</f>
        <v>9</v>
      </c>
      <c r="J2059" s="5">
        <f>E2059/H2059</f>
        <v>0.95294117647058818</v>
      </c>
      <c r="K2059" s="4">
        <f>(H2059*D2059)-(E2059*D2059)</f>
        <v>444.44444444444525</v>
      </c>
      <c r="L2059" s="2" t="str">
        <f>IF(D2059=1,B2059,MID(B2059,1,FIND(":",B2059,1)-2))</f>
        <v>cooking skill mastery scroll</v>
      </c>
      <c r="M2059" s="7">
        <f>D2059/I2059</f>
        <v>0.1111111111111111</v>
      </c>
      <c r="N2059" s="1"/>
      <c r="O2059" s="1"/>
    </row>
    <row r="2060" spans="1:15" x14ac:dyDescent="0.25">
      <c r="A2060" s="2">
        <v>9000</v>
      </c>
      <c r="B2060" s="2" t="s">
        <v>333</v>
      </c>
      <c r="C2060" s="2" t="s">
        <v>149</v>
      </c>
      <c r="D2060" s="2">
        <v>1</v>
      </c>
      <c r="E2060" s="2">
        <v>9000</v>
      </c>
      <c r="F2060" s="6">
        <v>44501</v>
      </c>
      <c r="G2060" s="3" t="s">
        <v>38</v>
      </c>
      <c r="H2060" s="4">
        <f>AVERAGEIF(L:L,L2060,E:E)</f>
        <v>9444.4444444444453</v>
      </c>
      <c r="I2060" s="3">
        <f>SUMIF(L:L,L2060,D:D)</f>
        <v>9</v>
      </c>
      <c r="J2060" s="5">
        <f>E2060/H2060</f>
        <v>0.95294117647058818</v>
      </c>
      <c r="K2060" s="4">
        <f>(H2060*D2060)-(E2060*D2060)</f>
        <v>444.44444444444525</v>
      </c>
      <c r="L2060" s="2" t="str">
        <f>IF(D2060=1,B2060,MID(B2060,1,FIND(":",B2060,1)-2))</f>
        <v>cooking skill mastery scroll</v>
      </c>
      <c r="M2060" s="7">
        <f>D2060/I2060</f>
        <v>0.1111111111111111</v>
      </c>
      <c r="N2060" s="1"/>
      <c r="O2060" s="1"/>
    </row>
    <row r="2061" spans="1:15" x14ac:dyDescent="0.25">
      <c r="A2061" s="2">
        <v>9000</v>
      </c>
      <c r="B2061" s="2" t="s">
        <v>333</v>
      </c>
      <c r="C2061" s="2" t="s">
        <v>106</v>
      </c>
      <c r="D2061" s="2">
        <v>1</v>
      </c>
      <c r="E2061" s="2">
        <v>9000</v>
      </c>
      <c r="F2061" s="6">
        <v>44501</v>
      </c>
      <c r="G2061" s="3" t="s">
        <v>38</v>
      </c>
      <c r="H2061" s="4">
        <f>AVERAGEIF(L:L,L2061,E:E)</f>
        <v>9444.4444444444453</v>
      </c>
      <c r="I2061" s="3">
        <f>SUMIF(L:L,L2061,D:D)</f>
        <v>9</v>
      </c>
      <c r="J2061" s="5">
        <f>E2061/H2061</f>
        <v>0.95294117647058818</v>
      </c>
      <c r="K2061" s="4">
        <f>(H2061*D2061)-(E2061*D2061)</f>
        <v>444.44444444444525</v>
      </c>
      <c r="L2061" s="2" t="str">
        <f>IF(D2061=1,B2061,MID(B2061,1,FIND(":",B2061,1)-2))</f>
        <v>cooking skill mastery scroll</v>
      </c>
      <c r="M2061" s="7">
        <f>D2061/I2061</f>
        <v>0.1111111111111111</v>
      </c>
      <c r="N2061" s="1"/>
      <c r="O2061" s="1"/>
    </row>
    <row r="2062" spans="1:15" x14ac:dyDescent="0.25">
      <c r="A2062" s="2">
        <v>9000</v>
      </c>
      <c r="B2062" s="2" t="s">
        <v>333</v>
      </c>
      <c r="C2062" s="2" t="s">
        <v>106</v>
      </c>
      <c r="D2062" s="2">
        <v>1</v>
      </c>
      <c r="E2062" s="2">
        <v>9000</v>
      </c>
      <c r="F2062" s="6">
        <v>44501</v>
      </c>
      <c r="G2062" s="3" t="s">
        <v>38</v>
      </c>
      <c r="H2062" s="4">
        <f>AVERAGEIF(L:L,L2062,E:E)</f>
        <v>9444.4444444444453</v>
      </c>
      <c r="I2062" s="3">
        <f>SUMIF(L:L,L2062,D:D)</f>
        <v>9</v>
      </c>
      <c r="J2062" s="5">
        <f>E2062/H2062</f>
        <v>0.95294117647058818</v>
      </c>
      <c r="K2062" s="4">
        <f>(H2062*D2062)-(E2062*D2062)</f>
        <v>444.44444444444525</v>
      </c>
      <c r="L2062" s="2" t="str">
        <f>IF(D2062=1,B2062,MID(B2062,1,FIND(":",B2062,1)-2))</f>
        <v>cooking skill mastery scroll</v>
      </c>
      <c r="M2062" s="7">
        <f>D2062/I2062</f>
        <v>0.1111111111111111</v>
      </c>
      <c r="N2062" s="1"/>
      <c r="O2062" s="1"/>
    </row>
    <row r="2063" spans="1:15" x14ac:dyDescent="0.25">
      <c r="A2063" s="2">
        <v>9000</v>
      </c>
      <c r="B2063" s="2" t="s">
        <v>333</v>
      </c>
      <c r="C2063" s="2" t="s">
        <v>106</v>
      </c>
      <c r="D2063" s="2">
        <v>1</v>
      </c>
      <c r="E2063" s="2">
        <v>9000</v>
      </c>
      <c r="F2063" s="6">
        <v>44501</v>
      </c>
      <c r="G2063" s="3" t="s">
        <v>38</v>
      </c>
      <c r="H2063" s="4">
        <f>AVERAGEIF(L:L,L2063,E:E)</f>
        <v>9444.4444444444453</v>
      </c>
      <c r="I2063" s="3">
        <f>SUMIF(L:L,L2063,D:D)</f>
        <v>9</v>
      </c>
      <c r="J2063" s="5">
        <f>E2063/H2063</f>
        <v>0.95294117647058818</v>
      </c>
      <c r="K2063" s="4">
        <f>(H2063*D2063)-(E2063*D2063)</f>
        <v>444.44444444444525</v>
      </c>
      <c r="L2063" s="2" t="str">
        <f>IF(D2063=1,B2063,MID(B2063,1,FIND(":",B2063,1)-2))</f>
        <v>cooking skill mastery scroll</v>
      </c>
      <c r="M2063" s="7">
        <f>D2063/I2063</f>
        <v>0.1111111111111111</v>
      </c>
      <c r="N2063" s="1"/>
      <c r="O2063" s="1"/>
    </row>
    <row r="2064" spans="1:15" x14ac:dyDescent="0.25">
      <c r="A2064" s="2">
        <v>9000</v>
      </c>
      <c r="B2064" s="2" t="s">
        <v>333</v>
      </c>
      <c r="C2064" s="2" t="s">
        <v>106</v>
      </c>
      <c r="D2064" s="2">
        <v>1</v>
      </c>
      <c r="E2064" s="2">
        <v>9000</v>
      </c>
      <c r="F2064" s="6">
        <v>44501</v>
      </c>
      <c r="G2064" s="3" t="s">
        <v>38</v>
      </c>
      <c r="H2064" s="4">
        <f>AVERAGEIF(L:L,L2064,E:E)</f>
        <v>9444.4444444444453</v>
      </c>
      <c r="I2064" s="3">
        <f>SUMIF(L:L,L2064,D:D)</f>
        <v>9</v>
      </c>
      <c r="J2064" s="5">
        <f>E2064/H2064</f>
        <v>0.95294117647058818</v>
      </c>
      <c r="K2064" s="4">
        <f>(H2064*D2064)-(E2064*D2064)</f>
        <v>444.44444444444525</v>
      </c>
      <c r="L2064" s="2" t="str">
        <f>IF(D2064=1,B2064,MID(B2064,1,FIND(":",B2064,1)-2))</f>
        <v>cooking skill mastery scroll</v>
      </c>
      <c r="M2064" s="7">
        <f>D2064/I2064</f>
        <v>0.1111111111111111</v>
      </c>
      <c r="N2064" s="1"/>
      <c r="O2064" s="1"/>
    </row>
    <row r="2065" spans="1:15" x14ac:dyDescent="0.25">
      <c r="A2065" s="2">
        <v>9000</v>
      </c>
      <c r="B2065" s="2" t="s">
        <v>333</v>
      </c>
      <c r="C2065" s="2" t="s">
        <v>106</v>
      </c>
      <c r="D2065" s="2">
        <v>1</v>
      </c>
      <c r="E2065" s="2">
        <v>9000</v>
      </c>
      <c r="F2065" s="6">
        <v>44501</v>
      </c>
      <c r="G2065" s="3" t="s">
        <v>38</v>
      </c>
      <c r="H2065" s="4">
        <f>AVERAGEIF(L:L,L2065,E:E)</f>
        <v>9444.4444444444453</v>
      </c>
      <c r="I2065" s="3">
        <f>SUMIF(L:L,L2065,D:D)</f>
        <v>9</v>
      </c>
      <c r="J2065" s="5">
        <f>E2065/H2065</f>
        <v>0.95294117647058818</v>
      </c>
      <c r="K2065" s="4">
        <f>(H2065*D2065)-(E2065*D2065)</f>
        <v>444.44444444444525</v>
      </c>
      <c r="L2065" s="2" t="str">
        <f>IF(D2065=1,B2065,MID(B2065,1,FIND(":",B2065,1)-2))</f>
        <v>cooking skill mastery scroll</v>
      </c>
      <c r="M2065" s="7">
        <f>D2065/I2065</f>
        <v>0.1111111111111111</v>
      </c>
      <c r="N2065" s="1"/>
      <c r="O2065" s="1"/>
    </row>
    <row r="2066" spans="1:15" x14ac:dyDescent="0.25">
      <c r="A2066" s="2">
        <v>9999</v>
      </c>
      <c r="B2066" s="2" t="s">
        <v>334</v>
      </c>
      <c r="C2066" s="2" t="s">
        <v>106</v>
      </c>
      <c r="D2066" s="2">
        <v>1</v>
      </c>
      <c r="E2066" s="2">
        <v>9999</v>
      </c>
      <c r="F2066" s="6">
        <v>44501</v>
      </c>
      <c r="G2066" s="3" t="s">
        <v>38</v>
      </c>
      <c r="H2066" s="4">
        <f>AVERAGEIF(L:L,L2066,E:E)</f>
        <v>10437.375</v>
      </c>
      <c r="I2066" s="3">
        <f>SUMIF(L:L,L2066,D:D)</f>
        <v>10</v>
      </c>
      <c r="J2066" s="5">
        <f>E2066/H2066</f>
        <v>0.95799949699996412</v>
      </c>
      <c r="K2066" s="4">
        <f>(H2066*D2066)-(E2066*D2066)</f>
        <v>438.375</v>
      </c>
      <c r="L2066" s="2" t="str">
        <f>IF(D2066=1,B2066,MID(B2066,1,FIND(":",B2066,1)-2))</f>
        <v>Shadow Aspect Extract</v>
      </c>
      <c r="M2066" s="7">
        <f>D2066/I2066</f>
        <v>0.1</v>
      </c>
      <c r="N2066" s="1"/>
      <c r="O2066" s="1"/>
    </row>
    <row r="2067" spans="1:15" x14ac:dyDescent="0.25">
      <c r="A2067" s="2">
        <v>8000</v>
      </c>
      <c r="B2067" s="2" t="s">
        <v>285</v>
      </c>
      <c r="C2067" s="2" t="s">
        <v>142</v>
      </c>
      <c r="D2067" s="2">
        <v>1</v>
      </c>
      <c r="E2067" s="2">
        <v>8000</v>
      </c>
      <c r="F2067" s="6">
        <v>44501</v>
      </c>
      <c r="G2067" s="3" t="s">
        <v>81</v>
      </c>
      <c r="H2067" s="4">
        <f>AVERAGEIF(L:L,L2067,E:E)</f>
        <v>8436.826086956522</v>
      </c>
      <c r="I2067" s="3">
        <f>SUMIF(L:L,L2067,D:D)</f>
        <v>84</v>
      </c>
      <c r="J2067" s="5">
        <f>E2067/H2067</f>
        <v>0.94822388390441492</v>
      </c>
      <c r="K2067" s="4">
        <f>(H2067*D2067)-(E2067*D2067)</f>
        <v>436.82608695652198</v>
      </c>
      <c r="L2067" s="2" t="str">
        <f>IF(D2067=1,B2067,MID(B2067,1,FIND(":",B2067,1)-2))</f>
        <v>Water Aspect Core</v>
      </c>
      <c r="M2067" s="7">
        <f>D2067/I2067</f>
        <v>1.1904761904761904E-2</v>
      </c>
      <c r="N2067" s="1"/>
      <c r="O2067" s="1"/>
    </row>
    <row r="2068" spans="1:15" x14ac:dyDescent="0.25">
      <c r="A2068" s="2">
        <v>8000</v>
      </c>
      <c r="B2068" s="2" t="s">
        <v>285</v>
      </c>
      <c r="C2068" s="2" t="s">
        <v>142</v>
      </c>
      <c r="D2068" s="2">
        <v>1</v>
      </c>
      <c r="E2068" s="2">
        <v>8000</v>
      </c>
      <c r="F2068" s="6">
        <v>44501</v>
      </c>
      <c r="G2068" s="3" t="s">
        <v>81</v>
      </c>
      <c r="H2068" s="4">
        <f>AVERAGEIF(L:L,L2068,E:E)</f>
        <v>8436.826086956522</v>
      </c>
      <c r="I2068" s="3">
        <f>SUMIF(L:L,L2068,D:D)</f>
        <v>84</v>
      </c>
      <c r="J2068" s="5">
        <f>E2068/H2068</f>
        <v>0.94822388390441492</v>
      </c>
      <c r="K2068" s="4">
        <f>(H2068*D2068)-(E2068*D2068)</f>
        <v>436.82608695652198</v>
      </c>
      <c r="L2068" s="2" t="str">
        <f>IF(D2068=1,B2068,MID(B2068,1,FIND(":",B2068,1)-2))</f>
        <v>Water Aspect Core</v>
      </c>
      <c r="M2068" s="7">
        <f>D2068/I2068</f>
        <v>1.1904761904761904E-2</v>
      </c>
      <c r="N2068" s="1"/>
      <c r="O2068" s="1"/>
    </row>
    <row r="2069" spans="1:15" x14ac:dyDescent="0.25">
      <c r="A2069" s="2">
        <v>3100</v>
      </c>
      <c r="B2069" s="2" t="s">
        <v>439</v>
      </c>
      <c r="C2069" s="2" t="s">
        <v>361</v>
      </c>
      <c r="D2069" s="2">
        <v>1</v>
      </c>
      <c r="E2069" s="2">
        <v>3100</v>
      </c>
      <c r="F2069" s="6">
        <v>44501</v>
      </c>
      <c r="G2069" s="3" t="s">
        <v>181</v>
      </c>
      <c r="H2069" s="4">
        <f>AVERAGEIF(L:L,L2069,E:E)</f>
        <v>3533.25</v>
      </c>
      <c r="I2069" s="3">
        <f>SUMIF(L:L,L2069,D:D)</f>
        <v>48</v>
      </c>
      <c r="J2069" s="5">
        <f>E2069/H2069</f>
        <v>0.87737918347130828</v>
      </c>
      <c r="K2069" s="4">
        <f>(H2069*D2069)-(E2069*D2069)</f>
        <v>433.25</v>
      </c>
      <c r="L2069" s="2" t="str">
        <f>IF(D2069=1,B2069,MID(B2069,1,FIND(":",B2069,1)-2))</f>
        <v>a potion keg: deadly poison</v>
      </c>
      <c r="M2069" s="7">
        <f>D2069/I2069</f>
        <v>2.0833333333333332E-2</v>
      </c>
      <c r="N2069" s="1"/>
      <c r="O2069" s="1"/>
    </row>
    <row r="2070" spans="1:15" x14ac:dyDescent="0.25">
      <c r="A2070" s="2">
        <v>13999</v>
      </c>
      <c r="B2070" s="2" t="s">
        <v>336</v>
      </c>
      <c r="C2070" s="2" t="s">
        <v>71</v>
      </c>
      <c r="D2070" s="2">
        <v>1</v>
      </c>
      <c r="E2070" s="2">
        <v>13999</v>
      </c>
      <c r="F2070" s="6">
        <v>44501</v>
      </c>
      <c r="G2070" s="3" t="s">
        <v>27</v>
      </c>
      <c r="H2070" s="4">
        <f>AVERAGEIF(L:L,L2070,E:E)</f>
        <v>14431.704545454546</v>
      </c>
      <c r="I2070" s="3">
        <f>SUMIF(L:L,L2070,D:D)</f>
        <v>155</v>
      </c>
      <c r="J2070" s="5">
        <f>E2070/H2070</f>
        <v>0.97001708674871456</v>
      </c>
      <c r="K2070" s="4">
        <f>(H2070*D2070)-(E2070*D2070)</f>
        <v>432.70454545454595</v>
      </c>
      <c r="L2070" s="2" t="str">
        <f>IF(D2070=1,B2070,MID(B2070,1,FIND(":",B2070,1)-2))</f>
        <v>Lyric Aspect Core</v>
      </c>
      <c r="M2070" s="7">
        <f>D2070/I2070</f>
        <v>6.4516129032258064E-3</v>
      </c>
      <c r="N2070" s="1"/>
      <c r="O2070" s="1"/>
    </row>
    <row r="2071" spans="1:15" x14ac:dyDescent="0.25">
      <c r="A2071" s="2">
        <v>13999</v>
      </c>
      <c r="B2071" s="2" t="s">
        <v>336</v>
      </c>
      <c r="C2071" s="2" t="s">
        <v>71</v>
      </c>
      <c r="D2071" s="2">
        <v>1</v>
      </c>
      <c r="E2071" s="2">
        <v>13999</v>
      </c>
      <c r="F2071" s="6">
        <v>44501</v>
      </c>
      <c r="G2071" s="3" t="s">
        <v>27</v>
      </c>
      <c r="H2071" s="4">
        <f>AVERAGEIF(L:L,L2071,E:E)</f>
        <v>14431.704545454546</v>
      </c>
      <c r="I2071" s="3">
        <f>SUMIF(L:L,L2071,D:D)</f>
        <v>155</v>
      </c>
      <c r="J2071" s="5">
        <f>E2071/H2071</f>
        <v>0.97001708674871456</v>
      </c>
      <c r="K2071" s="4">
        <f>(H2071*D2071)-(E2071*D2071)</f>
        <v>432.70454545454595</v>
      </c>
      <c r="L2071" s="2" t="str">
        <f>IF(D2071=1,B2071,MID(B2071,1,FIND(":",B2071,1)-2))</f>
        <v>Lyric Aspect Core</v>
      </c>
      <c r="M2071" s="7">
        <f>D2071/I2071</f>
        <v>6.4516129032258064E-3</v>
      </c>
      <c r="N2071" s="1"/>
      <c r="O2071" s="1"/>
    </row>
    <row r="2072" spans="1:15" x14ac:dyDescent="0.25">
      <c r="A2072" s="2">
        <v>13999</v>
      </c>
      <c r="B2072" s="2" t="s">
        <v>336</v>
      </c>
      <c r="C2072" s="2" t="s">
        <v>71</v>
      </c>
      <c r="D2072" s="2">
        <v>1</v>
      </c>
      <c r="E2072" s="2">
        <v>13999</v>
      </c>
      <c r="F2072" s="6">
        <v>44501</v>
      </c>
      <c r="G2072" s="3" t="s">
        <v>27</v>
      </c>
      <c r="H2072" s="4">
        <f>AVERAGEIF(L:L,L2072,E:E)</f>
        <v>14431.704545454546</v>
      </c>
      <c r="I2072" s="3">
        <f>SUMIF(L:L,L2072,D:D)</f>
        <v>155</v>
      </c>
      <c r="J2072" s="5">
        <f>E2072/H2072</f>
        <v>0.97001708674871456</v>
      </c>
      <c r="K2072" s="4">
        <f>(H2072*D2072)-(E2072*D2072)</f>
        <v>432.70454545454595</v>
      </c>
      <c r="L2072" s="2" t="str">
        <f>IF(D2072=1,B2072,MID(B2072,1,FIND(":",B2072,1)-2))</f>
        <v>Lyric Aspect Core</v>
      </c>
      <c r="M2072" s="7">
        <f>D2072/I2072</f>
        <v>6.4516129032258064E-3</v>
      </c>
      <c r="N2072" s="1"/>
      <c r="O2072" s="1"/>
    </row>
    <row r="2073" spans="1:15" x14ac:dyDescent="0.25">
      <c r="A2073" s="2">
        <v>14000</v>
      </c>
      <c r="B2073" s="2" t="s">
        <v>336</v>
      </c>
      <c r="C2073" s="2" t="s">
        <v>184</v>
      </c>
      <c r="D2073" s="2">
        <v>1</v>
      </c>
      <c r="E2073" s="2">
        <v>14000</v>
      </c>
      <c r="F2073" s="6">
        <v>44501</v>
      </c>
      <c r="G2073" s="3" t="s">
        <v>27</v>
      </c>
      <c r="H2073" s="4">
        <f>AVERAGEIF(L:L,L2073,E:E)</f>
        <v>14431.704545454546</v>
      </c>
      <c r="I2073" s="3">
        <f>SUMIF(L:L,L2073,D:D)</f>
        <v>155</v>
      </c>
      <c r="J2073" s="5">
        <f>E2073/H2073</f>
        <v>0.97008637863290259</v>
      </c>
      <c r="K2073" s="4">
        <f>(H2073*D2073)-(E2073*D2073)</f>
        <v>431.70454545454595</v>
      </c>
      <c r="L2073" s="2" t="str">
        <f>IF(D2073=1,B2073,MID(B2073,1,FIND(":",B2073,1)-2))</f>
        <v>Lyric Aspect Core</v>
      </c>
      <c r="M2073" s="7">
        <f>D2073/I2073</f>
        <v>6.4516129032258064E-3</v>
      </c>
      <c r="N2073" s="1"/>
      <c r="O2073" s="1"/>
    </row>
    <row r="2074" spans="1:15" x14ac:dyDescent="0.25">
      <c r="A2074" s="2">
        <v>14000</v>
      </c>
      <c r="B2074" s="2" t="s">
        <v>336</v>
      </c>
      <c r="C2074" s="2" t="s">
        <v>335</v>
      </c>
      <c r="D2074" s="2">
        <v>1</v>
      </c>
      <c r="E2074" s="2">
        <v>14000</v>
      </c>
      <c r="F2074" s="6">
        <v>44501</v>
      </c>
      <c r="G2074" s="3" t="s">
        <v>24</v>
      </c>
      <c r="H2074" s="4">
        <f>AVERAGEIF(L:L,L2074,E:E)</f>
        <v>14431.704545454546</v>
      </c>
      <c r="I2074" s="3">
        <f>SUMIF(L:L,L2074,D:D)</f>
        <v>155</v>
      </c>
      <c r="J2074" s="5">
        <f>E2074/H2074</f>
        <v>0.97008637863290259</v>
      </c>
      <c r="K2074" s="4">
        <f>(H2074*D2074)-(E2074*D2074)</f>
        <v>431.70454545454595</v>
      </c>
      <c r="L2074" s="2" t="str">
        <f>IF(D2074=1,B2074,MID(B2074,1,FIND(":",B2074,1)-2))</f>
        <v>Lyric Aspect Core</v>
      </c>
      <c r="M2074" s="7">
        <f>D2074/I2074</f>
        <v>6.4516129032258064E-3</v>
      </c>
      <c r="N2074" s="1"/>
      <c r="O2074" s="1"/>
    </row>
    <row r="2075" spans="1:15" x14ac:dyDescent="0.25">
      <c r="A2075" s="2">
        <v>14000</v>
      </c>
      <c r="B2075" s="2" t="s">
        <v>336</v>
      </c>
      <c r="C2075" s="2" t="s">
        <v>93</v>
      </c>
      <c r="D2075" s="2">
        <v>1</v>
      </c>
      <c r="E2075" s="2">
        <v>14000</v>
      </c>
      <c r="F2075" s="2">
        <v>44501</v>
      </c>
      <c r="G2075" s="3" t="s">
        <v>20</v>
      </c>
      <c r="H2075" s="4">
        <f>AVERAGEIF(L:L,L2075,E:E)</f>
        <v>14431.704545454546</v>
      </c>
      <c r="I2075" s="3">
        <f>SUMIF(L:L,L2075,D:D)</f>
        <v>155</v>
      </c>
      <c r="J2075" s="5">
        <f>E2075/H2075</f>
        <v>0.97008637863290259</v>
      </c>
      <c r="K2075" s="4">
        <f>(H2075*D2075)-(E2075*D2075)</f>
        <v>431.70454545454595</v>
      </c>
      <c r="L2075" s="2" t="str">
        <f>IF(D2075=1,B2075,MID(B2075,1,FIND(":",B2075,1)-2))</f>
        <v>Lyric Aspect Core</v>
      </c>
      <c r="M2075" s="7">
        <f>D2075/I2075</f>
        <v>6.4516129032258064E-3</v>
      </c>
      <c r="N2075" s="1"/>
      <c r="O2075" s="1"/>
    </row>
    <row r="2076" spans="1:15" x14ac:dyDescent="0.25">
      <c r="A2076" s="2">
        <v>14000</v>
      </c>
      <c r="B2076" s="2" t="s">
        <v>336</v>
      </c>
      <c r="C2076" s="2" t="s">
        <v>93</v>
      </c>
      <c r="D2076" s="2">
        <v>1</v>
      </c>
      <c r="E2076" s="2">
        <v>14000</v>
      </c>
      <c r="F2076" s="2">
        <v>44501</v>
      </c>
      <c r="G2076" s="3" t="s">
        <v>20</v>
      </c>
      <c r="H2076" s="4">
        <f>AVERAGEIF(L:L,L2076,E:E)</f>
        <v>14431.704545454546</v>
      </c>
      <c r="I2076" s="3">
        <f>SUMIF(L:L,L2076,D:D)</f>
        <v>155</v>
      </c>
      <c r="J2076" s="5">
        <f>E2076/H2076</f>
        <v>0.97008637863290259</v>
      </c>
      <c r="K2076" s="4">
        <f>(H2076*D2076)-(E2076*D2076)</f>
        <v>431.70454545454595</v>
      </c>
      <c r="L2076" s="2" t="str">
        <f>IF(D2076=1,B2076,MID(B2076,1,FIND(":",B2076,1)-2))</f>
        <v>Lyric Aspect Core</v>
      </c>
      <c r="M2076" s="7">
        <f>D2076/I2076</f>
        <v>6.4516129032258064E-3</v>
      </c>
      <c r="N2076" s="1"/>
      <c r="O2076" s="1"/>
    </row>
    <row r="2077" spans="1:15" x14ac:dyDescent="0.25">
      <c r="A2077" s="2">
        <v>14000</v>
      </c>
      <c r="B2077" s="2" t="s">
        <v>336</v>
      </c>
      <c r="C2077" s="2" t="s">
        <v>93</v>
      </c>
      <c r="D2077" s="2">
        <v>1</v>
      </c>
      <c r="E2077" s="2">
        <v>14000</v>
      </c>
      <c r="F2077" s="2">
        <v>44501</v>
      </c>
      <c r="G2077" s="3" t="s">
        <v>20</v>
      </c>
      <c r="H2077" s="4">
        <f>AVERAGEIF(L:L,L2077,E:E)</f>
        <v>14431.704545454546</v>
      </c>
      <c r="I2077" s="3">
        <f>SUMIF(L:L,L2077,D:D)</f>
        <v>155</v>
      </c>
      <c r="J2077" s="5">
        <f>E2077/H2077</f>
        <v>0.97008637863290259</v>
      </c>
      <c r="K2077" s="4">
        <f>(H2077*D2077)-(E2077*D2077)</f>
        <v>431.70454545454595</v>
      </c>
      <c r="L2077" s="2" t="str">
        <f>IF(D2077=1,B2077,MID(B2077,1,FIND(":",B2077,1)-2))</f>
        <v>Lyric Aspect Core</v>
      </c>
      <c r="M2077" s="7">
        <f>D2077/I2077</f>
        <v>6.4516129032258064E-3</v>
      </c>
      <c r="N2077" s="1"/>
      <c r="O2077" s="1"/>
    </row>
    <row r="2078" spans="1:15" x14ac:dyDescent="0.25">
      <c r="A2078" s="2">
        <v>14000</v>
      </c>
      <c r="B2078" s="2" t="s">
        <v>336</v>
      </c>
      <c r="C2078" s="2" t="s">
        <v>93</v>
      </c>
      <c r="D2078" s="2">
        <v>1</v>
      </c>
      <c r="E2078" s="2">
        <v>14000</v>
      </c>
      <c r="F2078" s="2">
        <v>44501</v>
      </c>
      <c r="G2078" s="3" t="s">
        <v>20</v>
      </c>
      <c r="H2078" s="4">
        <f>AVERAGEIF(L:L,L2078,E:E)</f>
        <v>14431.704545454546</v>
      </c>
      <c r="I2078" s="3">
        <f>SUMIF(L:L,L2078,D:D)</f>
        <v>155</v>
      </c>
      <c r="J2078" s="5">
        <f>E2078/H2078</f>
        <v>0.97008637863290259</v>
      </c>
      <c r="K2078" s="4">
        <f>(H2078*D2078)-(E2078*D2078)</f>
        <v>431.70454545454595</v>
      </c>
      <c r="L2078" s="2" t="str">
        <f>IF(D2078=1,B2078,MID(B2078,1,FIND(":",B2078,1)-2))</f>
        <v>Lyric Aspect Core</v>
      </c>
      <c r="M2078" s="7">
        <f>D2078/I2078</f>
        <v>6.4516129032258064E-3</v>
      </c>
      <c r="N2078" s="1"/>
      <c r="O2078" s="1"/>
    </row>
    <row r="2079" spans="1:15" x14ac:dyDescent="0.25">
      <c r="A2079" s="2">
        <v>14000</v>
      </c>
      <c r="B2079" s="2" t="s">
        <v>336</v>
      </c>
      <c r="C2079" s="2" t="s">
        <v>93</v>
      </c>
      <c r="D2079" s="2">
        <v>1</v>
      </c>
      <c r="E2079" s="2">
        <v>14000</v>
      </c>
      <c r="F2079" s="2">
        <v>44501</v>
      </c>
      <c r="G2079" s="3" t="s">
        <v>20</v>
      </c>
      <c r="H2079" s="4">
        <f>AVERAGEIF(L:L,L2079,E:E)</f>
        <v>14431.704545454546</v>
      </c>
      <c r="I2079" s="3">
        <f>SUMIF(L:L,L2079,D:D)</f>
        <v>155</v>
      </c>
      <c r="J2079" s="5">
        <f>E2079/H2079</f>
        <v>0.97008637863290259</v>
      </c>
      <c r="K2079" s="4">
        <f>(H2079*D2079)-(E2079*D2079)</f>
        <v>431.70454545454595</v>
      </c>
      <c r="L2079" s="2" t="str">
        <f>IF(D2079=1,B2079,MID(B2079,1,FIND(":",B2079,1)-2))</f>
        <v>Lyric Aspect Core</v>
      </c>
      <c r="M2079" s="7">
        <f>D2079/I2079</f>
        <v>6.4516129032258064E-3</v>
      </c>
      <c r="N2079" s="1"/>
      <c r="O2079" s="1"/>
    </row>
    <row r="2080" spans="1:15" x14ac:dyDescent="0.25">
      <c r="A2080" s="2">
        <v>3400</v>
      </c>
      <c r="B2080" s="2" t="s">
        <v>502</v>
      </c>
      <c r="C2080" s="2" t="s">
        <v>268</v>
      </c>
      <c r="D2080" s="2">
        <v>1</v>
      </c>
      <c r="E2080" s="2">
        <v>3400</v>
      </c>
      <c r="F2080" s="6">
        <v>44501</v>
      </c>
      <c r="G2080" s="3" t="s">
        <v>14</v>
      </c>
      <c r="H2080" s="4">
        <f>AVERAGEIF(L:L,L2080,E:E)</f>
        <v>3828.0256410256411</v>
      </c>
      <c r="I2080" s="3">
        <f>SUMIF(L:L,L2080,D:D)</f>
        <v>78</v>
      </c>
      <c r="J2080" s="5">
        <f>E2080/H2080</f>
        <v>0.88818631817968685</v>
      </c>
      <c r="K2080" s="4">
        <f>(H2080*D2080)-(E2080*D2080)</f>
        <v>428.02564102564111</v>
      </c>
      <c r="L2080" s="2" t="str">
        <f>IF(D2080=1,B2080,MID(B2080,1,FIND(":",B2080,1)-2))</f>
        <v>a potion keg: greater explosion</v>
      </c>
      <c r="M2080" s="7">
        <f>D2080/I2080</f>
        <v>1.282051282051282E-2</v>
      </c>
      <c r="N2080" s="1"/>
      <c r="O2080" s="1"/>
    </row>
    <row r="2081" spans="1:15" x14ac:dyDescent="0.25">
      <c r="A2081" s="2">
        <v>3400</v>
      </c>
      <c r="B2081" s="2" t="s">
        <v>502</v>
      </c>
      <c r="C2081" s="2" t="s">
        <v>268</v>
      </c>
      <c r="D2081" s="2">
        <v>1</v>
      </c>
      <c r="E2081" s="2">
        <v>3400</v>
      </c>
      <c r="F2081" s="6">
        <v>44501</v>
      </c>
      <c r="G2081" s="3" t="s">
        <v>14</v>
      </c>
      <c r="H2081" s="4">
        <f>AVERAGEIF(L:L,L2081,E:E)</f>
        <v>3828.0256410256411</v>
      </c>
      <c r="I2081" s="3">
        <f>SUMIF(L:L,L2081,D:D)</f>
        <v>78</v>
      </c>
      <c r="J2081" s="5">
        <f>E2081/H2081</f>
        <v>0.88818631817968685</v>
      </c>
      <c r="K2081" s="4">
        <f>(H2081*D2081)-(E2081*D2081)</f>
        <v>428.02564102564111</v>
      </c>
      <c r="L2081" s="2" t="str">
        <f>IF(D2081=1,B2081,MID(B2081,1,FIND(":",B2081,1)-2))</f>
        <v>a potion keg: greater explosion</v>
      </c>
      <c r="M2081" s="7">
        <f>D2081/I2081</f>
        <v>1.282051282051282E-2</v>
      </c>
      <c r="N2081" s="1"/>
      <c r="O2081" s="1"/>
    </row>
    <row r="2082" spans="1:15" x14ac:dyDescent="0.25">
      <c r="A2082" s="2">
        <v>3400</v>
      </c>
      <c r="B2082" s="2" t="s">
        <v>502</v>
      </c>
      <c r="C2082" s="2" t="s">
        <v>268</v>
      </c>
      <c r="D2082" s="2">
        <v>1</v>
      </c>
      <c r="E2082" s="2">
        <v>3400</v>
      </c>
      <c r="F2082" s="6">
        <v>44501</v>
      </c>
      <c r="G2082" s="3" t="s">
        <v>14</v>
      </c>
      <c r="H2082" s="4">
        <f>AVERAGEIF(L:L,L2082,E:E)</f>
        <v>3828.0256410256411</v>
      </c>
      <c r="I2082" s="3">
        <f>SUMIF(L:L,L2082,D:D)</f>
        <v>78</v>
      </c>
      <c r="J2082" s="5">
        <f>E2082/H2082</f>
        <v>0.88818631817968685</v>
      </c>
      <c r="K2082" s="4">
        <f>(H2082*D2082)-(E2082*D2082)</f>
        <v>428.02564102564111</v>
      </c>
      <c r="L2082" s="2" t="str">
        <f>IF(D2082=1,B2082,MID(B2082,1,FIND(":",B2082,1)-2))</f>
        <v>a potion keg: greater explosion</v>
      </c>
      <c r="M2082" s="7">
        <f>D2082/I2082</f>
        <v>1.282051282051282E-2</v>
      </c>
      <c r="N2082" s="1"/>
      <c r="O2082" s="1"/>
    </row>
    <row r="2083" spans="1:15" x14ac:dyDescent="0.25">
      <c r="A2083" s="2">
        <v>3400</v>
      </c>
      <c r="B2083" s="2" t="s">
        <v>502</v>
      </c>
      <c r="C2083" s="2" t="s">
        <v>268</v>
      </c>
      <c r="D2083" s="2">
        <v>1</v>
      </c>
      <c r="E2083" s="2">
        <v>3400</v>
      </c>
      <c r="F2083" s="6">
        <v>44501</v>
      </c>
      <c r="G2083" s="3" t="s">
        <v>14</v>
      </c>
      <c r="H2083" s="4">
        <f>AVERAGEIF(L:L,L2083,E:E)</f>
        <v>3828.0256410256411</v>
      </c>
      <c r="I2083" s="3">
        <f>SUMIF(L:L,L2083,D:D)</f>
        <v>78</v>
      </c>
      <c r="J2083" s="5">
        <f>E2083/H2083</f>
        <v>0.88818631817968685</v>
      </c>
      <c r="K2083" s="4">
        <f>(H2083*D2083)-(E2083*D2083)</f>
        <v>428.02564102564111</v>
      </c>
      <c r="L2083" s="2" t="str">
        <f>IF(D2083=1,B2083,MID(B2083,1,FIND(":",B2083,1)-2))</f>
        <v>a potion keg: greater explosion</v>
      </c>
      <c r="M2083" s="7">
        <f>D2083/I2083</f>
        <v>1.282051282051282E-2</v>
      </c>
      <c r="N2083" s="1"/>
      <c r="O2083" s="1"/>
    </row>
    <row r="2084" spans="1:15" x14ac:dyDescent="0.25">
      <c r="A2084" s="2">
        <v>3400</v>
      </c>
      <c r="B2084" s="2" t="s">
        <v>502</v>
      </c>
      <c r="C2084" s="2" t="s">
        <v>268</v>
      </c>
      <c r="D2084" s="2">
        <v>1</v>
      </c>
      <c r="E2084" s="2">
        <v>3400</v>
      </c>
      <c r="F2084" s="6">
        <v>44501</v>
      </c>
      <c r="G2084" s="3" t="s">
        <v>14</v>
      </c>
      <c r="H2084" s="4">
        <f>AVERAGEIF(L:L,L2084,E:E)</f>
        <v>3828.0256410256411</v>
      </c>
      <c r="I2084" s="3">
        <f>SUMIF(L:L,L2084,D:D)</f>
        <v>78</v>
      </c>
      <c r="J2084" s="5">
        <f>E2084/H2084</f>
        <v>0.88818631817968685</v>
      </c>
      <c r="K2084" s="4">
        <f>(H2084*D2084)-(E2084*D2084)</f>
        <v>428.02564102564111</v>
      </c>
      <c r="L2084" s="2" t="str">
        <f>IF(D2084=1,B2084,MID(B2084,1,FIND(":",B2084,1)-2))</f>
        <v>a potion keg: greater explosion</v>
      </c>
      <c r="M2084" s="7">
        <f>D2084/I2084</f>
        <v>1.282051282051282E-2</v>
      </c>
      <c r="N2084" s="1"/>
      <c r="O2084" s="1"/>
    </row>
    <row r="2085" spans="1:15" x14ac:dyDescent="0.25">
      <c r="A2085" s="2">
        <v>3400</v>
      </c>
      <c r="B2085" s="2" t="s">
        <v>502</v>
      </c>
      <c r="C2085" s="2" t="s">
        <v>268</v>
      </c>
      <c r="D2085" s="2">
        <v>1</v>
      </c>
      <c r="E2085" s="2">
        <v>3400</v>
      </c>
      <c r="F2085" s="6">
        <v>44501</v>
      </c>
      <c r="G2085" s="3" t="s">
        <v>14</v>
      </c>
      <c r="H2085" s="4">
        <f>AVERAGEIF(L:L,L2085,E:E)</f>
        <v>3828.0256410256411</v>
      </c>
      <c r="I2085" s="3">
        <f>SUMIF(L:L,L2085,D:D)</f>
        <v>78</v>
      </c>
      <c r="J2085" s="5">
        <f>E2085/H2085</f>
        <v>0.88818631817968685</v>
      </c>
      <c r="K2085" s="4">
        <f>(H2085*D2085)-(E2085*D2085)</f>
        <v>428.02564102564111</v>
      </c>
      <c r="L2085" s="2" t="str">
        <f>IF(D2085=1,B2085,MID(B2085,1,FIND(":",B2085,1)-2))</f>
        <v>a potion keg: greater explosion</v>
      </c>
      <c r="M2085" s="7">
        <f>D2085/I2085</f>
        <v>1.282051282051282E-2</v>
      </c>
      <c r="N2085" s="1"/>
      <c r="O2085" s="1"/>
    </row>
    <row r="2086" spans="1:15" x14ac:dyDescent="0.25">
      <c r="A2086" s="2">
        <v>3400</v>
      </c>
      <c r="B2086" s="2" t="s">
        <v>502</v>
      </c>
      <c r="C2086" s="2" t="s">
        <v>268</v>
      </c>
      <c r="D2086" s="2">
        <v>1</v>
      </c>
      <c r="E2086" s="2">
        <v>3400</v>
      </c>
      <c r="F2086" s="6">
        <v>44501</v>
      </c>
      <c r="G2086" s="3" t="s">
        <v>14</v>
      </c>
      <c r="H2086" s="4">
        <f>AVERAGEIF(L:L,L2086,E:E)</f>
        <v>3828.0256410256411</v>
      </c>
      <c r="I2086" s="3">
        <f>SUMIF(L:L,L2086,D:D)</f>
        <v>78</v>
      </c>
      <c r="J2086" s="5">
        <f>E2086/H2086</f>
        <v>0.88818631817968685</v>
      </c>
      <c r="K2086" s="4">
        <f>(H2086*D2086)-(E2086*D2086)</f>
        <v>428.02564102564111</v>
      </c>
      <c r="L2086" s="2" t="str">
        <f>IF(D2086=1,B2086,MID(B2086,1,FIND(":",B2086,1)-2))</f>
        <v>a potion keg: greater explosion</v>
      </c>
      <c r="M2086" s="7">
        <f>D2086/I2086</f>
        <v>1.282051282051282E-2</v>
      </c>
      <c r="N2086" s="1"/>
      <c r="O2086" s="1"/>
    </row>
    <row r="2087" spans="1:15" x14ac:dyDescent="0.25">
      <c r="A2087" s="2">
        <v>3400</v>
      </c>
      <c r="B2087" s="2" t="s">
        <v>502</v>
      </c>
      <c r="C2087" s="2" t="s">
        <v>268</v>
      </c>
      <c r="D2087" s="2">
        <v>1</v>
      </c>
      <c r="E2087" s="2">
        <v>3400</v>
      </c>
      <c r="F2087" s="6">
        <v>44501</v>
      </c>
      <c r="G2087" s="3" t="s">
        <v>14</v>
      </c>
      <c r="H2087" s="4">
        <f>AVERAGEIF(L:L,L2087,E:E)</f>
        <v>3828.0256410256411</v>
      </c>
      <c r="I2087" s="3">
        <f>SUMIF(L:L,L2087,D:D)</f>
        <v>78</v>
      </c>
      <c r="J2087" s="5">
        <f>E2087/H2087</f>
        <v>0.88818631817968685</v>
      </c>
      <c r="K2087" s="4">
        <f>(H2087*D2087)-(E2087*D2087)</f>
        <v>428.02564102564111</v>
      </c>
      <c r="L2087" s="2" t="str">
        <f>IF(D2087=1,B2087,MID(B2087,1,FIND(":",B2087,1)-2))</f>
        <v>a potion keg: greater explosion</v>
      </c>
      <c r="M2087" s="7">
        <f>D2087/I2087</f>
        <v>1.282051282051282E-2</v>
      </c>
      <c r="N2087" s="1"/>
      <c r="O2087" s="1"/>
    </row>
    <row r="2088" spans="1:15" x14ac:dyDescent="0.25">
      <c r="A2088" s="2">
        <v>3400</v>
      </c>
      <c r="B2088" s="2" t="s">
        <v>502</v>
      </c>
      <c r="C2088" s="2" t="s">
        <v>268</v>
      </c>
      <c r="D2088" s="2">
        <v>1</v>
      </c>
      <c r="E2088" s="2">
        <v>3400</v>
      </c>
      <c r="F2088" s="6">
        <v>44501</v>
      </c>
      <c r="G2088" s="3" t="s">
        <v>14</v>
      </c>
      <c r="H2088" s="4">
        <f>AVERAGEIF(L:L,L2088,E:E)</f>
        <v>3828.0256410256411</v>
      </c>
      <c r="I2088" s="3">
        <f>SUMIF(L:L,L2088,D:D)</f>
        <v>78</v>
      </c>
      <c r="J2088" s="5">
        <f>E2088/H2088</f>
        <v>0.88818631817968685</v>
      </c>
      <c r="K2088" s="4">
        <f>(H2088*D2088)-(E2088*D2088)</f>
        <v>428.02564102564111</v>
      </c>
      <c r="L2088" s="2" t="str">
        <f>IF(D2088=1,B2088,MID(B2088,1,FIND(":",B2088,1)-2))</f>
        <v>a potion keg: greater explosion</v>
      </c>
      <c r="M2088" s="7">
        <f>D2088/I2088</f>
        <v>1.282051282051282E-2</v>
      </c>
      <c r="N2088" s="1"/>
      <c r="O2088" s="1"/>
    </row>
    <row r="2089" spans="1:15" x14ac:dyDescent="0.25">
      <c r="A2089" s="2">
        <v>3400</v>
      </c>
      <c r="B2089" s="2" t="s">
        <v>502</v>
      </c>
      <c r="C2089" s="2" t="s">
        <v>268</v>
      </c>
      <c r="D2089" s="2">
        <v>1</v>
      </c>
      <c r="E2089" s="2">
        <v>3400</v>
      </c>
      <c r="F2089" s="6">
        <v>44501</v>
      </c>
      <c r="G2089" s="3" t="s">
        <v>14</v>
      </c>
      <c r="H2089" s="4">
        <f>AVERAGEIF(L:L,L2089,E:E)</f>
        <v>3828.0256410256411</v>
      </c>
      <c r="I2089" s="3">
        <f>SUMIF(L:L,L2089,D:D)</f>
        <v>78</v>
      </c>
      <c r="J2089" s="5">
        <f>E2089/H2089</f>
        <v>0.88818631817968685</v>
      </c>
      <c r="K2089" s="4">
        <f>(H2089*D2089)-(E2089*D2089)</f>
        <v>428.02564102564111</v>
      </c>
      <c r="L2089" s="2" t="str">
        <f>IF(D2089=1,B2089,MID(B2089,1,FIND(":",B2089,1)-2))</f>
        <v>a potion keg: greater explosion</v>
      </c>
      <c r="M2089" s="7">
        <f>D2089/I2089</f>
        <v>1.282051282051282E-2</v>
      </c>
      <c r="N2089" s="1"/>
      <c r="O2089" s="1"/>
    </row>
    <row r="2090" spans="1:15" x14ac:dyDescent="0.25">
      <c r="A2090" s="2">
        <v>3400</v>
      </c>
      <c r="B2090" s="2" t="s">
        <v>502</v>
      </c>
      <c r="C2090" s="2" t="s">
        <v>268</v>
      </c>
      <c r="D2090" s="2">
        <v>1</v>
      </c>
      <c r="E2090" s="2">
        <v>3400</v>
      </c>
      <c r="F2090" s="6">
        <v>44501</v>
      </c>
      <c r="G2090" s="3" t="s">
        <v>14</v>
      </c>
      <c r="H2090" s="4">
        <f>AVERAGEIF(L:L,L2090,E:E)</f>
        <v>3828.0256410256411</v>
      </c>
      <c r="I2090" s="3">
        <f>SUMIF(L:L,L2090,D:D)</f>
        <v>78</v>
      </c>
      <c r="J2090" s="5">
        <f>E2090/H2090</f>
        <v>0.88818631817968685</v>
      </c>
      <c r="K2090" s="4">
        <f>(H2090*D2090)-(E2090*D2090)</f>
        <v>428.02564102564111</v>
      </c>
      <c r="L2090" s="2" t="str">
        <f>IF(D2090=1,B2090,MID(B2090,1,FIND(":",B2090,1)-2))</f>
        <v>a potion keg: greater explosion</v>
      </c>
      <c r="M2090" s="7">
        <f>D2090/I2090</f>
        <v>1.282051282051282E-2</v>
      </c>
      <c r="N2090" s="1"/>
      <c r="O2090" s="1"/>
    </row>
    <row r="2091" spans="1:15" x14ac:dyDescent="0.25">
      <c r="A2091" s="2">
        <v>3400</v>
      </c>
      <c r="B2091" s="2" t="s">
        <v>502</v>
      </c>
      <c r="C2091" s="2" t="s">
        <v>268</v>
      </c>
      <c r="D2091" s="2">
        <v>1</v>
      </c>
      <c r="E2091" s="2">
        <v>3400</v>
      </c>
      <c r="F2091" s="6">
        <v>44501</v>
      </c>
      <c r="G2091" s="3" t="s">
        <v>14</v>
      </c>
      <c r="H2091" s="4">
        <f>AVERAGEIF(L:L,L2091,E:E)</f>
        <v>3828.0256410256411</v>
      </c>
      <c r="I2091" s="3">
        <f>SUMIF(L:L,L2091,D:D)</f>
        <v>78</v>
      </c>
      <c r="J2091" s="5">
        <f>E2091/H2091</f>
        <v>0.88818631817968685</v>
      </c>
      <c r="K2091" s="4">
        <f>(H2091*D2091)-(E2091*D2091)</f>
        <v>428.02564102564111</v>
      </c>
      <c r="L2091" s="2" t="str">
        <f>IF(D2091=1,B2091,MID(B2091,1,FIND(":",B2091,1)-2))</f>
        <v>a potion keg: greater explosion</v>
      </c>
      <c r="M2091" s="7">
        <f>D2091/I2091</f>
        <v>1.282051282051282E-2</v>
      </c>
      <c r="N2091" s="1"/>
      <c r="O2091" s="1"/>
    </row>
    <row r="2092" spans="1:15" x14ac:dyDescent="0.25">
      <c r="A2092" s="2">
        <v>3400</v>
      </c>
      <c r="B2092" s="2" t="s">
        <v>502</v>
      </c>
      <c r="C2092" s="2" t="s">
        <v>268</v>
      </c>
      <c r="D2092" s="2">
        <v>1</v>
      </c>
      <c r="E2092" s="2">
        <v>3400</v>
      </c>
      <c r="F2092" s="6">
        <v>44501</v>
      </c>
      <c r="G2092" s="3" t="s">
        <v>14</v>
      </c>
      <c r="H2092" s="4">
        <f>AVERAGEIF(L:L,L2092,E:E)</f>
        <v>3828.0256410256411</v>
      </c>
      <c r="I2092" s="3">
        <f>SUMIF(L:L,L2092,D:D)</f>
        <v>78</v>
      </c>
      <c r="J2092" s="5">
        <f>E2092/H2092</f>
        <v>0.88818631817968685</v>
      </c>
      <c r="K2092" s="4">
        <f>(H2092*D2092)-(E2092*D2092)</f>
        <v>428.02564102564111</v>
      </c>
      <c r="L2092" s="2" t="str">
        <f>IF(D2092=1,B2092,MID(B2092,1,FIND(":",B2092,1)-2))</f>
        <v>a potion keg: greater explosion</v>
      </c>
      <c r="M2092" s="7">
        <f>D2092/I2092</f>
        <v>1.282051282051282E-2</v>
      </c>
      <c r="N2092" s="1"/>
      <c r="O2092" s="1"/>
    </row>
    <row r="2093" spans="1:15" x14ac:dyDescent="0.25">
      <c r="A2093" s="2">
        <v>3400</v>
      </c>
      <c r="B2093" s="2" t="s">
        <v>502</v>
      </c>
      <c r="C2093" s="2" t="s">
        <v>268</v>
      </c>
      <c r="D2093" s="2">
        <v>1</v>
      </c>
      <c r="E2093" s="2">
        <v>3400</v>
      </c>
      <c r="F2093" s="6">
        <v>44501</v>
      </c>
      <c r="G2093" s="3" t="s">
        <v>14</v>
      </c>
      <c r="H2093" s="4">
        <f>AVERAGEIF(L:L,L2093,E:E)</f>
        <v>3828.0256410256411</v>
      </c>
      <c r="I2093" s="3">
        <f>SUMIF(L:L,L2093,D:D)</f>
        <v>78</v>
      </c>
      <c r="J2093" s="5">
        <f>E2093/H2093</f>
        <v>0.88818631817968685</v>
      </c>
      <c r="K2093" s="4">
        <f>(H2093*D2093)-(E2093*D2093)</f>
        <v>428.02564102564111</v>
      </c>
      <c r="L2093" s="2" t="str">
        <f>IF(D2093=1,B2093,MID(B2093,1,FIND(":",B2093,1)-2))</f>
        <v>a potion keg: greater explosion</v>
      </c>
      <c r="M2093" s="7">
        <f>D2093/I2093</f>
        <v>1.282051282051282E-2</v>
      </c>
      <c r="N2093" s="1"/>
      <c r="O2093" s="1"/>
    </row>
    <row r="2094" spans="1:15" x14ac:dyDescent="0.25">
      <c r="A2094" s="2">
        <v>3400</v>
      </c>
      <c r="B2094" s="2" t="s">
        <v>502</v>
      </c>
      <c r="C2094" s="2" t="s">
        <v>268</v>
      </c>
      <c r="D2094" s="2">
        <v>1</v>
      </c>
      <c r="E2094" s="2">
        <v>3400</v>
      </c>
      <c r="F2094" s="6">
        <v>44501</v>
      </c>
      <c r="G2094" s="3" t="s">
        <v>14</v>
      </c>
      <c r="H2094" s="4">
        <f>AVERAGEIF(L:L,L2094,E:E)</f>
        <v>3828.0256410256411</v>
      </c>
      <c r="I2094" s="3">
        <f>SUMIF(L:L,L2094,D:D)</f>
        <v>78</v>
      </c>
      <c r="J2094" s="5">
        <f>E2094/H2094</f>
        <v>0.88818631817968685</v>
      </c>
      <c r="K2094" s="4">
        <f>(H2094*D2094)-(E2094*D2094)</f>
        <v>428.02564102564111</v>
      </c>
      <c r="L2094" s="2" t="str">
        <f>IF(D2094=1,B2094,MID(B2094,1,FIND(":",B2094,1)-2))</f>
        <v>a potion keg: greater explosion</v>
      </c>
      <c r="M2094" s="7">
        <f>D2094/I2094</f>
        <v>1.282051282051282E-2</v>
      </c>
      <c r="N2094" s="1"/>
      <c r="O2094" s="1"/>
    </row>
    <row r="2095" spans="1:15" x14ac:dyDescent="0.25">
      <c r="A2095" s="2">
        <v>3400</v>
      </c>
      <c r="B2095" s="2" t="s">
        <v>502</v>
      </c>
      <c r="C2095" s="2" t="s">
        <v>268</v>
      </c>
      <c r="D2095" s="2">
        <v>1</v>
      </c>
      <c r="E2095" s="2">
        <v>3400</v>
      </c>
      <c r="F2095" s="6">
        <v>44501</v>
      </c>
      <c r="G2095" s="3" t="s">
        <v>14</v>
      </c>
      <c r="H2095" s="4">
        <f>AVERAGEIF(L:L,L2095,E:E)</f>
        <v>3828.0256410256411</v>
      </c>
      <c r="I2095" s="3">
        <f>SUMIF(L:L,L2095,D:D)</f>
        <v>78</v>
      </c>
      <c r="J2095" s="5">
        <f>E2095/H2095</f>
        <v>0.88818631817968685</v>
      </c>
      <c r="K2095" s="4">
        <f>(H2095*D2095)-(E2095*D2095)</f>
        <v>428.02564102564111</v>
      </c>
      <c r="L2095" s="2" t="str">
        <f>IF(D2095=1,B2095,MID(B2095,1,FIND(":",B2095,1)-2))</f>
        <v>a potion keg: greater explosion</v>
      </c>
      <c r="M2095" s="7">
        <f>D2095/I2095</f>
        <v>1.282051282051282E-2</v>
      </c>
      <c r="N2095" s="1"/>
      <c r="O2095" s="1"/>
    </row>
    <row r="2096" spans="1:15" x14ac:dyDescent="0.25">
      <c r="A2096" s="2">
        <v>3400</v>
      </c>
      <c r="B2096" s="2" t="s">
        <v>502</v>
      </c>
      <c r="C2096" s="2" t="s">
        <v>268</v>
      </c>
      <c r="D2096" s="2">
        <v>1</v>
      </c>
      <c r="E2096" s="2">
        <v>3400</v>
      </c>
      <c r="F2096" s="6">
        <v>44501</v>
      </c>
      <c r="G2096" s="3" t="s">
        <v>14</v>
      </c>
      <c r="H2096" s="4">
        <f>AVERAGEIF(L:L,L2096,E:E)</f>
        <v>3828.0256410256411</v>
      </c>
      <c r="I2096" s="3">
        <f>SUMIF(L:L,L2096,D:D)</f>
        <v>78</v>
      </c>
      <c r="J2096" s="5">
        <f>E2096/H2096</f>
        <v>0.88818631817968685</v>
      </c>
      <c r="K2096" s="4">
        <f>(H2096*D2096)-(E2096*D2096)</f>
        <v>428.02564102564111</v>
      </c>
      <c r="L2096" s="2" t="str">
        <f>IF(D2096=1,B2096,MID(B2096,1,FIND(":",B2096,1)-2))</f>
        <v>a potion keg: greater explosion</v>
      </c>
      <c r="M2096" s="7">
        <f>D2096/I2096</f>
        <v>1.282051282051282E-2</v>
      </c>
      <c r="N2096" s="1"/>
      <c r="O2096" s="1"/>
    </row>
    <row r="2097" spans="1:15" x14ac:dyDescent="0.25">
      <c r="A2097" s="2">
        <v>3400</v>
      </c>
      <c r="B2097" s="2" t="s">
        <v>502</v>
      </c>
      <c r="C2097" s="2" t="s">
        <v>268</v>
      </c>
      <c r="D2097" s="2">
        <v>1</v>
      </c>
      <c r="E2097" s="2">
        <v>3400</v>
      </c>
      <c r="F2097" s="6">
        <v>44501</v>
      </c>
      <c r="G2097" s="3" t="s">
        <v>14</v>
      </c>
      <c r="H2097" s="4">
        <f>AVERAGEIF(L:L,L2097,E:E)</f>
        <v>3828.0256410256411</v>
      </c>
      <c r="I2097" s="3">
        <f>SUMIF(L:L,L2097,D:D)</f>
        <v>78</v>
      </c>
      <c r="J2097" s="5">
        <f>E2097/H2097</f>
        <v>0.88818631817968685</v>
      </c>
      <c r="K2097" s="4">
        <f>(H2097*D2097)-(E2097*D2097)</f>
        <v>428.02564102564111</v>
      </c>
      <c r="L2097" s="2" t="str">
        <f>IF(D2097=1,B2097,MID(B2097,1,FIND(":",B2097,1)-2))</f>
        <v>a potion keg: greater explosion</v>
      </c>
      <c r="M2097" s="7">
        <f>D2097/I2097</f>
        <v>1.282051282051282E-2</v>
      </c>
      <c r="N2097" s="1"/>
      <c r="O2097" s="1"/>
    </row>
    <row r="2098" spans="1:15" x14ac:dyDescent="0.25">
      <c r="A2098" s="2">
        <v>3400</v>
      </c>
      <c r="B2098" s="2" t="s">
        <v>502</v>
      </c>
      <c r="C2098" s="2" t="s">
        <v>268</v>
      </c>
      <c r="D2098" s="2">
        <v>1</v>
      </c>
      <c r="E2098" s="2">
        <v>3400</v>
      </c>
      <c r="F2098" s="6">
        <v>44501</v>
      </c>
      <c r="G2098" s="3" t="s">
        <v>14</v>
      </c>
      <c r="H2098" s="4">
        <f>AVERAGEIF(L:L,L2098,E:E)</f>
        <v>3828.0256410256411</v>
      </c>
      <c r="I2098" s="3">
        <f>SUMIF(L:L,L2098,D:D)</f>
        <v>78</v>
      </c>
      <c r="J2098" s="5">
        <f>E2098/H2098</f>
        <v>0.88818631817968685</v>
      </c>
      <c r="K2098" s="4">
        <f>(H2098*D2098)-(E2098*D2098)</f>
        <v>428.02564102564111</v>
      </c>
      <c r="L2098" s="2" t="str">
        <f>IF(D2098=1,B2098,MID(B2098,1,FIND(":",B2098,1)-2))</f>
        <v>a potion keg: greater explosion</v>
      </c>
      <c r="M2098" s="7">
        <f>D2098/I2098</f>
        <v>1.282051282051282E-2</v>
      </c>
      <c r="N2098" s="1"/>
      <c r="O2098" s="1"/>
    </row>
    <row r="2099" spans="1:15" x14ac:dyDescent="0.25">
      <c r="A2099" s="2">
        <v>3400</v>
      </c>
      <c r="B2099" s="2" t="s">
        <v>502</v>
      </c>
      <c r="C2099" s="2" t="s">
        <v>268</v>
      </c>
      <c r="D2099" s="2">
        <v>1</v>
      </c>
      <c r="E2099" s="2">
        <v>3400</v>
      </c>
      <c r="F2099" s="6">
        <v>44501</v>
      </c>
      <c r="G2099" s="3" t="s">
        <v>14</v>
      </c>
      <c r="H2099" s="4">
        <f>AVERAGEIF(L:L,L2099,E:E)</f>
        <v>3828.0256410256411</v>
      </c>
      <c r="I2099" s="3">
        <f>SUMIF(L:L,L2099,D:D)</f>
        <v>78</v>
      </c>
      <c r="J2099" s="5">
        <f>E2099/H2099</f>
        <v>0.88818631817968685</v>
      </c>
      <c r="K2099" s="4">
        <f>(H2099*D2099)-(E2099*D2099)</f>
        <v>428.02564102564111</v>
      </c>
      <c r="L2099" s="2" t="str">
        <f>IF(D2099=1,B2099,MID(B2099,1,FIND(":",B2099,1)-2))</f>
        <v>a potion keg: greater explosion</v>
      </c>
      <c r="M2099" s="7">
        <f>D2099/I2099</f>
        <v>1.282051282051282E-2</v>
      </c>
      <c r="N2099" s="1"/>
      <c r="O2099" s="1"/>
    </row>
    <row r="2100" spans="1:15" x14ac:dyDescent="0.25">
      <c r="A2100" s="2">
        <v>3400</v>
      </c>
      <c r="B2100" s="2" t="s">
        <v>502</v>
      </c>
      <c r="C2100" s="2" t="s">
        <v>268</v>
      </c>
      <c r="D2100" s="2">
        <v>1</v>
      </c>
      <c r="E2100" s="2">
        <v>3400</v>
      </c>
      <c r="F2100" s="6">
        <v>44501</v>
      </c>
      <c r="G2100" s="3" t="s">
        <v>14</v>
      </c>
      <c r="H2100" s="4">
        <f>AVERAGEIF(L:L,L2100,E:E)</f>
        <v>3828.0256410256411</v>
      </c>
      <c r="I2100" s="3">
        <f>SUMIF(L:L,L2100,D:D)</f>
        <v>78</v>
      </c>
      <c r="J2100" s="5">
        <f>E2100/H2100</f>
        <v>0.88818631817968685</v>
      </c>
      <c r="K2100" s="4">
        <f>(H2100*D2100)-(E2100*D2100)</f>
        <v>428.02564102564111</v>
      </c>
      <c r="L2100" s="2" t="str">
        <f>IF(D2100=1,B2100,MID(B2100,1,FIND(":",B2100,1)-2))</f>
        <v>a potion keg: greater explosion</v>
      </c>
      <c r="M2100" s="7">
        <f>D2100/I2100</f>
        <v>1.282051282051282E-2</v>
      </c>
      <c r="N2100" s="1"/>
      <c r="O2100" s="1"/>
    </row>
    <row r="2101" spans="1:15" x14ac:dyDescent="0.25">
      <c r="A2101" s="2">
        <v>3400</v>
      </c>
      <c r="B2101" s="2" t="s">
        <v>502</v>
      </c>
      <c r="C2101" s="2" t="s">
        <v>268</v>
      </c>
      <c r="D2101" s="2">
        <v>1</v>
      </c>
      <c r="E2101" s="2">
        <v>3400</v>
      </c>
      <c r="F2101" s="6">
        <v>44501</v>
      </c>
      <c r="G2101" s="3" t="s">
        <v>14</v>
      </c>
      <c r="H2101" s="4">
        <f>AVERAGEIF(L:L,L2101,E:E)</f>
        <v>3828.0256410256411</v>
      </c>
      <c r="I2101" s="3">
        <f>SUMIF(L:L,L2101,D:D)</f>
        <v>78</v>
      </c>
      <c r="J2101" s="5">
        <f>E2101/H2101</f>
        <v>0.88818631817968685</v>
      </c>
      <c r="K2101" s="4">
        <f>(H2101*D2101)-(E2101*D2101)</f>
        <v>428.02564102564111</v>
      </c>
      <c r="L2101" s="2" t="str">
        <f>IF(D2101=1,B2101,MID(B2101,1,FIND(":",B2101,1)-2))</f>
        <v>a potion keg: greater explosion</v>
      </c>
      <c r="M2101" s="7">
        <f>D2101/I2101</f>
        <v>1.282051282051282E-2</v>
      </c>
      <c r="N2101" s="1"/>
      <c r="O2101" s="1"/>
    </row>
    <row r="2102" spans="1:15" x14ac:dyDescent="0.25">
      <c r="A2102" s="2">
        <v>3400</v>
      </c>
      <c r="B2102" s="2" t="s">
        <v>502</v>
      </c>
      <c r="C2102" s="2" t="s">
        <v>268</v>
      </c>
      <c r="D2102" s="2">
        <v>1</v>
      </c>
      <c r="E2102" s="2">
        <v>3400</v>
      </c>
      <c r="F2102" s="6">
        <v>44501</v>
      </c>
      <c r="G2102" s="3" t="s">
        <v>14</v>
      </c>
      <c r="H2102" s="4">
        <f>AVERAGEIF(L:L,L2102,E:E)</f>
        <v>3828.0256410256411</v>
      </c>
      <c r="I2102" s="3">
        <f>SUMIF(L:L,L2102,D:D)</f>
        <v>78</v>
      </c>
      <c r="J2102" s="5">
        <f>E2102/H2102</f>
        <v>0.88818631817968685</v>
      </c>
      <c r="K2102" s="4">
        <f>(H2102*D2102)-(E2102*D2102)</f>
        <v>428.02564102564111</v>
      </c>
      <c r="L2102" s="2" t="str">
        <f>IF(D2102=1,B2102,MID(B2102,1,FIND(":",B2102,1)-2))</f>
        <v>a potion keg: greater explosion</v>
      </c>
      <c r="M2102" s="7">
        <f>D2102/I2102</f>
        <v>1.282051282051282E-2</v>
      </c>
      <c r="N2102" s="1"/>
      <c r="O2102" s="1"/>
    </row>
    <row r="2103" spans="1:15" x14ac:dyDescent="0.25">
      <c r="A2103" s="2">
        <v>3400</v>
      </c>
      <c r="B2103" s="2" t="s">
        <v>502</v>
      </c>
      <c r="C2103" s="2" t="s">
        <v>268</v>
      </c>
      <c r="D2103" s="2">
        <v>1</v>
      </c>
      <c r="E2103" s="2">
        <v>3400</v>
      </c>
      <c r="F2103" s="6">
        <v>44501</v>
      </c>
      <c r="G2103" s="3" t="s">
        <v>14</v>
      </c>
      <c r="H2103" s="4">
        <f>AVERAGEIF(L:L,L2103,E:E)</f>
        <v>3828.0256410256411</v>
      </c>
      <c r="I2103" s="3">
        <f>SUMIF(L:L,L2103,D:D)</f>
        <v>78</v>
      </c>
      <c r="J2103" s="5">
        <f>E2103/H2103</f>
        <v>0.88818631817968685</v>
      </c>
      <c r="K2103" s="4">
        <f>(H2103*D2103)-(E2103*D2103)</f>
        <v>428.02564102564111</v>
      </c>
      <c r="L2103" s="2" t="str">
        <f>IF(D2103=1,B2103,MID(B2103,1,FIND(":",B2103,1)-2))</f>
        <v>a potion keg: greater explosion</v>
      </c>
      <c r="M2103" s="7">
        <f>D2103/I2103</f>
        <v>1.282051282051282E-2</v>
      </c>
      <c r="N2103" s="1"/>
      <c r="O2103" s="1"/>
    </row>
    <row r="2104" spans="1:15" x14ac:dyDescent="0.25">
      <c r="A2104" s="2">
        <v>3400</v>
      </c>
      <c r="B2104" s="2" t="s">
        <v>502</v>
      </c>
      <c r="C2104" s="2" t="s">
        <v>268</v>
      </c>
      <c r="D2104" s="2">
        <v>1</v>
      </c>
      <c r="E2104" s="2">
        <v>3400</v>
      </c>
      <c r="F2104" s="6">
        <v>44501</v>
      </c>
      <c r="G2104" s="3" t="s">
        <v>14</v>
      </c>
      <c r="H2104" s="4">
        <f>AVERAGEIF(L:L,L2104,E:E)</f>
        <v>3828.0256410256411</v>
      </c>
      <c r="I2104" s="3">
        <f>SUMIF(L:L,L2104,D:D)</f>
        <v>78</v>
      </c>
      <c r="J2104" s="5">
        <f>E2104/H2104</f>
        <v>0.88818631817968685</v>
      </c>
      <c r="K2104" s="4">
        <f>(H2104*D2104)-(E2104*D2104)</f>
        <v>428.02564102564111</v>
      </c>
      <c r="L2104" s="2" t="str">
        <f>IF(D2104=1,B2104,MID(B2104,1,FIND(":",B2104,1)-2))</f>
        <v>a potion keg: greater explosion</v>
      </c>
      <c r="M2104" s="7">
        <f>D2104/I2104</f>
        <v>1.282051282051282E-2</v>
      </c>
      <c r="N2104" s="1"/>
      <c r="O2104" s="1"/>
    </row>
    <row r="2105" spans="1:15" x14ac:dyDescent="0.25">
      <c r="A2105" s="2">
        <v>3400</v>
      </c>
      <c r="B2105" s="2" t="s">
        <v>502</v>
      </c>
      <c r="C2105" s="2" t="s">
        <v>268</v>
      </c>
      <c r="D2105" s="2">
        <v>1</v>
      </c>
      <c r="E2105" s="2">
        <v>3400</v>
      </c>
      <c r="F2105" s="6">
        <v>44501</v>
      </c>
      <c r="G2105" s="3" t="s">
        <v>14</v>
      </c>
      <c r="H2105" s="4">
        <f>AVERAGEIF(L:L,L2105,E:E)</f>
        <v>3828.0256410256411</v>
      </c>
      <c r="I2105" s="3">
        <f>SUMIF(L:L,L2105,D:D)</f>
        <v>78</v>
      </c>
      <c r="J2105" s="5">
        <f>E2105/H2105</f>
        <v>0.88818631817968685</v>
      </c>
      <c r="K2105" s="4">
        <f>(H2105*D2105)-(E2105*D2105)</f>
        <v>428.02564102564111</v>
      </c>
      <c r="L2105" s="2" t="str">
        <f>IF(D2105=1,B2105,MID(B2105,1,FIND(":",B2105,1)-2))</f>
        <v>a potion keg: greater explosion</v>
      </c>
      <c r="M2105" s="7">
        <f>D2105/I2105</f>
        <v>1.282051282051282E-2</v>
      </c>
      <c r="N2105" s="1"/>
      <c r="O2105" s="1"/>
    </row>
    <row r="2106" spans="1:15" x14ac:dyDescent="0.25">
      <c r="A2106" s="2">
        <v>3400</v>
      </c>
      <c r="B2106" s="2" t="s">
        <v>502</v>
      </c>
      <c r="C2106" s="2" t="s">
        <v>268</v>
      </c>
      <c r="D2106" s="2">
        <v>1</v>
      </c>
      <c r="E2106" s="2">
        <v>3400</v>
      </c>
      <c r="F2106" s="6">
        <v>44501</v>
      </c>
      <c r="G2106" s="3" t="s">
        <v>14</v>
      </c>
      <c r="H2106" s="4">
        <f>AVERAGEIF(L:L,L2106,E:E)</f>
        <v>3828.0256410256411</v>
      </c>
      <c r="I2106" s="3">
        <f>SUMIF(L:L,L2106,D:D)</f>
        <v>78</v>
      </c>
      <c r="J2106" s="5">
        <f>E2106/H2106</f>
        <v>0.88818631817968685</v>
      </c>
      <c r="K2106" s="4">
        <f>(H2106*D2106)-(E2106*D2106)</f>
        <v>428.02564102564111</v>
      </c>
      <c r="L2106" s="2" t="str">
        <f>IF(D2106=1,B2106,MID(B2106,1,FIND(":",B2106,1)-2))</f>
        <v>a potion keg: greater explosion</v>
      </c>
      <c r="M2106" s="7">
        <f>D2106/I2106</f>
        <v>1.282051282051282E-2</v>
      </c>
      <c r="N2106" s="1"/>
      <c r="O2106" s="1"/>
    </row>
    <row r="2107" spans="1:15" x14ac:dyDescent="0.25">
      <c r="A2107" s="2">
        <v>3400</v>
      </c>
      <c r="B2107" s="2" t="s">
        <v>502</v>
      </c>
      <c r="C2107" s="2" t="s">
        <v>268</v>
      </c>
      <c r="D2107" s="2">
        <v>1</v>
      </c>
      <c r="E2107" s="2">
        <v>3400</v>
      </c>
      <c r="F2107" s="6">
        <v>44501</v>
      </c>
      <c r="G2107" s="3" t="s">
        <v>14</v>
      </c>
      <c r="H2107" s="4">
        <f>AVERAGEIF(L:L,L2107,E:E)</f>
        <v>3828.0256410256411</v>
      </c>
      <c r="I2107" s="3">
        <f>SUMIF(L:L,L2107,D:D)</f>
        <v>78</v>
      </c>
      <c r="J2107" s="5">
        <f>E2107/H2107</f>
        <v>0.88818631817968685</v>
      </c>
      <c r="K2107" s="4">
        <f>(H2107*D2107)-(E2107*D2107)</f>
        <v>428.02564102564111</v>
      </c>
      <c r="L2107" s="2" t="str">
        <f>IF(D2107=1,B2107,MID(B2107,1,FIND(":",B2107,1)-2))</f>
        <v>a potion keg: greater explosion</v>
      </c>
      <c r="M2107" s="7">
        <f>D2107/I2107</f>
        <v>1.282051282051282E-2</v>
      </c>
      <c r="N2107" s="1"/>
      <c r="O2107" s="1"/>
    </row>
    <row r="2108" spans="1:15" x14ac:dyDescent="0.25">
      <c r="A2108" s="2">
        <v>3400</v>
      </c>
      <c r="B2108" s="2" t="s">
        <v>502</v>
      </c>
      <c r="C2108" s="2" t="s">
        <v>268</v>
      </c>
      <c r="D2108" s="2">
        <v>1</v>
      </c>
      <c r="E2108" s="2">
        <v>3400</v>
      </c>
      <c r="F2108" s="6">
        <v>44501</v>
      </c>
      <c r="G2108" s="3" t="s">
        <v>14</v>
      </c>
      <c r="H2108" s="4">
        <f>AVERAGEIF(L:L,L2108,E:E)</f>
        <v>3828.0256410256411</v>
      </c>
      <c r="I2108" s="3">
        <f>SUMIF(L:L,L2108,D:D)</f>
        <v>78</v>
      </c>
      <c r="J2108" s="5">
        <f>E2108/H2108</f>
        <v>0.88818631817968685</v>
      </c>
      <c r="K2108" s="4">
        <f>(H2108*D2108)-(E2108*D2108)</f>
        <v>428.02564102564111</v>
      </c>
      <c r="L2108" s="2" t="str">
        <f>IF(D2108=1,B2108,MID(B2108,1,FIND(":",B2108,1)-2))</f>
        <v>a potion keg: greater explosion</v>
      </c>
      <c r="M2108" s="7">
        <f>D2108/I2108</f>
        <v>1.282051282051282E-2</v>
      </c>
      <c r="N2108" s="1"/>
      <c r="O2108" s="1"/>
    </row>
    <row r="2109" spans="1:15" x14ac:dyDescent="0.25">
      <c r="A2109" s="2">
        <v>3400</v>
      </c>
      <c r="B2109" s="2" t="s">
        <v>502</v>
      </c>
      <c r="C2109" s="2" t="s">
        <v>268</v>
      </c>
      <c r="D2109" s="2">
        <v>1</v>
      </c>
      <c r="E2109" s="2">
        <v>3400</v>
      </c>
      <c r="F2109" s="6">
        <v>44501</v>
      </c>
      <c r="G2109" s="3" t="s">
        <v>14</v>
      </c>
      <c r="H2109" s="4">
        <f>AVERAGEIF(L:L,L2109,E:E)</f>
        <v>3828.0256410256411</v>
      </c>
      <c r="I2109" s="3">
        <f>SUMIF(L:L,L2109,D:D)</f>
        <v>78</v>
      </c>
      <c r="J2109" s="5">
        <f>E2109/H2109</f>
        <v>0.88818631817968685</v>
      </c>
      <c r="K2109" s="4">
        <f>(H2109*D2109)-(E2109*D2109)</f>
        <v>428.02564102564111</v>
      </c>
      <c r="L2109" s="2" t="str">
        <f>IF(D2109=1,B2109,MID(B2109,1,FIND(":",B2109,1)-2))</f>
        <v>a potion keg: greater explosion</v>
      </c>
      <c r="M2109" s="7">
        <f>D2109/I2109</f>
        <v>1.282051282051282E-2</v>
      </c>
      <c r="N2109" s="1"/>
      <c r="O2109" s="1"/>
    </row>
    <row r="2110" spans="1:15" x14ac:dyDescent="0.25">
      <c r="A2110" s="2">
        <v>3400</v>
      </c>
      <c r="B2110" s="2" t="s">
        <v>502</v>
      </c>
      <c r="C2110" s="2" t="s">
        <v>268</v>
      </c>
      <c r="D2110" s="2">
        <v>1</v>
      </c>
      <c r="E2110" s="2">
        <v>3400</v>
      </c>
      <c r="F2110" s="6">
        <v>44501</v>
      </c>
      <c r="G2110" s="3" t="s">
        <v>14</v>
      </c>
      <c r="H2110" s="4">
        <f>AVERAGEIF(L:L,L2110,E:E)</f>
        <v>3828.0256410256411</v>
      </c>
      <c r="I2110" s="3">
        <f>SUMIF(L:L,L2110,D:D)</f>
        <v>78</v>
      </c>
      <c r="J2110" s="5">
        <f>E2110/H2110</f>
        <v>0.88818631817968685</v>
      </c>
      <c r="K2110" s="4">
        <f>(H2110*D2110)-(E2110*D2110)</f>
        <v>428.02564102564111</v>
      </c>
      <c r="L2110" s="2" t="str">
        <f>IF(D2110=1,B2110,MID(B2110,1,FIND(":",B2110,1)-2))</f>
        <v>a potion keg: greater explosion</v>
      </c>
      <c r="M2110" s="7">
        <f>D2110/I2110</f>
        <v>1.282051282051282E-2</v>
      </c>
      <c r="N2110" s="1"/>
      <c r="O2110" s="1"/>
    </row>
    <row r="2111" spans="1:15" x14ac:dyDescent="0.25">
      <c r="A2111" s="2">
        <v>3400</v>
      </c>
      <c r="B2111" s="2" t="s">
        <v>502</v>
      </c>
      <c r="C2111" s="2" t="s">
        <v>268</v>
      </c>
      <c r="D2111" s="2">
        <v>1</v>
      </c>
      <c r="E2111" s="2">
        <v>3400</v>
      </c>
      <c r="F2111" s="6">
        <v>44501</v>
      </c>
      <c r="G2111" s="3" t="s">
        <v>14</v>
      </c>
      <c r="H2111" s="4">
        <f>AVERAGEIF(L:L,L2111,E:E)</f>
        <v>3828.0256410256411</v>
      </c>
      <c r="I2111" s="3">
        <f>SUMIF(L:L,L2111,D:D)</f>
        <v>78</v>
      </c>
      <c r="J2111" s="5">
        <f>E2111/H2111</f>
        <v>0.88818631817968685</v>
      </c>
      <c r="K2111" s="4">
        <f>(H2111*D2111)-(E2111*D2111)</f>
        <v>428.02564102564111</v>
      </c>
      <c r="L2111" s="2" t="str">
        <f>IF(D2111=1,B2111,MID(B2111,1,FIND(":",B2111,1)-2))</f>
        <v>a potion keg: greater explosion</v>
      </c>
      <c r="M2111" s="7">
        <f>D2111/I2111</f>
        <v>1.282051282051282E-2</v>
      </c>
      <c r="N2111" s="1"/>
      <c r="O2111" s="1"/>
    </row>
    <row r="2112" spans="1:15" x14ac:dyDescent="0.25">
      <c r="A2112" s="2">
        <v>3400</v>
      </c>
      <c r="B2112" s="2" t="s">
        <v>502</v>
      </c>
      <c r="C2112" s="2" t="s">
        <v>268</v>
      </c>
      <c r="D2112" s="2">
        <v>1</v>
      </c>
      <c r="E2112" s="2">
        <v>3400</v>
      </c>
      <c r="F2112" s="6">
        <v>44501</v>
      </c>
      <c r="G2112" s="3" t="s">
        <v>14</v>
      </c>
      <c r="H2112" s="4">
        <f>AVERAGEIF(L:L,L2112,E:E)</f>
        <v>3828.0256410256411</v>
      </c>
      <c r="I2112" s="3">
        <f>SUMIF(L:L,L2112,D:D)</f>
        <v>78</v>
      </c>
      <c r="J2112" s="5">
        <f>E2112/H2112</f>
        <v>0.88818631817968685</v>
      </c>
      <c r="K2112" s="4">
        <f>(H2112*D2112)-(E2112*D2112)</f>
        <v>428.02564102564111</v>
      </c>
      <c r="L2112" s="2" t="str">
        <f>IF(D2112=1,B2112,MID(B2112,1,FIND(":",B2112,1)-2))</f>
        <v>a potion keg: greater explosion</v>
      </c>
      <c r="M2112" s="7">
        <f>D2112/I2112</f>
        <v>1.282051282051282E-2</v>
      </c>
      <c r="N2112" s="1"/>
      <c r="O2112" s="1"/>
    </row>
    <row r="2113" spans="1:15" x14ac:dyDescent="0.25">
      <c r="A2113" s="2">
        <v>3400</v>
      </c>
      <c r="B2113" s="2" t="s">
        <v>502</v>
      </c>
      <c r="C2113" s="2" t="s">
        <v>268</v>
      </c>
      <c r="D2113" s="2">
        <v>1</v>
      </c>
      <c r="E2113" s="2">
        <v>3400</v>
      </c>
      <c r="F2113" s="6">
        <v>44501</v>
      </c>
      <c r="G2113" s="3" t="s">
        <v>14</v>
      </c>
      <c r="H2113" s="4">
        <f>AVERAGEIF(L:L,L2113,E:E)</f>
        <v>3828.0256410256411</v>
      </c>
      <c r="I2113" s="3">
        <f>SUMIF(L:L,L2113,D:D)</f>
        <v>78</v>
      </c>
      <c r="J2113" s="5">
        <f>E2113/H2113</f>
        <v>0.88818631817968685</v>
      </c>
      <c r="K2113" s="4">
        <f>(H2113*D2113)-(E2113*D2113)</f>
        <v>428.02564102564111</v>
      </c>
      <c r="L2113" s="2" t="str">
        <f>IF(D2113=1,B2113,MID(B2113,1,FIND(":",B2113,1)-2))</f>
        <v>a potion keg: greater explosion</v>
      </c>
      <c r="M2113" s="7">
        <f>D2113/I2113</f>
        <v>1.282051282051282E-2</v>
      </c>
      <c r="N2113" s="1"/>
      <c r="O2113" s="1"/>
    </row>
    <row r="2114" spans="1:15" x14ac:dyDescent="0.25">
      <c r="A2114" s="2">
        <v>3400</v>
      </c>
      <c r="B2114" s="2" t="s">
        <v>502</v>
      </c>
      <c r="C2114" s="2" t="s">
        <v>268</v>
      </c>
      <c r="D2114" s="2">
        <v>1</v>
      </c>
      <c r="E2114" s="2">
        <v>3400</v>
      </c>
      <c r="F2114" s="6">
        <v>44501</v>
      </c>
      <c r="G2114" s="3" t="s">
        <v>14</v>
      </c>
      <c r="H2114" s="4">
        <f>AVERAGEIF(L:L,L2114,E:E)</f>
        <v>3828.0256410256411</v>
      </c>
      <c r="I2114" s="3">
        <f>SUMIF(L:L,L2114,D:D)</f>
        <v>78</v>
      </c>
      <c r="J2114" s="5">
        <f>E2114/H2114</f>
        <v>0.88818631817968685</v>
      </c>
      <c r="K2114" s="4">
        <f>(H2114*D2114)-(E2114*D2114)</f>
        <v>428.02564102564111</v>
      </c>
      <c r="L2114" s="2" t="str">
        <f>IF(D2114=1,B2114,MID(B2114,1,FIND(":",B2114,1)-2))</f>
        <v>a potion keg: greater explosion</v>
      </c>
      <c r="M2114" s="7">
        <f>D2114/I2114</f>
        <v>1.282051282051282E-2</v>
      </c>
      <c r="N2114" s="1"/>
      <c r="O2114" s="1"/>
    </row>
    <row r="2115" spans="1:15" x14ac:dyDescent="0.25">
      <c r="A2115" s="2">
        <v>3400</v>
      </c>
      <c r="B2115" s="2" t="s">
        <v>502</v>
      </c>
      <c r="C2115" s="2" t="s">
        <v>268</v>
      </c>
      <c r="D2115" s="2">
        <v>1</v>
      </c>
      <c r="E2115" s="2">
        <v>3400</v>
      </c>
      <c r="F2115" s="6">
        <v>44501</v>
      </c>
      <c r="G2115" s="3" t="s">
        <v>14</v>
      </c>
      <c r="H2115" s="4">
        <f>AVERAGEIF(L:L,L2115,E:E)</f>
        <v>3828.0256410256411</v>
      </c>
      <c r="I2115" s="3">
        <f>SUMIF(L:L,L2115,D:D)</f>
        <v>78</v>
      </c>
      <c r="J2115" s="5">
        <f>E2115/H2115</f>
        <v>0.88818631817968685</v>
      </c>
      <c r="K2115" s="4">
        <f>(H2115*D2115)-(E2115*D2115)</f>
        <v>428.02564102564111</v>
      </c>
      <c r="L2115" s="2" t="str">
        <f>IF(D2115=1,B2115,MID(B2115,1,FIND(":",B2115,1)-2))</f>
        <v>a potion keg: greater explosion</v>
      </c>
      <c r="M2115" s="7">
        <f>D2115/I2115</f>
        <v>1.282051282051282E-2</v>
      </c>
      <c r="N2115" s="1"/>
      <c r="O2115" s="1"/>
    </row>
    <row r="2116" spans="1:15" x14ac:dyDescent="0.25">
      <c r="A2116" s="2">
        <v>3400</v>
      </c>
      <c r="B2116" s="2" t="s">
        <v>502</v>
      </c>
      <c r="C2116" s="2" t="s">
        <v>268</v>
      </c>
      <c r="D2116" s="2">
        <v>1</v>
      </c>
      <c r="E2116" s="2">
        <v>3400</v>
      </c>
      <c r="F2116" s="6">
        <v>44501</v>
      </c>
      <c r="G2116" s="3" t="s">
        <v>14</v>
      </c>
      <c r="H2116" s="4">
        <f>AVERAGEIF(L:L,L2116,E:E)</f>
        <v>3828.0256410256411</v>
      </c>
      <c r="I2116" s="3">
        <f>SUMIF(L:L,L2116,D:D)</f>
        <v>78</v>
      </c>
      <c r="J2116" s="5">
        <f>E2116/H2116</f>
        <v>0.88818631817968685</v>
      </c>
      <c r="K2116" s="4">
        <f>(H2116*D2116)-(E2116*D2116)</f>
        <v>428.02564102564111</v>
      </c>
      <c r="L2116" s="2" t="str">
        <f>IF(D2116=1,B2116,MID(B2116,1,FIND(":",B2116,1)-2))</f>
        <v>a potion keg: greater explosion</v>
      </c>
      <c r="M2116" s="7">
        <f>D2116/I2116</f>
        <v>1.282051282051282E-2</v>
      </c>
      <c r="N2116" s="1"/>
      <c r="O2116" s="1"/>
    </row>
    <row r="2117" spans="1:15" x14ac:dyDescent="0.25">
      <c r="A2117" s="2">
        <v>3400</v>
      </c>
      <c r="B2117" s="2" t="s">
        <v>502</v>
      </c>
      <c r="C2117" s="2" t="s">
        <v>268</v>
      </c>
      <c r="D2117" s="2">
        <v>1</v>
      </c>
      <c r="E2117" s="2">
        <v>3400</v>
      </c>
      <c r="F2117" s="6">
        <v>44501</v>
      </c>
      <c r="G2117" s="3" t="s">
        <v>14</v>
      </c>
      <c r="H2117" s="4">
        <f>AVERAGEIF(L:L,L2117,E:E)</f>
        <v>3828.0256410256411</v>
      </c>
      <c r="I2117" s="3">
        <f>SUMIF(L:L,L2117,D:D)</f>
        <v>78</v>
      </c>
      <c r="J2117" s="5">
        <f>E2117/H2117</f>
        <v>0.88818631817968685</v>
      </c>
      <c r="K2117" s="4">
        <f>(H2117*D2117)-(E2117*D2117)</f>
        <v>428.02564102564111</v>
      </c>
      <c r="L2117" s="2" t="str">
        <f>IF(D2117=1,B2117,MID(B2117,1,FIND(":",B2117,1)-2))</f>
        <v>a potion keg: greater explosion</v>
      </c>
      <c r="M2117" s="7">
        <f>D2117/I2117</f>
        <v>1.282051282051282E-2</v>
      </c>
      <c r="N2117" s="1"/>
      <c r="O2117" s="1"/>
    </row>
    <row r="2118" spans="1:15" x14ac:dyDescent="0.25">
      <c r="A2118" s="2">
        <v>3400</v>
      </c>
      <c r="B2118" s="2" t="s">
        <v>502</v>
      </c>
      <c r="C2118" s="2" t="s">
        <v>268</v>
      </c>
      <c r="D2118" s="2">
        <v>1</v>
      </c>
      <c r="E2118" s="2">
        <v>3400</v>
      </c>
      <c r="F2118" s="6">
        <v>44501</v>
      </c>
      <c r="G2118" s="3" t="s">
        <v>14</v>
      </c>
      <c r="H2118" s="4">
        <f>AVERAGEIF(L:L,L2118,E:E)</f>
        <v>3828.0256410256411</v>
      </c>
      <c r="I2118" s="3">
        <f>SUMIF(L:L,L2118,D:D)</f>
        <v>78</v>
      </c>
      <c r="J2118" s="5">
        <f>E2118/H2118</f>
        <v>0.88818631817968685</v>
      </c>
      <c r="K2118" s="4">
        <f>(H2118*D2118)-(E2118*D2118)</f>
        <v>428.02564102564111</v>
      </c>
      <c r="L2118" s="2" t="str">
        <f>IF(D2118=1,B2118,MID(B2118,1,FIND(":",B2118,1)-2))</f>
        <v>a potion keg: greater explosion</v>
      </c>
      <c r="M2118" s="7">
        <f>D2118/I2118</f>
        <v>1.282051282051282E-2</v>
      </c>
      <c r="N2118" s="1"/>
      <c r="O2118" s="1"/>
    </row>
    <row r="2119" spans="1:15" x14ac:dyDescent="0.25">
      <c r="A2119" s="2">
        <v>3400</v>
      </c>
      <c r="B2119" s="2" t="s">
        <v>502</v>
      </c>
      <c r="C2119" s="2" t="s">
        <v>268</v>
      </c>
      <c r="D2119" s="2">
        <v>1</v>
      </c>
      <c r="E2119" s="2">
        <v>3400</v>
      </c>
      <c r="F2119" s="6">
        <v>44501</v>
      </c>
      <c r="G2119" s="3" t="s">
        <v>14</v>
      </c>
      <c r="H2119" s="4">
        <f>AVERAGEIF(L:L,L2119,E:E)</f>
        <v>3828.0256410256411</v>
      </c>
      <c r="I2119" s="3">
        <f>SUMIF(L:L,L2119,D:D)</f>
        <v>78</v>
      </c>
      <c r="J2119" s="5">
        <f>E2119/H2119</f>
        <v>0.88818631817968685</v>
      </c>
      <c r="K2119" s="4">
        <f>(H2119*D2119)-(E2119*D2119)</f>
        <v>428.02564102564111</v>
      </c>
      <c r="L2119" s="2" t="str">
        <f>IF(D2119=1,B2119,MID(B2119,1,FIND(":",B2119,1)-2))</f>
        <v>a potion keg: greater explosion</v>
      </c>
      <c r="M2119" s="7">
        <f>D2119/I2119</f>
        <v>1.282051282051282E-2</v>
      </c>
      <c r="N2119" s="1"/>
      <c r="O2119" s="1"/>
    </row>
    <row r="2120" spans="1:15" x14ac:dyDescent="0.25">
      <c r="A2120" s="2">
        <v>3400</v>
      </c>
      <c r="B2120" s="2" t="s">
        <v>502</v>
      </c>
      <c r="C2120" s="2" t="s">
        <v>268</v>
      </c>
      <c r="D2120" s="2">
        <v>1</v>
      </c>
      <c r="E2120" s="2">
        <v>3400</v>
      </c>
      <c r="F2120" s="6">
        <v>44501</v>
      </c>
      <c r="G2120" s="3" t="s">
        <v>14</v>
      </c>
      <c r="H2120" s="4">
        <f>AVERAGEIF(L:L,L2120,E:E)</f>
        <v>3828.0256410256411</v>
      </c>
      <c r="I2120" s="3">
        <f>SUMIF(L:L,L2120,D:D)</f>
        <v>78</v>
      </c>
      <c r="J2120" s="5">
        <f>E2120/H2120</f>
        <v>0.88818631817968685</v>
      </c>
      <c r="K2120" s="4">
        <f>(H2120*D2120)-(E2120*D2120)</f>
        <v>428.02564102564111</v>
      </c>
      <c r="L2120" s="2" t="str">
        <f>IF(D2120=1,B2120,MID(B2120,1,FIND(":",B2120,1)-2))</f>
        <v>a potion keg: greater explosion</v>
      </c>
      <c r="M2120" s="7">
        <f>D2120/I2120</f>
        <v>1.282051282051282E-2</v>
      </c>
      <c r="N2120" s="1"/>
      <c r="O2120" s="1"/>
    </row>
    <row r="2121" spans="1:15" x14ac:dyDescent="0.25">
      <c r="A2121" s="2">
        <v>3400</v>
      </c>
      <c r="B2121" s="2" t="s">
        <v>502</v>
      </c>
      <c r="C2121" s="2" t="s">
        <v>268</v>
      </c>
      <c r="D2121" s="2">
        <v>1</v>
      </c>
      <c r="E2121" s="2">
        <v>3400</v>
      </c>
      <c r="F2121" s="6">
        <v>44501</v>
      </c>
      <c r="G2121" s="3" t="s">
        <v>14</v>
      </c>
      <c r="H2121" s="4">
        <f>AVERAGEIF(L:L,L2121,E:E)</f>
        <v>3828.0256410256411</v>
      </c>
      <c r="I2121" s="3">
        <f>SUMIF(L:L,L2121,D:D)</f>
        <v>78</v>
      </c>
      <c r="J2121" s="5">
        <f>E2121/H2121</f>
        <v>0.88818631817968685</v>
      </c>
      <c r="K2121" s="4">
        <f>(H2121*D2121)-(E2121*D2121)</f>
        <v>428.02564102564111</v>
      </c>
      <c r="L2121" s="2" t="str">
        <f>IF(D2121=1,B2121,MID(B2121,1,FIND(":",B2121,1)-2))</f>
        <v>a potion keg: greater explosion</v>
      </c>
      <c r="M2121" s="7">
        <f>D2121/I2121</f>
        <v>1.282051282051282E-2</v>
      </c>
      <c r="N2121" s="1"/>
      <c r="O2121" s="1"/>
    </row>
    <row r="2122" spans="1:15" x14ac:dyDescent="0.25">
      <c r="A2122" s="2">
        <v>3400</v>
      </c>
      <c r="B2122" s="2" t="s">
        <v>502</v>
      </c>
      <c r="C2122" s="2" t="s">
        <v>268</v>
      </c>
      <c r="D2122" s="2">
        <v>1</v>
      </c>
      <c r="E2122" s="2">
        <v>3400</v>
      </c>
      <c r="F2122" s="6">
        <v>44501</v>
      </c>
      <c r="G2122" s="3" t="s">
        <v>14</v>
      </c>
      <c r="H2122" s="4">
        <f>AVERAGEIF(L:L,L2122,E:E)</f>
        <v>3828.0256410256411</v>
      </c>
      <c r="I2122" s="3">
        <f>SUMIF(L:L,L2122,D:D)</f>
        <v>78</v>
      </c>
      <c r="J2122" s="5">
        <f>E2122/H2122</f>
        <v>0.88818631817968685</v>
      </c>
      <c r="K2122" s="4">
        <f>(H2122*D2122)-(E2122*D2122)</f>
        <v>428.02564102564111</v>
      </c>
      <c r="L2122" s="2" t="str">
        <f>IF(D2122=1,B2122,MID(B2122,1,FIND(":",B2122,1)-2))</f>
        <v>a potion keg: greater explosion</v>
      </c>
      <c r="M2122" s="7">
        <f>D2122/I2122</f>
        <v>1.282051282051282E-2</v>
      </c>
      <c r="N2122" s="1"/>
      <c r="O2122" s="1"/>
    </row>
    <row r="2123" spans="1:15" x14ac:dyDescent="0.25">
      <c r="A2123" s="2">
        <v>3400</v>
      </c>
      <c r="B2123" s="2" t="s">
        <v>502</v>
      </c>
      <c r="C2123" s="2" t="s">
        <v>268</v>
      </c>
      <c r="D2123" s="2">
        <v>1</v>
      </c>
      <c r="E2123" s="2">
        <v>3400</v>
      </c>
      <c r="F2123" s="6">
        <v>44501</v>
      </c>
      <c r="G2123" s="3" t="s">
        <v>14</v>
      </c>
      <c r="H2123" s="4">
        <f>AVERAGEIF(L:L,L2123,E:E)</f>
        <v>3828.0256410256411</v>
      </c>
      <c r="I2123" s="3">
        <f>SUMIF(L:L,L2123,D:D)</f>
        <v>78</v>
      </c>
      <c r="J2123" s="5">
        <f>E2123/H2123</f>
        <v>0.88818631817968685</v>
      </c>
      <c r="K2123" s="4">
        <f>(H2123*D2123)-(E2123*D2123)</f>
        <v>428.02564102564111</v>
      </c>
      <c r="L2123" s="2" t="str">
        <f>IF(D2123=1,B2123,MID(B2123,1,FIND(":",B2123,1)-2))</f>
        <v>a potion keg: greater explosion</v>
      </c>
      <c r="M2123" s="7">
        <f>D2123/I2123</f>
        <v>1.282051282051282E-2</v>
      </c>
      <c r="N2123" s="1"/>
      <c r="O2123" s="1"/>
    </row>
    <row r="2124" spans="1:15" x14ac:dyDescent="0.25">
      <c r="A2124" s="2">
        <v>3400</v>
      </c>
      <c r="B2124" s="2" t="s">
        <v>502</v>
      </c>
      <c r="C2124" s="2" t="s">
        <v>268</v>
      </c>
      <c r="D2124" s="2">
        <v>1</v>
      </c>
      <c r="E2124" s="2">
        <v>3400</v>
      </c>
      <c r="F2124" s="6">
        <v>44501</v>
      </c>
      <c r="G2124" s="3" t="s">
        <v>14</v>
      </c>
      <c r="H2124" s="4">
        <f>AVERAGEIF(L:L,L2124,E:E)</f>
        <v>3828.0256410256411</v>
      </c>
      <c r="I2124" s="3">
        <f>SUMIF(L:L,L2124,D:D)</f>
        <v>78</v>
      </c>
      <c r="J2124" s="5">
        <f>E2124/H2124</f>
        <v>0.88818631817968685</v>
      </c>
      <c r="K2124" s="4">
        <f>(H2124*D2124)-(E2124*D2124)</f>
        <v>428.02564102564111</v>
      </c>
      <c r="L2124" s="2" t="str">
        <f>IF(D2124=1,B2124,MID(B2124,1,FIND(":",B2124,1)-2))</f>
        <v>a potion keg: greater explosion</v>
      </c>
      <c r="M2124" s="7">
        <f>D2124/I2124</f>
        <v>1.282051282051282E-2</v>
      </c>
      <c r="N2124" s="1"/>
      <c r="O2124" s="1"/>
    </row>
    <row r="2125" spans="1:15" x14ac:dyDescent="0.25">
      <c r="A2125" s="2">
        <v>3400</v>
      </c>
      <c r="B2125" s="2" t="s">
        <v>502</v>
      </c>
      <c r="C2125" s="2" t="s">
        <v>268</v>
      </c>
      <c r="D2125" s="2">
        <v>1</v>
      </c>
      <c r="E2125" s="2">
        <v>3400</v>
      </c>
      <c r="F2125" s="6">
        <v>44501</v>
      </c>
      <c r="G2125" s="3" t="s">
        <v>14</v>
      </c>
      <c r="H2125" s="4">
        <f>AVERAGEIF(L:L,L2125,E:E)</f>
        <v>3828.0256410256411</v>
      </c>
      <c r="I2125" s="3">
        <f>SUMIF(L:L,L2125,D:D)</f>
        <v>78</v>
      </c>
      <c r="J2125" s="5">
        <f>E2125/H2125</f>
        <v>0.88818631817968685</v>
      </c>
      <c r="K2125" s="4">
        <f>(H2125*D2125)-(E2125*D2125)</f>
        <v>428.02564102564111</v>
      </c>
      <c r="L2125" s="2" t="str">
        <f>IF(D2125=1,B2125,MID(B2125,1,FIND(":",B2125,1)-2))</f>
        <v>a potion keg: greater explosion</v>
      </c>
      <c r="M2125" s="7">
        <f>D2125/I2125</f>
        <v>1.282051282051282E-2</v>
      </c>
      <c r="N2125" s="1"/>
      <c r="O2125" s="1"/>
    </row>
    <row r="2126" spans="1:15" x14ac:dyDescent="0.25">
      <c r="A2126" s="2">
        <v>3400</v>
      </c>
      <c r="B2126" s="2" t="s">
        <v>502</v>
      </c>
      <c r="C2126" s="2" t="s">
        <v>268</v>
      </c>
      <c r="D2126" s="2">
        <v>1</v>
      </c>
      <c r="E2126" s="2">
        <v>3400</v>
      </c>
      <c r="F2126" s="6">
        <v>44501</v>
      </c>
      <c r="G2126" s="3" t="s">
        <v>14</v>
      </c>
      <c r="H2126" s="4">
        <f>AVERAGEIF(L:L,L2126,E:E)</f>
        <v>3828.0256410256411</v>
      </c>
      <c r="I2126" s="3">
        <f>SUMIF(L:L,L2126,D:D)</f>
        <v>78</v>
      </c>
      <c r="J2126" s="5">
        <f>E2126/H2126</f>
        <v>0.88818631817968685</v>
      </c>
      <c r="K2126" s="4">
        <f>(H2126*D2126)-(E2126*D2126)</f>
        <v>428.02564102564111</v>
      </c>
      <c r="L2126" s="2" t="str">
        <f>IF(D2126=1,B2126,MID(B2126,1,FIND(":",B2126,1)-2))</f>
        <v>a potion keg: greater explosion</v>
      </c>
      <c r="M2126" s="7">
        <f>D2126/I2126</f>
        <v>1.282051282051282E-2</v>
      </c>
      <c r="N2126" s="1"/>
      <c r="O2126" s="1"/>
    </row>
    <row r="2127" spans="1:15" x14ac:dyDescent="0.25">
      <c r="A2127" s="2">
        <v>3400</v>
      </c>
      <c r="B2127" s="2" t="s">
        <v>502</v>
      </c>
      <c r="C2127" s="2" t="s">
        <v>268</v>
      </c>
      <c r="D2127" s="2">
        <v>1</v>
      </c>
      <c r="E2127" s="2">
        <v>3400</v>
      </c>
      <c r="F2127" s="6">
        <v>44501</v>
      </c>
      <c r="G2127" s="3" t="s">
        <v>14</v>
      </c>
      <c r="H2127" s="4">
        <f>AVERAGEIF(L:L,L2127,E:E)</f>
        <v>3828.0256410256411</v>
      </c>
      <c r="I2127" s="3">
        <f>SUMIF(L:L,L2127,D:D)</f>
        <v>78</v>
      </c>
      <c r="J2127" s="5">
        <f>E2127/H2127</f>
        <v>0.88818631817968685</v>
      </c>
      <c r="K2127" s="4">
        <f>(H2127*D2127)-(E2127*D2127)</f>
        <v>428.02564102564111</v>
      </c>
      <c r="L2127" s="2" t="str">
        <f>IF(D2127=1,B2127,MID(B2127,1,FIND(":",B2127,1)-2))</f>
        <v>a potion keg: greater explosion</v>
      </c>
      <c r="M2127" s="7">
        <f>D2127/I2127</f>
        <v>1.282051282051282E-2</v>
      </c>
      <c r="N2127" s="1"/>
      <c r="O2127" s="1"/>
    </row>
    <row r="2128" spans="1:15" x14ac:dyDescent="0.25">
      <c r="A2128" s="2">
        <v>3400</v>
      </c>
      <c r="B2128" s="2" t="s">
        <v>502</v>
      </c>
      <c r="C2128" s="2" t="s">
        <v>268</v>
      </c>
      <c r="D2128" s="2">
        <v>1</v>
      </c>
      <c r="E2128" s="2">
        <v>3400</v>
      </c>
      <c r="F2128" s="6">
        <v>44501</v>
      </c>
      <c r="G2128" s="3" t="s">
        <v>14</v>
      </c>
      <c r="H2128" s="4">
        <f>AVERAGEIF(L:L,L2128,E:E)</f>
        <v>3828.0256410256411</v>
      </c>
      <c r="I2128" s="3">
        <f>SUMIF(L:L,L2128,D:D)</f>
        <v>78</v>
      </c>
      <c r="J2128" s="5">
        <f>E2128/H2128</f>
        <v>0.88818631817968685</v>
      </c>
      <c r="K2128" s="4">
        <f>(H2128*D2128)-(E2128*D2128)</f>
        <v>428.02564102564111</v>
      </c>
      <c r="L2128" s="2" t="str">
        <f>IF(D2128=1,B2128,MID(B2128,1,FIND(":",B2128,1)-2))</f>
        <v>a potion keg: greater explosion</v>
      </c>
      <c r="M2128" s="7">
        <f>D2128/I2128</f>
        <v>1.282051282051282E-2</v>
      </c>
      <c r="N2128" s="1"/>
      <c r="O2128" s="1"/>
    </row>
    <row r="2129" spans="1:15" x14ac:dyDescent="0.25">
      <c r="A2129" s="2">
        <v>3400</v>
      </c>
      <c r="B2129" s="2" t="s">
        <v>502</v>
      </c>
      <c r="C2129" s="2" t="s">
        <v>268</v>
      </c>
      <c r="D2129" s="2">
        <v>1</v>
      </c>
      <c r="E2129" s="2">
        <v>3400</v>
      </c>
      <c r="F2129" s="6">
        <v>44501</v>
      </c>
      <c r="G2129" s="3" t="s">
        <v>14</v>
      </c>
      <c r="H2129" s="4">
        <f>AVERAGEIF(L:L,L2129,E:E)</f>
        <v>3828.0256410256411</v>
      </c>
      <c r="I2129" s="3">
        <f>SUMIF(L:L,L2129,D:D)</f>
        <v>78</v>
      </c>
      <c r="J2129" s="5">
        <f>E2129/H2129</f>
        <v>0.88818631817968685</v>
      </c>
      <c r="K2129" s="4">
        <f>(H2129*D2129)-(E2129*D2129)</f>
        <v>428.02564102564111</v>
      </c>
      <c r="L2129" s="2" t="str">
        <f>IF(D2129=1,B2129,MID(B2129,1,FIND(":",B2129,1)-2))</f>
        <v>a potion keg: greater explosion</v>
      </c>
      <c r="M2129" s="7">
        <f>D2129/I2129</f>
        <v>1.282051282051282E-2</v>
      </c>
      <c r="N2129" s="1"/>
      <c r="O2129" s="1"/>
    </row>
    <row r="2130" spans="1:15" x14ac:dyDescent="0.25">
      <c r="A2130" s="2">
        <v>3400</v>
      </c>
      <c r="B2130" s="2" t="s">
        <v>502</v>
      </c>
      <c r="C2130" s="2" t="s">
        <v>268</v>
      </c>
      <c r="D2130" s="2">
        <v>1</v>
      </c>
      <c r="E2130" s="2">
        <v>3400</v>
      </c>
      <c r="F2130" s="6">
        <v>44501</v>
      </c>
      <c r="G2130" s="3" t="s">
        <v>14</v>
      </c>
      <c r="H2130" s="4">
        <f>AVERAGEIF(L:L,L2130,E:E)</f>
        <v>3828.0256410256411</v>
      </c>
      <c r="I2130" s="3">
        <f>SUMIF(L:L,L2130,D:D)</f>
        <v>78</v>
      </c>
      <c r="J2130" s="5">
        <f>E2130/H2130</f>
        <v>0.88818631817968685</v>
      </c>
      <c r="K2130" s="4">
        <f>(H2130*D2130)-(E2130*D2130)</f>
        <v>428.02564102564111</v>
      </c>
      <c r="L2130" s="2" t="str">
        <f>IF(D2130=1,B2130,MID(B2130,1,FIND(":",B2130,1)-2))</f>
        <v>a potion keg: greater explosion</v>
      </c>
      <c r="M2130" s="7">
        <f>D2130/I2130</f>
        <v>1.282051282051282E-2</v>
      </c>
      <c r="N2130" s="1"/>
      <c r="O2130" s="1"/>
    </row>
    <row r="2131" spans="1:15" x14ac:dyDescent="0.25">
      <c r="A2131" s="2">
        <v>3400</v>
      </c>
      <c r="B2131" s="2" t="s">
        <v>502</v>
      </c>
      <c r="C2131" s="2" t="s">
        <v>268</v>
      </c>
      <c r="D2131" s="2">
        <v>1</v>
      </c>
      <c r="E2131" s="2">
        <v>3400</v>
      </c>
      <c r="F2131" s="6">
        <v>44501</v>
      </c>
      <c r="G2131" s="3" t="s">
        <v>14</v>
      </c>
      <c r="H2131" s="4">
        <f>AVERAGEIF(L:L,L2131,E:E)</f>
        <v>3828.0256410256411</v>
      </c>
      <c r="I2131" s="3">
        <f>SUMIF(L:L,L2131,D:D)</f>
        <v>78</v>
      </c>
      <c r="J2131" s="5">
        <f>E2131/H2131</f>
        <v>0.88818631817968685</v>
      </c>
      <c r="K2131" s="4">
        <f>(H2131*D2131)-(E2131*D2131)</f>
        <v>428.02564102564111</v>
      </c>
      <c r="L2131" s="2" t="str">
        <f>IF(D2131=1,B2131,MID(B2131,1,FIND(":",B2131,1)-2))</f>
        <v>a potion keg: greater explosion</v>
      </c>
      <c r="M2131" s="7">
        <f>D2131/I2131</f>
        <v>1.282051282051282E-2</v>
      </c>
      <c r="N2131" s="1"/>
      <c r="O2131" s="1"/>
    </row>
    <row r="2132" spans="1:15" x14ac:dyDescent="0.25">
      <c r="A2132" s="2">
        <v>3400</v>
      </c>
      <c r="B2132" s="2" t="s">
        <v>502</v>
      </c>
      <c r="C2132" s="2" t="s">
        <v>268</v>
      </c>
      <c r="D2132" s="2">
        <v>1</v>
      </c>
      <c r="E2132" s="2">
        <v>3400</v>
      </c>
      <c r="F2132" s="6">
        <v>44501</v>
      </c>
      <c r="G2132" s="3" t="s">
        <v>14</v>
      </c>
      <c r="H2132" s="4">
        <f>AVERAGEIF(L:L,L2132,E:E)</f>
        <v>3828.0256410256411</v>
      </c>
      <c r="I2132" s="3">
        <f>SUMIF(L:L,L2132,D:D)</f>
        <v>78</v>
      </c>
      <c r="J2132" s="5">
        <f>E2132/H2132</f>
        <v>0.88818631817968685</v>
      </c>
      <c r="K2132" s="4">
        <f>(H2132*D2132)-(E2132*D2132)</f>
        <v>428.02564102564111</v>
      </c>
      <c r="L2132" s="2" t="str">
        <f>IF(D2132=1,B2132,MID(B2132,1,FIND(":",B2132,1)-2))</f>
        <v>a potion keg: greater explosion</v>
      </c>
      <c r="M2132" s="7">
        <f>D2132/I2132</f>
        <v>1.282051282051282E-2</v>
      </c>
      <c r="N2132" s="1"/>
      <c r="O2132" s="1"/>
    </row>
    <row r="2133" spans="1:15" x14ac:dyDescent="0.25">
      <c r="A2133" s="2">
        <v>14000</v>
      </c>
      <c r="B2133" s="2" t="s">
        <v>250</v>
      </c>
      <c r="C2133" s="2" t="s">
        <v>142</v>
      </c>
      <c r="D2133" s="2">
        <v>1</v>
      </c>
      <c r="E2133" s="2">
        <v>14000</v>
      </c>
      <c r="F2133" s="6">
        <v>44501</v>
      </c>
      <c r="G2133" s="3" t="s">
        <v>81</v>
      </c>
      <c r="H2133" s="4">
        <f>AVERAGEIF(L:L,L2133,E:E)</f>
        <v>14416.583333333334</v>
      </c>
      <c r="I2133" s="3">
        <f>SUMIF(L:L,L2133,D:D)</f>
        <v>12</v>
      </c>
      <c r="J2133" s="5">
        <f>E2133/H2133</f>
        <v>0.97110387921317465</v>
      </c>
      <c r="K2133" s="4">
        <f>(H2133*D2133)-(E2133*D2133)</f>
        <v>416.58333333333394</v>
      </c>
      <c r="L2133" s="2" t="str">
        <f>IF(D2133=1,B2133,MID(B2133,1,FIND(":",B2133,1)-2))</f>
        <v>inscription skill mastery scroll</v>
      </c>
      <c r="M2133" s="7">
        <f>D2133/I2133</f>
        <v>8.3333333333333329E-2</v>
      </c>
      <c r="N2133" s="1"/>
      <c r="O2133" s="1"/>
    </row>
    <row r="2134" spans="1:15" x14ac:dyDescent="0.25">
      <c r="A2134" s="2">
        <v>14000</v>
      </c>
      <c r="B2134" s="2" t="s">
        <v>250</v>
      </c>
      <c r="C2134" s="2" t="s">
        <v>142</v>
      </c>
      <c r="D2134" s="2">
        <v>1</v>
      </c>
      <c r="E2134" s="2">
        <v>14000</v>
      </c>
      <c r="F2134" s="6">
        <v>44501</v>
      </c>
      <c r="G2134" s="3" t="s">
        <v>81</v>
      </c>
      <c r="H2134" s="4">
        <f>AVERAGEIF(L:L,L2134,E:E)</f>
        <v>14416.583333333334</v>
      </c>
      <c r="I2134" s="3">
        <f>SUMIF(L:L,L2134,D:D)</f>
        <v>12</v>
      </c>
      <c r="J2134" s="5">
        <f>E2134/H2134</f>
        <v>0.97110387921317465</v>
      </c>
      <c r="K2134" s="4">
        <f>(H2134*D2134)-(E2134*D2134)</f>
        <v>416.58333333333394</v>
      </c>
      <c r="L2134" s="2" t="str">
        <f>IF(D2134=1,B2134,MID(B2134,1,FIND(":",B2134,1)-2))</f>
        <v>inscription skill mastery scroll</v>
      </c>
      <c r="M2134" s="7">
        <f>D2134/I2134</f>
        <v>8.3333333333333329E-2</v>
      </c>
      <c r="N2134" s="1"/>
      <c r="O2134" s="1"/>
    </row>
    <row r="2135" spans="1:15" x14ac:dyDescent="0.25">
      <c r="A2135" s="2">
        <v>1200</v>
      </c>
      <c r="B2135" s="2" t="s">
        <v>480</v>
      </c>
      <c r="C2135" s="2" t="s">
        <v>503</v>
      </c>
      <c r="D2135" s="2">
        <v>100</v>
      </c>
      <c r="E2135" s="2">
        <v>12</v>
      </c>
      <c r="F2135" s="6">
        <v>44501</v>
      </c>
      <c r="G2135" s="3" t="s">
        <v>24</v>
      </c>
      <c r="H2135" s="4">
        <f>AVERAGEIF(L:L,L2135,E:E)</f>
        <v>16.101437875375385</v>
      </c>
      <c r="I2135" s="3">
        <f>SUMIF(L:L,L2135,D:D)</f>
        <v>16229</v>
      </c>
      <c r="J2135" s="5">
        <f>E2135/H2135</f>
        <v>0.74527505511492931</v>
      </c>
      <c r="K2135" s="4">
        <f>(H2135*D2135)-(E2135*D2135)</f>
        <v>410.14378753753863</v>
      </c>
      <c r="L2135" s="2" t="str">
        <f>IF(D2135=1,B2135,MID(B2135,1,FIND(":",B2135,1)-2))</f>
        <v>recall scroll</v>
      </c>
      <c r="M2135" s="7">
        <f>D2135/I2135</f>
        <v>6.1618091071538603E-3</v>
      </c>
      <c r="N2135" s="1"/>
      <c r="O2135" s="1"/>
    </row>
    <row r="2136" spans="1:15" x14ac:dyDescent="0.25">
      <c r="A2136" s="2">
        <v>3500</v>
      </c>
      <c r="B2136" s="2" t="s">
        <v>504</v>
      </c>
      <c r="C2136" s="2" t="s">
        <v>252</v>
      </c>
      <c r="D2136" s="2">
        <v>1</v>
      </c>
      <c r="E2136" s="2">
        <v>3500</v>
      </c>
      <c r="F2136" s="2">
        <v>44501</v>
      </c>
      <c r="G2136" s="3" t="s">
        <v>68</v>
      </c>
      <c r="H2136" s="4">
        <f>AVERAGEIF(L:L,L2136,E:E)</f>
        <v>3900</v>
      </c>
      <c r="I2136" s="3">
        <f>SUMIF(L:L,L2136,D:D)</f>
        <v>15</v>
      </c>
      <c r="J2136" s="5">
        <f>E2136/H2136</f>
        <v>0.89743589743589747</v>
      </c>
      <c r="K2136" s="4">
        <f>(H2136*D2136)-(E2136*D2136)</f>
        <v>400</v>
      </c>
      <c r="L2136" s="2" t="str">
        <f>IF(D2136=1,B2136,MID(B2136,1,FIND(":",B2136,1)-2))</f>
        <v>exceptional verewood bow</v>
      </c>
      <c r="M2136" s="7">
        <f>D2136/I2136</f>
        <v>6.6666666666666666E-2</v>
      </c>
      <c r="N2136" s="1"/>
      <c r="O2136" s="1"/>
    </row>
    <row r="2137" spans="1:15" x14ac:dyDescent="0.25">
      <c r="A2137" s="2">
        <v>1000</v>
      </c>
      <c r="B2137" s="2" t="s">
        <v>505</v>
      </c>
      <c r="C2137" s="2" t="s">
        <v>151</v>
      </c>
      <c r="D2137" s="2">
        <v>1</v>
      </c>
      <c r="E2137" s="2">
        <v>1000</v>
      </c>
      <c r="F2137" s="2">
        <v>44501</v>
      </c>
      <c r="G2137" s="3" t="s">
        <v>68</v>
      </c>
      <c r="H2137" s="4">
        <f>AVERAGEIF(L:L,L2137,E:E)</f>
        <v>1400</v>
      </c>
      <c r="I2137" s="3">
        <f>SUMIF(L:L,L2137,D:D)</f>
        <v>5</v>
      </c>
      <c r="J2137" s="5">
        <f>E2137/H2137</f>
        <v>0.7142857142857143</v>
      </c>
      <c r="K2137" s="4">
        <f>(H2137*D2137)-(E2137*D2137)</f>
        <v>400</v>
      </c>
      <c r="L2137" s="2" t="str">
        <f>IF(D2137=1,B2137,MID(B2137,1,FIND(":",B2137,1)-2))</f>
        <v>deviously drawn fishing map</v>
      </c>
      <c r="M2137" s="7">
        <f>D2137/I2137</f>
        <v>0.2</v>
      </c>
      <c r="N2137" s="1"/>
      <c r="O2137" s="1"/>
    </row>
    <row r="2138" spans="1:15" x14ac:dyDescent="0.25">
      <c r="A2138" s="2">
        <v>1000</v>
      </c>
      <c r="B2138" s="2" t="s">
        <v>505</v>
      </c>
      <c r="C2138" s="2" t="s">
        <v>151</v>
      </c>
      <c r="D2138" s="2">
        <v>1</v>
      </c>
      <c r="E2138" s="2">
        <v>1000</v>
      </c>
      <c r="F2138" s="2">
        <v>44501</v>
      </c>
      <c r="G2138" s="3" t="s">
        <v>68</v>
      </c>
      <c r="H2138" s="4">
        <f>AVERAGEIF(L:L,L2138,E:E)</f>
        <v>1400</v>
      </c>
      <c r="I2138" s="3">
        <f>SUMIF(L:L,L2138,D:D)</f>
        <v>5</v>
      </c>
      <c r="J2138" s="5">
        <f>E2138/H2138</f>
        <v>0.7142857142857143</v>
      </c>
      <c r="K2138" s="4">
        <f>(H2138*D2138)-(E2138*D2138)</f>
        <v>400</v>
      </c>
      <c r="L2138" s="2" t="str">
        <f>IF(D2138=1,B2138,MID(B2138,1,FIND(":",B2138,1)-2))</f>
        <v>deviously drawn fishing map</v>
      </c>
      <c r="M2138" s="7">
        <f>D2138/I2138</f>
        <v>0.2</v>
      </c>
      <c r="N2138" s="1"/>
      <c r="O2138" s="1"/>
    </row>
    <row r="2139" spans="1:15" x14ac:dyDescent="0.25">
      <c r="A2139" s="2">
        <v>17499</v>
      </c>
      <c r="B2139" s="2" t="s">
        <v>506</v>
      </c>
      <c r="C2139" s="2" t="s">
        <v>417</v>
      </c>
      <c r="D2139" s="2">
        <v>1</v>
      </c>
      <c r="E2139" s="2">
        <v>17499</v>
      </c>
      <c r="F2139" s="6">
        <v>44501</v>
      </c>
      <c r="G2139" s="3" t="s">
        <v>27</v>
      </c>
      <c r="H2139" s="4">
        <f>AVERAGEIF(L:L,L2139,E:E)</f>
        <v>17895</v>
      </c>
      <c r="I2139" s="3">
        <f>SUMIF(L:L,L2139,D:D)</f>
        <v>12</v>
      </c>
      <c r="J2139" s="5">
        <f>E2139/H2139</f>
        <v>0.97787091366303436</v>
      </c>
      <c r="K2139" s="4">
        <f>(H2139*D2139)-(E2139*D2139)</f>
        <v>396</v>
      </c>
      <c r="L2139" s="2" t="str">
        <f>IF(D2139=1,B2139,MID(B2139,1,FIND(":",B2139,1)-2))</f>
        <v>shadowhide commodity</v>
      </c>
      <c r="M2139" s="7">
        <f>D2139/I2139</f>
        <v>8.3333333333333329E-2</v>
      </c>
      <c r="N2139" s="1"/>
      <c r="O2139" s="1"/>
    </row>
    <row r="2140" spans="1:15" x14ac:dyDescent="0.25">
      <c r="A2140" s="2">
        <v>17499</v>
      </c>
      <c r="B2140" s="2" t="s">
        <v>506</v>
      </c>
      <c r="C2140" s="2" t="s">
        <v>417</v>
      </c>
      <c r="D2140" s="2">
        <v>1</v>
      </c>
      <c r="E2140" s="2">
        <v>17499</v>
      </c>
      <c r="F2140" s="6">
        <v>44501</v>
      </c>
      <c r="G2140" s="3" t="s">
        <v>27</v>
      </c>
      <c r="H2140" s="4">
        <f>AVERAGEIF(L:L,L2140,E:E)</f>
        <v>17895</v>
      </c>
      <c r="I2140" s="3">
        <f>SUMIF(L:L,L2140,D:D)</f>
        <v>12</v>
      </c>
      <c r="J2140" s="5">
        <f>E2140/H2140</f>
        <v>0.97787091366303436</v>
      </c>
      <c r="K2140" s="4">
        <f>(H2140*D2140)-(E2140*D2140)</f>
        <v>396</v>
      </c>
      <c r="L2140" s="2" t="str">
        <f>IF(D2140=1,B2140,MID(B2140,1,FIND(":",B2140,1)-2))</f>
        <v>shadowhide commodity</v>
      </c>
      <c r="M2140" s="7">
        <f>D2140/I2140</f>
        <v>8.3333333333333329E-2</v>
      </c>
      <c r="N2140" s="1"/>
      <c r="O2140" s="1"/>
    </row>
    <row r="2141" spans="1:15" x14ac:dyDescent="0.25">
      <c r="A2141" s="2">
        <v>17499</v>
      </c>
      <c r="B2141" s="2" t="s">
        <v>506</v>
      </c>
      <c r="C2141" s="2" t="s">
        <v>417</v>
      </c>
      <c r="D2141" s="2">
        <v>1</v>
      </c>
      <c r="E2141" s="2">
        <v>17499</v>
      </c>
      <c r="F2141" s="6">
        <v>44501</v>
      </c>
      <c r="G2141" s="3" t="s">
        <v>27</v>
      </c>
      <c r="H2141" s="4">
        <f>AVERAGEIF(L:L,L2141,E:E)</f>
        <v>17895</v>
      </c>
      <c r="I2141" s="3">
        <f>SUMIF(L:L,L2141,D:D)</f>
        <v>12</v>
      </c>
      <c r="J2141" s="5">
        <f>E2141/H2141</f>
        <v>0.97787091366303436</v>
      </c>
      <c r="K2141" s="4">
        <f>(H2141*D2141)-(E2141*D2141)</f>
        <v>396</v>
      </c>
      <c r="L2141" s="2" t="str">
        <f>IF(D2141=1,B2141,MID(B2141,1,FIND(":",B2141,1)-2))</f>
        <v>shadowhide commodity</v>
      </c>
      <c r="M2141" s="7">
        <f>D2141/I2141</f>
        <v>8.3333333333333329E-2</v>
      </c>
      <c r="N2141" s="1"/>
      <c r="O2141" s="1"/>
    </row>
    <row r="2142" spans="1:15" x14ac:dyDescent="0.25">
      <c r="A2142" s="2">
        <v>17499</v>
      </c>
      <c r="B2142" s="2" t="s">
        <v>506</v>
      </c>
      <c r="C2142" s="2" t="s">
        <v>417</v>
      </c>
      <c r="D2142" s="2">
        <v>1</v>
      </c>
      <c r="E2142" s="2">
        <v>17499</v>
      </c>
      <c r="F2142" s="6">
        <v>44501</v>
      </c>
      <c r="G2142" s="3" t="s">
        <v>27</v>
      </c>
      <c r="H2142" s="4">
        <f>AVERAGEIF(L:L,L2142,E:E)</f>
        <v>17895</v>
      </c>
      <c r="I2142" s="3">
        <f>SUMIF(L:L,L2142,D:D)</f>
        <v>12</v>
      </c>
      <c r="J2142" s="5">
        <f>E2142/H2142</f>
        <v>0.97787091366303436</v>
      </c>
      <c r="K2142" s="4">
        <f>(H2142*D2142)-(E2142*D2142)</f>
        <v>396</v>
      </c>
      <c r="L2142" s="2" t="str">
        <f>IF(D2142=1,B2142,MID(B2142,1,FIND(":",B2142,1)-2))</f>
        <v>shadowhide commodity</v>
      </c>
      <c r="M2142" s="7">
        <f>D2142/I2142</f>
        <v>8.3333333333333329E-2</v>
      </c>
      <c r="N2142" s="1"/>
      <c r="O2142" s="1"/>
    </row>
    <row r="2143" spans="1:15" x14ac:dyDescent="0.25">
      <c r="A2143" s="2">
        <v>17499</v>
      </c>
      <c r="B2143" s="2" t="s">
        <v>506</v>
      </c>
      <c r="C2143" s="2" t="s">
        <v>417</v>
      </c>
      <c r="D2143" s="2">
        <v>1</v>
      </c>
      <c r="E2143" s="2">
        <v>17499</v>
      </c>
      <c r="F2143" s="6">
        <v>44501</v>
      </c>
      <c r="G2143" s="3" t="s">
        <v>27</v>
      </c>
      <c r="H2143" s="4">
        <f>AVERAGEIF(L:L,L2143,E:E)</f>
        <v>17895</v>
      </c>
      <c r="I2143" s="3">
        <f>SUMIF(L:L,L2143,D:D)</f>
        <v>12</v>
      </c>
      <c r="J2143" s="5">
        <f>E2143/H2143</f>
        <v>0.97787091366303436</v>
      </c>
      <c r="K2143" s="4">
        <f>(H2143*D2143)-(E2143*D2143)</f>
        <v>396</v>
      </c>
      <c r="L2143" s="2" t="str">
        <f>IF(D2143=1,B2143,MID(B2143,1,FIND(":",B2143,1)-2))</f>
        <v>shadowhide commodity</v>
      </c>
      <c r="M2143" s="7">
        <f>D2143/I2143</f>
        <v>8.3333333333333329E-2</v>
      </c>
      <c r="N2143" s="1"/>
      <c r="O2143" s="1"/>
    </row>
    <row r="2144" spans="1:15" x14ac:dyDescent="0.25">
      <c r="A2144" s="2">
        <v>17499</v>
      </c>
      <c r="B2144" s="2" t="s">
        <v>506</v>
      </c>
      <c r="C2144" s="2" t="s">
        <v>417</v>
      </c>
      <c r="D2144" s="2">
        <v>1</v>
      </c>
      <c r="E2144" s="2">
        <v>17499</v>
      </c>
      <c r="F2144" s="6">
        <v>44501</v>
      </c>
      <c r="G2144" s="3" t="s">
        <v>27</v>
      </c>
      <c r="H2144" s="4">
        <f>AVERAGEIF(L:L,L2144,E:E)</f>
        <v>17895</v>
      </c>
      <c r="I2144" s="3">
        <f>SUMIF(L:L,L2144,D:D)</f>
        <v>12</v>
      </c>
      <c r="J2144" s="5">
        <f>E2144/H2144</f>
        <v>0.97787091366303436</v>
      </c>
      <c r="K2144" s="4">
        <f>(H2144*D2144)-(E2144*D2144)</f>
        <v>396</v>
      </c>
      <c r="L2144" s="2" t="str">
        <f>IF(D2144=1,B2144,MID(B2144,1,FIND(":",B2144,1)-2))</f>
        <v>shadowhide commodity</v>
      </c>
      <c r="M2144" s="7">
        <f>D2144/I2144</f>
        <v>8.3333333333333329E-2</v>
      </c>
      <c r="N2144" s="1"/>
      <c r="O2144" s="1"/>
    </row>
    <row r="2145" spans="1:15" x14ac:dyDescent="0.25">
      <c r="A2145" s="2">
        <v>17499</v>
      </c>
      <c r="B2145" s="2" t="s">
        <v>506</v>
      </c>
      <c r="C2145" s="2" t="s">
        <v>417</v>
      </c>
      <c r="D2145" s="2">
        <v>1</v>
      </c>
      <c r="E2145" s="2">
        <v>17499</v>
      </c>
      <c r="F2145" s="6">
        <v>44501</v>
      </c>
      <c r="G2145" s="3" t="s">
        <v>27</v>
      </c>
      <c r="H2145" s="4">
        <f>AVERAGEIF(L:L,L2145,E:E)</f>
        <v>17895</v>
      </c>
      <c r="I2145" s="3">
        <f>SUMIF(L:L,L2145,D:D)</f>
        <v>12</v>
      </c>
      <c r="J2145" s="5">
        <f>E2145/H2145</f>
        <v>0.97787091366303436</v>
      </c>
      <c r="K2145" s="4">
        <f>(H2145*D2145)-(E2145*D2145)</f>
        <v>396</v>
      </c>
      <c r="L2145" s="2" t="str">
        <f>IF(D2145=1,B2145,MID(B2145,1,FIND(":",B2145,1)-2))</f>
        <v>shadowhide commodity</v>
      </c>
      <c r="M2145" s="7">
        <f>D2145/I2145</f>
        <v>8.3333333333333329E-2</v>
      </c>
      <c r="N2145" s="1"/>
      <c r="O2145" s="1"/>
    </row>
    <row r="2146" spans="1:15" x14ac:dyDescent="0.25">
      <c r="A2146" s="2">
        <v>17499</v>
      </c>
      <c r="B2146" s="2" t="s">
        <v>506</v>
      </c>
      <c r="C2146" s="2" t="s">
        <v>417</v>
      </c>
      <c r="D2146" s="2">
        <v>1</v>
      </c>
      <c r="E2146" s="2">
        <v>17499</v>
      </c>
      <c r="F2146" s="6">
        <v>44501</v>
      </c>
      <c r="G2146" s="3" t="s">
        <v>27</v>
      </c>
      <c r="H2146" s="4">
        <f>AVERAGEIF(L:L,L2146,E:E)</f>
        <v>17895</v>
      </c>
      <c r="I2146" s="3">
        <f>SUMIF(L:L,L2146,D:D)</f>
        <v>12</v>
      </c>
      <c r="J2146" s="5">
        <f>E2146/H2146</f>
        <v>0.97787091366303436</v>
      </c>
      <c r="K2146" s="4">
        <f>(H2146*D2146)-(E2146*D2146)</f>
        <v>396</v>
      </c>
      <c r="L2146" s="2" t="str">
        <f>IF(D2146=1,B2146,MID(B2146,1,FIND(":",B2146,1)-2))</f>
        <v>shadowhide commodity</v>
      </c>
      <c r="M2146" s="7">
        <f>D2146/I2146</f>
        <v>8.3333333333333329E-2</v>
      </c>
      <c r="N2146" s="1"/>
      <c r="O2146" s="1"/>
    </row>
    <row r="2147" spans="1:15" x14ac:dyDescent="0.25">
      <c r="A2147" s="2">
        <v>17499</v>
      </c>
      <c r="B2147" s="2" t="s">
        <v>506</v>
      </c>
      <c r="C2147" s="2" t="s">
        <v>417</v>
      </c>
      <c r="D2147" s="2">
        <v>1</v>
      </c>
      <c r="E2147" s="2">
        <v>17499</v>
      </c>
      <c r="F2147" s="6">
        <v>44501</v>
      </c>
      <c r="G2147" s="3" t="s">
        <v>27</v>
      </c>
      <c r="H2147" s="4">
        <f>AVERAGEIF(L:L,L2147,E:E)</f>
        <v>17895</v>
      </c>
      <c r="I2147" s="3">
        <f>SUMIF(L:L,L2147,D:D)</f>
        <v>12</v>
      </c>
      <c r="J2147" s="5">
        <f>E2147/H2147</f>
        <v>0.97787091366303436</v>
      </c>
      <c r="K2147" s="4">
        <f>(H2147*D2147)-(E2147*D2147)</f>
        <v>396</v>
      </c>
      <c r="L2147" s="2" t="str">
        <f>IF(D2147=1,B2147,MID(B2147,1,FIND(":",B2147,1)-2))</f>
        <v>shadowhide commodity</v>
      </c>
      <c r="M2147" s="7">
        <f>D2147/I2147</f>
        <v>8.3333333333333329E-2</v>
      </c>
      <c r="N2147" s="1"/>
      <c r="O2147" s="1"/>
    </row>
    <row r="2148" spans="1:15" x14ac:dyDescent="0.25">
      <c r="A2148" s="2">
        <v>17499</v>
      </c>
      <c r="B2148" s="2" t="s">
        <v>506</v>
      </c>
      <c r="C2148" s="2" t="s">
        <v>417</v>
      </c>
      <c r="D2148" s="2">
        <v>1</v>
      </c>
      <c r="E2148" s="2">
        <v>17499</v>
      </c>
      <c r="F2148" s="6">
        <v>44501</v>
      </c>
      <c r="G2148" s="3" t="s">
        <v>27</v>
      </c>
      <c r="H2148" s="4">
        <f>AVERAGEIF(L:L,L2148,E:E)</f>
        <v>17895</v>
      </c>
      <c r="I2148" s="3">
        <f>SUMIF(L:L,L2148,D:D)</f>
        <v>12</v>
      </c>
      <c r="J2148" s="5">
        <f>E2148/H2148</f>
        <v>0.97787091366303436</v>
      </c>
      <c r="K2148" s="4">
        <f>(H2148*D2148)-(E2148*D2148)</f>
        <v>396</v>
      </c>
      <c r="L2148" s="2" t="str">
        <f>IF(D2148=1,B2148,MID(B2148,1,FIND(":",B2148,1)-2))</f>
        <v>shadowhide commodity</v>
      </c>
      <c r="M2148" s="7">
        <f>D2148/I2148</f>
        <v>8.3333333333333329E-2</v>
      </c>
      <c r="N2148" s="1"/>
      <c r="O2148" s="1"/>
    </row>
    <row r="2149" spans="1:15" x14ac:dyDescent="0.25">
      <c r="A2149" s="2">
        <v>17500</v>
      </c>
      <c r="B2149" s="2" t="s">
        <v>506</v>
      </c>
      <c r="C2149" s="2" t="s">
        <v>417</v>
      </c>
      <c r="D2149" s="2">
        <v>1</v>
      </c>
      <c r="E2149" s="2">
        <v>17500</v>
      </c>
      <c r="F2149" s="6">
        <v>44501</v>
      </c>
      <c r="G2149" s="3" t="s">
        <v>27</v>
      </c>
      <c r="H2149" s="4">
        <f>AVERAGEIF(L:L,L2149,E:E)</f>
        <v>17895</v>
      </c>
      <c r="I2149" s="3">
        <f>SUMIF(L:L,L2149,D:D)</f>
        <v>12</v>
      </c>
      <c r="J2149" s="5">
        <f>E2149/H2149</f>
        <v>0.97792679519418835</v>
      </c>
      <c r="K2149" s="4">
        <f>(H2149*D2149)-(E2149*D2149)</f>
        <v>395</v>
      </c>
      <c r="L2149" s="2" t="str">
        <f>IF(D2149=1,B2149,MID(B2149,1,FIND(":",B2149,1)-2))</f>
        <v>shadowhide commodity</v>
      </c>
      <c r="M2149" s="7">
        <f>D2149/I2149</f>
        <v>8.3333333333333329E-2</v>
      </c>
      <c r="N2149" s="1"/>
      <c r="O2149" s="1"/>
    </row>
    <row r="2150" spans="1:15" x14ac:dyDescent="0.25">
      <c r="A2150" s="2">
        <v>3500</v>
      </c>
      <c r="B2150" s="2" t="s">
        <v>507</v>
      </c>
      <c r="C2150" s="2" t="s">
        <v>67</v>
      </c>
      <c r="D2150" s="2">
        <v>1</v>
      </c>
      <c r="E2150" s="2">
        <v>3500</v>
      </c>
      <c r="F2150" s="2">
        <v>44501</v>
      </c>
      <c r="G2150" s="3" t="s">
        <v>68</v>
      </c>
      <c r="H2150" s="4">
        <f>AVERAGEIF(L:L,L2150,E:E)</f>
        <v>3882.5</v>
      </c>
      <c r="I2150" s="3">
        <f>SUMIF(L:L,L2150,D:D)</f>
        <v>20</v>
      </c>
      <c r="J2150" s="5">
        <f>E2150/H2150</f>
        <v>0.90148100450740498</v>
      </c>
      <c r="K2150" s="4">
        <f>(H2150*D2150)-(E2150*D2150)</f>
        <v>382.5</v>
      </c>
      <c r="L2150" s="2" t="str">
        <f>IF(D2150=1,B2150,MID(B2150,1,FIND(":",B2150,1)-2))</f>
        <v>exceptional verewood shepherd's crook</v>
      </c>
      <c r="M2150" s="7">
        <f>D2150/I2150</f>
        <v>0.05</v>
      </c>
      <c r="N2150" s="1"/>
      <c r="O2150" s="1"/>
    </row>
    <row r="2151" spans="1:15" x14ac:dyDescent="0.25">
      <c r="A2151" s="2">
        <v>3500</v>
      </c>
      <c r="B2151" s="2" t="s">
        <v>507</v>
      </c>
      <c r="C2151" s="2" t="s">
        <v>67</v>
      </c>
      <c r="D2151" s="2">
        <v>1</v>
      </c>
      <c r="E2151" s="2">
        <v>3500</v>
      </c>
      <c r="F2151" s="2">
        <v>44501</v>
      </c>
      <c r="G2151" s="3" t="s">
        <v>68</v>
      </c>
      <c r="H2151" s="4">
        <f>AVERAGEIF(L:L,L2151,E:E)</f>
        <v>3882.5</v>
      </c>
      <c r="I2151" s="3">
        <f>SUMIF(L:L,L2151,D:D)</f>
        <v>20</v>
      </c>
      <c r="J2151" s="5">
        <f>E2151/H2151</f>
        <v>0.90148100450740498</v>
      </c>
      <c r="K2151" s="4">
        <f>(H2151*D2151)-(E2151*D2151)</f>
        <v>382.5</v>
      </c>
      <c r="L2151" s="2" t="str">
        <f>IF(D2151=1,B2151,MID(B2151,1,FIND(":",B2151,1)-2))</f>
        <v>exceptional verewood shepherd's crook</v>
      </c>
      <c r="M2151" s="7">
        <f>D2151/I2151</f>
        <v>0.05</v>
      </c>
      <c r="N2151" s="1"/>
      <c r="O2151" s="1"/>
    </row>
    <row r="2152" spans="1:15" x14ac:dyDescent="0.25">
      <c r="A2152" s="2">
        <v>3500</v>
      </c>
      <c r="B2152" s="2" t="s">
        <v>507</v>
      </c>
      <c r="C2152" s="2" t="s">
        <v>67</v>
      </c>
      <c r="D2152" s="2">
        <v>1</v>
      </c>
      <c r="E2152" s="2">
        <v>3500</v>
      </c>
      <c r="F2152" s="2">
        <v>44501</v>
      </c>
      <c r="G2152" s="3" t="s">
        <v>68</v>
      </c>
      <c r="H2152" s="4">
        <f>AVERAGEIF(L:L,L2152,E:E)</f>
        <v>3882.5</v>
      </c>
      <c r="I2152" s="3">
        <f>SUMIF(L:L,L2152,D:D)</f>
        <v>20</v>
      </c>
      <c r="J2152" s="5">
        <f>E2152/H2152</f>
        <v>0.90148100450740498</v>
      </c>
      <c r="K2152" s="4">
        <f>(H2152*D2152)-(E2152*D2152)</f>
        <v>382.5</v>
      </c>
      <c r="L2152" s="2" t="str">
        <f>IF(D2152=1,B2152,MID(B2152,1,FIND(":",B2152,1)-2))</f>
        <v>exceptional verewood shepherd's crook</v>
      </c>
      <c r="M2152" s="7">
        <f>D2152/I2152</f>
        <v>0.05</v>
      </c>
      <c r="N2152" s="1"/>
      <c r="O2152" s="1"/>
    </row>
    <row r="2153" spans="1:15" x14ac:dyDescent="0.25">
      <c r="A2153" s="2">
        <v>3500</v>
      </c>
      <c r="B2153" s="2" t="s">
        <v>507</v>
      </c>
      <c r="C2153" s="2" t="s">
        <v>67</v>
      </c>
      <c r="D2153" s="2">
        <v>1</v>
      </c>
      <c r="E2153" s="2">
        <v>3500</v>
      </c>
      <c r="F2153" s="2">
        <v>44501</v>
      </c>
      <c r="G2153" s="3" t="s">
        <v>68</v>
      </c>
      <c r="H2153" s="4">
        <f>AVERAGEIF(L:L,L2153,E:E)</f>
        <v>3882.5</v>
      </c>
      <c r="I2153" s="3">
        <f>SUMIF(L:L,L2153,D:D)</f>
        <v>20</v>
      </c>
      <c r="J2153" s="5">
        <f>E2153/H2153</f>
        <v>0.90148100450740498</v>
      </c>
      <c r="K2153" s="4">
        <f>(H2153*D2153)-(E2153*D2153)</f>
        <v>382.5</v>
      </c>
      <c r="L2153" s="2" t="str">
        <f>IF(D2153=1,B2153,MID(B2153,1,FIND(":",B2153,1)-2))</f>
        <v>exceptional verewood shepherd's crook</v>
      </c>
      <c r="M2153" s="7">
        <f>D2153/I2153</f>
        <v>0.05</v>
      </c>
      <c r="N2153" s="1"/>
      <c r="O2153" s="1"/>
    </row>
    <row r="2154" spans="1:15" x14ac:dyDescent="0.25">
      <c r="A2154" s="2">
        <v>3500</v>
      </c>
      <c r="B2154" s="2" t="s">
        <v>507</v>
      </c>
      <c r="C2154" s="2" t="s">
        <v>67</v>
      </c>
      <c r="D2154" s="2">
        <v>1</v>
      </c>
      <c r="E2154" s="2">
        <v>3500</v>
      </c>
      <c r="F2154" s="2">
        <v>44501</v>
      </c>
      <c r="G2154" s="3" t="s">
        <v>68</v>
      </c>
      <c r="H2154" s="4">
        <f>AVERAGEIF(L:L,L2154,E:E)</f>
        <v>3882.5</v>
      </c>
      <c r="I2154" s="3">
        <f>SUMIF(L:L,L2154,D:D)</f>
        <v>20</v>
      </c>
      <c r="J2154" s="5">
        <f>E2154/H2154</f>
        <v>0.90148100450740498</v>
      </c>
      <c r="K2154" s="4">
        <f>(H2154*D2154)-(E2154*D2154)</f>
        <v>382.5</v>
      </c>
      <c r="L2154" s="2" t="str">
        <f>IF(D2154=1,B2154,MID(B2154,1,FIND(":",B2154,1)-2))</f>
        <v>exceptional verewood shepherd's crook</v>
      </c>
      <c r="M2154" s="7">
        <f>D2154/I2154</f>
        <v>0.05</v>
      </c>
      <c r="N2154" s="1"/>
      <c r="O2154" s="1"/>
    </row>
    <row r="2155" spans="1:15" x14ac:dyDescent="0.25">
      <c r="A2155" s="2">
        <v>3500</v>
      </c>
      <c r="B2155" s="2" t="s">
        <v>507</v>
      </c>
      <c r="C2155" s="2" t="s">
        <v>252</v>
      </c>
      <c r="D2155" s="2">
        <v>1</v>
      </c>
      <c r="E2155" s="2">
        <v>3500</v>
      </c>
      <c r="F2155" s="2">
        <v>44501</v>
      </c>
      <c r="G2155" s="3" t="s">
        <v>68</v>
      </c>
      <c r="H2155" s="4">
        <f>AVERAGEIF(L:L,L2155,E:E)</f>
        <v>3882.5</v>
      </c>
      <c r="I2155" s="3">
        <f>SUMIF(L:L,L2155,D:D)</f>
        <v>20</v>
      </c>
      <c r="J2155" s="5">
        <f>E2155/H2155</f>
        <v>0.90148100450740498</v>
      </c>
      <c r="K2155" s="4">
        <f>(H2155*D2155)-(E2155*D2155)</f>
        <v>382.5</v>
      </c>
      <c r="L2155" s="2" t="str">
        <f>IF(D2155=1,B2155,MID(B2155,1,FIND(":",B2155,1)-2))</f>
        <v>exceptional verewood shepherd's crook</v>
      </c>
      <c r="M2155" s="7">
        <f>D2155/I2155</f>
        <v>0.05</v>
      </c>
      <c r="N2155" s="1"/>
      <c r="O2155" s="1"/>
    </row>
    <row r="2156" spans="1:15" x14ac:dyDescent="0.25">
      <c r="A2156" s="2">
        <v>3500</v>
      </c>
      <c r="B2156" s="2" t="s">
        <v>507</v>
      </c>
      <c r="C2156" s="2" t="s">
        <v>252</v>
      </c>
      <c r="D2156" s="2">
        <v>1</v>
      </c>
      <c r="E2156" s="2">
        <v>3500</v>
      </c>
      <c r="F2156" s="2">
        <v>44501</v>
      </c>
      <c r="G2156" s="3" t="s">
        <v>68</v>
      </c>
      <c r="H2156" s="4">
        <f>AVERAGEIF(L:L,L2156,E:E)</f>
        <v>3882.5</v>
      </c>
      <c r="I2156" s="3">
        <f>SUMIF(L:L,L2156,D:D)</f>
        <v>20</v>
      </c>
      <c r="J2156" s="5">
        <f>E2156/H2156</f>
        <v>0.90148100450740498</v>
      </c>
      <c r="K2156" s="4">
        <f>(H2156*D2156)-(E2156*D2156)</f>
        <v>382.5</v>
      </c>
      <c r="L2156" s="2" t="str">
        <f>IF(D2156=1,B2156,MID(B2156,1,FIND(":",B2156,1)-2))</f>
        <v>exceptional verewood shepherd's crook</v>
      </c>
      <c r="M2156" s="7">
        <f>D2156/I2156</f>
        <v>0.05</v>
      </c>
      <c r="N2156" s="1"/>
      <c r="O2156" s="1"/>
    </row>
    <row r="2157" spans="1:15" x14ac:dyDescent="0.25">
      <c r="A2157" s="2">
        <v>3500</v>
      </c>
      <c r="B2157" s="2" t="s">
        <v>507</v>
      </c>
      <c r="C2157" s="2" t="s">
        <v>252</v>
      </c>
      <c r="D2157" s="2">
        <v>1</v>
      </c>
      <c r="E2157" s="2">
        <v>3500</v>
      </c>
      <c r="F2157" s="2">
        <v>44501</v>
      </c>
      <c r="G2157" s="3" t="s">
        <v>68</v>
      </c>
      <c r="H2157" s="4">
        <f>AVERAGEIF(L:L,L2157,E:E)</f>
        <v>3882.5</v>
      </c>
      <c r="I2157" s="3">
        <f>SUMIF(L:L,L2157,D:D)</f>
        <v>20</v>
      </c>
      <c r="J2157" s="5">
        <f>E2157/H2157</f>
        <v>0.90148100450740498</v>
      </c>
      <c r="K2157" s="4">
        <f>(H2157*D2157)-(E2157*D2157)</f>
        <v>382.5</v>
      </c>
      <c r="L2157" s="2" t="str">
        <f>IF(D2157=1,B2157,MID(B2157,1,FIND(":",B2157,1)-2))</f>
        <v>exceptional verewood shepherd's crook</v>
      </c>
      <c r="M2157" s="7">
        <f>D2157/I2157</f>
        <v>0.05</v>
      </c>
      <c r="N2157" s="1"/>
      <c r="O2157" s="1"/>
    </row>
    <row r="2158" spans="1:15" x14ac:dyDescent="0.25">
      <c r="A2158" s="2">
        <v>3500</v>
      </c>
      <c r="B2158" s="2" t="s">
        <v>507</v>
      </c>
      <c r="C2158" s="2" t="s">
        <v>252</v>
      </c>
      <c r="D2158" s="2">
        <v>1</v>
      </c>
      <c r="E2158" s="2">
        <v>3500</v>
      </c>
      <c r="F2158" s="2">
        <v>44501</v>
      </c>
      <c r="G2158" s="3" t="s">
        <v>68</v>
      </c>
      <c r="H2158" s="4">
        <f>AVERAGEIF(L:L,L2158,E:E)</f>
        <v>3882.5</v>
      </c>
      <c r="I2158" s="3">
        <f>SUMIF(L:L,L2158,D:D)</f>
        <v>20</v>
      </c>
      <c r="J2158" s="5">
        <f>E2158/H2158</f>
        <v>0.90148100450740498</v>
      </c>
      <c r="K2158" s="4">
        <f>(H2158*D2158)-(E2158*D2158)</f>
        <v>382.5</v>
      </c>
      <c r="L2158" s="2" t="str">
        <f>IF(D2158=1,B2158,MID(B2158,1,FIND(":",B2158,1)-2))</f>
        <v>exceptional verewood shepherd's crook</v>
      </c>
      <c r="M2158" s="7">
        <f>D2158/I2158</f>
        <v>0.05</v>
      </c>
      <c r="N2158" s="1"/>
      <c r="O2158" s="1"/>
    </row>
    <row r="2159" spans="1:15" x14ac:dyDescent="0.25">
      <c r="A2159" s="2">
        <v>10000</v>
      </c>
      <c r="B2159" s="2" t="s">
        <v>313</v>
      </c>
      <c r="C2159" s="2" t="s">
        <v>500</v>
      </c>
      <c r="D2159" s="2">
        <v>5</v>
      </c>
      <c r="E2159" s="2">
        <v>2000</v>
      </c>
      <c r="F2159" s="6">
        <v>44501</v>
      </c>
      <c r="G2159" s="3" t="s">
        <v>24</v>
      </c>
      <c r="H2159" s="4">
        <f>AVERAGEIF(L:L,L2159,E:E)</f>
        <v>2075.4877514642217</v>
      </c>
      <c r="I2159" s="3">
        <f>SUMIF(L:L,L2159,D:D)</f>
        <v>1554</v>
      </c>
      <c r="J2159" s="5">
        <f>E2159/H2159</f>
        <v>0.96362891016294061</v>
      </c>
      <c r="K2159" s="4">
        <f>(H2159*D2159)-(E2159*D2159)</f>
        <v>377.43875732110791</v>
      </c>
      <c r="L2159" s="2" t="str">
        <f>IF(D2159=1,B2159,MID(B2159,1,FIND(":",B2159,1)-2))</f>
        <v>an arcane scroll</v>
      </c>
      <c r="M2159" s="7">
        <f>D2159/I2159</f>
        <v>3.2175032175032173E-3</v>
      </c>
      <c r="N2159" s="1"/>
      <c r="O2159" s="1"/>
    </row>
    <row r="2160" spans="1:15" x14ac:dyDescent="0.25">
      <c r="A2160" s="2">
        <v>10000</v>
      </c>
      <c r="B2160" s="2" t="s">
        <v>313</v>
      </c>
      <c r="C2160" s="2" t="s">
        <v>500</v>
      </c>
      <c r="D2160" s="2">
        <v>5</v>
      </c>
      <c r="E2160" s="2">
        <v>2000</v>
      </c>
      <c r="F2160" s="6">
        <v>44501</v>
      </c>
      <c r="G2160" s="3" t="s">
        <v>24</v>
      </c>
      <c r="H2160" s="4">
        <f>AVERAGEIF(L:L,L2160,E:E)</f>
        <v>2075.4877514642217</v>
      </c>
      <c r="I2160" s="3">
        <f>SUMIF(L:L,L2160,D:D)</f>
        <v>1554</v>
      </c>
      <c r="J2160" s="5">
        <f>E2160/H2160</f>
        <v>0.96362891016294061</v>
      </c>
      <c r="K2160" s="4">
        <f>(H2160*D2160)-(E2160*D2160)</f>
        <v>377.43875732110791</v>
      </c>
      <c r="L2160" s="2" t="str">
        <f>IF(D2160=1,B2160,MID(B2160,1,FIND(":",B2160,1)-2))</f>
        <v>an arcane scroll</v>
      </c>
      <c r="M2160" s="7">
        <f>D2160/I2160</f>
        <v>3.2175032175032173E-3</v>
      </c>
      <c r="N2160" s="1"/>
      <c r="O2160" s="1"/>
    </row>
    <row r="2161" spans="1:15" x14ac:dyDescent="0.25">
      <c r="A2161" s="2">
        <v>10000</v>
      </c>
      <c r="B2161" s="2" t="s">
        <v>313</v>
      </c>
      <c r="C2161" s="2" t="s">
        <v>500</v>
      </c>
      <c r="D2161" s="2">
        <v>5</v>
      </c>
      <c r="E2161" s="2">
        <v>2000</v>
      </c>
      <c r="F2161" s="6">
        <v>44501</v>
      </c>
      <c r="G2161" s="3" t="s">
        <v>24</v>
      </c>
      <c r="H2161" s="4">
        <f>AVERAGEIF(L:L,L2161,E:E)</f>
        <v>2075.4877514642217</v>
      </c>
      <c r="I2161" s="3">
        <f>SUMIF(L:L,L2161,D:D)</f>
        <v>1554</v>
      </c>
      <c r="J2161" s="5">
        <f>E2161/H2161</f>
        <v>0.96362891016294061</v>
      </c>
      <c r="K2161" s="4">
        <f>(H2161*D2161)-(E2161*D2161)</f>
        <v>377.43875732110791</v>
      </c>
      <c r="L2161" s="2" t="str">
        <f>IF(D2161=1,B2161,MID(B2161,1,FIND(":",B2161,1)-2))</f>
        <v>an arcane scroll</v>
      </c>
      <c r="M2161" s="7">
        <f>D2161/I2161</f>
        <v>3.2175032175032173E-3</v>
      </c>
      <c r="N2161" s="1"/>
      <c r="O2161" s="1"/>
    </row>
    <row r="2162" spans="1:15" x14ac:dyDescent="0.25">
      <c r="A2162" s="2">
        <v>4250</v>
      </c>
      <c r="B2162" s="2" t="s">
        <v>432</v>
      </c>
      <c r="C2162" s="2" t="s">
        <v>454</v>
      </c>
      <c r="D2162" s="2">
        <v>1</v>
      </c>
      <c r="E2162" s="2">
        <v>4250</v>
      </c>
      <c r="F2162" s="2">
        <v>44501</v>
      </c>
      <c r="G2162" s="3" t="s">
        <v>20</v>
      </c>
      <c r="H2162" s="4">
        <f>AVERAGEIF(L:L,L2162,E:E)</f>
        <v>4625</v>
      </c>
      <c r="I2162" s="3">
        <f>SUMIF(L:L,L2162,D:D)</f>
        <v>20</v>
      </c>
      <c r="J2162" s="5">
        <f>E2162/H2162</f>
        <v>0.91891891891891897</v>
      </c>
      <c r="K2162" s="4">
        <f>(H2162*D2162)-(E2162*D2162)</f>
        <v>375</v>
      </c>
      <c r="L2162" s="2" t="str">
        <f>IF(D2162=1,B2162,MID(B2162,1,FIND(":",B2162,1)-2))</f>
        <v>exceptional verewood crossbow</v>
      </c>
      <c r="M2162" s="7">
        <f>D2162/I2162</f>
        <v>0.05</v>
      </c>
      <c r="N2162" s="1"/>
      <c r="O2162" s="1"/>
    </row>
    <row r="2163" spans="1:15" x14ac:dyDescent="0.25">
      <c r="A2163" s="2">
        <v>4250</v>
      </c>
      <c r="B2163" s="2" t="s">
        <v>432</v>
      </c>
      <c r="C2163" s="2" t="s">
        <v>454</v>
      </c>
      <c r="D2163" s="2">
        <v>1</v>
      </c>
      <c r="E2163" s="2">
        <v>4250</v>
      </c>
      <c r="F2163" s="2">
        <v>44501</v>
      </c>
      <c r="G2163" s="3" t="s">
        <v>20</v>
      </c>
      <c r="H2163" s="4">
        <f>AVERAGEIF(L:L,L2163,E:E)</f>
        <v>4625</v>
      </c>
      <c r="I2163" s="3">
        <f>SUMIF(L:L,L2163,D:D)</f>
        <v>20</v>
      </c>
      <c r="J2163" s="5">
        <f>E2163/H2163</f>
        <v>0.91891891891891897</v>
      </c>
      <c r="K2163" s="4">
        <f>(H2163*D2163)-(E2163*D2163)</f>
        <v>375</v>
      </c>
      <c r="L2163" s="2" t="str">
        <f>IF(D2163=1,B2163,MID(B2163,1,FIND(":",B2163,1)-2))</f>
        <v>exceptional verewood crossbow</v>
      </c>
      <c r="M2163" s="7">
        <f>D2163/I2163</f>
        <v>0.05</v>
      </c>
      <c r="N2163" s="1"/>
      <c r="O2163" s="1"/>
    </row>
    <row r="2164" spans="1:15" x14ac:dyDescent="0.25">
      <c r="A2164" s="2">
        <v>4250</v>
      </c>
      <c r="B2164" s="2" t="s">
        <v>432</v>
      </c>
      <c r="C2164" s="2" t="s">
        <v>454</v>
      </c>
      <c r="D2164" s="2">
        <v>1</v>
      </c>
      <c r="E2164" s="2">
        <v>4250</v>
      </c>
      <c r="F2164" s="2">
        <v>44501</v>
      </c>
      <c r="G2164" s="3" t="s">
        <v>20</v>
      </c>
      <c r="H2164" s="4">
        <f>AVERAGEIF(L:L,L2164,E:E)</f>
        <v>4625</v>
      </c>
      <c r="I2164" s="3">
        <f>SUMIF(L:L,L2164,D:D)</f>
        <v>20</v>
      </c>
      <c r="J2164" s="5">
        <f>E2164/H2164</f>
        <v>0.91891891891891897</v>
      </c>
      <c r="K2164" s="4">
        <f>(H2164*D2164)-(E2164*D2164)</f>
        <v>375</v>
      </c>
      <c r="L2164" s="2" t="str">
        <f>IF(D2164=1,B2164,MID(B2164,1,FIND(":",B2164,1)-2))</f>
        <v>exceptional verewood crossbow</v>
      </c>
      <c r="M2164" s="7">
        <f>D2164/I2164</f>
        <v>0.05</v>
      </c>
      <c r="N2164" s="1"/>
      <c r="O2164" s="1"/>
    </row>
    <row r="2165" spans="1:15" x14ac:dyDescent="0.25">
      <c r="A2165" s="2">
        <v>4250</v>
      </c>
      <c r="B2165" s="2" t="s">
        <v>432</v>
      </c>
      <c r="C2165" s="2" t="s">
        <v>454</v>
      </c>
      <c r="D2165" s="2">
        <v>1</v>
      </c>
      <c r="E2165" s="2">
        <v>4250</v>
      </c>
      <c r="F2165" s="2">
        <v>44501</v>
      </c>
      <c r="G2165" s="3" t="s">
        <v>20</v>
      </c>
      <c r="H2165" s="4">
        <f>AVERAGEIF(L:L,L2165,E:E)</f>
        <v>4625</v>
      </c>
      <c r="I2165" s="3">
        <f>SUMIF(L:L,L2165,D:D)</f>
        <v>20</v>
      </c>
      <c r="J2165" s="5">
        <f>E2165/H2165</f>
        <v>0.91891891891891897</v>
      </c>
      <c r="K2165" s="4">
        <f>(H2165*D2165)-(E2165*D2165)</f>
        <v>375</v>
      </c>
      <c r="L2165" s="2" t="str">
        <f>IF(D2165=1,B2165,MID(B2165,1,FIND(":",B2165,1)-2))</f>
        <v>exceptional verewood crossbow</v>
      </c>
      <c r="M2165" s="7">
        <f>D2165/I2165</f>
        <v>0.05</v>
      </c>
      <c r="N2165" s="1"/>
      <c r="O2165" s="1"/>
    </row>
    <row r="2166" spans="1:15" x14ac:dyDescent="0.25">
      <c r="A2166" s="2">
        <v>4000</v>
      </c>
      <c r="B2166" s="2" t="s">
        <v>365</v>
      </c>
      <c r="C2166" s="2" t="s">
        <v>114</v>
      </c>
      <c r="D2166" s="2">
        <v>1</v>
      </c>
      <c r="E2166" s="2">
        <v>4000</v>
      </c>
      <c r="F2166" s="6">
        <v>44501</v>
      </c>
      <c r="G2166" s="3" t="s">
        <v>27</v>
      </c>
      <c r="H2166" s="4">
        <f>AVERAGEIF(L:L,L2166,E:E)</f>
        <v>4373.1010101010106</v>
      </c>
      <c r="I2166" s="3">
        <f>SUMIF(L:L,L2166,D:D)</f>
        <v>429</v>
      </c>
      <c r="J2166" s="5">
        <f>E2166/H2166</f>
        <v>0.91468273674922673</v>
      </c>
      <c r="K2166" s="4">
        <f>(H2166*D2166)-(E2166*D2166)</f>
        <v>373.10101010101062</v>
      </c>
      <c r="L2166" s="2" t="str">
        <f>IF(D2166=1,B2166,MID(B2166,1,FIND(":",B2166,1)-2))</f>
        <v>Earth Aspect Core</v>
      </c>
      <c r="M2166" s="7">
        <f>D2166/I2166</f>
        <v>2.331002331002331E-3</v>
      </c>
      <c r="N2166" s="1"/>
      <c r="O2166" s="1"/>
    </row>
    <row r="2167" spans="1:15" x14ac:dyDescent="0.25">
      <c r="A2167" s="2">
        <v>4000</v>
      </c>
      <c r="B2167" s="2" t="s">
        <v>365</v>
      </c>
      <c r="C2167" s="2" t="s">
        <v>114</v>
      </c>
      <c r="D2167" s="2">
        <v>1</v>
      </c>
      <c r="E2167" s="2">
        <v>4000</v>
      </c>
      <c r="F2167" s="6">
        <v>44501</v>
      </c>
      <c r="G2167" s="3" t="s">
        <v>27</v>
      </c>
      <c r="H2167" s="4">
        <f>AVERAGEIF(L:L,L2167,E:E)</f>
        <v>4373.1010101010106</v>
      </c>
      <c r="I2167" s="3">
        <f>SUMIF(L:L,L2167,D:D)</f>
        <v>429</v>
      </c>
      <c r="J2167" s="5">
        <f>E2167/H2167</f>
        <v>0.91468273674922673</v>
      </c>
      <c r="K2167" s="4">
        <f>(H2167*D2167)-(E2167*D2167)</f>
        <v>373.10101010101062</v>
      </c>
      <c r="L2167" s="2" t="str">
        <f>IF(D2167=1,B2167,MID(B2167,1,FIND(":",B2167,1)-2))</f>
        <v>Earth Aspect Core</v>
      </c>
      <c r="M2167" s="7">
        <f>D2167/I2167</f>
        <v>2.331002331002331E-3</v>
      </c>
      <c r="N2167" s="1"/>
      <c r="O2167" s="1"/>
    </row>
    <row r="2168" spans="1:15" x14ac:dyDescent="0.25">
      <c r="A2168" s="2">
        <v>4000</v>
      </c>
      <c r="B2168" s="2" t="s">
        <v>365</v>
      </c>
      <c r="C2168" s="2" t="s">
        <v>114</v>
      </c>
      <c r="D2168" s="2">
        <v>1</v>
      </c>
      <c r="E2168" s="2">
        <v>4000</v>
      </c>
      <c r="F2168" s="6">
        <v>44501</v>
      </c>
      <c r="G2168" s="3" t="s">
        <v>27</v>
      </c>
      <c r="H2168" s="4">
        <f>AVERAGEIF(L:L,L2168,E:E)</f>
        <v>4373.1010101010106</v>
      </c>
      <c r="I2168" s="3">
        <f>SUMIF(L:L,L2168,D:D)</f>
        <v>429</v>
      </c>
      <c r="J2168" s="5">
        <f>E2168/H2168</f>
        <v>0.91468273674922673</v>
      </c>
      <c r="K2168" s="4">
        <f>(H2168*D2168)-(E2168*D2168)</f>
        <v>373.10101010101062</v>
      </c>
      <c r="L2168" s="2" t="str">
        <f>IF(D2168=1,B2168,MID(B2168,1,FIND(":",B2168,1)-2))</f>
        <v>Earth Aspect Core</v>
      </c>
      <c r="M2168" s="7">
        <f>D2168/I2168</f>
        <v>2.331002331002331E-3</v>
      </c>
      <c r="N2168" s="1"/>
      <c r="O2168" s="1"/>
    </row>
    <row r="2169" spans="1:15" x14ac:dyDescent="0.25">
      <c r="A2169" s="2">
        <v>4000</v>
      </c>
      <c r="B2169" s="2" t="s">
        <v>365</v>
      </c>
      <c r="C2169" s="2" t="s">
        <v>114</v>
      </c>
      <c r="D2169" s="2">
        <v>1</v>
      </c>
      <c r="E2169" s="2">
        <v>4000</v>
      </c>
      <c r="F2169" s="6">
        <v>44501</v>
      </c>
      <c r="G2169" s="3" t="s">
        <v>27</v>
      </c>
      <c r="H2169" s="4">
        <f>AVERAGEIF(L:L,L2169,E:E)</f>
        <v>4373.1010101010106</v>
      </c>
      <c r="I2169" s="3">
        <f>SUMIF(L:L,L2169,D:D)</f>
        <v>429</v>
      </c>
      <c r="J2169" s="5">
        <f>E2169/H2169</f>
        <v>0.91468273674922673</v>
      </c>
      <c r="K2169" s="4">
        <f>(H2169*D2169)-(E2169*D2169)</f>
        <v>373.10101010101062</v>
      </c>
      <c r="L2169" s="2" t="str">
        <f>IF(D2169=1,B2169,MID(B2169,1,FIND(":",B2169,1)-2))</f>
        <v>Earth Aspect Core</v>
      </c>
      <c r="M2169" s="7">
        <f>D2169/I2169</f>
        <v>2.331002331002331E-3</v>
      </c>
      <c r="N2169" s="1"/>
      <c r="O2169" s="1"/>
    </row>
    <row r="2170" spans="1:15" x14ac:dyDescent="0.25">
      <c r="A2170" s="2">
        <v>4000</v>
      </c>
      <c r="B2170" s="2" t="s">
        <v>365</v>
      </c>
      <c r="C2170" s="2" t="s">
        <v>114</v>
      </c>
      <c r="D2170" s="2">
        <v>1</v>
      </c>
      <c r="E2170" s="2">
        <v>4000</v>
      </c>
      <c r="F2170" s="6">
        <v>44501</v>
      </c>
      <c r="G2170" s="3" t="s">
        <v>27</v>
      </c>
      <c r="H2170" s="4">
        <f>AVERAGEIF(L:L,L2170,E:E)</f>
        <v>4373.1010101010106</v>
      </c>
      <c r="I2170" s="3">
        <f>SUMIF(L:L,L2170,D:D)</f>
        <v>429</v>
      </c>
      <c r="J2170" s="5">
        <f>E2170/H2170</f>
        <v>0.91468273674922673</v>
      </c>
      <c r="K2170" s="4">
        <f>(H2170*D2170)-(E2170*D2170)</f>
        <v>373.10101010101062</v>
      </c>
      <c r="L2170" s="2" t="str">
        <f>IF(D2170=1,B2170,MID(B2170,1,FIND(":",B2170,1)-2))</f>
        <v>Earth Aspect Core</v>
      </c>
      <c r="M2170" s="7">
        <f>D2170/I2170</f>
        <v>2.331002331002331E-3</v>
      </c>
      <c r="N2170" s="1"/>
      <c r="O2170" s="1"/>
    </row>
    <row r="2171" spans="1:15" x14ac:dyDescent="0.25">
      <c r="A2171" s="2">
        <v>4000</v>
      </c>
      <c r="B2171" s="2" t="s">
        <v>365</v>
      </c>
      <c r="C2171" s="2" t="s">
        <v>114</v>
      </c>
      <c r="D2171" s="2">
        <v>1</v>
      </c>
      <c r="E2171" s="2">
        <v>4000</v>
      </c>
      <c r="F2171" s="6">
        <v>44501</v>
      </c>
      <c r="G2171" s="3" t="s">
        <v>27</v>
      </c>
      <c r="H2171" s="4">
        <f>AVERAGEIF(L:L,L2171,E:E)</f>
        <v>4373.1010101010106</v>
      </c>
      <c r="I2171" s="3">
        <f>SUMIF(L:L,L2171,D:D)</f>
        <v>429</v>
      </c>
      <c r="J2171" s="5">
        <f>E2171/H2171</f>
        <v>0.91468273674922673</v>
      </c>
      <c r="K2171" s="4">
        <f>(H2171*D2171)-(E2171*D2171)</f>
        <v>373.10101010101062</v>
      </c>
      <c r="L2171" s="2" t="str">
        <f>IF(D2171=1,B2171,MID(B2171,1,FIND(":",B2171,1)-2))</f>
        <v>Earth Aspect Core</v>
      </c>
      <c r="M2171" s="7">
        <f>D2171/I2171</f>
        <v>2.331002331002331E-3</v>
      </c>
      <c r="N2171" s="1"/>
      <c r="O2171" s="1"/>
    </row>
    <row r="2172" spans="1:15" x14ac:dyDescent="0.25">
      <c r="A2172" s="2">
        <v>4000</v>
      </c>
      <c r="B2172" s="2" t="s">
        <v>365</v>
      </c>
      <c r="C2172" s="2" t="s">
        <v>508</v>
      </c>
      <c r="D2172" s="2">
        <v>1</v>
      </c>
      <c r="E2172" s="2">
        <v>4000</v>
      </c>
      <c r="F2172" s="6">
        <v>44501</v>
      </c>
      <c r="G2172" s="3" t="s">
        <v>27</v>
      </c>
      <c r="H2172" s="4">
        <f>AVERAGEIF(L:L,L2172,E:E)</f>
        <v>4373.1010101010106</v>
      </c>
      <c r="I2172" s="3">
        <f>SUMIF(L:L,L2172,D:D)</f>
        <v>429</v>
      </c>
      <c r="J2172" s="5">
        <f>E2172/H2172</f>
        <v>0.91468273674922673</v>
      </c>
      <c r="K2172" s="4">
        <f>(H2172*D2172)-(E2172*D2172)</f>
        <v>373.10101010101062</v>
      </c>
      <c r="L2172" s="2" t="str">
        <f>IF(D2172=1,B2172,MID(B2172,1,FIND(":",B2172,1)-2))</f>
        <v>Earth Aspect Core</v>
      </c>
      <c r="M2172" s="7">
        <f>D2172/I2172</f>
        <v>2.331002331002331E-3</v>
      </c>
      <c r="N2172" s="1"/>
      <c r="O2172" s="1"/>
    </row>
    <row r="2173" spans="1:15" x14ac:dyDescent="0.25">
      <c r="A2173" s="2">
        <v>4000</v>
      </c>
      <c r="B2173" s="2" t="s">
        <v>365</v>
      </c>
      <c r="C2173" s="2" t="s">
        <v>508</v>
      </c>
      <c r="D2173" s="2">
        <v>1</v>
      </c>
      <c r="E2173" s="2">
        <v>4000</v>
      </c>
      <c r="F2173" s="6">
        <v>44501</v>
      </c>
      <c r="G2173" s="3" t="s">
        <v>27</v>
      </c>
      <c r="H2173" s="4">
        <f>AVERAGEIF(L:L,L2173,E:E)</f>
        <v>4373.1010101010106</v>
      </c>
      <c r="I2173" s="3">
        <f>SUMIF(L:L,L2173,D:D)</f>
        <v>429</v>
      </c>
      <c r="J2173" s="5">
        <f>E2173/H2173</f>
        <v>0.91468273674922673</v>
      </c>
      <c r="K2173" s="4">
        <f>(H2173*D2173)-(E2173*D2173)</f>
        <v>373.10101010101062</v>
      </c>
      <c r="L2173" s="2" t="str">
        <f>IF(D2173=1,B2173,MID(B2173,1,FIND(":",B2173,1)-2))</f>
        <v>Earth Aspect Core</v>
      </c>
      <c r="M2173" s="7">
        <f>D2173/I2173</f>
        <v>2.331002331002331E-3</v>
      </c>
      <c r="N2173" s="1"/>
      <c r="O2173" s="1"/>
    </row>
    <row r="2174" spans="1:15" x14ac:dyDescent="0.25">
      <c r="A2174" s="2">
        <v>4000</v>
      </c>
      <c r="B2174" s="2" t="s">
        <v>365</v>
      </c>
      <c r="C2174" s="2" t="s">
        <v>508</v>
      </c>
      <c r="D2174" s="2">
        <v>1</v>
      </c>
      <c r="E2174" s="2">
        <v>4000</v>
      </c>
      <c r="F2174" s="6">
        <v>44501</v>
      </c>
      <c r="G2174" s="3" t="s">
        <v>27</v>
      </c>
      <c r="H2174" s="4">
        <f>AVERAGEIF(L:L,L2174,E:E)</f>
        <v>4373.1010101010106</v>
      </c>
      <c r="I2174" s="3">
        <f>SUMIF(L:L,L2174,D:D)</f>
        <v>429</v>
      </c>
      <c r="J2174" s="5">
        <f>E2174/H2174</f>
        <v>0.91468273674922673</v>
      </c>
      <c r="K2174" s="4">
        <f>(H2174*D2174)-(E2174*D2174)</f>
        <v>373.10101010101062</v>
      </c>
      <c r="L2174" s="2" t="str">
        <f>IF(D2174=1,B2174,MID(B2174,1,FIND(":",B2174,1)-2))</f>
        <v>Earth Aspect Core</v>
      </c>
      <c r="M2174" s="7">
        <f>D2174/I2174</f>
        <v>2.331002331002331E-3</v>
      </c>
      <c r="N2174" s="1"/>
      <c r="O2174" s="1"/>
    </row>
    <row r="2175" spans="1:15" x14ac:dyDescent="0.25">
      <c r="A2175" s="2">
        <v>4000</v>
      </c>
      <c r="B2175" s="2" t="s">
        <v>365</v>
      </c>
      <c r="C2175" s="2" t="s">
        <v>508</v>
      </c>
      <c r="D2175" s="2">
        <v>1</v>
      </c>
      <c r="E2175" s="2">
        <v>4000</v>
      </c>
      <c r="F2175" s="6">
        <v>44501</v>
      </c>
      <c r="G2175" s="3" t="s">
        <v>27</v>
      </c>
      <c r="H2175" s="4">
        <f>AVERAGEIF(L:L,L2175,E:E)</f>
        <v>4373.1010101010106</v>
      </c>
      <c r="I2175" s="3">
        <f>SUMIF(L:L,L2175,D:D)</f>
        <v>429</v>
      </c>
      <c r="J2175" s="5">
        <f>E2175/H2175</f>
        <v>0.91468273674922673</v>
      </c>
      <c r="K2175" s="4">
        <f>(H2175*D2175)-(E2175*D2175)</f>
        <v>373.10101010101062</v>
      </c>
      <c r="L2175" s="2" t="str">
        <f>IF(D2175=1,B2175,MID(B2175,1,FIND(":",B2175,1)-2))</f>
        <v>Earth Aspect Core</v>
      </c>
      <c r="M2175" s="7">
        <f>D2175/I2175</f>
        <v>2.331002331002331E-3</v>
      </c>
      <c r="N2175" s="1"/>
      <c r="O2175" s="1"/>
    </row>
    <row r="2176" spans="1:15" x14ac:dyDescent="0.25">
      <c r="A2176" s="2">
        <v>4000</v>
      </c>
      <c r="B2176" s="2" t="s">
        <v>365</v>
      </c>
      <c r="C2176" s="2" t="s">
        <v>108</v>
      </c>
      <c r="D2176" s="2">
        <v>1</v>
      </c>
      <c r="E2176" s="2">
        <v>4000</v>
      </c>
      <c r="F2176" s="6">
        <v>44501</v>
      </c>
      <c r="G2176" s="3" t="s">
        <v>27</v>
      </c>
      <c r="H2176" s="4">
        <f>AVERAGEIF(L:L,L2176,E:E)</f>
        <v>4373.1010101010106</v>
      </c>
      <c r="I2176" s="3">
        <f>SUMIF(L:L,L2176,D:D)</f>
        <v>429</v>
      </c>
      <c r="J2176" s="5">
        <f>E2176/H2176</f>
        <v>0.91468273674922673</v>
      </c>
      <c r="K2176" s="4">
        <f>(H2176*D2176)-(E2176*D2176)</f>
        <v>373.10101010101062</v>
      </c>
      <c r="L2176" s="2" t="str">
        <f>IF(D2176=1,B2176,MID(B2176,1,FIND(":",B2176,1)-2))</f>
        <v>Earth Aspect Core</v>
      </c>
      <c r="M2176" s="7">
        <f>D2176/I2176</f>
        <v>2.331002331002331E-3</v>
      </c>
      <c r="N2176" s="1"/>
      <c r="O2176" s="1"/>
    </row>
    <row r="2177" spans="1:15" x14ac:dyDescent="0.25">
      <c r="A2177" s="2">
        <v>4000</v>
      </c>
      <c r="B2177" s="2" t="s">
        <v>365</v>
      </c>
      <c r="C2177" s="2" t="s">
        <v>205</v>
      </c>
      <c r="D2177" s="2">
        <v>1</v>
      </c>
      <c r="E2177" s="2">
        <v>4000</v>
      </c>
      <c r="F2177" s="6">
        <v>44501</v>
      </c>
      <c r="G2177" s="3" t="s">
        <v>14</v>
      </c>
      <c r="H2177" s="4">
        <f>AVERAGEIF(L:L,L2177,E:E)</f>
        <v>4373.1010101010106</v>
      </c>
      <c r="I2177" s="3">
        <f>SUMIF(L:L,L2177,D:D)</f>
        <v>429</v>
      </c>
      <c r="J2177" s="5">
        <f>E2177/H2177</f>
        <v>0.91468273674922673</v>
      </c>
      <c r="K2177" s="4">
        <f>(H2177*D2177)-(E2177*D2177)</f>
        <v>373.10101010101062</v>
      </c>
      <c r="L2177" s="2" t="str">
        <f>IF(D2177=1,B2177,MID(B2177,1,FIND(":",B2177,1)-2))</f>
        <v>Earth Aspect Core</v>
      </c>
      <c r="M2177" s="7">
        <f>D2177/I2177</f>
        <v>2.331002331002331E-3</v>
      </c>
      <c r="N2177" s="1"/>
      <c r="O2177" s="1"/>
    </row>
    <row r="2178" spans="1:15" x14ac:dyDescent="0.25">
      <c r="A2178" s="2">
        <v>4000</v>
      </c>
      <c r="B2178" s="2" t="s">
        <v>365</v>
      </c>
      <c r="C2178" s="2" t="s">
        <v>467</v>
      </c>
      <c r="D2178" s="2">
        <v>1</v>
      </c>
      <c r="E2178" s="2">
        <v>4000</v>
      </c>
      <c r="F2178" s="6">
        <v>44501</v>
      </c>
      <c r="G2178" s="3" t="s">
        <v>81</v>
      </c>
      <c r="H2178" s="4">
        <f>AVERAGEIF(L:L,L2178,E:E)</f>
        <v>4373.1010101010106</v>
      </c>
      <c r="I2178" s="3">
        <f>SUMIF(L:L,L2178,D:D)</f>
        <v>429</v>
      </c>
      <c r="J2178" s="5">
        <f>E2178/H2178</f>
        <v>0.91468273674922673</v>
      </c>
      <c r="K2178" s="4">
        <f>(H2178*D2178)-(E2178*D2178)</f>
        <v>373.10101010101062</v>
      </c>
      <c r="L2178" s="2" t="str">
        <f>IF(D2178=1,B2178,MID(B2178,1,FIND(":",B2178,1)-2))</f>
        <v>Earth Aspect Core</v>
      </c>
      <c r="M2178" s="7">
        <f>D2178/I2178</f>
        <v>2.331002331002331E-3</v>
      </c>
      <c r="N2178" s="1"/>
      <c r="O2178" s="1"/>
    </row>
    <row r="2179" spans="1:15" x14ac:dyDescent="0.25">
      <c r="A2179" s="2">
        <v>4000</v>
      </c>
      <c r="B2179" s="2" t="s">
        <v>365</v>
      </c>
      <c r="C2179" s="2" t="s">
        <v>467</v>
      </c>
      <c r="D2179" s="2">
        <v>1</v>
      </c>
      <c r="E2179" s="2">
        <v>4000</v>
      </c>
      <c r="F2179" s="6">
        <v>44501</v>
      </c>
      <c r="G2179" s="3" t="s">
        <v>81</v>
      </c>
      <c r="H2179" s="4">
        <f>AVERAGEIF(L:L,L2179,E:E)</f>
        <v>4373.1010101010106</v>
      </c>
      <c r="I2179" s="3">
        <f>SUMIF(L:L,L2179,D:D)</f>
        <v>429</v>
      </c>
      <c r="J2179" s="5">
        <f>E2179/H2179</f>
        <v>0.91468273674922673</v>
      </c>
      <c r="K2179" s="4">
        <f>(H2179*D2179)-(E2179*D2179)</f>
        <v>373.10101010101062</v>
      </c>
      <c r="L2179" s="2" t="str">
        <f>IF(D2179=1,B2179,MID(B2179,1,FIND(":",B2179,1)-2))</f>
        <v>Earth Aspect Core</v>
      </c>
      <c r="M2179" s="7">
        <f>D2179/I2179</f>
        <v>2.331002331002331E-3</v>
      </c>
      <c r="N2179" s="1"/>
      <c r="O2179" s="1"/>
    </row>
    <row r="2180" spans="1:15" x14ac:dyDescent="0.25">
      <c r="A2180" s="2">
        <v>4000</v>
      </c>
      <c r="B2180" s="2" t="s">
        <v>365</v>
      </c>
      <c r="C2180" s="2" t="s">
        <v>467</v>
      </c>
      <c r="D2180" s="2">
        <v>1</v>
      </c>
      <c r="E2180" s="2">
        <v>4000</v>
      </c>
      <c r="F2180" s="6">
        <v>44501</v>
      </c>
      <c r="G2180" s="3" t="s">
        <v>81</v>
      </c>
      <c r="H2180" s="4">
        <f>AVERAGEIF(L:L,L2180,E:E)</f>
        <v>4373.1010101010106</v>
      </c>
      <c r="I2180" s="3">
        <f>SUMIF(L:L,L2180,D:D)</f>
        <v>429</v>
      </c>
      <c r="J2180" s="5">
        <f>E2180/H2180</f>
        <v>0.91468273674922673</v>
      </c>
      <c r="K2180" s="4">
        <f>(H2180*D2180)-(E2180*D2180)</f>
        <v>373.10101010101062</v>
      </c>
      <c r="L2180" s="2" t="str">
        <f>IF(D2180=1,B2180,MID(B2180,1,FIND(":",B2180,1)-2))</f>
        <v>Earth Aspect Core</v>
      </c>
      <c r="M2180" s="7">
        <f>D2180/I2180</f>
        <v>2.331002331002331E-3</v>
      </c>
      <c r="N2180" s="1"/>
      <c r="O2180" s="1"/>
    </row>
    <row r="2181" spans="1:15" x14ac:dyDescent="0.25">
      <c r="A2181" s="2">
        <v>4000</v>
      </c>
      <c r="B2181" s="2" t="s">
        <v>365</v>
      </c>
      <c r="C2181" s="2" t="s">
        <v>467</v>
      </c>
      <c r="D2181" s="2">
        <v>1</v>
      </c>
      <c r="E2181" s="2">
        <v>4000</v>
      </c>
      <c r="F2181" s="6">
        <v>44501</v>
      </c>
      <c r="G2181" s="3" t="s">
        <v>81</v>
      </c>
      <c r="H2181" s="4">
        <f>AVERAGEIF(L:L,L2181,E:E)</f>
        <v>4373.1010101010106</v>
      </c>
      <c r="I2181" s="3">
        <f>SUMIF(L:L,L2181,D:D)</f>
        <v>429</v>
      </c>
      <c r="J2181" s="5">
        <f>E2181/H2181</f>
        <v>0.91468273674922673</v>
      </c>
      <c r="K2181" s="4">
        <f>(H2181*D2181)-(E2181*D2181)</f>
        <v>373.10101010101062</v>
      </c>
      <c r="L2181" s="2" t="str">
        <f>IF(D2181=1,B2181,MID(B2181,1,FIND(":",B2181,1)-2))</f>
        <v>Earth Aspect Core</v>
      </c>
      <c r="M2181" s="7">
        <f>D2181/I2181</f>
        <v>2.331002331002331E-3</v>
      </c>
      <c r="N2181" s="1"/>
      <c r="O2181" s="1"/>
    </row>
    <row r="2182" spans="1:15" x14ac:dyDescent="0.25">
      <c r="A2182" s="2">
        <v>4000</v>
      </c>
      <c r="B2182" s="2" t="s">
        <v>365</v>
      </c>
      <c r="C2182" s="2" t="s">
        <v>467</v>
      </c>
      <c r="D2182" s="2">
        <v>1</v>
      </c>
      <c r="E2182" s="2">
        <v>4000</v>
      </c>
      <c r="F2182" s="6">
        <v>44501</v>
      </c>
      <c r="G2182" s="3" t="s">
        <v>81</v>
      </c>
      <c r="H2182" s="4">
        <f>AVERAGEIF(L:L,L2182,E:E)</f>
        <v>4373.1010101010106</v>
      </c>
      <c r="I2182" s="3">
        <f>SUMIF(L:L,L2182,D:D)</f>
        <v>429</v>
      </c>
      <c r="J2182" s="5">
        <f>E2182/H2182</f>
        <v>0.91468273674922673</v>
      </c>
      <c r="K2182" s="4">
        <f>(H2182*D2182)-(E2182*D2182)</f>
        <v>373.10101010101062</v>
      </c>
      <c r="L2182" s="2" t="str">
        <f>IF(D2182=1,B2182,MID(B2182,1,FIND(":",B2182,1)-2))</f>
        <v>Earth Aspect Core</v>
      </c>
      <c r="M2182" s="7">
        <f>D2182/I2182</f>
        <v>2.331002331002331E-3</v>
      </c>
      <c r="N2182" s="1"/>
      <c r="O2182" s="1"/>
    </row>
    <row r="2183" spans="1:15" x14ac:dyDescent="0.25">
      <c r="A2183" s="2">
        <v>4000</v>
      </c>
      <c r="B2183" s="2" t="s">
        <v>365</v>
      </c>
      <c r="C2183" s="2" t="s">
        <v>366</v>
      </c>
      <c r="D2183" s="2">
        <v>1</v>
      </c>
      <c r="E2183" s="2">
        <v>4000</v>
      </c>
      <c r="F2183" s="6">
        <v>44501</v>
      </c>
      <c r="G2183" s="3" t="s">
        <v>81</v>
      </c>
      <c r="H2183" s="4">
        <f>AVERAGEIF(L:L,L2183,E:E)</f>
        <v>4373.1010101010106</v>
      </c>
      <c r="I2183" s="3">
        <f>SUMIF(L:L,L2183,D:D)</f>
        <v>429</v>
      </c>
      <c r="J2183" s="5">
        <f>E2183/H2183</f>
        <v>0.91468273674922673</v>
      </c>
      <c r="K2183" s="4">
        <f>(H2183*D2183)-(E2183*D2183)</f>
        <v>373.10101010101062</v>
      </c>
      <c r="L2183" s="2" t="str">
        <f>IF(D2183=1,B2183,MID(B2183,1,FIND(":",B2183,1)-2))</f>
        <v>Earth Aspect Core</v>
      </c>
      <c r="M2183" s="7">
        <f>D2183/I2183</f>
        <v>2.331002331002331E-3</v>
      </c>
      <c r="N2183" s="1"/>
      <c r="O2183" s="1"/>
    </row>
    <row r="2184" spans="1:15" x14ac:dyDescent="0.25">
      <c r="A2184" s="2">
        <v>4000</v>
      </c>
      <c r="B2184" s="2" t="s">
        <v>365</v>
      </c>
      <c r="C2184" s="2" t="s">
        <v>366</v>
      </c>
      <c r="D2184" s="2">
        <v>1</v>
      </c>
      <c r="E2184" s="2">
        <v>4000</v>
      </c>
      <c r="F2184" s="6">
        <v>44501</v>
      </c>
      <c r="G2184" s="3" t="s">
        <v>81</v>
      </c>
      <c r="H2184" s="4">
        <f>AVERAGEIF(L:L,L2184,E:E)</f>
        <v>4373.1010101010106</v>
      </c>
      <c r="I2184" s="3">
        <f>SUMIF(L:L,L2184,D:D)</f>
        <v>429</v>
      </c>
      <c r="J2184" s="5">
        <f>E2184/H2184</f>
        <v>0.91468273674922673</v>
      </c>
      <c r="K2184" s="4">
        <f>(H2184*D2184)-(E2184*D2184)</f>
        <v>373.10101010101062</v>
      </c>
      <c r="L2184" s="2" t="str">
        <f>IF(D2184=1,B2184,MID(B2184,1,FIND(":",B2184,1)-2))</f>
        <v>Earth Aspect Core</v>
      </c>
      <c r="M2184" s="7">
        <f>D2184/I2184</f>
        <v>2.331002331002331E-3</v>
      </c>
      <c r="N2184" s="1"/>
      <c r="O2184" s="1"/>
    </row>
    <row r="2185" spans="1:15" x14ac:dyDescent="0.25">
      <c r="A2185" s="2">
        <v>4000</v>
      </c>
      <c r="B2185" s="2" t="s">
        <v>365</v>
      </c>
      <c r="C2185" s="2" t="s">
        <v>366</v>
      </c>
      <c r="D2185" s="2">
        <v>1</v>
      </c>
      <c r="E2185" s="2">
        <v>4000</v>
      </c>
      <c r="F2185" s="6">
        <v>44501</v>
      </c>
      <c r="G2185" s="3" t="s">
        <v>81</v>
      </c>
      <c r="H2185" s="4">
        <f>AVERAGEIF(L:L,L2185,E:E)</f>
        <v>4373.1010101010106</v>
      </c>
      <c r="I2185" s="3">
        <f>SUMIF(L:L,L2185,D:D)</f>
        <v>429</v>
      </c>
      <c r="J2185" s="5">
        <f>E2185/H2185</f>
        <v>0.91468273674922673</v>
      </c>
      <c r="K2185" s="4">
        <f>(H2185*D2185)-(E2185*D2185)</f>
        <v>373.10101010101062</v>
      </c>
      <c r="L2185" s="2" t="str">
        <f>IF(D2185=1,B2185,MID(B2185,1,FIND(":",B2185,1)-2))</f>
        <v>Earth Aspect Core</v>
      </c>
      <c r="M2185" s="7">
        <f>D2185/I2185</f>
        <v>2.331002331002331E-3</v>
      </c>
      <c r="N2185" s="1"/>
      <c r="O2185" s="1"/>
    </row>
    <row r="2186" spans="1:15" x14ac:dyDescent="0.25">
      <c r="A2186" s="2">
        <v>4000</v>
      </c>
      <c r="B2186" s="2" t="s">
        <v>365</v>
      </c>
      <c r="C2186" s="2" t="s">
        <v>366</v>
      </c>
      <c r="D2186" s="2">
        <v>1</v>
      </c>
      <c r="E2186" s="2">
        <v>4000</v>
      </c>
      <c r="F2186" s="6">
        <v>44501</v>
      </c>
      <c r="G2186" s="3" t="s">
        <v>81</v>
      </c>
      <c r="H2186" s="4">
        <f>AVERAGEIF(L:L,L2186,E:E)</f>
        <v>4373.1010101010106</v>
      </c>
      <c r="I2186" s="3">
        <f>SUMIF(L:L,L2186,D:D)</f>
        <v>429</v>
      </c>
      <c r="J2186" s="5">
        <f>E2186/H2186</f>
        <v>0.91468273674922673</v>
      </c>
      <c r="K2186" s="4">
        <f>(H2186*D2186)-(E2186*D2186)</f>
        <v>373.10101010101062</v>
      </c>
      <c r="L2186" s="2" t="str">
        <f>IF(D2186=1,B2186,MID(B2186,1,FIND(":",B2186,1)-2))</f>
        <v>Earth Aspect Core</v>
      </c>
      <c r="M2186" s="7">
        <f>D2186/I2186</f>
        <v>2.331002331002331E-3</v>
      </c>
      <c r="N2186" s="1"/>
      <c r="O2186" s="1"/>
    </row>
    <row r="2187" spans="1:15" x14ac:dyDescent="0.25">
      <c r="A2187" s="2">
        <v>4000</v>
      </c>
      <c r="B2187" s="2" t="s">
        <v>365</v>
      </c>
      <c r="C2187" s="2" t="s">
        <v>509</v>
      </c>
      <c r="D2187" s="2">
        <v>1</v>
      </c>
      <c r="E2187" s="2">
        <v>4000</v>
      </c>
      <c r="F2187" s="6">
        <v>44501</v>
      </c>
      <c r="G2187" s="3" t="s">
        <v>81</v>
      </c>
      <c r="H2187" s="4">
        <f>AVERAGEIF(L:L,L2187,E:E)</f>
        <v>4373.1010101010106</v>
      </c>
      <c r="I2187" s="3">
        <f>SUMIF(L:L,L2187,D:D)</f>
        <v>429</v>
      </c>
      <c r="J2187" s="5">
        <f>E2187/H2187</f>
        <v>0.91468273674922673</v>
      </c>
      <c r="K2187" s="4">
        <f>(H2187*D2187)-(E2187*D2187)</f>
        <v>373.10101010101062</v>
      </c>
      <c r="L2187" s="2" t="str">
        <f>IF(D2187=1,B2187,MID(B2187,1,FIND(":",B2187,1)-2))</f>
        <v>Earth Aspect Core</v>
      </c>
      <c r="M2187" s="7">
        <f>D2187/I2187</f>
        <v>2.331002331002331E-3</v>
      </c>
      <c r="N2187" s="1"/>
      <c r="O2187" s="1"/>
    </row>
    <row r="2188" spans="1:15" x14ac:dyDescent="0.25">
      <c r="A2188" s="2">
        <v>4000</v>
      </c>
      <c r="B2188" s="2" t="s">
        <v>365</v>
      </c>
      <c r="C2188" s="2" t="s">
        <v>510</v>
      </c>
      <c r="D2188" s="2">
        <v>1</v>
      </c>
      <c r="E2188" s="2">
        <v>4000</v>
      </c>
      <c r="F2188" s="6">
        <v>44501</v>
      </c>
      <c r="G2188" s="3" t="s">
        <v>81</v>
      </c>
      <c r="H2188" s="4">
        <f>AVERAGEIF(L:L,L2188,E:E)</f>
        <v>4373.1010101010106</v>
      </c>
      <c r="I2188" s="3">
        <f>SUMIF(L:L,L2188,D:D)</f>
        <v>429</v>
      </c>
      <c r="J2188" s="5">
        <f>E2188/H2188</f>
        <v>0.91468273674922673</v>
      </c>
      <c r="K2188" s="4">
        <f>(H2188*D2188)-(E2188*D2188)</f>
        <v>373.10101010101062</v>
      </c>
      <c r="L2188" s="2" t="str">
        <f>IF(D2188=1,B2188,MID(B2188,1,FIND(":",B2188,1)-2))</f>
        <v>Earth Aspect Core</v>
      </c>
      <c r="M2188" s="7">
        <f>D2188/I2188</f>
        <v>2.331002331002331E-3</v>
      </c>
      <c r="N2188" s="1"/>
      <c r="O2188" s="1"/>
    </row>
    <row r="2189" spans="1:15" x14ac:dyDescent="0.25">
      <c r="A2189" s="2">
        <v>4000</v>
      </c>
      <c r="B2189" s="2" t="s">
        <v>365</v>
      </c>
      <c r="C2189" s="2" t="s">
        <v>510</v>
      </c>
      <c r="D2189" s="2">
        <v>1</v>
      </c>
      <c r="E2189" s="2">
        <v>4000</v>
      </c>
      <c r="F2189" s="6">
        <v>44501</v>
      </c>
      <c r="G2189" s="3" t="s">
        <v>81</v>
      </c>
      <c r="H2189" s="4">
        <f>AVERAGEIF(L:L,L2189,E:E)</f>
        <v>4373.1010101010106</v>
      </c>
      <c r="I2189" s="3">
        <f>SUMIF(L:L,L2189,D:D)</f>
        <v>429</v>
      </c>
      <c r="J2189" s="5">
        <f>E2189/H2189</f>
        <v>0.91468273674922673</v>
      </c>
      <c r="K2189" s="4">
        <f>(H2189*D2189)-(E2189*D2189)</f>
        <v>373.10101010101062</v>
      </c>
      <c r="L2189" s="2" t="str">
        <f>IF(D2189=1,B2189,MID(B2189,1,FIND(":",B2189,1)-2))</f>
        <v>Earth Aspect Core</v>
      </c>
      <c r="M2189" s="7">
        <f>D2189/I2189</f>
        <v>2.331002331002331E-3</v>
      </c>
      <c r="N2189" s="1"/>
      <c r="O2189" s="1"/>
    </row>
    <row r="2190" spans="1:15" x14ac:dyDescent="0.25">
      <c r="A2190" s="2">
        <v>4000</v>
      </c>
      <c r="B2190" s="2" t="s">
        <v>365</v>
      </c>
      <c r="C2190" s="2" t="s">
        <v>510</v>
      </c>
      <c r="D2190" s="2">
        <v>1</v>
      </c>
      <c r="E2190" s="2">
        <v>4000</v>
      </c>
      <c r="F2190" s="6">
        <v>44501</v>
      </c>
      <c r="G2190" s="3" t="s">
        <v>81</v>
      </c>
      <c r="H2190" s="4">
        <f>AVERAGEIF(L:L,L2190,E:E)</f>
        <v>4373.1010101010106</v>
      </c>
      <c r="I2190" s="3">
        <f>SUMIF(L:L,L2190,D:D)</f>
        <v>429</v>
      </c>
      <c r="J2190" s="5">
        <f>E2190/H2190</f>
        <v>0.91468273674922673</v>
      </c>
      <c r="K2190" s="4">
        <f>(H2190*D2190)-(E2190*D2190)</f>
        <v>373.10101010101062</v>
      </c>
      <c r="L2190" s="2" t="str">
        <f>IF(D2190=1,B2190,MID(B2190,1,FIND(":",B2190,1)-2))</f>
        <v>Earth Aspect Core</v>
      </c>
      <c r="M2190" s="7">
        <f>D2190/I2190</f>
        <v>2.331002331002331E-3</v>
      </c>
      <c r="N2190" s="1"/>
      <c r="O2190" s="1"/>
    </row>
    <row r="2191" spans="1:15" x14ac:dyDescent="0.25">
      <c r="A2191" s="2">
        <v>4000</v>
      </c>
      <c r="B2191" s="2" t="s">
        <v>365</v>
      </c>
      <c r="C2191" s="2" t="s">
        <v>510</v>
      </c>
      <c r="D2191" s="2">
        <v>1</v>
      </c>
      <c r="E2191" s="2">
        <v>4000</v>
      </c>
      <c r="F2191" s="6">
        <v>44501</v>
      </c>
      <c r="G2191" s="3" t="s">
        <v>81</v>
      </c>
      <c r="H2191" s="4">
        <f>AVERAGEIF(L:L,L2191,E:E)</f>
        <v>4373.1010101010106</v>
      </c>
      <c r="I2191" s="3">
        <f>SUMIF(L:L,L2191,D:D)</f>
        <v>429</v>
      </c>
      <c r="J2191" s="5">
        <f>E2191/H2191</f>
        <v>0.91468273674922673</v>
      </c>
      <c r="K2191" s="4">
        <f>(H2191*D2191)-(E2191*D2191)</f>
        <v>373.10101010101062</v>
      </c>
      <c r="L2191" s="2" t="str">
        <f>IF(D2191=1,B2191,MID(B2191,1,FIND(":",B2191,1)-2))</f>
        <v>Earth Aspect Core</v>
      </c>
      <c r="M2191" s="7">
        <f>D2191/I2191</f>
        <v>2.331002331002331E-3</v>
      </c>
      <c r="N2191" s="1"/>
      <c r="O2191" s="1"/>
    </row>
    <row r="2192" spans="1:15" x14ac:dyDescent="0.25">
      <c r="A2192" s="2">
        <v>4000</v>
      </c>
      <c r="B2192" s="2" t="s">
        <v>365</v>
      </c>
      <c r="C2192" s="2" t="s">
        <v>446</v>
      </c>
      <c r="D2192" s="2">
        <v>1</v>
      </c>
      <c r="E2192" s="2">
        <v>4000</v>
      </c>
      <c r="F2192" s="6">
        <v>44501</v>
      </c>
      <c r="G2192" s="3" t="s">
        <v>81</v>
      </c>
      <c r="H2192" s="4">
        <f>AVERAGEIF(L:L,L2192,E:E)</f>
        <v>4373.1010101010106</v>
      </c>
      <c r="I2192" s="3">
        <f>SUMIF(L:L,L2192,D:D)</f>
        <v>429</v>
      </c>
      <c r="J2192" s="5">
        <f>E2192/H2192</f>
        <v>0.91468273674922673</v>
      </c>
      <c r="K2192" s="4">
        <f>(H2192*D2192)-(E2192*D2192)</f>
        <v>373.10101010101062</v>
      </c>
      <c r="L2192" s="2" t="str">
        <f>IF(D2192=1,B2192,MID(B2192,1,FIND(":",B2192,1)-2))</f>
        <v>Earth Aspect Core</v>
      </c>
      <c r="M2192" s="7">
        <f>D2192/I2192</f>
        <v>2.331002331002331E-3</v>
      </c>
      <c r="N2192" s="1"/>
      <c r="O2192" s="1"/>
    </row>
    <row r="2193" spans="1:15" x14ac:dyDescent="0.25">
      <c r="A2193" s="2">
        <v>4000</v>
      </c>
      <c r="B2193" s="2" t="s">
        <v>365</v>
      </c>
      <c r="C2193" s="2" t="s">
        <v>446</v>
      </c>
      <c r="D2193" s="2">
        <v>1</v>
      </c>
      <c r="E2193" s="2">
        <v>4000</v>
      </c>
      <c r="F2193" s="6">
        <v>44501</v>
      </c>
      <c r="G2193" s="3" t="s">
        <v>81</v>
      </c>
      <c r="H2193" s="4">
        <f>AVERAGEIF(L:L,L2193,E:E)</f>
        <v>4373.1010101010106</v>
      </c>
      <c r="I2193" s="3">
        <f>SUMIF(L:L,L2193,D:D)</f>
        <v>429</v>
      </c>
      <c r="J2193" s="5">
        <f>E2193/H2193</f>
        <v>0.91468273674922673</v>
      </c>
      <c r="K2193" s="4">
        <f>(H2193*D2193)-(E2193*D2193)</f>
        <v>373.10101010101062</v>
      </c>
      <c r="L2193" s="2" t="str">
        <f>IF(D2193=1,B2193,MID(B2193,1,FIND(":",B2193,1)-2))</f>
        <v>Earth Aspect Core</v>
      </c>
      <c r="M2193" s="7">
        <f>D2193/I2193</f>
        <v>2.331002331002331E-3</v>
      </c>
      <c r="N2193" s="1"/>
      <c r="O2193" s="1"/>
    </row>
    <row r="2194" spans="1:15" x14ac:dyDescent="0.25">
      <c r="A2194" s="2">
        <v>4000</v>
      </c>
      <c r="B2194" s="2" t="s">
        <v>365</v>
      </c>
      <c r="C2194" s="2" t="s">
        <v>446</v>
      </c>
      <c r="D2194" s="2">
        <v>1</v>
      </c>
      <c r="E2194" s="2">
        <v>4000</v>
      </c>
      <c r="F2194" s="6">
        <v>44501</v>
      </c>
      <c r="G2194" s="3" t="s">
        <v>81</v>
      </c>
      <c r="H2194" s="4">
        <f>AVERAGEIF(L:L,L2194,E:E)</f>
        <v>4373.1010101010106</v>
      </c>
      <c r="I2194" s="3">
        <f>SUMIF(L:L,L2194,D:D)</f>
        <v>429</v>
      </c>
      <c r="J2194" s="5">
        <f>E2194/H2194</f>
        <v>0.91468273674922673</v>
      </c>
      <c r="K2194" s="4">
        <f>(H2194*D2194)-(E2194*D2194)</f>
        <v>373.10101010101062</v>
      </c>
      <c r="L2194" s="2" t="str">
        <f>IF(D2194=1,B2194,MID(B2194,1,FIND(":",B2194,1)-2))</f>
        <v>Earth Aspect Core</v>
      </c>
      <c r="M2194" s="7">
        <f>D2194/I2194</f>
        <v>2.331002331002331E-3</v>
      </c>
      <c r="N2194" s="1"/>
      <c r="O2194" s="1"/>
    </row>
    <row r="2195" spans="1:15" x14ac:dyDescent="0.25">
      <c r="A2195" s="2">
        <v>4000</v>
      </c>
      <c r="B2195" s="2" t="s">
        <v>365</v>
      </c>
      <c r="C2195" s="2" t="s">
        <v>446</v>
      </c>
      <c r="D2195" s="2">
        <v>1</v>
      </c>
      <c r="E2195" s="2">
        <v>4000</v>
      </c>
      <c r="F2195" s="6">
        <v>44501</v>
      </c>
      <c r="G2195" s="3" t="s">
        <v>81</v>
      </c>
      <c r="H2195" s="4">
        <f>AVERAGEIF(L:L,L2195,E:E)</f>
        <v>4373.1010101010106</v>
      </c>
      <c r="I2195" s="3">
        <f>SUMIF(L:L,L2195,D:D)</f>
        <v>429</v>
      </c>
      <c r="J2195" s="5">
        <f>E2195/H2195</f>
        <v>0.91468273674922673</v>
      </c>
      <c r="K2195" s="4">
        <f>(H2195*D2195)-(E2195*D2195)</f>
        <v>373.10101010101062</v>
      </c>
      <c r="L2195" s="2" t="str">
        <f>IF(D2195=1,B2195,MID(B2195,1,FIND(":",B2195,1)-2))</f>
        <v>Earth Aspect Core</v>
      </c>
      <c r="M2195" s="7">
        <f>D2195/I2195</f>
        <v>2.331002331002331E-3</v>
      </c>
      <c r="N2195" s="1"/>
      <c r="O2195" s="1"/>
    </row>
    <row r="2196" spans="1:15" x14ac:dyDescent="0.25">
      <c r="A2196" s="2">
        <v>4000</v>
      </c>
      <c r="B2196" s="2" t="s">
        <v>365</v>
      </c>
      <c r="C2196" s="2" t="s">
        <v>446</v>
      </c>
      <c r="D2196" s="2">
        <v>1</v>
      </c>
      <c r="E2196" s="2">
        <v>4000</v>
      </c>
      <c r="F2196" s="6">
        <v>44501</v>
      </c>
      <c r="G2196" s="3" t="s">
        <v>81</v>
      </c>
      <c r="H2196" s="4">
        <f>AVERAGEIF(L:L,L2196,E:E)</f>
        <v>4373.1010101010106</v>
      </c>
      <c r="I2196" s="3">
        <f>SUMIF(L:L,L2196,D:D)</f>
        <v>429</v>
      </c>
      <c r="J2196" s="5">
        <f>E2196/H2196</f>
        <v>0.91468273674922673</v>
      </c>
      <c r="K2196" s="4">
        <f>(H2196*D2196)-(E2196*D2196)</f>
        <v>373.10101010101062</v>
      </c>
      <c r="L2196" s="2" t="str">
        <f>IF(D2196=1,B2196,MID(B2196,1,FIND(":",B2196,1)-2))</f>
        <v>Earth Aspect Core</v>
      </c>
      <c r="M2196" s="7">
        <f>D2196/I2196</f>
        <v>2.331002331002331E-3</v>
      </c>
      <c r="N2196" s="1"/>
      <c r="O2196" s="1"/>
    </row>
    <row r="2197" spans="1:15" x14ac:dyDescent="0.25">
      <c r="A2197" s="2">
        <v>4000</v>
      </c>
      <c r="B2197" s="2" t="s">
        <v>365</v>
      </c>
      <c r="C2197" s="2" t="s">
        <v>446</v>
      </c>
      <c r="D2197" s="2">
        <v>1</v>
      </c>
      <c r="E2197" s="2">
        <v>4000</v>
      </c>
      <c r="F2197" s="6">
        <v>44501</v>
      </c>
      <c r="G2197" s="3" t="s">
        <v>81</v>
      </c>
      <c r="H2197" s="4">
        <f>AVERAGEIF(L:L,L2197,E:E)</f>
        <v>4373.1010101010106</v>
      </c>
      <c r="I2197" s="3">
        <f>SUMIF(L:L,L2197,D:D)</f>
        <v>429</v>
      </c>
      <c r="J2197" s="5">
        <f>E2197/H2197</f>
        <v>0.91468273674922673</v>
      </c>
      <c r="K2197" s="4">
        <f>(H2197*D2197)-(E2197*D2197)</f>
        <v>373.10101010101062</v>
      </c>
      <c r="L2197" s="2" t="str">
        <f>IF(D2197=1,B2197,MID(B2197,1,FIND(":",B2197,1)-2))</f>
        <v>Earth Aspect Core</v>
      </c>
      <c r="M2197" s="7">
        <f>D2197/I2197</f>
        <v>2.331002331002331E-3</v>
      </c>
      <c r="N2197" s="1"/>
      <c r="O2197" s="1"/>
    </row>
    <row r="2198" spans="1:15" x14ac:dyDescent="0.25">
      <c r="A2198" s="2">
        <v>4000</v>
      </c>
      <c r="B2198" s="2" t="s">
        <v>365</v>
      </c>
      <c r="C2198" s="2" t="s">
        <v>446</v>
      </c>
      <c r="D2198" s="2">
        <v>1</v>
      </c>
      <c r="E2198" s="2">
        <v>4000</v>
      </c>
      <c r="F2198" s="6">
        <v>44501</v>
      </c>
      <c r="G2198" s="3" t="s">
        <v>81</v>
      </c>
      <c r="H2198" s="4">
        <f>AVERAGEIF(L:L,L2198,E:E)</f>
        <v>4373.1010101010106</v>
      </c>
      <c r="I2198" s="3">
        <f>SUMIF(L:L,L2198,D:D)</f>
        <v>429</v>
      </c>
      <c r="J2198" s="5">
        <f>E2198/H2198</f>
        <v>0.91468273674922673</v>
      </c>
      <c r="K2198" s="4">
        <f>(H2198*D2198)-(E2198*D2198)</f>
        <v>373.10101010101062</v>
      </c>
      <c r="L2198" s="2" t="str">
        <f>IF(D2198=1,B2198,MID(B2198,1,FIND(":",B2198,1)-2))</f>
        <v>Earth Aspect Core</v>
      </c>
      <c r="M2198" s="7">
        <f>D2198/I2198</f>
        <v>2.331002331002331E-3</v>
      </c>
      <c r="N2198" s="1"/>
      <c r="O2198" s="1"/>
    </row>
    <row r="2199" spans="1:15" x14ac:dyDescent="0.25">
      <c r="A2199" s="2">
        <v>4000</v>
      </c>
      <c r="B2199" s="2" t="s">
        <v>365</v>
      </c>
      <c r="C2199" s="2" t="s">
        <v>446</v>
      </c>
      <c r="D2199" s="2">
        <v>1</v>
      </c>
      <c r="E2199" s="2">
        <v>4000</v>
      </c>
      <c r="F2199" s="6">
        <v>44501</v>
      </c>
      <c r="G2199" s="3" t="s">
        <v>81</v>
      </c>
      <c r="H2199" s="4">
        <f>AVERAGEIF(L:L,L2199,E:E)</f>
        <v>4373.1010101010106</v>
      </c>
      <c r="I2199" s="3">
        <f>SUMIF(L:L,L2199,D:D)</f>
        <v>429</v>
      </c>
      <c r="J2199" s="5">
        <f>E2199/H2199</f>
        <v>0.91468273674922673</v>
      </c>
      <c r="K2199" s="4">
        <f>(H2199*D2199)-(E2199*D2199)</f>
        <v>373.10101010101062</v>
      </c>
      <c r="L2199" s="2" t="str">
        <f>IF(D2199=1,B2199,MID(B2199,1,FIND(":",B2199,1)-2))</f>
        <v>Earth Aspect Core</v>
      </c>
      <c r="M2199" s="7">
        <f>D2199/I2199</f>
        <v>2.331002331002331E-3</v>
      </c>
      <c r="N2199" s="1"/>
      <c r="O2199" s="1"/>
    </row>
    <row r="2200" spans="1:15" x14ac:dyDescent="0.25">
      <c r="A2200" s="2">
        <v>4000</v>
      </c>
      <c r="B2200" s="2" t="s">
        <v>365</v>
      </c>
      <c r="C2200" s="2" t="s">
        <v>446</v>
      </c>
      <c r="D2200" s="2">
        <v>1</v>
      </c>
      <c r="E2200" s="2">
        <v>4000</v>
      </c>
      <c r="F2200" s="6">
        <v>44501</v>
      </c>
      <c r="G2200" s="3" t="s">
        <v>81</v>
      </c>
      <c r="H2200" s="4">
        <f>AVERAGEIF(L:L,L2200,E:E)</f>
        <v>4373.1010101010106</v>
      </c>
      <c r="I2200" s="3">
        <f>SUMIF(L:L,L2200,D:D)</f>
        <v>429</v>
      </c>
      <c r="J2200" s="5">
        <f>E2200/H2200</f>
        <v>0.91468273674922673</v>
      </c>
      <c r="K2200" s="4">
        <f>(H2200*D2200)-(E2200*D2200)</f>
        <v>373.10101010101062</v>
      </c>
      <c r="L2200" s="2" t="str">
        <f>IF(D2200=1,B2200,MID(B2200,1,FIND(":",B2200,1)-2))</f>
        <v>Earth Aspect Core</v>
      </c>
      <c r="M2200" s="7">
        <f>D2200/I2200</f>
        <v>2.331002331002331E-3</v>
      </c>
      <c r="N2200" s="1"/>
      <c r="O2200" s="1"/>
    </row>
    <row r="2201" spans="1:15" x14ac:dyDescent="0.25">
      <c r="A2201" s="2">
        <v>4000</v>
      </c>
      <c r="B2201" s="2" t="s">
        <v>365</v>
      </c>
      <c r="C2201" s="2" t="s">
        <v>446</v>
      </c>
      <c r="D2201" s="2">
        <v>1</v>
      </c>
      <c r="E2201" s="2">
        <v>4000</v>
      </c>
      <c r="F2201" s="6">
        <v>44501</v>
      </c>
      <c r="G2201" s="3" t="s">
        <v>81</v>
      </c>
      <c r="H2201" s="4">
        <f>AVERAGEIF(L:L,L2201,E:E)</f>
        <v>4373.1010101010106</v>
      </c>
      <c r="I2201" s="3">
        <f>SUMIF(L:L,L2201,D:D)</f>
        <v>429</v>
      </c>
      <c r="J2201" s="5">
        <f>E2201/H2201</f>
        <v>0.91468273674922673</v>
      </c>
      <c r="K2201" s="4">
        <f>(H2201*D2201)-(E2201*D2201)</f>
        <v>373.10101010101062</v>
      </c>
      <c r="L2201" s="2" t="str">
        <f>IF(D2201=1,B2201,MID(B2201,1,FIND(":",B2201,1)-2))</f>
        <v>Earth Aspect Core</v>
      </c>
      <c r="M2201" s="7">
        <f>D2201/I2201</f>
        <v>2.331002331002331E-3</v>
      </c>
      <c r="N2201" s="1"/>
      <c r="O2201" s="1"/>
    </row>
    <row r="2202" spans="1:15" x14ac:dyDescent="0.25">
      <c r="A2202" s="2">
        <v>4000</v>
      </c>
      <c r="B2202" s="2" t="s">
        <v>365</v>
      </c>
      <c r="C2202" s="2" t="s">
        <v>446</v>
      </c>
      <c r="D2202" s="2">
        <v>1</v>
      </c>
      <c r="E2202" s="2">
        <v>4000</v>
      </c>
      <c r="F2202" s="6">
        <v>44501</v>
      </c>
      <c r="G2202" s="3" t="s">
        <v>81</v>
      </c>
      <c r="H2202" s="4">
        <f>AVERAGEIF(L:L,L2202,E:E)</f>
        <v>4373.1010101010106</v>
      </c>
      <c r="I2202" s="3">
        <f>SUMIF(L:L,L2202,D:D)</f>
        <v>429</v>
      </c>
      <c r="J2202" s="5">
        <f>E2202/H2202</f>
        <v>0.91468273674922673</v>
      </c>
      <c r="K2202" s="4">
        <f>(H2202*D2202)-(E2202*D2202)</f>
        <v>373.10101010101062</v>
      </c>
      <c r="L2202" s="2" t="str">
        <f>IF(D2202=1,B2202,MID(B2202,1,FIND(":",B2202,1)-2))</f>
        <v>Earth Aspect Core</v>
      </c>
      <c r="M2202" s="7">
        <f>D2202/I2202</f>
        <v>2.331002331002331E-3</v>
      </c>
      <c r="N2202" s="1"/>
      <c r="O2202" s="1"/>
    </row>
    <row r="2203" spans="1:15" x14ac:dyDescent="0.25">
      <c r="A2203" s="2">
        <v>4000</v>
      </c>
      <c r="B2203" s="2" t="s">
        <v>365</v>
      </c>
      <c r="C2203" s="2" t="s">
        <v>446</v>
      </c>
      <c r="D2203" s="2">
        <v>1</v>
      </c>
      <c r="E2203" s="2">
        <v>4000</v>
      </c>
      <c r="F2203" s="6">
        <v>44501</v>
      </c>
      <c r="G2203" s="3" t="s">
        <v>81</v>
      </c>
      <c r="H2203" s="4">
        <f>AVERAGEIF(L:L,L2203,E:E)</f>
        <v>4373.1010101010106</v>
      </c>
      <c r="I2203" s="3">
        <f>SUMIF(L:L,L2203,D:D)</f>
        <v>429</v>
      </c>
      <c r="J2203" s="5">
        <f>E2203/H2203</f>
        <v>0.91468273674922673</v>
      </c>
      <c r="K2203" s="4">
        <f>(H2203*D2203)-(E2203*D2203)</f>
        <v>373.10101010101062</v>
      </c>
      <c r="L2203" s="2" t="str">
        <f>IF(D2203=1,B2203,MID(B2203,1,FIND(":",B2203,1)-2))</f>
        <v>Earth Aspect Core</v>
      </c>
      <c r="M2203" s="7">
        <f>D2203/I2203</f>
        <v>2.331002331002331E-3</v>
      </c>
      <c r="N2203" s="1"/>
      <c r="O2203" s="1"/>
    </row>
    <row r="2204" spans="1:15" x14ac:dyDescent="0.25">
      <c r="A2204" s="2">
        <v>4000</v>
      </c>
      <c r="B2204" s="2" t="s">
        <v>365</v>
      </c>
      <c r="C2204" s="2" t="s">
        <v>446</v>
      </c>
      <c r="D2204" s="2">
        <v>1</v>
      </c>
      <c r="E2204" s="2">
        <v>4000</v>
      </c>
      <c r="F2204" s="6">
        <v>44501</v>
      </c>
      <c r="G2204" s="3" t="s">
        <v>81</v>
      </c>
      <c r="H2204" s="4">
        <f>AVERAGEIF(L:L,L2204,E:E)</f>
        <v>4373.1010101010106</v>
      </c>
      <c r="I2204" s="3">
        <f>SUMIF(L:L,L2204,D:D)</f>
        <v>429</v>
      </c>
      <c r="J2204" s="5">
        <f>E2204/H2204</f>
        <v>0.91468273674922673</v>
      </c>
      <c r="K2204" s="4">
        <f>(H2204*D2204)-(E2204*D2204)</f>
        <v>373.10101010101062</v>
      </c>
      <c r="L2204" s="2" t="str">
        <f>IF(D2204=1,B2204,MID(B2204,1,FIND(":",B2204,1)-2))</f>
        <v>Earth Aspect Core</v>
      </c>
      <c r="M2204" s="7">
        <f>D2204/I2204</f>
        <v>2.331002331002331E-3</v>
      </c>
      <c r="N2204" s="1"/>
      <c r="O2204" s="1"/>
    </row>
    <row r="2205" spans="1:15" x14ac:dyDescent="0.25">
      <c r="A2205" s="2">
        <v>4000</v>
      </c>
      <c r="B2205" s="2" t="s">
        <v>365</v>
      </c>
      <c r="C2205" s="2" t="s">
        <v>446</v>
      </c>
      <c r="D2205" s="2">
        <v>1</v>
      </c>
      <c r="E2205" s="2">
        <v>4000</v>
      </c>
      <c r="F2205" s="6">
        <v>44501</v>
      </c>
      <c r="G2205" s="3" t="s">
        <v>81</v>
      </c>
      <c r="H2205" s="4">
        <f>AVERAGEIF(L:L,L2205,E:E)</f>
        <v>4373.1010101010106</v>
      </c>
      <c r="I2205" s="3">
        <f>SUMIF(L:L,L2205,D:D)</f>
        <v>429</v>
      </c>
      <c r="J2205" s="5">
        <f>E2205/H2205</f>
        <v>0.91468273674922673</v>
      </c>
      <c r="K2205" s="4">
        <f>(H2205*D2205)-(E2205*D2205)</f>
        <v>373.10101010101062</v>
      </c>
      <c r="L2205" s="2" t="str">
        <f>IF(D2205=1,B2205,MID(B2205,1,FIND(":",B2205,1)-2))</f>
        <v>Earth Aspect Core</v>
      </c>
      <c r="M2205" s="7">
        <f>D2205/I2205</f>
        <v>2.331002331002331E-3</v>
      </c>
      <c r="N2205" s="1"/>
      <c r="O2205" s="1"/>
    </row>
    <row r="2206" spans="1:15" x14ac:dyDescent="0.25">
      <c r="A2206" s="2">
        <v>4000</v>
      </c>
      <c r="B2206" s="2" t="s">
        <v>365</v>
      </c>
      <c r="C2206" s="2" t="s">
        <v>446</v>
      </c>
      <c r="D2206" s="2">
        <v>1</v>
      </c>
      <c r="E2206" s="2">
        <v>4000</v>
      </c>
      <c r="F2206" s="6">
        <v>44501</v>
      </c>
      <c r="G2206" s="3" t="s">
        <v>81</v>
      </c>
      <c r="H2206" s="4">
        <f>AVERAGEIF(L:L,L2206,E:E)</f>
        <v>4373.1010101010106</v>
      </c>
      <c r="I2206" s="3">
        <f>SUMIF(L:L,L2206,D:D)</f>
        <v>429</v>
      </c>
      <c r="J2206" s="5">
        <f>E2206/H2206</f>
        <v>0.91468273674922673</v>
      </c>
      <c r="K2206" s="4">
        <f>(H2206*D2206)-(E2206*D2206)</f>
        <v>373.10101010101062</v>
      </c>
      <c r="L2206" s="2" t="str">
        <f>IF(D2206=1,B2206,MID(B2206,1,FIND(":",B2206,1)-2))</f>
        <v>Earth Aspect Core</v>
      </c>
      <c r="M2206" s="7">
        <f>D2206/I2206</f>
        <v>2.331002331002331E-3</v>
      </c>
      <c r="N2206" s="1"/>
      <c r="O2206" s="1"/>
    </row>
    <row r="2207" spans="1:15" x14ac:dyDescent="0.25">
      <c r="A2207" s="2">
        <v>4000</v>
      </c>
      <c r="B2207" s="2" t="s">
        <v>365</v>
      </c>
      <c r="C2207" s="2" t="s">
        <v>446</v>
      </c>
      <c r="D2207" s="2">
        <v>1</v>
      </c>
      <c r="E2207" s="2">
        <v>4000</v>
      </c>
      <c r="F2207" s="6">
        <v>44501</v>
      </c>
      <c r="G2207" s="3" t="s">
        <v>81</v>
      </c>
      <c r="H2207" s="4">
        <f>AVERAGEIF(L:L,L2207,E:E)</f>
        <v>4373.1010101010106</v>
      </c>
      <c r="I2207" s="3">
        <f>SUMIF(L:L,L2207,D:D)</f>
        <v>429</v>
      </c>
      <c r="J2207" s="5">
        <f>E2207/H2207</f>
        <v>0.91468273674922673</v>
      </c>
      <c r="K2207" s="4">
        <f>(H2207*D2207)-(E2207*D2207)</f>
        <v>373.10101010101062</v>
      </c>
      <c r="L2207" s="2" t="str">
        <f>IF(D2207=1,B2207,MID(B2207,1,FIND(":",B2207,1)-2))</f>
        <v>Earth Aspect Core</v>
      </c>
      <c r="M2207" s="7">
        <f>D2207/I2207</f>
        <v>2.331002331002331E-3</v>
      </c>
      <c r="N2207" s="1"/>
      <c r="O2207" s="1"/>
    </row>
    <row r="2208" spans="1:15" x14ac:dyDescent="0.25">
      <c r="A2208" s="2">
        <v>4000</v>
      </c>
      <c r="B2208" s="2" t="s">
        <v>365</v>
      </c>
      <c r="C2208" s="2" t="s">
        <v>193</v>
      </c>
      <c r="D2208" s="2">
        <v>1</v>
      </c>
      <c r="E2208" s="2">
        <v>4000</v>
      </c>
      <c r="F2208" s="6">
        <v>44501</v>
      </c>
      <c r="G2208" s="3" t="s">
        <v>194</v>
      </c>
      <c r="H2208" s="4">
        <f>AVERAGEIF(L:L,L2208,E:E)</f>
        <v>4373.1010101010106</v>
      </c>
      <c r="I2208" s="3">
        <f>SUMIF(L:L,L2208,D:D)</f>
        <v>429</v>
      </c>
      <c r="J2208" s="5">
        <f>E2208/H2208</f>
        <v>0.91468273674922673</v>
      </c>
      <c r="K2208" s="4">
        <f>(H2208*D2208)-(E2208*D2208)</f>
        <v>373.10101010101062</v>
      </c>
      <c r="L2208" s="2" t="str">
        <f>IF(D2208=1,B2208,MID(B2208,1,FIND(":",B2208,1)-2))</f>
        <v>Earth Aspect Core</v>
      </c>
      <c r="M2208" s="7">
        <f>D2208/I2208</f>
        <v>2.331002331002331E-3</v>
      </c>
      <c r="N2208" s="1"/>
      <c r="O2208" s="1"/>
    </row>
    <row r="2209" spans="1:15" x14ac:dyDescent="0.25">
      <c r="A2209" s="2">
        <v>4000</v>
      </c>
      <c r="B2209" s="2" t="s">
        <v>365</v>
      </c>
      <c r="C2209" s="2" t="s">
        <v>193</v>
      </c>
      <c r="D2209" s="2">
        <v>1</v>
      </c>
      <c r="E2209" s="2">
        <v>4000</v>
      </c>
      <c r="F2209" s="6">
        <v>44501</v>
      </c>
      <c r="G2209" s="3" t="s">
        <v>194</v>
      </c>
      <c r="H2209" s="4">
        <f>AVERAGEIF(L:L,L2209,E:E)</f>
        <v>4373.1010101010106</v>
      </c>
      <c r="I2209" s="3">
        <f>SUMIF(L:L,L2209,D:D)</f>
        <v>429</v>
      </c>
      <c r="J2209" s="5">
        <f>E2209/H2209</f>
        <v>0.91468273674922673</v>
      </c>
      <c r="K2209" s="4">
        <f>(H2209*D2209)-(E2209*D2209)</f>
        <v>373.10101010101062</v>
      </c>
      <c r="L2209" s="2" t="str">
        <f>IF(D2209=1,B2209,MID(B2209,1,FIND(":",B2209,1)-2))</f>
        <v>Earth Aspect Core</v>
      </c>
      <c r="M2209" s="7">
        <f>D2209/I2209</f>
        <v>2.331002331002331E-3</v>
      </c>
      <c r="N2209" s="1"/>
      <c r="O2209" s="1"/>
    </row>
    <row r="2210" spans="1:15" x14ac:dyDescent="0.25">
      <c r="A2210" s="2">
        <v>4000</v>
      </c>
      <c r="B2210" s="2" t="s">
        <v>365</v>
      </c>
      <c r="C2210" s="2" t="s">
        <v>193</v>
      </c>
      <c r="D2210" s="2">
        <v>1</v>
      </c>
      <c r="E2210" s="2">
        <v>4000</v>
      </c>
      <c r="F2210" s="6">
        <v>44501</v>
      </c>
      <c r="G2210" s="3" t="s">
        <v>194</v>
      </c>
      <c r="H2210" s="4">
        <f>AVERAGEIF(L:L,L2210,E:E)</f>
        <v>4373.1010101010106</v>
      </c>
      <c r="I2210" s="3">
        <f>SUMIF(L:L,L2210,D:D)</f>
        <v>429</v>
      </c>
      <c r="J2210" s="5">
        <f>E2210/H2210</f>
        <v>0.91468273674922673</v>
      </c>
      <c r="K2210" s="4">
        <f>(H2210*D2210)-(E2210*D2210)</f>
        <v>373.10101010101062</v>
      </c>
      <c r="L2210" s="2" t="str">
        <f>IF(D2210=1,B2210,MID(B2210,1,FIND(":",B2210,1)-2))</f>
        <v>Earth Aspect Core</v>
      </c>
      <c r="M2210" s="7">
        <f>D2210/I2210</f>
        <v>2.331002331002331E-3</v>
      </c>
      <c r="N2210" s="1"/>
      <c r="O2210" s="1"/>
    </row>
    <row r="2211" spans="1:15" x14ac:dyDescent="0.25">
      <c r="A2211" s="2">
        <v>4000</v>
      </c>
      <c r="B2211" s="2" t="s">
        <v>365</v>
      </c>
      <c r="C2211" s="2" t="s">
        <v>193</v>
      </c>
      <c r="D2211" s="2">
        <v>1</v>
      </c>
      <c r="E2211" s="2">
        <v>4000</v>
      </c>
      <c r="F2211" s="6">
        <v>44501</v>
      </c>
      <c r="G2211" s="3" t="s">
        <v>194</v>
      </c>
      <c r="H2211" s="4">
        <f>AVERAGEIF(L:L,L2211,E:E)</f>
        <v>4373.1010101010106</v>
      </c>
      <c r="I2211" s="3">
        <f>SUMIF(L:L,L2211,D:D)</f>
        <v>429</v>
      </c>
      <c r="J2211" s="5">
        <f>E2211/H2211</f>
        <v>0.91468273674922673</v>
      </c>
      <c r="K2211" s="4">
        <f>(H2211*D2211)-(E2211*D2211)</f>
        <v>373.10101010101062</v>
      </c>
      <c r="L2211" s="2" t="str">
        <f>IF(D2211=1,B2211,MID(B2211,1,FIND(":",B2211,1)-2))</f>
        <v>Earth Aspect Core</v>
      </c>
      <c r="M2211" s="7">
        <f>D2211/I2211</f>
        <v>2.331002331002331E-3</v>
      </c>
      <c r="N2211" s="1"/>
      <c r="O2211" s="1"/>
    </row>
    <row r="2212" spans="1:15" x14ac:dyDescent="0.25">
      <c r="A2212" s="2">
        <v>4000</v>
      </c>
      <c r="B2212" s="2" t="s">
        <v>365</v>
      </c>
      <c r="C2212" s="2" t="s">
        <v>193</v>
      </c>
      <c r="D2212" s="2">
        <v>1</v>
      </c>
      <c r="E2212" s="2">
        <v>4000</v>
      </c>
      <c r="F2212" s="6">
        <v>44501</v>
      </c>
      <c r="G2212" s="3" t="s">
        <v>194</v>
      </c>
      <c r="H2212" s="4">
        <f>AVERAGEIF(L:L,L2212,E:E)</f>
        <v>4373.1010101010106</v>
      </c>
      <c r="I2212" s="3">
        <f>SUMIF(L:L,L2212,D:D)</f>
        <v>429</v>
      </c>
      <c r="J2212" s="5">
        <f>E2212/H2212</f>
        <v>0.91468273674922673</v>
      </c>
      <c r="K2212" s="4">
        <f>(H2212*D2212)-(E2212*D2212)</f>
        <v>373.10101010101062</v>
      </c>
      <c r="L2212" s="2" t="str">
        <f>IF(D2212=1,B2212,MID(B2212,1,FIND(":",B2212,1)-2))</f>
        <v>Earth Aspect Core</v>
      </c>
      <c r="M2212" s="7">
        <f>D2212/I2212</f>
        <v>2.331002331002331E-3</v>
      </c>
      <c r="N2212" s="1"/>
      <c r="O2212" s="1"/>
    </row>
    <row r="2213" spans="1:15" x14ac:dyDescent="0.25">
      <c r="A2213" s="2">
        <v>4000</v>
      </c>
      <c r="B2213" s="2" t="s">
        <v>365</v>
      </c>
      <c r="C2213" s="2" t="s">
        <v>193</v>
      </c>
      <c r="D2213" s="2">
        <v>1</v>
      </c>
      <c r="E2213" s="2">
        <v>4000</v>
      </c>
      <c r="F2213" s="6">
        <v>44501</v>
      </c>
      <c r="G2213" s="3" t="s">
        <v>194</v>
      </c>
      <c r="H2213" s="4">
        <f>AVERAGEIF(L:L,L2213,E:E)</f>
        <v>4373.1010101010106</v>
      </c>
      <c r="I2213" s="3">
        <f>SUMIF(L:L,L2213,D:D)</f>
        <v>429</v>
      </c>
      <c r="J2213" s="5">
        <f>E2213/H2213</f>
        <v>0.91468273674922673</v>
      </c>
      <c r="K2213" s="4">
        <f>(H2213*D2213)-(E2213*D2213)</f>
        <v>373.10101010101062</v>
      </c>
      <c r="L2213" s="2" t="str">
        <f>IF(D2213=1,B2213,MID(B2213,1,FIND(":",B2213,1)-2))</f>
        <v>Earth Aspect Core</v>
      </c>
      <c r="M2213" s="7">
        <f>D2213/I2213</f>
        <v>2.331002331002331E-3</v>
      </c>
      <c r="N2213" s="1"/>
      <c r="O2213" s="1"/>
    </row>
    <row r="2214" spans="1:15" x14ac:dyDescent="0.25">
      <c r="A2214" s="2">
        <v>4000</v>
      </c>
      <c r="B2214" s="2" t="s">
        <v>365</v>
      </c>
      <c r="C2214" s="2" t="s">
        <v>193</v>
      </c>
      <c r="D2214" s="2">
        <v>1</v>
      </c>
      <c r="E2214" s="2">
        <v>4000</v>
      </c>
      <c r="F2214" s="6">
        <v>44501</v>
      </c>
      <c r="G2214" s="3" t="s">
        <v>194</v>
      </c>
      <c r="H2214" s="4">
        <f>AVERAGEIF(L:L,L2214,E:E)</f>
        <v>4373.1010101010106</v>
      </c>
      <c r="I2214" s="3">
        <f>SUMIF(L:L,L2214,D:D)</f>
        <v>429</v>
      </c>
      <c r="J2214" s="5">
        <f>E2214/H2214</f>
        <v>0.91468273674922673</v>
      </c>
      <c r="K2214" s="4">
        <f>(H2214*D2214)-(E2214*D2214)</f>
        <v>373.10101010101062</v>
      </c>
      <c r="L2214" s="2" t="str">
        <f>IF(D2214=1,B2214,MID(B2214,1,FIND(":",B2214,1)-2))</f>
        <v>Earth Aspect Core</v>
      </c>
      <c r="M2214" s="7">
        <f>D2214/I2214</f>
        <v>2.331002331002331E-3</v>
      </c>
      <c r="N2214" s="1"/>
      <c r="O2214" s="1"/>
    </row>
    <row r="2215" spans="1:15" x14ac:dyDescent="0.25">
      <c r="A2215" s="2">
        <v>4000</v>
      </c>
      <c r="B2215" s="2" t="s">
        <v>365</v>
      </c>
      <c r="C2215" s="2" t="s">
        <v>260</v>
      </c>
      <c r="D2215" s="2">
        <v>1</v>
      </c>
      <c r="E2215" s="2">
        <v>4000</v>
      </c>
      <c r="F2215" s="2">
        <v>44501</v>
      </c>
      <c r="G2215" s="3" t="s">
        <v>68</v>
      </c>
      <c r="H2215" s="4">
        <f>AVERAGEIF(L:L,L2215,E:E)</f>
        <v>4373.1010101010106</v>
      </c>
      <c r="I2215" s="3">
        <f>SUMIF(L:L,L2215,D:D)</f>
        <v>429</v>
      </c>
      <c r="J2215" s="5">
        <f>E2215/H2215</f>
        <v>0.91468273674922673</v>
      </c>
      <c r="K2215" s="4">
        <f>(H2215*D2215)-(E2215*D2215)</f>
        <v>373.10101010101062</v>
      </c>
      <c r="L2215" s="2" t="str">
        <f>IF(D2215=1,B2215,MID(B2215,1,FIND(":",B2215,1)-2))</f>
        <v>Earth Aspect Core</v>
      </c>
      <c r="M2215" s="7">
        <f>D2215/I2215</f>
        <v>2.331002331002331E-3</v>
      </c>
      <c r="N2215" s="1"/>
      <c r="O2215" s="1"/>
    </row>
    <row r="2216" spans="1:15" x14ac:dyDescent="0.25">
      <c r="A2216" s="2">
        <v>4000</v>
      </c>
      <c r="B2216" s="2" t="s">
        <v>365</v>
      </c>
      <c r="C2216" s="2" t="s">
        <v>260</v>
      </c>
      <c r="D2216" s="2">
        <v>1</v>
      </c>
      <c r="E2216" s="2">
        <v>4000</v>
      </c>
      <c r="F2216" s="2">
        <v>44501</v>
      </c>
      <c r="G2216" s="3" t="s">
        <v>68</v>
      </c>
      <c r="H2216" s="4">
        <f>AVERAGEIF(L:L,L2216,E:E)</f>
        <v>4373.1010101010106</v>
      </c>
      <c r="I2216" s="3">
        <f>SUMIF(L:L,L2216,D:D)</f>
        <v>429</v>
      </c>
      <c r="J2216" s="5">
        <f>E2216/H2216</f>
        <v>0.91468273674922673</v>
      </c>
      <c r="K2216" s="4">
        <f>(H2216*D2216)-(E2216*D2216)</f>
        <v>373.10101010101062</v>
      </c>
      <c r="L2216" s="2" t="str">
        <f>IF(D2216=1,B2216,MID(B2216,1,FIND(":",B2216,1)-2))</f>
        <v>Earth Aspect Core</v>
      </c>
      <c r="M2216" s="7">
        <f>D2216/I2216</f>
        <v>2.331002331002331E-3</v>
      </c>
      <c r="N2216" s="1"/>
      <c r="O2216" s="1"/>
    </row>
    <row r="2217" spans="1:15" x14ac:dyDescent="0.25">
      <c r="A2217" s="2">
        <v>4000</v>
      </c>
      <c r="B2217" s="2" t="s">
        <v>365</v>
      </c>
      <c r="C2217" s="2" t="s">
        <v>260</v>
      </c>
      <c r="D2217" s="2">
        <v>1</v>
      </c>
      <c r="E2217" s="2">
        <v>4000</v>
      </c>
      <c r="F2217" s="2">
        <v>44501</v>
      </c>
      <c r="G2217" s="3" t="s">
        <v>68</v>
      </c>
      <c r="H2217" s="4">
        <f>AVERAGEIF(L:L,L2217,E:E)</f>
        <v>4373.1010101010106</v>
      </c>
      <c r="I2217" s="3">
        <f>SUMIF(L:L,L2217,D:D)</f>
        <v>429</v>
      </c>
      <c r="J2217" s="5">
        <f>E2217/H2217</f>
        <v>0.91468273674922673</v>
      </c>
      <c r="K2217" s="4">
        <f>(H2217*D2217)-(E2217*D2217)</f>
        <v>373.10101010101062</v>
      </c>
      <c r="L2217" s="2" t="str">
        <f>IF(D2217=1,B2217,MID(B2217,1,FIND(":",B2217,1)-2))</f>
        <v>Earth Aspect Core</v>
      </c>
      <c r="M2217" s="7">
        <f>D2217/I2217</f>
        <v>2.331002331002331E-3</v>
      </c>
      <c r="N2217" s="1"/>
      <c r="O2217" s="1"/>
    </row>
    <row r="2218" spans="1:15" x14ac:dyDescent="0.25">
      <c r="A2218" s="2">
        <v>4000</v>
      </c>
      <c r="B2218" s="2" t="s">
        <v>365</v>
      </c>
      <c r="C2218" s="2" t="s">
        <v>260</v>
      </c>
      <c r="D2218" s="2">
        <v>1</v>
      </c>
      <c r="E2218" s="2">
        <v>4000</v>
      </c>
      <c r="F2218" s="2">
        <v>44501</v>
      </c>
      <c r="G2218" s="3" t="s">
        <v>68</v>
      </c>
      <c r="H2218" s="4">
        <f>AVERAGEIF(L:L,L2218,E:E)</f>
        <v>4373.1010101010106</v>
      </c>
      <c r="I2218" s="3">
        <f>SUMIF(L:L,L2218,D:D)</f>
        <v>429</v>
      </c>
      <c r="J2218" s="5">
        <f>E2218/H2218</f>
        <v>0.91468273674922673</v>
      </c>
      <c r="K2218" s="4">
        <f>(H2218*D2218)-(E2218*D2218)</f>
        <v>373.10101010101062</v>
      </c>
      <c r="L2218" s="2" t="str">
        <f>IF(D2218=1,B2218,MID(B2218,1,FIND(":",B2218,1)-2))</f>
        <v>Earth Aspect Core</v>
      </c>
      <c r="M2218" s="7">
        <f>D2218/I2218</f>
        <v>2.331002331002331E-3</v>
      </c>
      <c r="N2218" s="1"/>
      <c r="O2218" s="1"/>
    </row>
    <row r="2219" spans="1:15" x14ac:dyDescent="0.25">
      <c r="A2219" s="2">
        <v>4000</v>
      </c>
      <c r="B2219" s="2" t="s">
        <v>365</v>
      </c>
      <c r="C2219" s="2" t="s">
        <v>151</v>
      </c>
      <c r="D2219" s="2">
        <v>1</v>
      </c>
      <c r="E2219" s="2">
        <v>4000</v>
      </c>
      <c r="F2219" s="2">
        <v>44501</v>
      </c>
      <c r="G2219" s="3" t="s">
        <v>68</v>
      </c>
      <c r="H2219" s="4">
        <f>AVERAGEIF(L:L,L2219,E:E)</f>
        <v>4373.1010101010106</v>
      </c>
      <c r="I2219" s="3">
        <f>SUMIF(L:L,L2219,D:D)</f>
        <v>429</v>
      </c>
      <c r="J2219" s="5">
        <f>E2219/H2219</f>
        <v>0.91468273674922673</v>
      </c>
      <c r="K2219" s="4">
        <f>(H2219*D2219)-(E2219*D2219)</f>
        <v>373.10101010101062</v>
      </c>
      <c r="L2219" s="2" t="str">
        <f>IF(D2219=1,B2219,MID(B2219,1,FIND(":",B2219,1)-2))</f>
        <v>Earth Aspect Core</v>
      </c>
      <c r="M2219" s="7">
        <f>D2219/I2219</f>
        <v>2.331002331002331E-3</v>
      </c>
      <c r="N2219" s="1"/>
      <c r="O2219" s="1"/>
    </row>
    <row r="2220" spans="1:15" x14ac:dyDescent="0.25">
      <c r="A2220" s="2">
        <v>4000</v>
      </c>
      <c r="B2220" s="2" t="s">
        <v>365</v>
      </c>
      <c r="C2220" s="2" t="s">
        <v>151</v>
      </c>
      <c r="D2220" s="2">
        <v>1</v>
      </c>
      <c r="E2220" s="2">
        <v>4000</v>
      </c>
      <c r="F2220" s="2">
        <v>44501</v>
      </c>
      <c r="G2220" s="3" t="s">
        <v>68</v>
      </c>
      <c r="H2220" s="4">
        <f>AVERAGEIF(L:L,L2220,E:E)</f>
        <v>4373.1010101010106</v>
      </c>
      <c r="I2220" s="3">
        <f>SUMIF(L:L,L2220,D:D)</f>
        <v>429</v>
      </c>
      <c r="J2220" s="5">
        <f>E2220/H2220</f>
        <v>0.91468273674922673</v>
      </c>
      <c r="K2220" s="4">
        <f>(H2220*D2220)-(E2220*D2220)</f>
        <v>373.10101010101062</v>
      </c>
      <c r="L2220" s="2" t="str">
        <f>IF(D2220=1,B2220,MID(B2220,1,FIND(":",B2220,1)-2))</f>
        <v>Earth Aspect Core</v>
      </c>
      <c r="M2220" s="7">
        <f>D2220/I2220</f>
        <v>2.331002331002331E-3</v>
      </c>
      <c r="N2220" s="1"/>
      <c r="O2220" s="1"/>
    </row>
    <row r="2221" spans="1:15" x14ac:dyDescent="0.25">
      <c r="A2221" s="2">
        <v>4000</v>
      </c>
      <c r="B2221" s="2" t="s">
        <v>365</v>
      </c>
      <c r="C2221" s="2" t="s">
        <v>104</v>
      </c>
      <c r="D2221" s="2">
        <v>1</v>
      </c>
      <c r="E2221" s="2">
        <v>4000</v>
      </c>
      <c r="F2221" s="2">
        <v>44501</v>
      </c>
      <c r="G2221" s="3" t="s">
        <v>57</v>
      </c>
      <c r="H2221" s="4">
        <f>AVERAGEIF(L:L,L2221,E:E)</f>
        <v>4373.1010101010106</v>
      </c>
      <c r="I2221" s="3">
        <f>SUMIF(L:L,L2221,D:D)</f>
        <v>429</v>
      </c>
      <c r="J2221" s="5">
        <f>E2221/H2221</f>
        <v>0.91468273674922673</v>
      </c>
      <c r="K2221" s="4">
        <f>(H2221*D2221)-(E2221*D2221)</f>
        <v>373.10101010101062</v>
      </c>
      <c r="L2221" s="2" t="str">
        <f>IF(D2221=1,B2221,MID(B2221,1,FIND(":",B2221,1)-2))</f>
        <v>Earth Aspect Core</v>
      </c>
      <c r="M2221" s="7">
        <f>D2221/I2221</f>
        <v>2.331002331002331E-3</v>
      </c>
      <c r="N2221" s="1"/>
      <c r="O2221" s="1"/>
    </row>
    <row r="2222" spans="1:15" x14ac:dyDescent="0.25">
      <c r="A2222" s="2">
        <v>4000</v>
      </c>
      <c r="B2222" s="2" t="s">
        <v>365</v>
      </c>
      <c r="C2222" s="2" t="s">
        <v>49</v>
      </c>
      <c r="D2222" s="2">
        <v>1</v>
      </c>
      <c r="E2222" s="2">
        <v>4000</v>
      </c>
      <c r="F2222" s="2">
        <v>44501</v>
      </c>
      <c r="G2222" s="3" t="s">
        <v>20</v>
      </c>
      <c r="H2222" s="4">
        <f>AVERAGEIF(L:L,L2222,E:E)</f>
        <v>4373.1010101010106</v>
      </c>
      <c r="I2222" s="3">
        <f>SUMIF(L:L,L2222,D:D)</f>
        <v>429</v>
      </c>
      <c r="J2222" s="5">
        <f>E2222/H2222</f>
        <v>0.91468273674922673</v>
      </c>
      <c r="K2222" s="4">
        <f>(H2222*D2222)-(E2222*D2222)</f>
        <v>373.10101010101062</v>
      </c>
      <c r="L2222" s="2" t="str">
        <f>IF(D2222=1,B2222,MID(B2222,1,FIND(":",B2222,1)-2))</f>
        <v>Earth Aspect Core</v>
      </c>
      <c r="M2222" s="7">
        <f>D2222/I2222</f>
        <v>2.331002331002331E-3</v>
      </c>
      <c r="N2222" s="1"/>
      <c r="O2222" s="1"/>
    </row>
    <row r="2223" spans="1:15" x14ac:dyDescent="0.25">
      <c r="A2223" s="2">
        <v>4000</v>
      </c>
      <c r="B2223" s="2" t="s">
        <v>365</v>
      </c>
      <c r="C2223" s="2" t="s">
        <v>49</v>
      </c>
      <c r="D2223" s="2">
        <v>1</v>
      </c>
      <c r="E2223" s="2">
        <v>4000</v>
      </c>
      <c r="F2223" s="2">
        <v>44501</v>
      </c>
      <c r="G2223" s="3" t="s">
        <v>20</v>
      </c>
      <c r="H2223" s="4">
        <f>AVERAGEIF(L:L,L2223,E:E)</f>
        <v>4373.1010101010106</v>
      </c>
      <c r="I2223" s="3">
        <f>SUMIF(L:L,L2223,D:D)</f>
        <v>429</v>
      </c>
      <c r="J2223" s="5">
        <f>E2223/H2223</f>
        <v>0.91468273674922673</v>
      </c>
      <c r="K2223" s="4">
        <f>(H2223*D2223)-(E2223*D2223)</f>
        <v>373.10101010101062</v>
      </c>
      <c r="L2223" s="2" t="str">
        <f>IF(D2223=1,B2223,MID(B2223,1,FIND(":",B2223,1)-2))</f>
        <v>Earth Aspect Core</v>
      </c>
      <c r="M2223" s="7">
        <f>D2223/I2223</f>
        <v>2.331002331002331E-3</v>
      </c>
      <c r="N2223" s="1"/>
      <c r="O2223" s="1"/>
    </row>
    <row r="2224" spans="1:15" x14ac:dyDescent="0.25">
      <c r="A2224" s="2">
        <v>4000</v>
      </c>
      <c r="B2224" s="2" t="s">
        <v>365</v>
      </c>
      <c r="C2224" s="2" t="s">
        <v>49</v>
      </c>
      <c r="D2224" s="2">
        <v>1</v>
      </c>
      <c r="E2224" s="2">
        <v>4000</v>
      </c>
      <c r="F2224" s="2">
        <v>44501</v>
      </c>
      <c r="G2224" s="3" t="s">
        <v>20</v>
      </c>
      <c r="H2224" s="4">
        <f>AVERAGEIF(L:L,L2224,E:E)</f>
        <v>4373.1010101010106</v>
      </c>
      <c r="I2224" s="3">
        <f>SUMIF(L:L,L2224,D:D)</f>
        <v>429</v>
      </c>
      <c r="J2224" s="5">
        <f>E2224/H2224</f>
        <v>0.91468273674922673</v>
      </c>
      <c r="K2224" s="4">
        <f>(H2224*D2224)-(E2224*D2224)</f>
        <v>373.10101010101062</v>
      </c>
      <c r="L2224" s="2" t="str">
        <f>IF(D2224=1,B2224,MID(B2224,1,FIND(":",B2224,1)-2))</f>
        <v>Earth Aspect Core</v>
      </c>
      <c r="M2224" s="7">
        <f>D2224/I2224</f>
        <v>2.331002331002331E-3</v>
      </c>
      <c r="N2224" s="1"/>
      <c r="O2224" s="1"/>
    </row>
    <row r="2225" spans="1:15" x14ac:dyDescent="0.25">
      <c r="A2225" s="2">
        <v>4000</v>
      </c>
      <c r="B2225" s="2" t="s">
        <v>365</v>
      </c>
      <c r="C2225" s="2" t="s">
        <v>49</v>
      </c>
      <c r="D2225" s="2">
        <v>1</v>
      </c>
      <c r="E2225" s="2">
        <v>4000</v>
      </c>
      <c r="F2225" s="2">
        <v>44501</v>
      </c>
      <c r="G2225" s="3" t="s">
        <v>20</v>
      </c>
      <c r="H2225" s="4">
        <f>AVERAGEIF(L:L,L2225,E:E)</f>
        <v>4373.1010101010106</v>
      </c>
      <c r="I2225" s="3">
        <f>SUMIF(L:L,L2225,D:D)</f>
        <v>429</v>
      </c>
      <c r="J2225" s="5">
        <f>E2225/H2225</f>
        <v>0.91468273674922673</v>
      </c>
      <c r="K2225" s="4">
        <f>(H2225*D2225)-(E2225*D2225)</f>
        <v>373.10101010101062</v>
      </c>
      <c r="L2225" s="2" t="str">
        <f>IF(D2225=1,B2225,MID(B2225,1,FIND(":",B2225,1)-2))</f>
        <v>Earth Aspect Core</v>
      </c>
      <c r="M2225" s="7">
        <f>D2225/I2225</f>
        <v>2.331002331002331E-3</v>
      </c>
      <c r="N2225" s="1"/>
      <c r="O2225" s="1"/>
    </row>
    <row r="2226" spans="1:15" x14ac:dyDescent="0.25">
      <c r="A2226" s="2">
        <v>4000</v>
      </c>
      <c r="B2226" s="2" t="s">
        <v>365</v>
      </c>
      <c r="C2226" s="2" t="s">
        <v>93</v>
      </c>
      <c r="D2226" s="2">
        <v>1</v>
      </c>
      <c r="E2226" s="2">
        <v>4000</v>
      </c>
      <c r="F2226" s="2">
        <v>44501</v>
      </c>
      <c r="G2226" s="3" t="s">
        <v>20</v>
      </c>
      <c r="H2226" s="4">
        <f>AVERAGEIF(L:L,L2226,E:E)</f>
        <v>4373.1010101010106</v>
      </c>
      <c r="I2226" s="3">
        <f>SUMIF(L:L,L2226,D:D)</f>
        <v>429</v>
      </c>
      <c r="J2226" s="5">
        <f>E2226/H2226</f>
        <v>0.91468273674922673</v>
      </c>
      <c r="K2226" s="4">
        <f>(H2226*D2226)-(E2226*D2226)</f>
        <v>373.10101010101062</v>
      </c>
      <c r="L2226" s="2" t="str">
        <f>IF(D2226=1,B2226,MID(B2226,1,FIND(":",B2226,1)-2))</f>
        <v>Earth Aspect Core</v>
      </c>
      <c r="M2226" s="7">
        <f>D2226/I2226</f>
        <v>2.331002331002331E-3</v>
      </c>
      <c r="N2226" s="1"/>
      <c r="O2226" s="1"/>
    </row>
    <row r="2227" spans="1:15" x14ac:dyDescent="0.25">
      <c r="A2227" s="2">
        <v>4000</v>
      </c>
      <c r="B2227" s="2" t="s">
        <v>365</v>
      </c>
      <c r="C2227" s="2" t="s">
        <v>93</v>
      </c>
      <c r="D2227" s="2">
        <v>1</v>
      </c>
      <c r="E2227" s="2">
        <v>4000</v>
      </c>
      <c r="F2227" s="2">
        <v>44501</v>
      </c>
      <c r="G2227" s="3" t="s">
        <v>20</v>
      </c>
      <c r="H2227" s="4">
        <f>AVERAGEIF(L:L,L2227,E:E)</f>
        <v>4373.1010101010106</v>
      </c>
      <c r="I2227" s="3">
        <f>SUMIF(L:L,L2227,D:D)</f>
        <v>429</v>
      </c>
      <c r="J2227" s="5">
        <f>E2227/H2227</f>
        <v>0.91468273674922673</v>
      </c>
      <c r="K2227" s="4">
        <f>(H2227*D2227)-(E2227*D2227)</f>
        <v>373.10101010101062</v>
      </c>
      <c r="L2227" s="2" t="str">
        <f>IF(D2227=1,B2227,MID(B2227,1,FIND(":",B2227,1)-2))</f>
        <v>Earth Aspect Core</v>
      </c>
      <c r="M2227" s="7">
        <f>D2227/I2227</f>
        <v>2.331002331002331E-3</v>
      </c>
      <c r="N2227" s="1"/>
      <c r="O2227" s="1"/>
    </row>
    <row r="2228" spans="1:15" x14ac:dyDescent="0.25">
      <c r="A2228" s="2">
        <v>4000</v>
      </c>
      <c r="B2228" s="2" t="s">
        <v>365</v>
      </c>
      <c r="C2228" s="2" t="s">
        <v>93</v>
      </c>
      <c r="D2228" s="2">
        <v>1</v>
      </c>
      <c r="E2228" s="2">
        <v>4000</v>
      </c>
      <c r="F2228" s="2">
        <v>44501</v>
      </c>
      <c r="G2228" s="3" t="s">
        <v>20</v>
      </c>
      <c r="H2228" s="4">
        <f>AVERAGEIF(L:L,L2228,E:E)</f>
        <v>4373.1010101010106</v>
      </c>
      <c r="I2228" s="3">
        <f>SUMIF(L:L,L2228,D:D)</f>
        <v>429</v>
      </c>
      <c r="J2228" s="5">
        <f>E2228/H2228</f>
        <v>0.91468273674922673</v>
      </c>
      <c r="K2228" s="4">
        <f>(H2228*D2228)-(E2228*D2228)</f>
        <v>373.10101010101062</v>
      </c>
      <c r="L2228" s="2" t="str">
        <f>IF(D2228=1,B2228,MID(B2228,1,FIND(":",B2228,1)-2))</f>
        <v>Earth Aspect Core</v>
      </c>
      <c r="M2228" s="7">
        <f>D2228/I2228</f>
        <v>2.331002331002331E-3</v>
      </c>
      <c r="N2228" s="1"/>
      <c r="O2228" s="1"/>
    </row>
    <row r="2229" spans="1:15" x14ac:dyDescent="0.25">
      <c r="A2229" s="2">
        <v>4000</v>
      </c>
      <c r="B2229" s="2" t="s">
        <v>365</v>
      </c>
      <c r="C2229" s="2" t="s">
        <v>93</v>
      </c>
      <c r="D2229" s="2">
        <v>1</v>
      </c>
      <c r="E2229" s="2">
        <v>4000</v>
      </c>
      <c r="F2229" s="2">
        <v>44501</v>
      </c>
      <c r="G2229" s="3" t="s">
        <v>20</v>
      </c>
      <c r="H2229" s="4">
        <f>AVERAGEIF(L:L,L2229,E:E)</f>
        <v>4373.1010101010106</v>
      </c>
      <c r="I2229" s="3">
        <f>SUMIF(L:L,L2229,D:D)</f>
        <v>429</v>
      </c>
      <c r="J2229" s="5">
        <f>E2229/H2229</f>
        <v>0.91468273674922673</v>
      </c>
      <c r="K2229" s="4">
        <f>(H2229*D2229)-(E2229*D2229)</f>
        <v>373.10101010101062</v>
      </c>
      <c r="L2229" s="2" t="str">
        <f>IF(D2229=1,B2229,MID(B2229,1,FIND(":",B2229,1)-2))</f>
        <v>Earth Aspect Core</v>
      </c>
      <c r="M2229" s="7">
        <f>D2229/I2229</f>
        <v>2.331002331002331E-3</v>
      </c>
      <c r="N2229" s="1"/>
      <c r="O2229" s="1"/>
    </row>
    <row r="2230" spans="1:15" x14ac:dyDescent="0.25">
      <c r="A2230" s="2">
        <v>4000</v>
      </c>
      <c r="B2230" s="2" t="s">
        <v>365</v>
      </c>
      <c r="C2230" s="2" t="s">
        <v>93</v>
      </c>
      <c r="D2230" s="2">
        <v>1</v>
      </c>
      <c r="E2230" s="2">
        <v>4000</v>
      </c>
      <c r="F2230" s="2">
        <v>44501</v>
      </c>
      <c r="G2230" s="3" t="s">
        <v>20</v>
      </c>
      <c r="H2230" s="4">
        <f>AVERAGEIF(L:L,L2230,E:E)</f>
        <v>4373.1010101010106</v>
      </c>
      <c r="I2230" s="3">
        <f>SUMIF(L:L,L2230,D:D)</f>
        <v>429</v>
      </c>
      <c r="J2230" s="5">
        <f>E2230/H2230</f>
        <v>0.91468273674922673</v>
      </c>
      <c r="K2230" s="4">
        <f>(H2230*D2230)-(E2230*D2230)</f>
        <v>373.10101010101062</v>
      </c>
      <c r="L2230" s="2" t="str">
        <f>IF(D2230=1,B2230,MID(B2230,1,FIND(":",B2230,1)-2))</f>
        <v>Earth Aspect Core</v>
      </c>
      <c r="M2230" s="7">
        <f>D2230/I2230</f>
        <v>2.331002331002331E-3</v>
      </c>
      <c r="N2230" s="1"/>
      <c r="O2230" s="1"/>
    </row>
    <row r="2231" spans="1:15" x14ac:dyDescent="0.25">
      <c r="A2231" s="2">
        <v>4000</v>
      </c>
      <c r="B2231" s="2" t="s">
        <v>365</v>
      </c>
      <c r="C2231" s="2" t="s">
        <v>93</v>
      </c>
      <c r="D2231" s="2">
        <v>1</v>
      </c>
      <c r="E2231" s="2">
        <v>4000</v>
      </c>
      <c r="F2231" s="2">
        <v>44501</v>
      </c>
      <c r="G2231" s="3" t="s">
        <v>20</v>
      </c>
      <c r="H2231" s="4">
        <f>AVERAGEIF(L:L,L2231,E:E)</f>
        <v>4373.1010101010106</v>
      </c>
      <c r="I2231" s="3">
        <f>SUMIF(L:L,L2231,D:D)</f>
        <v>429</v>
      </c>
      <c r="J2231" s="5">
        <f>E2231/H2231</f>
        <v>0.91468273674922673</v>
      </c>
      <c r="K2231" s="4">
        <f>(H2231*D2231)-(E2231*D2231)</f>
        <v>373.10101010101062</v>
      </c>
      <c r="L2231" s="2" t="str">
        <f>IF(D2231=1,B2231,MID(B2231,1,FIND(":",B2231,1)-2))</f>
        <v>Earth Aspect Core</v>
      </c>
      <c r="M2231" s="7">
        <f>D2231/I2231</f>
        <v>2.331002331002331E-3</v>
      </c>
      <c r="N2231" s="1"/>
      <c r="O2231" s="1"/>
    </row>
    <row r="2232" spans="1:15" x14ac:dyDescent="0.25">
      <c r="A2232" s="2">
        <v>4000</v>
      </c>
      <c r="B2232" s="2" t="s">
        <v>365</v>
      </c>
      <c r="C2232" s="2" t="s">
        <v>93</v>
      </c>
      <c r="D2232" s="2">
        <v>1</v>
      </c>
      <c r="E2232" s="2">
        <v>4000</v>
      </c>
      <c r="F2232" s="2">
        <v>44501</v>
      </c>
      <c r="G2232" s="3" t="s">
        <v>20</v>
      </c>
      <c r="H2232" s="4">
        <f>AVERAGEIF(L:L,L2232,E:E)</f>
        <v>4373.1010101010106</v>
      </c>
      <c r="I2232" s="3">
        <f>SUMIF(L:L,L2232,D:D)</f>
        <v>429</v>
      </c>
      <c r="J2232" s="5">
        <f>E2232/H2232</f>
        <v>0.91468273674922673</v>
      </c>
      <c r="K2232" s="4">
        <f>(H2232*D2232)-(E2232*D2232)</f>
        <v>373.10101010101062</v>
      </c>
      <c r="L2232" s="2" t="str">
        <f>IF(D2232=1,B2232,MID(B2232,1,FIND(":",B2232,1)-2))</f>
        <v>Earth Aspect Core</v>
      </c>
      <c r="M2232" s="7">
        <f>D2232/I2232</f>
        <v>2.331002331002331E-3</v>
      </c>
      <c r="N2232" s="1"/>
      <c r="O2232" s="1"/>
    </row>
    <row r="2233" spans="1:15" x14ac:dyDescent="0.25">
      <c r="A2233" s="2">
        <v>600</v>
      </c>
      <c r="B2233" s="2" t="s">
        <v>511</v>
      </c>
      <c r="C2233" s="2" t="s">
        <v>512</v>
      </c>
      <c r="D2233" s="2">
        <v>1</v>
      </c>
      <c r="E2233" s="2">
        <v>600</v>
      </c>
      <c r="F2233" s="6">
        <v>44501</v>
      </c>
      <c r="G2233" s="3" t="s">
        <v>14</v>
      </c>
      <c r="H2233" s="4">
        <f>AVERAGEIF(L:L,L2233,E:E)</f>
        <v>966.66666666666663</v>
      </c>
      <c r="I2233" s="3">
        <f>SUMIF(L:L,L2233,D:D)</f>
        <v>3</v>
      </c>
      <c r="J2233" s="5">
        <f>E2233/H2233</f>
        <v>0.62068965517241381</v>
      </c>
      <c r="K2233" s="4">
        <f>(H2233*D2233)-(E2233*D2233)</f>
        <v>366.66666666666663</v>
      </c>
      <c r="L2233" s="2" t="str">
        <f>IF(D2233=1,B2233,MID(B2233,1,FIND(":",B2233,1)-2))</f>
        <v>exceptional bronze pickaxe</v>
      </c>
      <c r="M2233" s="7">
        <f>D2233/I2233</f>
        <v>0.33333333333333331</v>
      </c>
      <c r="N2233" s="1"/>
      <c r="O2233" s="1"/>
    </row>
    <row r="2234" spans="1:15" x14ac:dyDescent="0.25">
      <c r="A2234" s="2">
        <v>3400</v>
      </c>
      <c r="B2234" s="2" t="s">
        <v>498</v>
      </c>
      <c r="C2234" s="2" t="s">
        <v>266</v>
      </c>
      <c r="D2234" s="2">
        <v>1</v>
      </c>
      <c r="E2234" s="2">
        <v>3400</v>
      </c>
      <c r="F2234" s="6">
        <v>44501</v>
      </c>
      <c r="G2234" s="3" t="s">
        <v>14</v>
      </c>
      <c r="H2234" s="4">
        <f>AVERAGEIF(L:L,L2234,E:E)</f>
        <v>3763.625</v>
      </c>
      <c r="I2234" s="3">
        <f>SUMIF(L:L,L2234,D:D)</f>
        <v>80</v>
      </c>
      <c r="J2234" s="5">
        <f>E2234/H2234</f>
        <v>0.90338437012189043</v>
      </c>
      <c r="K2234" s="4">
        <f>(H2234*D2234)-(E2234*D2234)</f>
        <v>363.625</v>
      </c>
      <c r="L2234" s="2" t="str">
        <f>IF(D2234=1,B2234,MID(B2234,1,FIND(":",B2234,1)-2))</f>
        <v>a potion keg: greater magic resistance</v>
      </c>
      <c r="M2234" s="7">
        <f>D2234/I2234</f>
        <v>1.2500000000000001E-2</v>
      </c>
      <c r="N2234" s="1"/>
      <c r="O2234" s="1"/>
    </row>
    <row r="2235" spans="1:15" x14ac:dyDescent="0.25">
      <c r="A2235" s="2">
        <v>3400</v>
      </c>
      <c r="B2235" s="2" t="s">
        <v>498</v>
      </c>
      <c r="C2235" s="2" t="s">
        <v>266</v>
      </c>
      <c r="D2235" s="2">
        <v>1</v>
      </c>
      <c r="E2235" s="2">
        <v>3400</v>
      </c>
      <c r="F2235" s="6">
        <v>44501</v>
      </c>
      <c r="G2235" s="3" t="s">
        <v>14</v>
      </c>
      <c r="H2235" s="4">
        <f>AVERAGEIF(L:L,L2235,E:E)</f>
        <v>3763.625</v>
      </c>
      <c r="I2235" s="3">
        <f>SUMIF(L:L,L2235,D:D)</f>
        <v>80</v>
      </c>
      <c r="J2235" s="5">
        <f>E2235/H2235</f>
        <v>0.90338437012189043</v>
      </c>
      <c r="K2235" s="4">
        <f>(H2235*D2235)-(E2235*D2235)</f>
        <v>363.625</v>
      </c>
      <c r="L2235" s="2" t="str">
        <f>IF(D2235=1,B2235,MID(B2235,1,FIND(":",B2235,1)-2))</f>
        <v>a potion keg: greater magic resistance</v>
      </c>
      <c r="M2235" s="7">
        <f>D2235/I2235</f>
        <v>1.2500000000000001E-2</v>
      </c>
      <c r="N2235" s="1"/>
      <c r="O2235" s="1"/>
    </row>
    <row r="2236" spans="1:15" x14ac:dyDescent="0.25">
      <c r="A2236" s="2">
        <v>3400</v>
      </c>
      <c r="B2236" s="2" t="s">
        <v>498</v>
      </c>
      <c r="C2236" s="2" t="s">
        <v>266</v>
      </c>
      <c r="D2236" s="2">
        <v>1</v>
      </c>
      <c r="E2236" s="2">
        <v>3400</v>
      </c>
      <c r="F2236" s="6">
        <v>44501</v>
      </c>
      <c r="G2236" s="3" t="s">
        <v>14</v>
      </c>
      <c r="H2236" s="4">
        <f>AVERAGEIF(L:L,L2236,E:E)</f>
        <v>3763.625</v>
      </c>
      <c r="I2236" s="3">
        <f>SUMIF(L:L,L2236,D:D)</f>
        <v>80</v>
      </c>
      <c r="J2236" s="5">
        <f>E2236/H2236</f>
        <v>0.90338437012189043</v>
      </c>
      <c r="K2236" s="4">
        <f>(H2236*D2236)-(E2236*D2236)</f>
        <v>363.625</v>
      </c>
      <c r="L2236" s="2" t="str">
        <f>IF(D2236=1,B2236,MID(B2236,1,FIND(":",B2236,1)-2))</f>
        <v>a potion keg: greater magic resistance</v>
      </c>
      <c r="M2236" s="7">
        <f>D2236/I2236</f>
        <v>1.2500000000000001E-2</v>
      </c>
      <c r="N2236" s="1"/>
      <c r="O2236" s="1"/>
    </row>
    <row r="2237" spans="1:15" x14ac:dyDescent="0.25">
      <c r="A2237" s="2">
        <v>3400</v>
      </c>
      <c r="B2237" s="2" t="s">
        <v>498</v>
      </c>
      <c r="C2237" s="2" t="s">
        <v>266</v>
      </c>
      <c r="D2237" s="2">
        <v>1</v>
      </c>
      <c r="E2237" s="2">
        <v>3400</v>
      </c>
      <c r="F2237" s="6">
        <v>44501</v>
      </c>
      <c r="G2237" s="3" t="s">
        <v>14</v>
      </c>
      <c r="H2237" s="4">
        <f>AVERAGEIF(L:L,L2237,E:E)</f>
        <v>3763.625</v>
      </c>
      <c r="I2237" s="3">
        <f>SUMIF(L:L,L2237,D:D)</f>
        <v>80</v>
      </c>
      <c r="J2237" s="5">
        <f>E2237/H2237</f>
        <v>0.90338437012189043</v>
      </c>
      <c r="K2237" s="4">
        <f>(H2237*D2237)-(E2237*D2237)</f>
        <v>363.625</v>
      </c>
      <c r="L2237" s="2" t="str">
        <f>IF(D2237=1,B2237,MID(B2237,1,FIND(":",B2237,1)-2))</f>
        <v>a potion keg: greater magic resistance</v>
      </c>
      <c r="M2237" s="7">
        <f>D2237/I2237</f>
        <v>1.2500000000000001E-2</v>
      </c>
      <c r="N2237" s="1"/>
      <c r="O2237" s="1"/>
    </row>
    <row r="2238" spans="1:15" x14ac:dyDescent="0.25">
      <c r="A2238" s="2">
        <v>3400</v>
      </c>
      <c r="B2238" s="2" t="s">
        <v>498</v>
      </c>
      <c r="C2238" s="2" t="s">
        <v>266</v>
      </c>
      <c r="D2238" s="2">
        <v>1</v>
      </c>
      <c r="E2238" s="2">
        <v>3400</v>
      </c>
      <c r="F2238" s="6">
        <v>44501</v>
      </c>
      <c r="G2238" s="3" t="s">
        <v>14</v>
      </c>
      <c r="H2238" s="4">
        <f>AVERAGEIF(L:L,L2238,E:E)</f>
        <v>3763.625</v>
      </c>
      <c r="I2238" s="3">
        <f>SUMIF(L:L,L2238,D:D)</f>
        <v>80</v>
      </c>
      <c r="J2238" s="5">
        <f>E2238/H2238</f>
        <v>0.90338437012189043</v>
      </c>
      <c r="K2238" s="4">
        <f>(H2238*D2238)-(E2238*D2238)</f>
        <v>363.625</v>
      </c>
      <c r="L2238" s="2" t="str">
        <f>IF(D2238=1,B2238,MID(B2238,1,FIND(":",B2238,1)-2))</f>
        <v>a potion keg: greater magic resistance</v>
      </c>
      <c r="M2238" s="7">
        <f>D2238/I2238</f>
        <v>1.2500000000000001E-2</v>
      </c>
      <c r="N2238" s="1"/>
      <c r="O2238" s="1"/>
    </row>
    <row r="2239" spans="1:15" x14ac:dyDescent="0.25">
      <c r="A2239" s="2">
        <v>3400</v>
      </c>
      <c r="B2239" s="2" t="s">
        <v>498</v>
      </c>
      <c r="C2239" s="2" t="s">
        <v>266</v>
      </c>
      <c r="D2239" s="2">
        <v>1</v>
      </c>
      <c r="E2239" s="2">
        <v>3400</v>
      </c>
      <c r="F2239" s="6">
        <v>44501</v>
      </c>
      <c r="G2239" s="3" t="s">
        <v>14</v>
      </c>
      <c r="H2239" s="4">
        <f>AVERAGEIF(L:L,L2239,E:E)</f>
        <v>3763.625</v>
      </c>
      <c r="I2239" s="3">
        <f>SUMIF(L:L,L2239,D:D)</f>
        <v>80</v>
      </c>
      <c r="J2239" s="5">
        <f>E2239/H2239</f>
        <v>0.90338437012189043</v>
      </c>
      <c r="K2239" s="4">
        <f>(H2239*D2239)-(E2239*D2239)</f>
        <v>363.625</v>
      </c>
      <c r="L2239" s="2" t="str">
        <f>IF(D2239=1,B2239,MID(B2239,1,FIND(":",B2239,1)-2))</f>
        <v>a potion keg: greater magic resistance</v>
      </c>
      <c r="M2239" s="7">
        <f>D2239/I2239</f>
        <v>1.2500000000000001E-2</v>
      </c>
      <c r="N2239" s="1"/>
      <c r="O2239" s="1"/>
    </row>
    <row r="2240" spans="1:15" x14ac:dyDescent="0.25">
      <c r="A2240" s="2">
        <v>3400</v>
      </c>
      <c r="B2240" s="2" t="s">
        <v>498</v>
      </c>
      <c r="C2240" s="2" t="s">
        <v>266</v>
      </c>
      <c r="D2240" s="2">
        <v>1</v>
      </c>
      <c r="E2240" s="2">
        <v>3400</v>
      </c>
      <c r="F2240" s="6">
        <v>44501</v>
      </c>
      <c r="G2240" s="3" t="s">
        <v>14</v>
      </c>
      <c r="H2240" s="4">
        <f>AVERAGEIF(L:L,L2240,E:E)</f>
        <v>3763.625</v>
      </c>
      <c r="I2240" s="3">
        <f>SUMIF(L:L,L2240,D:D)</f>
        <v>80</v>
      </c>
      <c r="J2240" s="5">
        <f>E2240/H2240</f>
        <v>0.90338437012189043</v>
      </c>
      <c r="K2240" s="4">
        <f>(H2240*D2240)-(E2240*D2240)</f>
        <v>363.625</v>
      </c>
      <c r="L2240" s="2" t="str">
        <f>IF(D2240=1,B2240,MID(B2240,1,FIND(":",B2240,1)-2))</f>
        <v>a potion keg: greater magic resistance</v>
      </c>
      <c r="M2240" s="7">
        <f>D2240/I2240</f>
        <v>1.2500000000000001E-2</v>
      </c>
      <c r="N2240" s="1"/>
      <c r="O2240" s="1"/>
    </row>
    <row r="2241" spans="1:15" x14ac:dyDescent="0.25">
      <c r="A2241" s="2">
        <v>3400</v>
      </c>
      <c r="B2241" s="2" t="s">
        <v>498</v>
      </c>
      <c r="C2241" s="2" t="s">
        <v>266</v>
      </c>
      <c r="D2241" s="2">
        <v>1</v>
      </c>
      <c r="E2241" s="2">
        <v>3400</v>
      </c>
      <c r="F2241" s="6">
        <v>44501</v>
      </c>
      <c r="G2241" s="3" t="s">
        <v>14</v>
      </c>
      <c r="H2241" s="4">
        <f>AVERAGEIF(L:L,L2241,E:E)</f>
        <v>3763.625</v>
      </c>
      <c r="I2241" s="3">
        <f>SUMIF(L:L,L2241,D:D)</f>
        <v>80</v>
      </c>
      <c r="J2241" s="5">
        <f>E2241/H2241</f>
        <v>0.90338437012189043</v>
      </c>
      <c r="K2241" s="4">
        <f>(H2241*D2241)-(E2241*D2241)</f>
        <v>363.625</v>
      </c>
      <c r="L2241" s="2" t="str">
        <f>IF(D2241=1,B2241,MID(B2241,1,FIND(":",B2241,1)-2))</f>
        <v>a potion keg: greater magic resistance</v>
      </c>
      <c r="M2241" s="7">
        <f>D2241/I2241</f>
        <v>1.2500000000000001E-2</v>
      </c>
      <c r="N2241" s="1"/>
      <c r="O2241" s="1"/>
    </row>
    <row r="2242" spans="1:15" x14ac:dyDescent="0.25">
      <c r="A2242" s="2">
        <v>3400</v>
      </c>
      <c r="B2242" s="2" t="s">
        <v>498</v>
      </c>
      <c r="C2242" s="2" t="s">
        <v>266</v>
      </c>
      <c r="D2242" s="2">
        <v>1</v>
      </c>
      <c r="E2242" s="2">
        <v>3400</v>
      </c>
      <c r="F2242" s="6">
        <v>44501</v>
      </c>
      <c r="G2242" s="3" t="s">
        <v>14</v>
      </c>
      <c r="H2242" s="4">
        <f>AVERAGEIF(L:L,L2242,E:E)</f>
        <v>3763.625</v>
      </c>
      <c r="I2242" s="3">
        <f>SUMIF(L:L,L2242,D:D)</f>
        <v>80</v>
      </c>
      <c r="J2242" s="5">
        <f>E2242/H2242</f>
        <v>0.90338437012189043</v>
      </c>
      <c r="K2242" s="4">
        <f>(H2242*D2242)-(E2242*D2242)</f>
        <v>363.625</v>
      </c>
      <c r="L2242" s="2" t="str">
        <f>IF(D2242=1,B2242,MID(B2242,1,FIND(":",B2242,1)-2))</f>
        <v>a potion keg: greater magic resistance</v>
      </c>
      <c r="M2242" s="7">
        <f>D2242/I2242</f>
        <v>1.2500000000000001E-2</v>
      </c>
      <c r="N2242" s="1"/>
      <c r="O2242" s="1"/>
    </row>
    <row r="2243" spans="1:15" x14ac:dyDescent="0.25">
      <c r="A2243" s="2">
        <v>3400</v>
      </c>
      <c r="B2243" s="2" t="s">
        <v>498</v>
      </c>
      <c r="C2243" s="2" t="s">
        <v>266</v>
      </c>
      <c r="D2243" s="2">
        <v>1</v>
      </c>
      <c r="E2243" s="2">
        <v>3400</v>
      </c>
      <c r="F2243" s="6">
        <v>44501</v>
      </c>
      <c r="G2243" s="3" t="s">
        <v>14</v>
      </c>
      <c r="H2243" s="4">
        <f>AVERAGEIF(L:L,L2243,E:E)</f>
        <v>3763.625</v>
      </c>
      <c r="I2243" s="3">
        <f>SUMIF(L:L,L2243,D:D)</f>
        <v>80</v>
      </c>
      <c r="J2243" s="5">
        <f>E2243/H2243</f>
        <v>0.90338437012189043</v>
      </c>
      <c r="K2243" s="4">
        <f>(H2243*D2243)-(E2243*D2243)</f>
        <v>363.625</v>
      </c>
      <c r="L2243" s="2" t="str">
        <f>IF(D2243=1,B2243,MID(B2243,1,FIND(":",B2243,1)-2))</f>
        <v>a potion keg: greater magic resistance</v>
      </c>
      <c r="M2243" s="7">
        <f>D2243/I2243</f>
        <v>1.2500000000000001E-2</v>
      </c>
      <c r="N2243" s="1"/>
      <c r="O2243" s="1"/>
    </row>
    <row r="2244" spans="1:15" x14ac:dyDescent="0.25">
      <c r="A2244" s="2">
        <v>3400</v>
      </c>
      <c r="B2244" s="2" t="s">
        <v>498</v>
      </c>
      <c r="C2244" s="2" t="s">
        <v>266</v>
      </c>
      <c r="D2244" s="2">
        <v>1</v>
      </c>
      <c r="E2244" s="2">
        <v>3400</v>
      </c>
      <c r="F2244" s="6">
        <v>44501</v>
      </c>
      <c r="G2244" s="3" t="s">
        <v>14</v>
      </c>
      <c r="H2244" s="4">
        <f>AVERAGEIF(L:L,L2244,E:E)</f>
        <v>3763.625</v>
      </c>
      <c r="I2244" s="3">
        <f>SUMIF(L:L,L2244,D:D)</f>
        <v>80</v>
      </c>
      <c r="J2244" s="5">
        <f>E2244/H2244</f>
        <v>0.90338437012189043</v>
      </c>
      <c r="K2244" s="4">
        <f>(H2244*D2244)-(E2244*D2244)</f>
        <v>363.625</v>
      </c>
      <c r="L2244" s="2" t="str">
        <f>IF(D2244=1,B2244,MID(B2244,1,FIND(":",B2244,1)-2))</f>
        <v>a potion keg: greater magic resistance</v>
      </c>
      <c r="M2244" s="7">
        <f>D2244/I2244</f>
        <v>1.2500000000000001E-2</v>
      </c>
      <c r="N2244" s="1"/>
      <c r="O2244" s="1"/>
    </row>
    <row r="2245" spans="1:15" x14ac:dyDescent="0.25">
      <c r="A2245" s="2">
        <v>3400</v>
      </c>
      <c r="B2245" s="2" t="s">
        <v>498</v>
      </c>
      <c r="C2245" s="2" t="s">
        <v>266</v>
      </c>
      <c r="D2245" s="2">
        <v>1</v>
      </c>
      <c r="E2245" s="2">
        <v>3400</v>
      </c>
      <c r="F2245" s="6">
        <v>44501</v>
      </c>
      <c r="G2245" s="3" t="s">
        <v>14</v>
      </c>
      <c r="H2245" s="4">
        <f>AVERAGEIF(L:L,L2245,E:E)</f>
        <v>3763.625</v>
      </c>
      <c r="I2245" s="3">
        <f>SUMIF(L:L,L2245,D:D)</f>
        <v>80</v>
      </c>
      <c r="J2245" s="5">
        <f>E2245/H2245</f>
        <v>0.90338437012189043</v>
      </c>
      <c r="K2245" s="4">
        <f>(H2245*D2245)-(E2245*D2245)</f>
        <v>363.625</v>
      </c>
      <c r="L2245" s="2" t="str">
        <f>IF(D2245=1,B2245,MID(B2245,1,FIND(":",B2245,1)-2))</f>
        <v>a potion keg: greater magic resistance</v>
      </c>
      <c r="M2245" s="7">
        <f>D2245/I2245</f>
        <v>1.2500000000000001E-2</v>
      </c>
      <c r="N2245" s="1"/>
      <c r="O2245" s="1"/>
    </row>
    <row r="2246" spans="1:15" x14ac:dyDescent="0.25">
      <c r="A2246" s="2">
        <v>3400</v>
      </c>
      <c r="B2246" s="2" t="s">
        <v>498</v>
      </c>
      <c r="C2246" s="2" t="s">
        <v>266</v>
      </c>
      <c r="D2246" s="2">
        <v>1</v>
      </c>
      <c r="E2246" s="2">
        <v>3400</v>
      </c>
      <c r="F2246" s="6">
        <v>44501</v>
      </c>
      <c r="G2246" s="3" t="s">
        <v>14</v>
      </c>
      <c r="H2246" s="4">
        <f>AVERAGEIF(L:L,L2246,E:E)</f>
        <v>3763.625</v>
      </c>
      <c r="I2246" s="3">
        <f>SUMIF(L:L,L2246,D:D)</f>
        <v>80</v>
      </c>
      <c r="J2246" s="5">
        <f>E2246/H2246</f>
        <v>0.90338437012189043</v>
      </c>
      <c r="K2246" s="4">
        <f>(H2246*D2246)-(E2246*D2246)</f>
        <v>363.625</v>
      </c>
      <c r="L2246" s="2" t="str">
        <f>IF(D2246=1,B2246,MID(B2246,1,FIND(":",B2246,1)-2))</f>
        <v>a potion keg: greater magic resistance</v>
      </c>
      <c r="M2246" s="7">
        <f>D2246/I2246</f>
        <v>1.2500000000000001E-2</v>
      </c>
      <c r="N2246" s="1"/>
      <c r="O2246" s="1"/>
    </row>
    <row r="2247" spans="1:15" x14ac:dyDescent="0.25">
      <c r="A2247" s="2">
        <v>3400</v>
      </c>
      <c r="B2247" s="2" t="s">
        <v>498</v>
      </c>
      <c r="C2247" s="2" t="s">
        <v>266</v>
      </c>
      <c r="D2247" s="2">
        <v>1</v>
      </c>
      <c r="E2247" s="2">
        <v>3400</v>
      </c>
      <c r="F2247" s="6">
        <v>44501</v>
      </c>
      <c r="G2247" s="3" t="s">
        <v>14</v>
      </c>
      <c r="H2247" s="4">
        <f>AVERAGEIF(L:L,L2247,E:E)</f>
        <v>3763.625</v>
      </c>
      <c r="I2247" s="3">
        <f>SUMIF(L:L,L2247,D:D)</f>
        <v>80</v>
      </c>
      <c r="J2247" s="5">
        <f>E2247/H2247</f>
        <v>0.90338437012189043</v>
      </c>
      <c r="K2247" s="4">
        <f>(H2247*D2247)-(E2247*D2247)</f>
        <v>363.625</v>
      </c>
      <c r="L2247" s="2" t="str">
        <f>IF(D2247=1,B2247,MID(B2247,1,FIND(":",B2247,1)-2))</f>
        <v>a potion keg: greater magic resistance</v>
      </c>
      <c r="M2247" s="7">
        <f>D2247/I2247</f>
        <v>1.2500000000000001E-2</v>
      </c>
      <c r="N2247" s="1"/>
      <c r="O2247" s="1"/>
    </row>
    <row r="2248" spans="1:15" x14ac:dyDescent="0.25">
      <c r="A2248" s="2">
        <v>3400</v>
      </c>
      <c r="B2248" s="2" t="s">
        <v>498</v>
      </c>
      <c r="C2248" s="2" t="s">
        <v>266</v>
      </c>
      <c r="D2248" s="2">
        <v>1</v>
      </c>
      <c r="E2248" s="2">
        <v>3400</v>
      </c>
      <c r="F2248" s="6">
        <v>44501</v>
      </c>
      <c r="G2248" s="3" t="s">
        <v>14</v>
      </c>
      <c r="H2248" s="4">
        <f>AVERAGEIF(L:L,L2248,E:E)</f>
        <v>3763.625</v>
      </c>
      <c r="I2248" s="3">
        <f>SUMIF(L:L,L2248,D:D)</f>
        <v>80</v>
      </c>
      <c r="J2248" s="5">
        <f>E2248/H2248</f>
        <v>0.90338437012189043</v>
      </c>
      <c r="K2248" s="4">
        <f>(H2248*D2248)-(E2248*D2248)</f>
        <v>363.625</v>
      </c>
      <c r="L2248" s="2" t="str">
        <f>IF(D2248=1,B2248,MID(B2248,1,FIND(":",B2248,1)-2))</f>
        <v>a potion keg: greater magic resistance</v>
      </c>
      <c r="M2248" s="7">
        <f>D2248/I2248</f>
        <v>1.2500000000000001E-2</v>
      </c>
      <c r="N2248" s="1"/>
      <c r="O2248" s="1"/>
    </row>
    <row r="2249" spans="1:15" x14ac:dyDescent="0.25">
      <c r="A2249" s="2">
        <v>3400</v>
      </c>
      <c r="B2249" s="2" t="s">
        <v>498</v>
      </c>
      <c r="C2249" s="2" t="s">
        <v>266</v>
      </c>
      <c r="D2249" s="2">
        <v>1</v>
      </c>
      <c r="E2249" s="2">
        <v>3400</v>
      </c>
      <c r="F2249" s="6">
        <v>44501</v>
      </c>
      <c r="G2249" s="3" t="s">
        <v>14</v>
      </c>
      <c r="H2249" s="4">
        <f>AVERAGEIF(L:L,L2249,E:E)</f>
        <v>3763.625</v>
      </c>
      <c r="I2249" s="3">
        <f>SUMIF(L:L,L2249,D:D)</f>
        <v>80</v>
      </c>
      <c r="J2249" s="5">
        <f>E2249/H2249</f>
        <v>0.90338437012189043</v>
      </c>
      <c r="K2249" s="4">
        <f>(H2249*D2249)-(E2249*D2249)</f>
        <v>363.625</v>
      </c>
      <c r="L2249" s="2" t="str">
        <f>IF(D2249=1,B2249,MID(B2249,1,FIND(":",B2249,1)-2))</f>
        <v>a potion keg: greater magic resistance</v>
      </c>
      <c r="M2249" s="7">
        <f>D2249/I2249</f>
        <v>1.2500000000000001E-2</v>
      </c>
      <c r="N2249" s="1"/>
      <c r="O2249" s="1"/>
    </row>
    <row r="2250" spans="1:15" x14ac:dyDescent="0.25">
      <c r="A2250" s="2">
        <v>3400</v>
      </c>
      <c r="B2250" s="2" t="s">
        <v>498</v>
      </c>
      <c r="C2250" s="2" t="s">
        <v>266</v>
      </c>
      <c r="D2250" s="2">
        <v>1</v>
      </c>
      <c r="E2250" s="2">
        <v>3400</v>
      </c>
      <c r="F2250" s="6">
        <v>44501</v>
      </c>
      <c r="G2250" s="3" t="s">
        <v>14</v>
      </c>
      <c r="H2250" s="4">
        <f>AVERAGEIF(L:L,L2250,E:E)</f>
        <v>3763.625</v>
      </c>
      <c r="I2250" s="3">
        <f>SUMIF(L:L,L2250,D:D)</f>
        <v>80</v>
      </c>
      <c r="J2250" s="5">
        <f>E2250/H2250</f>
        <v>0.90338437012189043</v>
      </c>
      <c r="K2250" s="4">
        <f>(H2250*D2250)-(E2250*D2250)</f>
        <v>363.625</v>
      </c>
      <c r="L2250" s="2" t="str">
        <f>IF(D2250=1,B2250,MID(B2250,1,FIND(":",B2250,1)-2))</f>
        <v>a potion keg: greater magic resistance</v>
      </c>
      <c r="M2250" s="7">
        <f>D2250/I2250</f>
        <v>1.2500000000000001E-2</v>
      </c>
      <c r="N2250" s="1"/>
      <c r="O2250" s="1"/>
    </row>
    <row r="2251" spans="1:15" x14ac:dyDescent="0.25">
      <c r="A2251" s="2">
        <v>3400</v>
      </c>
      <c r="B2251" s="2" t="s">
        <v>498</v>
      </c>
      <c r="C2251" s="2" t="s">
        <v>266</v>
      </c>
      <c r="D2251" s="2">
        <v>1</v>
      </c>
      <c r="E2251" s="2">
        <v>3400</v>
      </c>
      <c r="F2251" s="6">
        <v>44501</v>
      </c>
      <c r="G2251" s="3" t="s">
        <v>14</v>
      </c>
      <c r="H2251" s="4">
        <f>AVERAGEIF(L:L,L2251,E:E)</f>
        <v>3763.625</v>
      </c>
      <c r="I2251" s="3">
        <f>SUMIF(L:L,L2251,D:D)</f>
        <v>80</v>
      </c>
      <c r="J2251" s="5">
        <f>E2251/H2251</f>
        <v>0.90338437012189043</v>
      </c>
      <c r="K2251" s="4">
        <f>(H2251*D2251)-(E2251*D2251)</f>
        <v>363.625</v>
      </c>
      <c r="L2251" s="2" t="str">
        <f>IF(D2251=1,B2251,MID(B2251,1,FIND(":",B2251,1)-2))</f>
        <v>a potion keg: greater magic resistance</v>
      </c>
      <c r="M2251" s="7">
        <f>D2251/I2251</f>
        <v>1.2500000000000001E-2</v>
      </c>
      <c r="N2251" s="1"/>
      <c r="O2251" s="1"/>
    </row>
    <row r="2252" spans="1:15" x14ac:dyDescent="0.25">
      <c r="A2252" s="2">
        <v>3400</v>
      </c>
      <c r="B2252" s="2" t="s">
        <v>498</v>
      </c>
      <c r="C2252" s="2" t="s">
        <v>266</v>
      </c>
      <c r="D2252" s="2">
        <v>1</v>
      </c>
      <c r="E2252" s="2">
        <v>3400</v>
      </c>
      <c r="F2252" s="6">
        <v>44501</v>
      </c>
      <c r="G2252" s="3" t="s">
        <v>14</v>
      </c>
      <c r="H2252" s="4">
        <f>AVERAGEIF(L:L,L2252,E:E)</f>
        <v>3763.625</v>
      </c>
      <c r="I2252" s="3">
        <f>SUMIF(L:L,L2252,D:D)</f>
        <v>80</v>
      </c>
      <c r="J2252" s="5">
        <f>E2252/H2252</f>
        <v>0.90338437012189043</v>
      </c>
      <c r="K2252" s="4">
        <f>(H2252*D2252)-(E2252*D2252)</f>
        <v>363.625</v>
      </c>
      <c r="L2252" s="2" t="str">
        <f>IF(D2252=1,B2252,MID(B2252,1,FIND(":",B2252,1)-2))</f>
        <v>a potion keg: greater magic resistance</v>
      </c>
      <c r="M2252" s="7">
        <f>D2252/I2252</f>
        <v>1.2500000000000001E-2</v>
      </c>
      <c r="N2252" s="1"/>
      <c r="O2252" s="1"/>
    </row>
    <row r="2253" spans="1:15" x14ac:dyDescent="0.25">
      <c r="A2253" s="2">
        <v>3400</v>
      </c>
      <c r="B2253" s="2" t="s">
        <v>498</v>
      </c>
      <c r="C2253" s="2" t="s">
        <v>266</v>
      </c>
      <c r="D2253" s="2">
        <v>1</v>
      </c>
      <c r="E2253" s="2">
        <v>3400</v>
      </c>
      <c r="F2253" s="6">
        <v>44501</v>
      </c>
      <c r="G2253" s="3" t="s">
        <v>14</v>
      </c>
      <c r="H2253" s="4">
        <f>AVERAGEIF(L:L,L2253,E:E)</f>
        <v>3763.625</v>
      </c>
      <c r="I2253" s="3">
        <f>SUMIF(L:L,L2253,D:D)</f>
        <v>80</v>
      </c>
      <c r="J2253" s="5">
        <f>E2253/H2253</f>
        <v>0.90338437012189043</v>
      </c>
      <c r="K2253" s="4">
        <f>(H2253*D2253)-(E2253*D2253)</f>
        <v>363.625</v>
      </c>
      <c r="L2253" s="2" t="str">
        <f>IF(D2253=1,B2253,MID(B2253,1,FIND(":",B2253,1)-2))</f>
        <v>a potion keg: greater magic resistance</v>
      </c>
      <c r="M2253" s="7">
        <f>D2253/I2253</f>
        <v>1.2500000000000001E-2</v>
      </c>
      <c r="N2253" s="1"/>
      <c r="O2253" s="1"/>
    </row>
    <row r="2254" spans="1:15" x14ac:dyDescent="0.25">
      <c r="A2254" s="2">
        <v>3400</v>
      </c>
      <c r="B2254" s="2" t="s">
        <v>498</v>
      </c>
      <c r="C2254" s="2" t="s">
        <v>266</v>
      </c>
      <c r="D2254" s="2">
        <v>1</v>
      </c>
      <c r="E2254" s="2">
        <v>3400</v>
      </c>
      <c r="F2254" s="6">
        <v>44501</v>
      </c>
      <c r="G2254" s="3" t="s">
        <v>14</v>
      </c>
      <c r="H2254" s="4">
        <f>AVERAGEIF(L:L,L2254,E:E)</f>
        <v>3763.625</v>
      </c>
      <c r="I2254" s="3">
        <f>SUMIF(L:L,L2254,D:D)</f>
        <v>80</v>
      </c>
      <c r="J2254" s="5">
        <f>E2254/H2254</f>
        <v>0.90338437012189043</v>
      </c>
      <c r="K2254" s="4">
        <f>(H2254*D2254)-(E2254*D2254)</f>
        <v>363.625</v>
      </c>
      <c r="L2254" s="2" t="str">
        <f>IF(D2254=1,B2254,MID(B2254,1,FIND(":",B2254,1)-2))</f>
        <v>a potion keg: greater magic resistance</v>
      </c>
      <c r="M2254" s="7">
        <f>D2254/I2254</f>
        <v>1.2500000000000001E-2</v>
      </c>
      <c r="N2254" s="1"/>
      <c r="O2254" s="1"/>
    </row>
    <row r="2255" spans="1:15" x14ac:dyDescent="0.25">
      <c r="A2255" s="2">
        <v>3400</v>
      </c>
      <c r="B2255" s="2" t="s">
        <v>498</v>
      </c>
      <c r="C2255" s="2" t="s">
        <v>266</v>
      </c>
      <c r="D2255" s="2">
        <v>1</v>
      </c>
      <c r="E2255" s="2">
        <v>3400</v>
      </c>
      <c r="F2255" s="6">
        <v>44501</v>
      </c>
      <c r="G2255" s="3" t="s">
        <v>14</v>
      </c>
      <c r="H2255" s="4">
        <f>AVERAGEIF(L:L,L2255,E:E)</f>
        <v>3763.625</v>
      </c>
      <c r="I2255" s="3">
        <f>SUMIF(L:L,L2255,D:D)</f>
        <v>80</v>
      </c>
      <c r="J2255" s="5">
        <f>E2255/H2255</f>
        <v>0.90338437012189043</v>
      </c>
      <c r="K2255" s="4">
        <f>(H2255*D2255)-(E2255*D2255)</f>
        <v>363.625</v>
      </c>
      <c r="L2255" s="2" t="str">
        <f>IF(D2255=1,B2255,MID(B2255,1,FIND(":",B2255,1)-2))</f>
        <v>a potion keg: greater magic resistance</v>
      </c>
      <c r="M2255" s="7">
        <f>D2255/I2255</f>
        <v>1.2500000000000001E-2</v>
      </c>
      <c r="N2255" s="1"/>
      <c r="O2255" s="1"/>
    </row>
    <row r="2256" spans="1:15" x14ac:dyDescent="0.25">
      <c r="A2256" s="2">
        <v>3400</v>
      </c>
      <c r="B2256" s="2" t="s">
        <v>498</v>
      </c>
      <c r="C2256" s="2" t="s">
        <v>266</v>
      </c>
      <c r="D2256" s="2">
        <v>1</v>
      </c>
      <c r="E2256" s="2">
        <v>3400</v>
      </c>
      <c r="F2256" s="6">
        <v>44501</v>
      </c>
      <c r="G2256" s="3" t="s">
        <v>14</v>
      </c>
      <c r="H2256" s="4">
        <f>AVERAGEIF(L:L,L2256,E:E)</f>
        <v>3763.625</v>
      </c>
      <c r="I2256" s="3">
        <f>SUMIF(L:L,L2256,D:D)</f>
        <v>80</v>
      </c>
      <c r="J2256" s="5">
        <f>E2256/H2256</f>
        <v>0.90338437012189043</v>
      </c>
      <c r="K2256" s="4">
        <f>(H2256*D2256)-(E2256*D2256)</f>
        <v>363.625</v>
      </c>
      <c r="L2256" s="2" t="str">
        <f>IF(D2256=1,B2256,MID(B2256,1,FIND(":",B2256,1)-2))</f>
        <v>a potion keg: greater magic resistance</v>
      </c>
      <c r="M2256" s="7">
        <f>D2256/I2256</f>
        <v>1.2500000000000001E-2</v>
      </c>
      <c r="N2256" s="1"/>
      <c r="O2256" s="1"/>
    </row>
    <row r="2257" spans="1:15" x14ac:dyDescent="0.25">
      <c r="A2257" s="2">
        <v>3400</v>
      </c>
      <c r="B2257" s="2" t="s">
        <v>498</v>
      </c>
      <c r="C2257" s="2" t="s">
        <v>266</v>
      </c>
      <c r="D2257" s="2">
        <v>1</v>
      </c>
      <c r="E2257" s="2">
        <v>3400</v>
      </c>
      <c r="F2257" s="6">
        <v>44501</v>
      </c>
      <c r="G2257" s="3" t="s">
        <v>14</v>
      </c>
      <c r="H2257" s="4">
        <f>AVERAGEIF(L:L,L2257,E:E)</f>
        <v>3763.625</v>
      </c>
      <c r="I2257" s="3">
        <f>SUMIF(L:L,L2257,D:D)</f>
        <v>80</v>
      </c>
      <c r="J2257" s="5">
        <f>E2257/H2257</f>
        <v>0.90338437012189043</v>
      </c>
      <c r="K2257" s="4">
        <f>(H2257*D2257)-(E2257*D2257)</f>
        <v>363.625</v>
      </c>
      <c r="L2257" s="2" t="str">
        <f>IF(D2257=1,B2257,MID(B2257,1,FIND(":",B2257,1)-2))</f>
        <v>a potion keg: greater magic resistance</v>
      </c>
      <c r="M2257" s="7">
        <f>D2257/I2257</f>
        <v>1.2500000000000001E-2</v>
      </c>
      <c r="N2257" s="1"/>
      <c r="O2257" s="1"/>
    </row>
    <row r="2258" spans="1:15" x14ac:dyDescent="0.25">
      <c r="A2258" s="2">
        <v>3400</v>
      </c>
      <c r="B2258" s="2" t="s">
        <v>498</v>
      </c>
      <c r="C2258" s="2" t="s">
        <v>266</v>
      </c>
      <c r="D2258" s="2">
        <v>1</v>
      </c>
      <c r="E2258" s="2">
        <v>3400</v>
      </c>
      <c r="F2258" s="6">
        <v>44501</v>
      </c>
      <c r="G2258" s="3" t="s">
        <v>14</v>
      </c>
      <c r="H2258" s="4">
        <f>AVERAGEIF(L:L,L2258,E:E)</f>
        <v>3763.625</v>
      </c>
      <c r="I2258" s="3">
        <f>SUMIF(L:L,L2258,D:D)</f>
        <v>80</v>
      </c>
      <c r="J2258" s="5">
        <f>E2258/H2258</f>
        <v>0.90338437012189043</v>
      </c>
      <c r="K2258" s="4">
        <f>(H2258*D2258)-(E2258*D2258)</f>
        <v>363.625</v>
      </c>
      <c r="L2258" s="2" t="str">
        <f>IF(D2258=1,B2258,MID(B2258,1,FIND(":",B2258,1)-2))</f>
        <v>a potion keg: greater magic resistance</v>
      </c>
      <c r="M2258" s="7">
        <f>D2258/I2258</f>
        <v>1.2500000000000001E-2</v>
      </c>
      <c r="N2258" s="1"/>
      <c r="O2258" s="1"/>
    </row>
    <row r="2259" spans="1:15" x14ac:dyDescent="0.25">
      <c r="A2259" s="2">
        <v>3400</v>
      </c>
      <c r="B2259" s="2" t="s">
        <v>498</v>
      </c>
      <c r="C2259" s="2" t="s">
        <v>266</v>
      </c>
      <c r="D2259" s="2">
        <v>1</v>
      </c>
      <c r="E2259" s="2">
        <v>3400</v>
      </c>
      <c r="F2259" s="6">
        <v>44501</v>
      </c>
      <c r="G2259" s="3" t="s">
        <v>14</v>
      </c>
      <c r="H2259" s="4">
        <f>AVERAGEIF(L:L,L2259,E:E)</f>
        <v>3763.625</v>
      </c>
      <c r="I2259" s="3">
        <f>SUMIF(L:L,L2259,D:D)</f>
        <v>80</v>
      </c>
      <c r="J2259" s="5">
        <f>E2259/H2259</f>
        <v>0.90338437012189043</v>
      </c>
      <c r="K2259" s="4">
        <f>(H2259*D2259)-(E2259*D2259)</f>
        <v>363.625</v>
      </c>
      <c r="L2259" s="2" t="str">
        <f>IF(D2259=1,B2259,MID(B2259,1,FIND(":",B2259,1)-2))</f>
        <v>a potion keg: greater magic resistance</v>
      </c>
      <c r="M2259" s="7">
        <f>D2259/I2259</f>
        <v>1.2500000000000001E-2</v>
      </c>
      <c r="N2259" s="1"/>
      <c r="O2259" s="1"/>
    </row>
    <row r="2260" spans="1:15" x14ac:dyDescent="0.25">
      <c r="A2260" s="2">
        <v>3400</v>
      </c>
      <c r="B2260" s="2" t="s">
        <v>498</v>
      </c>
      <c r="C2260" s="2" t="s">
        <v>266</v>
      </c>
      <c r="D2260" s="2">
        <v>1</v>
      </c>
      <c r="E2260" s="2">
        <v>3400</v>
      </c>
      <c r="F2260" s="6">
        <v>44501</v>
      </c>
      <c r="G2260" s="3" t="s">
        <v>14</v>
      </c>
      <c r="H2260" s="4">
        <f>AVERAGEIF(L:L,L2260,E:E)</f>
        <v>3763.625</v>
      </c>
      <c r="I2260" s="3">
        <f>SUMIF(L:L,L2260,D:D)</f>
        <v>80</v>
      </c>
      <c r="J2260" s="5">
        <f>E2260/H2260</f>
        <v>0.90338437012189043</v>
      </c>
      <c r="K2260" s="4">
        <f>(H2260*D2260)-(E2260*D2260)</f>
        <v>363.625</v>
      </c>
      <c r="L2260" s="2" t="str">
        <f>IF(D2260=1,B2260,MID(B2260,1,FIND(":",B2260,1)-2))</f>
        <v>a potion keg: greater magic resistance</v>
      </c>
      <c r="M2260" s="7">
        <f>D2260/I2260</f>
        <v>1.2500000000000001E-2</v>
      </c>
      <c r="N2260" s="1"/>
      <c r="O2260" s="1"/>
    </row>
    <row r="2261" spans="1:15" x14ac:dyDescent="0.25">
      <c r="A2261" s="2">
        <v>3400</v>
      </c>
      <c r="B2261" s="2" t="s">
        <v>498</v>
      </c>
      <c r="C2261" s="2" t="s">
        <v>266</v>
      </c>
      <c r="D2261" s="2">
        <v>1</v>
      </c>
      <c r="E2261" s="2">
        <v>3400</v>
      </c>
      <c r="F2261" s="6">
        <v>44501</v>
      </c>
      <c r="G2261" s="3" t="s">
        <v>14</v>
      </c>
      <c r="H2261" s="4">
        <f>AVERAGEIF(L:L,L2261,E:E)</f>
        <v>3763.625</v>
      </c>
      <c r="I2261" s="3">
        <f>SUMIF(L:L,L2261,D:D)</f>
        <v>80</v>
      </c>
      <c r="J2261" s="5">
        <f>E2261/H2261</f>
        <v>0.90338437012189043</v>
      </c>
      <c r="K2261" s="4">
        <f>(H2261*D2261)-(E2261*D2261)</f>
        <v>363.625</v>
      </c>
      <c r="L2261" s="2" t="str">
        <f>IF(D2261=1,B2261,MID(B2261,1,FIND(":",B2261,1)-2))</f>
        <v>a potion keg: greater magic resistance</v>
      </c>
      <c r="M2261" s="7">
        <f>D2261/I2261</f>
        <v>1.2500000000000001E-2</v>
      </c>
      <c r="N2261" s="1"/>
      <c r="O2261" s="1"/>
    </row>
    <row r="2262" spans="1:15" x14ac:dyDescent="0.25">
      <c r="A2262" s="2">
        <v>3400</v>
      </c>
      <c r="B2262" s="2" t="s">
        <v>498</v>
      </c>
      <c r="C2262" s="2" t="s">
        <v>266</v>
      </c>
      <c r="D2262" s="2">
        <v>1</v>
      </c>
      <c r="E2262" s="2">
        <v>3400</v>
      </c>
      <c r="F2262" s="6">
        <v>44501</v>
      </c>
      <c r="G2262" s="3" t="s">
        <v>14</v>
      </c>
      <c r="H2262" s="4">
        <f>AVERAGEIF(L:L,L2262,E:E)</f>
        <v>3763.625</v>
      </c>
      <c r="I2262" s="3">
        <f>SUMIF(L:L,L2262,D:D)</f>
        <v>80</v>
      </c>
      <c r="J2262" s="5">
        <f>E2262/H2262</f>
        <v>0.90338437012189043</v>
      </c>
      <c r="K2262" s="4">
        <f>(H2262*D2262)-(E2262*D2262)</f>
        <v>363.625</v>
      </c>
      <c r="L2262" s="2" t="str">
        <f>IF(D2262=1,B2262,MID(B2262,1,FIND(":",B2262,1)-2))</f>
        <v>a potion keg: greater magic resistance</v>
      </c>
      <c r="M2262" s="7">
        <f>D2262/I2262</f>
        <v>1.2500000000000001E-2</v>
      </c>
      <c r="N2262" s="1"/>
      <c r="O2262" s="1"/>
    </row>
    <row r="2263" spans="1:15" x14ac:dyDescent="0.25">
      <c r="A2263" s="2">
        <v>3400</v>
      </c>
      <c r="B2263" s="2" t="s">
        <v>498</v>
      </c>
      <c r="C2263" s="2" t="s">
        <v>266</v>
      </c>
      <c r="D2263" s="2">
        <v>1</v>
      </c>
      <c r="E2263" s="2">
        <v>3400</v>
      </c>
      <c r="F2263" s="6">
        <v>44501</v>
      </c>
      <c r="G2263" s="3" t="s">
        <v>14</v>
      </c>
      <c r="H2263" s="4">
        <f>AVERAGEIF(L:L,L2263,E:E)</f>
        <v>3763.625</v>
      </c>
      <c r="I2263" s="3">
        <f>SUMIF(L:L,L2263,D:D)</f>
        <v>80</v>
      </c>
      <c r="J2263" s="5">
        <f>E2263/H2263</f>
        <v>0.90338437012189043</v>
      </c>
      <c r="K2263" s="4">
        <f>(H2263*D2263)-(E2263*D2263)</f>
        <v>363.625</v>
      </c>
      <c r="L2263" s="2" t="str">
        <f>IF(D2263=1,B2263,MID(B2263,1,FIND(":",B2263,1)-2))</f>
        <v>a potion keg: greater magic resistance</v>
      </c>
      <c r="M2263" s="7">
        <f>D2263/I2263</f>
        <v>1.2500000000000001E-2</v>
      </c>
      <c r="N2263" s="1"/>
      <c r="O2263" s="1"/>
    </row>
    <row r="2264" spans="1:15" x14ac:dyDescent="0.25">
      <c r="A2264" s="2">
        <v>3400</v>
      </c>
      <c r="B2264" s="2" t="s">
        <v>498</v>
      </c>
      <c r="C2264" s="2" t="s">
        <v>266</v>
      </c>
      <c r="D2264" s="2">
        <v>1</v>
      </c>
      <c r="E2264" s="2">
        <v>3400</v>
      </c>
      <c r="F2264" s="6">
        <v>44501</v>
      </c>
      <c r="G2264" s="3" t="s">
        <v>14</v>
      </c>
      <c r="H2264" s="4">
        <f>AVERAGEIF(L:L,L2264,E:E)</f>
        <v>3763.625</v>
      </c>
      <c r="I2264" s="3">
        <f>SUMIF(L:L,L2264,D:D)</f>
        <v>80</v>
      </c>
      <c r="J2264" s="5">
        <f>E2264/H2264</f>
        <v>0.90338437012189043</v>
      </c>
      <c r="K2264" s="4">
        <f>(H2264*D2264)-(E2264*D2264)</f>
        <v>363.625</v>
      </c>
      <c r="L2264" s="2" t="str">
        <f>IF(D2264=1,B2264,MID(B2264,1,FIND(":",B2264,1)-2))</f>
        <v>a potion keg: greater magic resistance</v>
      </c>
      <c r="M2264" s="7">
        <f>D2264/I2264</f>
        <v>1.2500000000000001E-2</v>
      </c>
      <c r="N2264" s="1"/>
      <c r="O2264" s="1"/>
    </row>
    <row r="2265" spans="1:15" x14ac:dyDescent="0.25">
      <c r="A2265" s="2">
        <v>3400</v>
      </c>
      <c r="B2265" s="2" t="s">
        <v>498</v>
      </c>
      <c r="C2265" s="2" t="s">
        <v>266</v>
      </c>
      <c r="D2265" s="2">
        <v>1</v>
      </c>
      <c r="E2265" s="2">
        <v>3400</v>
      </c>
      <c r="F2265" s="6">
        <v>44501</v>
      </c>
      <c r="G2265" s="3" t="s">
        <v>14</v>
      </c>
      <c r="H2265" s="4">
        <f>AVERAGEIF(L:L,L2265,E:E)</f>
        <v>3763.625</v>
      </c>
      <c r="I2265" s="3">
        <f>SUMIF(L:L,L2265,D:D)</f>
        <v>80</v>
      </c>
      <c r="J2265" s="5">
        <f>E2265/H2265</f>
        <v>0.90338437012189043</v>
      </c>
      <c r="K2265" s="4">
        <f>(H2265*D2265)-(E2265*D2265)</f>
        <v>363.625</v>
      </c>
      <c r="L2265" s="2" t="str">
        <f>IF(D2265=1,B2265,MID(B2265,1,FIND(":",B2265,1)-2))</f>
        <v>a potion keg: greater magic resistance</v>
      </c>
      <c r="M2265" s="7">
        <f>D2265/I2265</f>
        <v>1.2500000000000001E-2</v>
      </c>
      <c r="N2265" s="1"/>
      <c r="O2265" s="1"/>
    </row>
    <row r="2266" spans="1:15" x14ac:dyDescent="0.25">
      <c r="A2266" s="2">
        <v>3400</v>
      </c>
      <c r="B2266" s="2" t="s">
        <v>498</v>
      </c>
      <c r="C2266" s="2" t="s">
        <v>266</v>
      </c>
      <c r="D2266" s="2">
        <v>1</v>
      </c>
      <c r="E2266" s="2">
        <v>3400</v>
      </c>
      <c r="F2266" s="6">
        <v>44501</v>
      </c>
      <c r="G2266" s="3" t="s">
        <v>14</v>
      </c>
      <c r="H2266" s="4">
        <f>AVERAGEIF(L:L,L2266,E:E)</f>
        <v>3763.625</v>
      </c>
      <c r="I2266" s="3">
        <f>SUMIF(L:L,L2266,D:D)</f>
        <v>80</v>
      </c>
      <c r="J2266" s="5">
        <f>E2266/H2266</f>
        <v>0.90338437012189043</v>
      </c>
      <c r="K2266" s="4">
        <f>(H2266*D2266)-(E2266*D2266)</f>
        <v>363.625</v>
      </c>
      <c r="L2266" s="2" t="str">
        <f>IF(D2266=1,B2266,MID(B2266,1,FIND(":",B2266,1)-2))</f>
        <v>a potion keg: greater magic resistance</v>
      </c>
      <c r="M2266" s="7">
        <f>D2266/I2266</f>
        <v>1.2500000000000001E-2</v>
      </c>
      <c r="N2266" s="1"/>
      <c r="O2266" s="1"/>
    </row>
    <row r="2267" spans="1:15" x14ac:dyDescent="0.25">
      <c r="A2267" s="2">
        <v>3400</v>
      </c>
      <c r="B2267" s="2" t="s">
        <v>498</v>
      </c>
      <c r="C2267" s="2" t="s">
        <v>266</v>
      </c>
      <c r="D2267" s="2">
        <v>1</v>
      </c>
      <c r="E2267" s="2">
        <v>3400</v>
      </c>
      <c r="F2267" s="6">
        <v>44501</v>
      </c>
      <c r="G2267" s="3" t="s">
        <v>14</v>
      </c>
      <c r="H2267" s="4">
        <f>AVERAGEIF(L:L,L2267,E:E)</f>
        <v>3763.625</v>
      </c>
      <c r="I2267" s="3">
        <f>SUMIF(L:L,L2267,D:D)</f>
        <v>80</v>
      </c>
      <c r="J2267" s="5">
        <f>E2267/H2267</f>
        <v>0.90338437012189043</v>
      </c>
      <c r="K2267" s="4">
        <f>(H2267*D2267)-(E2267*D2267)</f>
        <v>363.625</v>
      </c>
      <c r="L2267" s="2" t="str">
        <f>IF(D2267=1,B2267,MID(B2267,1,FIND(":",B2267,1)-2))</f>
        <v>a potion keg: greater magic resistance</v>
      </c>
      <c r="M2267" s="7">
        <f>D2267/I2267</f>
        <v>1.2500000000000001E-2</v>
      </c>
      <c r="N2267" s="1"/>
      <c r="O2267" s="1"/>
    </row>
    <row r="2268" spans="1:15" x14ac:dyDescent="0.25">
      <c r="A2268" s="2">
        <v>3400</v>
      </c>
      <c r="B2268" s="2" t="s">
        <v>498</v>
      </c>
      <c r="C2268" s="2" t="s">
        <v>266</v>
      </c>
      <c r="D2268" s="2">
        <v>1</v>
      </c>
      <c r="E2268" s="2">
        <v>3400</v>
      </c>
      <c r="F2268" s="6">
        <v>44501</v>
      </c>
      <c r="G2268" s="3" t="s">
        <v>14</v>
      </c>
      <c r="H2268" s="4">
        <f>AVERAGEIF(L:L,L2268,E:E)</f>
        <v>3763.625</v>
      </c>
      <c r="I2268" s="3">
        <f>SUMIF(L:L,L2268,D:D)</f>
        <v>80</v>
      </c>
      <c r="J2268" s="5">
        <f>E2268/H2268</f>
        <v>0.90338437012189043</v>
      </c>
      <c r="K2268" s="4">
        <f>(H2268*D2268)-(E2268*D2268)</f>
        <v>363.625</v>
      </c>
      <c r="L2268" s="2" t="str">
        <f>IF(D2268=1,B2268,MID(B2268,1,FIND(":",B2268,1)-2))</f>
        <v>a potion keg: greater magic resistance</v>
      </c>
      <c r="M2268" s="7">
        <f>D2268/I2268</f>
        <v>1.2500000000000001E-2</v>
      </c>
      <c r="N2268" s="1"/>
      <c r="O2268" s="1"/>
    </row>
    <row r="2269" spans="1:15" x14ac:dyDescent="0.25">
      <c r="A2269" s="2">
        <v>3400</v>
      </c>
      <c r="B2269" s="2" t="s">
        <v>498</v>
      </c>
      <c r="C2269" s="2" t="s">
        <v>266</v>
      </c>
      <c r="D2269" s="2">
        <v>1</v>
      </c>
      <c r="E2269" s="2">
        <v>3400</v>
      </c>
      <c r="F2269" s="6">
        <v>44501</v>
      </c>
      <c r="G2269" s="3" t="s">
        <v>14</v>
      </c>
      <c r="H2269" s="4">
        <f>AVERAGEIF(L:L,L2269,E:E)</f>
        <v>3763.625</v>
      </c>
      <c r="I2269" s="3">
        <f>SUMIF(L:L,L2269,D:D)</f>
        <v>80</v>
      </c>
      <c r="J2269" s="5">
        <f>E2269/H2269</f>
        <v>0.90338437012189043</v>
      </c>
      <c r="K2269" s="4">
        <f>(H2269*D2269)-(E2269*D2269)</f>
        <v>363.625</v>
      </c>
      <c r="L2269" s="2" t="str">
        <f>IF(D2269=1,B2269,MID(B2269,1,FIND(":",B2269,1)-2))</f>
        <v>a potion keg: greater magic resistance</v>
      </c>
      <c r="M2269" s="7">
        <f>D2269/I2269</f>
        <v>1.2500000000000001E-2</v>
      </c>
      <c r="N2269" s="1"/>
      <c r="O2269" s="1"/>
    </row>
    <row r="2270" spans="1:15" x14ac:dyDescent="0.25">
      <c r="A2270" s="2">
        <v>3400</v>
      </c>
      <c r="B2270" s="2" t="s">
        <v>498</v>
      </c>
      <c r="C2270" s="2" t="s">
        <v>266</v>
      </c>
      <c r="D2270" s="2">
        <v>1</v>
      </c>
      <c r="E2270" s="2">
        <v>3400</v>
      </c>
      <c r="F2270" s="6">
        <v>44501</v>
      </c>
      <c r="G2270" s="3" t="s">
        <v>14</v>
      </c>
      <c r="H2270" s="4">
        <f>AVERAGEIF(L:L,L2270,E:E)</f>
        <v>3763.625</v>
      </c>
      <c r="I2270" s="3">
        <f>SUMIF(L:L,L2270,D:D)</f>
        <v>80</v>
      </c>
      <c r="J2270" s="5">
        <f>E2270/H2270</f>
        <v>0.90338437012189043</v>
      </c>
      <c r="K2270" s="4">
        <f>(H2270*D2270)-(E2270*D2270)</f>
        <v>363.625</v>
      </c>
      <c r="L2270" s="2" t="str">
        <f>IF(D2270=1,B2270,MID(B2270,1,FIND(":",B2270,1)-2))</f>
        <v>a potion keg: greater magic resistance</v>
      </c>
      <c r="M2270" s="7">
        <f>D2270/I2270</f>
        <v>1.2500000000000001E-2</v>
      </c>
      <c r="N2270" s="1"/>
      <c r="O2270" s="1"/>
    </row>
    <row r="2271" spans="1:15" x14ac:dyDescent="0.25">
      <c r="A2271" s="2">
        <v>3400</v>
      </c>
      <c r="B2271" s="2" t="s">
        <v>498</v>
      </c>
      <c r="C2271" s="2" t="s">
        <v>266</v>
      </c>
      <c r="D2271" s="2">
        <v>1</v>
      </c>
      <c r="E2271" s="2">
        <v>3400</v>
      </c>
      <c r="F2271" s="6">
        <v>44501</v>
      </c>
      <c r="G2271" s="3" t="s">
        <v>14</v>
      </c>
      <c r="H2271" s="4">
        <f>AVERAGEIF(L:L,L2271,E:E)</f>
        <v>3763.625</v>
      </c>
      <c r="I2271" s="3">
        <f>SUMIF(L:L,L2271,D:D)</f>
        <v>80</v>
      </c>
      <c r="J2271" s="5">
        <f>E2271/H2271</f>
        <v>0.90338437012189043</v>
      </c>
      <c r="K2271" s="4">
        <f>(H2271*D2271)-(E2271*D2271)</f>
        <v>363.625</v>
      </c>
      <c r="L2271" s="2" t="str">
        <f>IF(D2271=1,B2271,MID(B2271,1,FIND(":",B2271,1)-2))</f>
        <v>a potion keg: greater magic resistance</v>
      </c>
      <c r="M2271" s="7">
        <f>D2271/I2271</f>
        <v>1.2500000000000001E-2</v>
      </c>
      <c r="N2271" s="1"/>
      <c r="O2271" s="1"/>
    </row>
    <row r="2272" spans="1:15" x14ac:dyDescent="0.25">
      <c r="A2272" s="2">
        <v>3400</v>
      </c>
      <c r="B2272" s="2" t="s">
        <v>498</v>
      </c>
      <c r="C2272" s="2" t="s">
        <v>266</v>
      </c>
      <c r="D2272" s="2">
        <v>1</v>
      </c>
      <c r="E2272" s="2">
        <v>3400</v>
      </c>
      <c r="F2272" s="6">
        <v>44501</v>
      </c>
      <c r="G2272" s="3" t="s">
        <v>14</v>
      </c>
      <c r="H2272" s="4">
        <f>AVERAGEIF(L:L,L2272,E:E)</f>
        <v>3763.625</v>
      </c>
      <c r="I2272" s="3">
        <f>SUMIF(L:L,L2272,D:D)</f>
        <v>80</v>
      </c>
      <c r="J2272" s="5">
        <f>E2272/H2272</f>
        <v>0.90338437012189043</v>
      </c>
      <c r="K2272" s="4">
        <f>(H2272*D2272)-(E2272*D2272)</f>
        <v>363.625</v>
      </c>
      <c r="L2272" s="2" t="str">
        <f>IF(D2272=1,B2272,MID(B2272,1,FIND(":",B2272,1)-2))</f>
        <v>a potion keg: greater magic resistance</v>
      </c>
      <c r="M2272" s="7">
        <f>D2272/I2272</f>
        <v>1.2500000000000001E-2</v>
      </c>
      <c r="N2272" s="1"/>
      <c r="O2272" s="1"/>
    </row>
    <row r="2273" spans="1:15" x14ac:dyDescent="0.25">
      <c r="A2273" s="2">
        <v>3400</v>
      </c>
      <c r="B2273" s="2" t="s">
        <v>498</v>
      </c>
      <c r="C2273" s="2" t="s">
        <v>266</v>
      </c>
      <c r="D2273" s="2">
        <v>1</v>
      </c>
      <c r="E2273" s="2">
        <v>3400</v>
      </c>
      <c r="F2273" s="6">
        <v>44501</v>
      </c>
      <c r="G2273" s="3" t="s">
        <v>14</v>
      </c>
      <c r="H2273" s="4">
        <f>AVERAGEIF(L:L,L2273,E:E)</f>
        <v>3763.625</v>
      </c>
      <c r="I2273" s="3">
        <f>SUMIF(L:L,L2273,D:D)</f>
        <v>80</v>
      </c>
      <c r="J2273" s="5">
        <f>E2273/H2273</f>
        <v>0.90338437012189043</v>
      </c>
      <c r="K2273" s="4">
        <f>(H2273*D2273)-(E2273*D2273)</f>
        <v>363.625</v>
      </c>
      <c r="L2273" s="2" t="str">
        <f>IF(D2273=1,B2273,MID(B2273,1,FIND(":",B2273,1)-2))</f>
        <v>a potion keg: greater magic resistance</v>
      </c>
      <c r="M2273" s="7">
        <f>D2273/I2273</f>
        <v>1.2500000000000001E-2</v>
      </c>
      <c r="N2273" s="1"/>
      <c r="O2273" s="1"/>
    </row>
    <row r="2274" spans="1:15" x14ac:dyDescent="0.25">
      <c r="A2274" s="2">
        <v>3400</v>
      </c>
      <c r="B2274" s="2" t="s">
        <v>498</v>
      </c>
      <c r="C2274" s="2" t="s">
        <v>266</v>
      </c>
      <c r="D2274" s="2">
        <v>1</v>
      </c>
      <c r="E2274" s="2">
        <v>3400</v>
      </c>
      <c r="F2274" s="6">
        <v>44501</v>
      </c>
      <c r="G2274" s="3" t="s">
        <v>14</v>
      </c>
      <c r="H2274" s="4">
        <f>AVERAGEIF(L:L,L2274,E:E)</f>
        <v>3763.625</v>
      </c>
      <c r="I2274" s="3">
        <f>SUMIF(L:L,L2274,D:D)</f>
        <v>80</v>
      </c>
      <c r="J2274" s="5">
        <f>E2274/H2274</f>
        <v>0.90338437012189043</v>
      </c>
      <c r="K2274" s="4">
        <f>(H2274*D2274)-(E2274*D2274)</f>
        <v>363.625</v>
      </c>
      <c r="L2274" s="2" t="str">
        <f>IF(D2274=1,B2274,MID(B2274,1,FIND(":",B2274,1)-2))</f>
        <v>a potion keg: greater magic resistance</v>
      </c>
      <c r="M2274" s="7">
        <f>D2274/I2274</f>
        <v>1.2500000000000001E-2</v>
      </c>
      <c r="N2274" s="1"/>
      <c r="O2274" s="1"/>
    </row>
    <row r="2275" spans="1:15" x14ac:dyDescent="0.25">
      <c r="A2275" s="2">
        <v>3400</v>
      </c>
      <c r="B2275" s="2" t="s">
        <v>498</v>
      </c>
      <c r="C2275" s="2" t="s">
        <v>266</v>
      </c>
      <c r="D2275" s="2">
        <v>1</v>
      </c>
      <c r="E2275" s="2">
        <v>3400</v>
      </c>
      <c r="F2275" s="6">
        <v>44501</v>
      </c>
      <c r="G2275" s="3" t="s">
        <v>14</v>
      </c>
      <c r="H2275" s="4">
        <f>AVERAGEIF(L:L,L2275,E:E)</f>
        <v>3763.625</v>
      </c>
      <c r="I2275" s="3">
        <f>SUMIF(L:L,L2275,D:D)</f>
        <v>80</v>
      </c>
      <c r="J2275" s="5">
        <f>E2275/H2275</f>
        <v>0.90338437012189043</v>
      </c>
      <c r="K2275" s="4">
        <f>(H2275*D2275)-(E2275*D2275)</f>
        <v>363.625</v>
      </c>
      <c r="L2275" s="2" t="str">
        <f>IF(D2275=1,B2275,MID(B2275,1,FIND(":",B2275,1)-2))</f>
        <v>a potion keg: greater magic resistance</v>
      </c>
      <c r="M2275" s="7">
        <f>D2275/I2275</f>
        <v>1.2500000000000001E-2</v>
      </c>
      <c r="N2275" s="1"/>
      <c r="O2275" s="1"/>
    </row>
    <row r="2276" spans="1:15" x14ac:dyDescent="0.25">
      <c r="A2276" s="2">
        <v>3400</v>
      </c>
      <c r="B2276" s="2" t="s">
        <v>498</v>
      </c>
      <c r="C2276" s="2" t="s">
        <v>266</v>
      </c>
      <c r="D2276" s="2">
        <v>1</v>
      </c>
      <c r="E2276" s="2">
        <v>3400</v>
      </c>
      <c r="F2276" s="6">
        <v>44501</v>
      </c>
      <c r="G2276" s="3" t="s">
        <v>14</v>
      </c>
      <c r="H2276" s="4">
        <f>AVERAGEIF(L:L,L2276,E:E)</f>
        <v>3763.625</v>
      </c>
      <c r="I2276" s="3">
        <f>SUMIF(L:L,L2276,D:D)</f>
        <v>80</v>
      </c>
      <c r="J2276" s="5">
        <f>E2276/H2276</f>
        <v>0.90338437012189043</v>
      </c>
      <c r="K2276" s="4">
        <f>(H2276*D2276)-(E2276*D2276)</f>
        <v>363.625</v>
      </c>
      <c r="L2276" s="2" t="str">
        <f>IF(D2276=1,B2276,MID(B2276,1,FIND(":",B2276,1)-2))</f>
        <v>a potion keg: greater magic resistance</v>
      </c>
      <c r="M2276" s="7">
        <f>D2276/I2276</f>
        <v>1.2500000000000001E-2</v>
      </c>
      <c r="N2276" s="1"/>
      <c r="O2276" s="1"/>
    </row>
    <row r="2277" spans="1:15" x14ac:dyDescent="0.25">
      <c r="A2277" s="2">
        <v>3400</v>
      </c>
      <c r="B2277" s="2" t="s">
        <v>498</v>
      </c>
      <c r="C2277" s="2" t="s">
        <v>266</v>
      </c>
      <c r="D2277" s="2">
        <v>1</v>
      </c>
      <c r="E2277" s="2">
        <v>3400</v>
      </c>
      <c r="F2277" s="6">
        <v>44501</v>
      </c>
      <c r="G2277" s="3" t="s">
        <v>14</v>
      </c>
      <c r="H2277" s="4">
        <f>AVERAGEIF(L:L,L2277,E:E)</f>
        <v>3763.625</v>
      </c>
      <c r="I2277" s="3">
        <f>SUMIF(L:L,L2277,D:D)</f>
        <v>80</v>
      </c>
      <c r="J2277" s="5">
        <f>E2277/H2277</f>
        <v>0.90338437012189043</v>
      </c>
      <c r="K2277" s="4">
        <f>(H2277*D2277)-(E2277*D2277)</f>
        <v>363.625</v>
      </c>
      <c r="L2277" s="2" t="str">
        <f>IF(D2277=1,B2277,MID(B2277,1,FIND(":",B2277,1)-2))</f>
        <v>a potion keg: greater magic resistance</v>
      </c>
      <c r="M2277" s="7">
        <f>D2277/I2277</f>
        <v>1.2500000000000001E-2</v>
      </c>
      <c r="N2277" s="1"/>
      <c r="O2277" s="1"/>
    </row>
    <row r="2278" spans="1:15" x14ac:dyDescent="0.25">
      <c r="A2278" s="2">
        <v>3400</v>
      </c>
      <c r="B2278" s="2" t="s">
        <v>498</v>
      </c>
      <c r="C2278" s="2" t="s">
        <v>266</v>
      </c>
      <c r="D2278" s="2">
        <v>1</v>
      </c>
      <c r="E2278" s="2">
        <v>3400</v>
      </c>
      <c r="F2278" s="6">
        <v>44501</v>
      </c>
      <c r="G2278" s="3" t="s">
        <v>14</v>
      </c>
      <c r="H2278" s="4">
        <f>AVERAGEIF(L:L,L2278,E:E)</f>
        <v>3763.625</v>
      </c>
      <c r="I2278" s="3">
        <f>SUMIF(L:L,L2278,D:D)</f>
        <v>80</v>
      </c>
      <c r="J2278" s="5">
        <f>E2278/H2278</f>
        <v>0.90338437012189043</v>
      </c>
      <c r="K2278" s="4">
        <f>(H2278*D2278)-(E2278*D2278)</f>
        <v>363.625</v>
      </c>
      <c r="L2278" s="2" t="str">
        <f>IF(D2278=1,B2278,MID(B2278,1,FIND(":",B2278,1)-2))</f>
        <v>a potion keg: greater magic resistance</v>
      </c>
      <c r="M2278" s="7">
        <f>D2278/I2278</f>
        <v>1.2500000000000001E-2</v>
      </c>
      <c r="N2278" s="1"/>
      <c r="O2278" s="1"/>
    </row>
    <row r="2279" spans="1:15" x14ac:dyDescent="0.25">
      <c r="A2279" s="2">
        <v>3400</v>
      </c>
      <c r="B2279" s="2" t="s">
        <v>498</v>
      </c>
      <c r="C2279" s="2" t="s">
        <v>266</v>
      </c>
      <c r="D2279" s="2">
        <v>1</v>
      </c>
      <c r="E2279" s="2">
        <v>3400</v>
      </c>
      <c r="F2279" s="6">
        <v>44501</v>
      </c>
      <c r="G2279" s="3" t="s">
        <v>14</v>
      </c>
      <c r="H2279" s="4">
        <f>AVERAGEIF(L:L,L2279,E:E)</f>
        <v>3763.625</v>
      </c>
      <c r="I2279" s="3">
        <f>SUMIF(L:L,L2279,D:D)</f>
        <v>80</v>
      </c>
      <c r="J2279" s="5">
        <f>E2279/H2279</f>
        <v>0.90338437012189043</v>
      </c>
      <c r="K2279" s="4">
        <f>(H2279*D2279)-(E2279*D2279)</f>
        <v>363.625</v>
      </c>
      <c r="L2279" s="2" t="str">
        <f>IF(D2279=1,B2279,MID(B2279,1,FIND(":",B2279,1)-2))</f>
        <v>a potion keg: greater magic resistance</v>
      </c>
      <c r="M2279" s="7">
        <f>D2279/I2279</f>
        <v>1.2500000000000001E-2</v>
      </c>
      <c r="N2279" s="1"/>
      <c r="O2279" s="1"/>
    </row>
    <row r="2280" spans="1:15" x14ac:dyDescent="0.25">
      <c r="A2280" s="2">
        <v>3400</v>
      </c>
      <c r="B2280" s="2" t="s">
        <v>498</v>
      </c>
      <c r="C2280" s="2" t="s">
        <v>266</v>
      </c>
      <c r="D2280" s="2">
        <v>1</v>
      </c>
      <c r="E2280" s="2">
        <v>3400</v>
      </c>
      <c r="F2280" s="6">
        <v>44501</v>
      </c>
      <c r="G2280" s="3" t="s">
        <v>14</v>
      </c>
      <c r="H2280" s="4">
        <f>AVERAGEIF(L:L,L2280,E:E)</f>
        <v>3763.625</v>
      </c>
      <c r="I2280" s="3">
        <f>SUMIF(L:L,L2280,D:D)</f>
        <v>80</v>
      </c>
      <c r="J2280" s="5">
        <f>E2280/H2280</f>
        <v>0.90338437012189043</v>
      </c>
      <c r="K2280" s="4">
        <f>(H2280*D2280)-(E2280*D2280)</f>
        <v>363.625</v>
      </c>
      <c r="L2280" s="2" t="str">
        <f>IF(D2280=1,B2280,MID(B2280,1,FIND(":",B2280,1)-2))</f>
        <v>a potion keg: greater magic resistance</v>
      </c>
      <c r="M2280" s="7">
        <f>D2280/I2280</f>
        <v>1.2500000000000001E-2</v>
      </c>
      <c r="N2280" s="1"/>
      <c r="O2280" s="1"/>
    </row>
    <row r="2281" spans="1:15" x14ac:dyDescent="0.25">
      <c r="A2281" s="2">
        <v>3400</v>
      </c>
      <c r="B2281" s="2" t="s">
        <v>498</v>
      </c>
      <c r="C2281" s="2" t="s">
        <v>266</v>
      </c>
      <c r="D2281" s="2">
        <v>1</v>
      </c>
      <c r="E2281" s="2">
        <v>3400</v>
      </c>
      <c r="F2281" s="6">
        <v>44501</v>
      </c>
      <c r="G2281" s="3" t="s">
        <v>14</v>
      </c>
      <c r="H2281" s="4">
        <f>AVERAGEIF(L:L,L2281,E:E)</f>
        <v>3763.625</v>
      </c>
      <c r="I2281" s="3">
        <f>SUMIF(L:L,L2281,D:D)</f>
        <v>80</v>
      </c>
      <c r="J2281" s="5">
        <f>E2281/H2281</f>
        <v>0.90338437012189043</v>
      </c>
      <c r="K2281" s="4">
        <f>(H2281*D2281)-(E2281*D2281)</f>
        <v>363.625</v>
      </c>
      <c r="L2281" s="2" t="str">
        <f>IF(D2281=1,B2281,MID(B2281,1,FIND(":",B2281,1)-2))</f>
        <v>a potion keg: greater magic resistance</v>
      </c>
      <c r="M2281" s="7">
        <f>D2281/I2281</f>
        <v>1.2500000000000001E-2</v>
      </c>
      <c r="N2281" s="1"/>
      <c r="O2281" s="1"/>
    </row>
    <row r="2282" spans="1:15" x14ac:dyDescent="0.25">
      <c r="A2282" s="2">
        <v>3400</v>
      </c>
      <c r="B2282" s="2" t="s">
        <v>498</v>
      </c>
      <c r="C2282" s="2" t="s">
        <v>266</v>
      </c>
      <c r="D2282" s="2">
        <v>1</v>
      </c>
      <c r="E2282" s="2">
        <v>3400</v>
      </c>
      <c r="F2282" s="6">
        <v>44501</v>
      </c>
      <c r="G2282" s="3" t="s">
        <v>14</v>
      </c>
      <c r="H2282" s="4">
        <f>AVERAGEIF(L:L,L2282,E:E)</f>
        <v>3763.625</v>
      </c>
      <c r="I2282" s="3">
        <f>SUMIF(L:L,L2282,D:D)</f>
        <v>80</v>
      </c>
      <c r="J2282" s="5">
        <f>E2282/H2282</f>
        <v>0.90338437012189043</v>
      </c>
      <c r="K2282" s="4">
        <f>(H2282*D2282)-(E2282*D2282)</f>
        <v>363.625</v>
      </c>
      <c r="L2282" s="2" t="str">
        <f>IF(D2282=1,B2282,MID(B2282,1,FIND(":",B2282,1)-2))</f>
        <v>a potion keg: greater magic resistance</v>
      </c>
      <c r="M2282" s="7">
        <f>D2282/I2282</f>
        <v>1.2500000000000001E-2</v>
      </c>
      <c r="N2282" s="1"/>
      <c r="O2282" s="1"/>
    </row>
    <row r="2283" spans="1:15" x14ac:dyDescent="0.25">
      <c r="A2283" s="2">
        <v>3400</v>
      </c>
      <c r="B2283" s="2" t="s">
        <v>498</v>
      </c>
      <c r="C2283" s="2" t="s">
        <v>266</v>
      </c>
      <c r="D2283" s="2">
        <v>1</v>
      </c>
      <c r="E2283" s="2">
        <v>3400</v>
      </c>
      <c r="F2283" s="6">
        <v>44501</v>
      </c>
      <c r="G2283" s="3" t="s">
        <v>14</v>
      </c>
      <c r="H2283" s="4">
        <f>AVERAGEIF(L:L,L2283,E:E)</f>
        <v>3763.625</v>
      </c>
      <c r="I2283" s="3">
        <f>SUMIF(L:L,L2283,D:D)</f>
        <v>80</v>
      </c>
      <c r="J2283" s="5">
        <f>E2283/H2283</f>
        <v>0.90338437012189043</v>
      </c>
      <c r="K2283" s="4">
        <f>(H2283*D2283)-(E2283*D2283)</f>
        <v>363.625</v>
      </c>
      <c r="L2283" s="2" t="str">
        <f>IF(D2283=1,B2283,MID(B2283,1,FIND(":",B2283,1)-2))</f>
        <v>a potion keg: greater magic resistance</v>
      </c>
      <c r="M2283" s="7">
        <f>D2283/I2283</f>
        <v>1.2500000000000001E-2</v>
      </c>
      <c r="N2283" s="1"/>
      <c r="O2283" s="1"/>
    </row>
    <row r="2284" spans="1:15" x14ac:dyDescent="0.25">
      <c r="A2284" s="2">
        <v>3400</v>
      </c>
      <c r="B2284" s="2" t="s">
        <v>498</v>
      </c>
      <c r="C2284" s="2" t="s">
        <v>266</v>
      </c>
      <c r="D2284" s="2">
        <v>1</v>
      </c>
      <c r="E2284" s="2">
        <v>3400</v>
      </c>
      <c r="F2284" s="6">
        <v>44501</v>
      </c>
      <c r="G2284" s="3" t="s">
        <v>14</v>
      </c>
      <c r="H2284" s="4">
        <f>AVERAGEIF(L:L,L2284,E:E)</f>
        <v>3763.625</v>
      </c>
      <c r="I2284" s="3">
        <f>SUMIF(L:L,L2284,D:D)</f>
        <v>80</v>
      </c>
      <c r="J2284" s="5">
        <f>E2284/H2284</f>
        <v>0.90338437012189043</v>
      </c>
      <c r="K2284" s="4">
        <f>(H2284*D2284)-(E2284*D2284)</f>
        <v>363.625</v>
      </c>
      <c r="L2284" s="2" t="str">
        <f>IF(D2284=1,B2284,MID(B2284,1,FIND(":",B2284,1)-2))</f>
        <v>a potion keg: greater magic resistance</v>
      </c>
      <c r="M2284" s="7">
        <f>D2284/I2284</f>
        <v>1.2500000000000001E-2</v>
      </c>
      <c r="N2284" s="1"/>
      <c r="O2284" s="1"/>
    </row>
    <row r="2285" spans="1:15" x14ac:dyDescent="0.25">
      <c r="A2285" s="2">
        <v>3400</v>
      </c>
      <c r="B2285" s="2" t="s">
        <v>498</v>
      </c>
      <c r="C2285" s="2" t="s">
        <v>266</v>
      </c>
      <c r="D2285" s="2">
        <v>1</v>
      </c>
      <c r="E2285" s="2">
        <v>3400</v>
      </c>
      <c r="F2285" s="6">
        <v>44501</v>
      </c>
      <c r="G2285" s="3" t="s">
        <v>14</v>
      </c>
      <c r="H2285" s="4">
        <f>AVERAGEIF(L:L,L2285,E:E)</f>
        <v>3763.625</v>
      </c>
      <c r="I2285" s="3">
        <f>SUMIF(L:L,L2285,D:D)</f>
        <v>80</v>
      </c>
      <c r="J2285" s="5">
        <f>E2285/H2285</f>
        <v>0.90338437012189043</v>
      </c>
      <c r="K2285" s="4">
        <f>(H2285*D2285)-(E2285*D2285)</f>
        <v>363.625</v>
      </c>
      <c r="L2285" s="2" t="str">
        <f>IF(D2285=1,B2285,MID(B2285,1,FIND(":",B2285,1)-2))</f>
        <v>a potion keg: greater magic resistance</v>
      </c>
      <c r="M2285" s="7">
        <f>D2285/I2285</f>
        <v>1.2500000000000001E-2</v>
      </c>
      <c r="N2285" s="1"/>
      <c r="O2285" s="1"/>
    </row>
    <row r="2286" spans="1:15" x14ac:dyDescent="0.25">
      <c r="A2286" s="2">
        <v>3400</v>
      </c>
      <c r="B2286" s="2" t="s">
        <v>498</v>
      </c>
      <c r="C2286" s="2" t="s">
        <v>266</v>
      </c>
      <c r="D2286" s="2">
        <v>1</v>
      </c>
      <c r="E2286" s="2">
        <v>3400</v>
      </c>
      <c r="F2286" s="6">
        <v>44501</v>
      </c>
      <c r="G2286" s="3" t="s">
        <v>14</v>
      </c>
      <c r="H2286" s="4">
        <f>AVERAGEIF(L:L,L2286,E:E)</f>
        <v>3763.625</v>
      </c>
      <c r="I2286" s="3">
        <f>SUMIF(L:L,L2286,D:D)</f>
        <v>80</v>
      </c>
      <c r="J2286" s="5">
        <f>E2286/H2286</f>
        <v>0.90338437012189043</v>
      </c>
      <c r="K2286" s="4">
        <f>(H2286*D2286)-(E2286*D2286)</f>
        <v>363.625</v>
      </c>
      <c r="L2286" s="2" t="str">
        <f>IF(D2286=1,B2286,MID(B2286,1,FIND(":",B2286,1)-2))</f>
        <v>a potion keg: greater magic resistance</v>
      </c>
      <c r="M2286" s="7">
        <f>D2286/I2286</f>
        <v>1.2500000000000001E-2</v>
      </c>
      <c r="N2286" s="1"/>
      <c r="O2286" s="1"/>
    </row>
    <row r="2287" spans="1:15" x14ac:dyDescent="0.25">
      <c r="A2287" s="2">
        <v>3400</v>
      </c>
      <c r="B2287" s="2" t="s">
        <v>498</v>
      </c>
      <c r="C2287" s="2" t="s">
        <v>266</v>
      </c>
      <c r="D2287" s="2">
        <v>1</v>
      </c>
      <c r="E2287" s="2">
        <v>3400</v>
      </c>
      <c r="F2287" s="6">
        <v>44501</v>
      </c>
      <c r="G2287" s="3" t="s">
        <v>14</v>
      </c>
      <c r="H2287" s="4">
        <f>AVERAGEIF(L:L,L2287,E:E)</f>
        <v>3763.625</v>
      </c>
      <c r="I2287" s="3">
        <f>SUMIF(L:L,L2287,D:D)</f>
        <v>80</v>
      </c>
      <c r="J2287" s="5">
        <f>E2287/H2287</f>
        <v>0.90338437012189043</v>
      </c>
      <c r="K2287" s="4">
        <f>(H2287*D2287)-(E2287*D2287)</f>
        <v>363.625</v>
      </c>
      <c r="L2287" s="2" t="str">
        <f>IF(D2287=1,B2287,MID(B2287,1,FIND(":",B2287,1)-2))</f>
        <v>a potion keg: greater magic resistance</v>
      </c>
      <c r="M2287" s="7">
        <f>D2287/I2287</f>
        <v>1.2500000000000001E-2</v>
      </c>
      <c r="N2287" s="1"/>
      <c r="O2287" s="1"/>
    </row>
    <row r="2288" spans="1:15" x14ac:dyDescent="0.25">
      <c r="A2288" s="2">
        <v>3400</v>
      </c>
      <c r="B2288" s="2" t="s">
        <v>498</v>
      </c>
      <c r="C2288" s="2" t="s">
        <v>266</v>
      </c>
      <c r="D2288" s="2">
        <v>1</v>
      </c>
      <c r="E2288" s="2">
        <v>3400</v>
      </c>
      <c r="F2288" s="6">
        <v>44501</v>
      </c>
      <c r="G2288" s="3" t="s">
        <v>14</v>
      </c>
      <c r="H2288" s="4">
        <f>AVERAGEIF(L:L,L2288,E:E)</f>
        <v>3763.625</v>
      </c>
      <c r="I2288" s="3">
        <f>SUMIF(L:L,L2288,D:D)</f>
        <v>80</v>
      </c>
      <c r="J2288" s="5">
        <f>E2288/H2288</f>
        <v>0.90338437012189043</v>
      </c>
      <c r="K2288" s="4">
        <f>(H2288*D2288)-(E2288*D2288)</f>
        <v>363.625</v>
      </c>
      <c r="L2288" s="2" t="str">
        <f>IF(D2288=1,B2288,MID(B2288,1,FIND(":",B2288,1)-2))</f>
        <v>a potion keg: greater magic resistance</v>
      </c>
      <c r="M2288" s="7">
        <f>D2288/I2288</f>
        <v>1.2500000000000001E-2</v>
      </c>
      <c r="N2288" s="1"/>
      <c r="O2288" s="1"/>
    </row>
    <row r="2289" spans="1:15" x14ac:dyDescent="0.25">
      <c r="A2289" s="2">
        <v>3400</v>
      </c>
      <c r="B2289" s="2" t="s">
        <v>498</v>
      </c>
      <c r="C2289" s="2" t="s">
        <v>266</v>
      </c>
      <c r="D2289" s="2">
        <v>1</v>
      </c>
      <c r="E2289" s="2">
        <v>3400</v>
      </c>
      <c r="F2289" s="6">
        <v>44501</v>
      </c>
      <c r="G2289" s="3" t="s">
        <v>14</v>
      </c>
      <c r="H2289" s="4">
        <f>AVERAGEIF(L:L,L2289,E:E)</f>
        <v>3763.625</v>
      </c>
      <c r="I2289" s="3">
        <f>SUMIF(L:L,L2289,D:D)</f>
        <v>80</v>
      </c>
      <c r="J2289" s="5">
        <f>E2289/H2289</f>
        <v>0.90338437012189043</v>
      </c>
      <c r="K2289" s="4">
        <f>(H2289*D2289)-(E2289*D2289)</f>
        <v>363.625</v>
      </c>
      <c r="L2289" s="2" t="str">
        <f>IF(D2289=1,B2289,MID(B2289,1,FIND(":",B2289,1)-2))</f>
        <v>a potion keg: greater magic resistance</v>
      </c>
      <c r="M2289" s="7">
        <f>D2289/I2289</f>
        <v>1.2500000000000001E-2</v>
      </c>
      <c r="N2289" s="1"/>
      <c r="O2289" s="1"/>
    </row>
    <row r="2290" spans="1:15" x14ac:dyDescent="0.25">
      <c r="A2290" s="2">
        <v>3400</v>
      </c>
      <c r="B2290" s="2" t="s">
        <v>498</v>
      </c>
      <c r="C2290" s="2" t="s">
        <v>266</v>
      </c>
      <c r="D2290" s="2">
        <v>1</v>
      </c>
      <c r="E2290" s="2">
        <v>3400</v>
      </c>
      <c r="F2290" s="6">
        <v>44501</v>
      </c>
      <c r="G2290" s="3" t="s">
        <v>14</v>
      </c>
      <c r="H2290" s="4">
        <f>AVERAGEIF(L:L,L2290,E:E)</f>
        <v>3763.625</v>
      </c>
      <c r="I2290" s="3">
        <f>SUMIF(L:L,L2290,D:D)</f>
        <v>80</v>
      </c>
      <c r="J2290" s="5">
        <f>E2290/H2290</f>
        <v>0.90338437012189043</v>
      </c>
      <c r="K2290" s="4">
        <f>(H2290*D2290)-(E2290*D2290)</f>
        <v>363.625</v>
      </c>
      <c r="L2290" s="2" t="str">
        <f>IF(D2290=1,B2290,MID(B2290,1,FIND(":",B2290,1)-2))</f>
        <v>a potion keg: greater magic resistance</v>
      </c>
      <c r="M2290" s="7">
        <f>D2290/I2290</f>
        <v>1.2500000000000001E-2</v>
      </c>
      <c r="N2290" s="1"/>
      <c r="O2290" s="1"/>
    </row>
    <row r="2291" spans="1:15" x14ac:dyDescent="0.25">
      <c r="A2291" s="2">
        <v>3400</v>
      </c>
      <c r="B2291" s="2" t="s">
        <v>498</v>
      </c>
      <c r="C2291" s="2" t="s">
        <v>266</v>
      </c>
      <c r="D2291" s="2">
        <v>1</v>
      </c>
      <c r="E2291" s="2">
        <v>3400</v>
      </c>
      <c r="F2291" s="6">
        <v>44501</v>
      </c>
      <c r="G2291" s="3" t="s">
        <v>14</v>
      </c>
      <c r="H2291" s="4">
        <f>AVERAGEIF(L:L,L2291,E:E)</f>
        <v>3763.625</v>
      </c>
      <c r="I2291" s="3">
        <f>SUMIF(L:L,L2291,D:D)</f>
        <v>80</v>
      </c>
      <c r="J2291" s="5">
        <f>E2291/H2291</f>
        <v>0.90338437012189043</v>
      </c>
      <c r="K2291" s="4">
        <f>(H2291*D2291)-(E2291*D2291)</f>
        <v>363.625</v>
      </c>
      <c r="L2291" s="2" t="str">
        <f>IF(D2291=1,B2291,MID(B2291,1,FIND(":",B2291,1)-2))</f>
        <v>a potion keg: greater magic resistance</v>
      </c>
      <c r="M2291" s="7">
        <f>D2291/I2291</f>
        <v>1.2500000000000001E-2</v>
      </c>
      <c r="N2291" s="1"/>
      <c r="O2291" s="1"/>
    </row>
    <row r="2292" spans="1:15" x14ac:dyDescent="0.25">
      <c r="A2292" s="2">
        <v>3400</v>
      </c>
      <c r="B2292" s="2" t="s">
        <v>498</v>
      </c>
      <c r="C2292" s="2" t="s">
        <v>266</v>
      </c>
      <c r="D2292" s="2">
        <v>1</v>
      </c>
      <c r="E2292" s="2">
        <v>3400</v>
      </c>
      <c r="F2292" s="6">
        <v>44501</v>
      </c>
      <c r="G2292" s="3" t="s">
        <v>14</v>
      </c>
      <c r="H2292" s="4">
        <f>AVERAGEIF(L:L,L2292,E:E)</f>
        <v>3763.625</v>
      </c>
      <c r="I2292" s="3">
        <f>SUMIF(L:L,L2292,D:D)</f>
        <v>80</v>
      </c>
      <c r="J2292" s="5">
        <f>E2292/H2292</f>
        <v>0.90338437012189043</v>
      </c>
      <c r="K2292" s="4">
        <f>(H2292*D2292)-(E2292*D2292)</f>
        <v>363.625</v>
      </c>
      <c r="L2292" s="2" t="str">
        <f>IF(D2292=1,B2292,MID(B2292,1,FIND(":",B2292,1)-2))</f>
        <v>a potion keg: greater magic resistance</v>
      </c>
      <c r="M2292" s="7">
        <f>D2292/I2292</f>
        <v>1.2500000000000001E-2</v>
      </c>
      <c r="N2292" s="1"/>
      <c r="O2292" s="1"/>
    </row>
    <row r="2293" spans="1:15" x14ac:dyDescent="0.25">
      <c r="A2293" s="2">
        <v>3400</v>
      </c>
      <c r="B2293" s="2" t="s">
        <v>498</v>
      </c>
      <c r="C2293" s="2" t="s">
        <v>266</v>
      </c>
      <c r="D2293" s="2">
        <v>1</v>
      </c>
      <c r="E2293" s="2">
        <v>3400</v>
      </c>
      <c r="F2293" s="6">
        <v>44501</v>
      </c>
      <c r="G2293" s="3" t="s">
        <v>14</v>
      </c>
      <c r="H2293" s="4">
        <f>AVERAGEIF(L:L,L2293,E:E)</f>
        <v>3763.625</v>
      </c>
      <c r="I2293" s="3">
        <f>SUMIF(L:L,L2293,D:D)</f>
        <v>80</v>
      </c>
      <c r="J2293" s="5">
        <f>E2293/H2293</f>
        <v>0.90338437012189043</v>
      </c>
      <c r="K2293" s="4">
        <f>(H2293*D2293)-(E2293*D2293)</f>
        <v>363.625</v>
      </c>
      <c r="L2293" s="2" t="str">
        <f>IF(D2293=1,B2293,MID(B2293,1,FIND(":",B2293,1)-2))</f>
        <v>a potion keg: greater magic resistance</v>
      </c>
      <c r="M2293" s="7">
        <f>D2293/I2293</f>
        <v>1.2500000000000001E-2</v>
      </c>
      <c r="N2293" s="1"/>
      <c r="O2293" s="1"/>
    </row>
    <row r="2294" spans="1:15" x14ac:dyDescent="0.25">
      <c r="A2294" s="2">
        <v>3400</v>
      </c>
      <c r="B2294" s="2" t="s">
        <v>498</v>
      </c>
      <c r="C2294" s="2" t="s">
        <v>266</v>
      </c>
      <c r="D2294" s="2">
        <v>1</v>
      </c>
      <c r="E2294" s="2">
        <v>3400</v>
      </c>
      <c r="F2294" s="6">
        <v>44501</v>
      </c>
      <c r="G2294" s="3" t="s">
        <v>14</v>
      </c>
      <c r="H2294" s="4">
        <f>AVERAGEIF(L:L,L2294,E:E)</f>
        <v>3763.625</v>
      </c>
      <c r="I2294" s="3">
        <f>SUMIF(L:L,L2294,D:D)</f>
        <v>80</v>
      </c>
      <c r="J2294" s="5">
        <f>E2294/H2294</f>
        <v>0.90338437012189043</v>
      </c>
      <c r="K2294" s="4">
        <f>(H2294*D2294)-(E2294*D2294)</f>
        <v>363.625</v>
      </c>
      <c r="L2294" s="2" t="str">
        <f>IF(D2294=1,B2294,MID(B2294,1,FIND(":",B2294,1)-2))</f>
        <v>a potion keg: greater magic resistance</v>
      </c>
      <c r="M2294" s="7">
        <f>D2294/I2294</f>
        <v>1.2500000000000001E-2</v>
      </c>
      <c r="N2294" s="1"/>
      <c r="O2294" s="1"/>
    </row>
    <row r="2295" spans="1:15" x14ac:dyDescent="0.25">
      <c r="A2295" s="2">
        <v>2000</v>
      </c>
      <c r="B2295" s="2" t="s">
        <v>513</v>
      </c>
      <c r="C2295" s="2" t="s">
        <v>267</v>
      </c>
      <c r="D2295" s="2">
        <v>1</v>
      </c>
      <c r="E2295" s="2">
        <v>2000</v>
      </c>
      <c r="F2295" s="6">
        <v>44501</v>
      </c>
      <c r="G2295" s="3" t="s">
        <v>14</v>
      </c>
      <c r="H2295" s="4">
        <f>AVERAGEIF(L:L,L2295,E:E)</f>
        <v>2362.1259842519685</v>
      </c>
      <c r="I2295" s="3">
        <f>SUMIF(L:L,L2295,D:D)</f>
        <v>127</v>
      </c>
      <c r="J2295" s="5">
        <f>E2295/H2295</f>
        <v>0.84669488982966101</v>
      </c>
      <c r="K2295" s="4">
        <f>(H2295*D2295)-(E2295*D2295)</f>
        <v>362.12598425196848</v>
      </c>
      <c r="L2295" s="2" t="str">
        <f>IF(D2295=1,B2295,MID(B2295,1,FIND(":",B2295,1)-2))</f>
        <v>a potion keg: total refresh</v>
      </c>
      <c r="M2295" s="7">
        <f>D2295/I2295</f>
        <v>7.874015748031496E-3</v>
      </c>
      <c r="N2295" s="1"/>
      <c r="O2295" s="1"/>
    </row>
    <row r="2296" spans="1:15" x14ac:dyDescent="0.25">
      <c r="A2296" s="2">
        <v>2000</v>
      </c>
      <c r="B2296" s="2" t="s">
        <v>513</v>
      </c>
      <c r="C2296" s="2" t="s">
        <v>267</v>
      </c>
      <c r="D2296" s="2">
        <v>1</v>
      </c>
      <c r="E2296" s="2">
        <v>2000</v>
      </c>
      <c r="F2296" s="6">
        <v>44501</v>
      </c>
      <c r="G2296" s="3" t="s">
        <v>14</v>
      </c>
      <c r="H2296" s="4">
        <f>AVERAGEIF(L:L,L2296,E:E)</f>
        <v>2362.1259842519685</v>
      </c>
      <c r="I2296" s="3">
        <f>SUMIF(L:L,L2296,D:D)</f>
        <v>127</v>
      </c>
      <c r="J2296" s="5">
        <f>E2296/H2296</f>
        <v>0.84669488982966101</v>
      </c>
      <c r="K2296" s="4">
        <f>(H2296*D2296)-(E2296*D2296)</f>
        <v>362.12598425196848</v>
      </c>
      <c r="L2296" s="2" t="str">
        <f>IF(D2296=1,B2296,MID(B2296,1,FIND(":",B2296,1)-2))</f>
        <v>a potion keg: total refresh</v>
      </c>
      <c r="M2296" s="7">
        <f>D2296/I2296</f>
        <v>7.874015748031496E-3</v>
      </c>
      <c r="N2296" s="1"/>
      <c r="O2296" s="1"/>
    </row>
    <row r="2297" spans="1:15" x14ac:dyDescent="0.25">
      <c r="A2297" s="2">
        <v>2000</v>
      </c>
      <c r="B2297" s="2" t="s">
        <v>513</v>
      </c>
      <c r="C2297" s="2" t="s">
        <v>267</v>
      </c>
      <c r="D2297" s="2">
        <v>1</v>
      </c>
      <c r="E2297" s="2">
        <v>2000</v>
      </c>
      <c r="F2297" s="6">
        <v>44501</v>
      </c>
      <c r="G2297" s="3" t="s">
        <v>14</v>
      </c>
      <c r="H2297" s="4">
        <f>AVERAGEIF(L:L,L2297,E:E)</f>
        <v>2362.1259842519685</v>
      </c>
      <c r="I2297" s="3">
        <f>SUMIF(L:L,L2297,D:D)</f>
        <v>127</v>
      </c>
      <c r="J2297" s="5">
        <f>E2297/H2297</f>
        <v>0.84669488982966101</v>
      </c>
      <c r="K2297" s="4">
        <f>(H2297*D2297)-(E2297*D2297)</f>
        <v>362.12598425196848</v>
      </c>
      <c r="L2297" s="2" t="str">
        <f>IF(D2297=1,B2297,MID(B2297,1,FIND(":",B2297,1)-2))</f>
        <v>a potion keg: total refresh</v>
      </c>
      <c r="M2297" s="7">
        <f>D2297/I2297</f>
        <v>7.874015748031496E-3</v>
      </c>
      <c r="N2297" s="1"/>
      <c r="O2297" s="1"/>
    </row>
    <row r="2298" spans="1:15" x14ac:dyDescent="0.25">
      <c r="A2298" s="2">
        <v>2000</v>
      </c>
      <c r="B2298" s="2" t="s">
        <v>513</v>
      </c>
      <c r="C2298" s="2" t="s">
        <v>267</v>
      </c>
      <c r="D2298" s="2">
        <v>1</v>
      </c>
      <c r="E2298" s="2">
        <v>2000</v>
      </c>
      <c r="F2298" s="6">
        <v>44501</v>
      </c>
      <c r="G2298" s="3" t="s">
        <v>14</v>
      </c>
      <c r="H2298" s="4">
        <f>AVERAGEIF(L:L,L2298,E:E)</f>
        <v>2362.1259842519685</v>
      </c>
      <c r="I2298" s="3">
        <f>SUMIF(L:L,L2298,D:D)</f>
        <v>127</v>
      </c>
      <c r="J2298" s="5">
        <f>E2298/H2298</f>
        <v>0.84669488982966101</v>
      </c>
      <c r="K2298" s="4">
        <f>(H2298*D2298)-(E2298*D2298)</f>
        <v>362.12598425196848</v>
      </c>
      <c r="L2298" s="2" t="str">
        <f>IF(D2298=1,B2298,MID(B2298,1,FIND(":",B2298,1)-2))</f>
        <v>a potion keg: total refresh</v>
      </c>
      <c r="M2298" s="7">
        <f>D2298/I2298</f>
        <v>7.874015748031496E-3</v>
      </c>
      <c r="N2298" s="1"/>
      <c r="O2298" s="1"/>
    </row>
    <row r="2299" spans="1:15" x14ac:dyDescent="0.25">
      <c r="A2299" s="2">
        <v>2000</v>
      </c>
      <c r="B2299" s="2" t="s">
        <v>513</v>
      </c>
      <c r="C2299" s="2" t="s">
        <v>267</v>
      </c>
      <c r="D2299" s="2">
        <v>1</v>
      </c>
      <c r="E2299" s="2">
        <v>2000</v>
      </c>
      <c r="F2299" s="6">
        <v>44501</v>
      </c>
      <c r="G2299" s="3" t="s">
        <v>14</v>
      </c>
      <c r="H2299" s="4">
        <f>AVERAGEIF(L:L,L2299,E:E)</f>
        <v>2362.1259842519685</v>
      </c>
      <c r="I2299" s="3">
        <f>SUMIF(L:L,L2299,D:D)</f>
        <v>127</v>
      </c>
      <c r="J2299" s="5">
        <f>E2299/H2299</f>
        <v>0.84669488982966101</v>
      </c>
      <c r="K2299" s="4">
        <f>(H2299*D2299)-(E2299*D2299)</f>
        <v>362.12598425196848</v>
      </c>
      <c r="L2299" s="2" t="str">
        <f>IF(D2299=1,B2299,MID(B2299,1,FIND(":",B2299,1)-2))</f>
        <v>a potion keg: total refresh</v>
      </c>
      <c r="M2299" s="7">
        <f>D2299/I2299</f>
        <v>7.874015748031496E-3</v>
      </c>
      <c r="N2299" s="1"/>
      <c r="O2299" s="1"/>
    </row>
    <row r="2300" spans="1:15" x14ac:dyDescent="0.25">
      <c r="A2300" s="2">
        <v>2000</v>
      </c>
      <c r="B2300" s="2" t="s">
        <v>513</v>
      </c>
      <c r="C2300" s="2" t="s">
        <v>267</v>
      </c>
      <c r="D2300" s="2">
        <v>1</v>
      </c>
      <c r="E2300" s="2">
        <v>2000</v>
      </c>
      <c r="F2300" s="6">
        <v>44501</v>
      </c>
      <c r="G2300" s="3" t="s">
        <v>14</v>
      </c>
      <c r="H2300" s="4">
        <f>AVERAGEIF(L:L,L2300,E:E)</f>
        <v>2362.1259842519685</v>
      </c>
      <c r="I2300" s="3">
        <f>SUMIF(L:L,L2300,D:D)</f>
        <v>127</v>
      </c>
      <c r="J2300" s="5">
        <f>E2300/H2300</f>
        <v>0.84669488982966101</v>
      </c>
      <c r="K2300" s="4">
        <f>(H2300*D2300)-(E2300*D2300)</f>
        <v>362.12598425196848</v>
      </c>
      <c r="L2300" s="2" t="str">
        <f>IF(D2300=1,B2300,MID(B2300,1,FIND(":",B2300,1)-2))</f>
        <v>a potion keg: total refresh</v>
      </c>
      <c r="M2300" s="7">
        <f>D2300/I2300</f>
        <v>7.874015748031496E-3</v>
      </c>
      <c r="N2300" s="1"/>
      <c r="O2300" s="1"/>
    </row>
    <row r="2301" spans="1:15" x14ac:dyDescent="0.25">
      <c r="A2301" s="2">
        <v>2000</v>
      </c>
      <c r="B2301" s="2" t="s">
        <v>513</v>
      </c>
      <c r="C2301" s="2" t="s">
        <v>267</v>
      </c>
      <c r="D2301" s="2">
        <v>1</v>
      </c>
      <c r="E2301" s="2">
        <v>2000</v>
      </c>
      <c r="F2301" s="6">
        <v>44501</v>
      </c>
      <c r="G2301" s="3" t="s">
        <v>14</v>
      </c>
      <c r="H2301" s="4">
        <f>AVERAGEIF(L:L,L2301,E:E)</f>
        <v>2362.1259842519685</v>
      </c>
      <c r="I2301" s="3">
        <f>SUMIF(L:L,L2301,D:D)</f>
        <v>127</v>
      </c>
      <c r="J2301" s="5">
        <f>E2301/H2301</f>
        <v>0.84669488982966101</v>
      </c>
      <c r="K2301" s="4">
        <f>(H2301*D2301)-(E2301*D2301)</f>
        <v>362.12598425196848</v>
      </c>
      <c r="L2301" s="2" t="str">
        <f>IF(D2301=1,B2301,MID(B2301,1,FIND(":",B2301,1)-2))</f>
        <v>a potion keg: total refresh</v>
      </c>
      <c r="M2301" s="7">
        <f>D2301/I2301</f>
        <v>7.874015748031496E-3</v>
      </c>
      <c r="N2301" s="1"/>
      <c r="O2301" s="1"/>
    </row>
    <row r="2302" spans="1:15" x14ac:dyDescent="0.25">
      <c r="A2302" s="2">
        <v>2000</v>
      </c>
      <c r="B2302" s="2" t="s">
        <v>513</v>
      </c>
      <c r="C2302" s="2" t="s">
        <v>267</v>
      </c>
      <c r="D2302" s="2">
        <v>1</v>
      </c>
      <c r="E2302" s="2">
        <v>2000</v>
      </c>
      <c r="F2302" s="6">
        <v>44501</v>
      </c>
      <c r="G2302" s="3" t="s">
        <v>14</v>
      </c>
      <c r="H2302" s="4">
        <f>AVERAGEIF(L:L,L2302,E:E)</f>
        <v>2362.1259842519685</v>
      </c>
      <c r="I2302" s="3">
        <f>SUMIF(L:L,L2302,D:D)</f>
        <v>127</v>
      </c>
      <c r="J2302" s="5">
        <f>E2302/H2302</f>
        <v>0.84669488982966101</v>
      </c>
      <c r="K2302" s="4">
        <f>(H2302*D2302)-(E2302*D2302)</f>
        <v>362.12598425196848</v>
      </c>
      <c r="L2302" s="2" t="str">
        <f>IF(D2302=1,B2302,MID(B2302,1,FIND(":",B2302,1)-2))</f>
        <v>a potion keg: total refresh</v>
      </c>
      <c r="M2302" s="7">
        <f>D2302/I2302</f>
        <v>7.874015748031496E-3</v>
      </c>
      <c r="N2302" s="1"/>
      <c r="O2302" s="1"/>
    </row>
    <row r="2303" spans="1:15" x14ac:dyDescent="0.25">
      <c r="A2303" s="2">
        <v>2000</v>
      </c>
      <c r="B2303" s="2" t="s">
        <v>513</v>
      </c>
      <c r="C2303" s="2" t="s">
        <v>267</v>
      </c>
      <c r="D2303" s="2">
        <v>1</v>
      </c>
      <c r="E2303" s="2">
        <v>2000</v>
      </c>
      <c r="F2303" s="6">
        <v>44501</v>
      </c>
      <c r="G2303" s="3" t="s">
        <v>14</v>
      </c>
      <c r="H2303" s="4">
        <f>AVERAGEIF(L:L,L2303,E:E)</f>
        <v>2362.1259842519685</v>
      </c>
      <c r="I2303" s="3">
        <f>SUMIF(L:L,L2303,D:D)</f>
        <v>127</v>
      </c>
      <c r="J2303" s="5">
        <f>E2303/H2303</f>
        <v>0.84669488982966101</v>
      </c>
      <c r="K2303" s="4">
        <f>(H2303*D2303)-(E2303*D2303)</f>
        <v>362.12598425196848</v>
      </c>
      <c r="L2303" s="2" t="str">
        <f>IF(D2303=1,B2303,MID(B2303,1,FIND(":",B2303,1)-2))</f>
        <v>a potion keg: total refresh</v>
      </c>
      <c r="M2303" s="7">
        <f>D2303/I2303</f>
        <v>7.874015748031496E-3</v>
      </c>
      <c r="N2303" s="1"/>
      <c r="O2303" s="1"/>
    </row>
    <row r="2304" spans="1:15" x14ac:dyDescent="0.25">
      <c r="A2304" s="2">
        <v>2000</v>
      </c>
      <c r="B2304" s="2" t="s">
        <v>513</v>
      </c>
      <c r="C2304" s="2" t="s">
        <v>267</v>
      </c>
      <c r="D2304" s="2">
        <v>1</v>
      </c>
      <c r="E2304" s="2">
        <v>2000</v>
      </c>
      <c r="F2304" s="6">
        <v>44501</v>
      </c>
      <c r="G2304" s="3" t="s">
        <v>14</v>
      </c>
      <c r="H2304" s="4">
        <f>AVERAGEIF(L:L,L2304,E:E)</f>
        <v>2362.1259842519685</v>
      </c>
      <c r="I2304" s="3">
        <f>SUMIF(L:L,L2304,D:D)</f>
        <v>127</v>
      </c>
      <c r="J2304" s="5">
        <f>E2304/H2304</f>
        <v>0.84669488982966101</v>
      </c>
      <c r="K2304" s="4">
        <f>(H2304*D2304)-(E2304*D2304)</f>
        <v>362.12598425196848</v>
      </c>
      <c r="L2304" s="2" t="str">
        <f>IF(D2304=1,B2304,MID(B2304,1,FIND(":",B2304,1)-2))</f>
        <v>a potion keg: total refresh</v>
      </c>
      <c r="M2304" s="7">
        <f>D2304/I2304</f>
        <v>7.874015748031496E-3</v>
      </c>
      <c r="N2304" s="1"/>
      <c r="O2304" s="1"/>
    </row>
    <row r="2305" spans="1:15" x14ac:dyDescent="0.25">
      <c r="A2305" s="2">
        <v>2000</v>
      </c>
      <c r="B2305" s="2" t="s">
        <v>513</v>
      </c>
      <c r="C2305" s="2" t="s">
        <v>267</v>
      </c>
      <c r="D2305" s="2">
        <v>1</v>
      </c>
      <c r="E2305" s="2">
        <v>2000</v>
      </c>
      <c r="F2305" s="6">
        <v>44501</v>
      </c>
      <c r="G2305" s="3" t="s">
        <v>14</v>
      </c>
      <c r="H2305" s="4">
        <f>AVERAGEIF(L:L,L2305,E:E)</f>
        <v>2362.1259842519685</v>
      </c>
      <c r="I2305" s="3">
        <f>SUMIF(L:L,L2305,D:D)</f>
        <v>127</v>
      </c>
      <c r="J2305" s="5">
        <f>E2305/H2305</f>
        <v>0.84669488982966101</v>
      </c>
      <c r="K2305" s="4">
        <f>(H2305*D2305)-(E2305*D2305)</f>
        <v>362.12598425196848</v>
      </c>
      <c r="L2305" s="2" t="str">
        <f>IF(D2305=1,B2305,MID(B2305,1,FIND(":",B2305,1)-2))</f>
        <v>a potion keg: total refresh</v>
      </c>
      <c r="M2305" s="7">
        <f>D2305/I2305</f>
        <v>7.874015748031496E-3</v>
      </c>
      <c r="N2305" s="1"/>
      <c r="O2305" s="1"/>
    </row>
    <row r="2306" spans="1:15" x14ac:dyDescent="0.25">
      <c r="A2306" s="2">
        <v>2000</v>
      </c>
      <c r="B2306" s="2" t="s">
        <v>513</v>
      </c>
      <c r="C2306" s="2" t="s">
        <v>267</v>
      </c>
      <c r="D2306" s="2">
        <v>1</v>
      </c>
      <c r="E2306" s="2">
        <v>2000</v>
      </c>
      <c r="F2306" s="6">
        <v>44501</v>
      </c>
      <c r="G2306" s="3" t="s">
        <v>14</v>
      </c>
      <c r="H2306" s="4">
        <f>AVERAGEIF(L:L,L2306,E:E)</f>
        <v>2362.1259842519685</v>
      </c>
      <c r="I2306" s="3">
        <f>SUMIF(L:L,L2306,D:D)</f>
        <v>127</v>
      </c>
      <c r="J2306" s="5">
        <f>E2306/H2306</f>
        <v>0.84669488982966101</v>
      </c>
      <c r="K2306" s="4">
        <f>(H2306*D2306)-(E2306*D2306)</f>
        <v>362.12598425196848</v>
      </c>
      <c r="L2306" s="2" t="str">
        <f>IF(D2306=1,B2306,MID(B2306,1,FIND(":",B2306,1)-2))</f>
        <v>a potion keg: total refresh</v>
      </c>
      <c r="M2306" s="7">
        <f>D2306/I2306</f>
        <v>7.874015748031496E-3</v>
      </c>
      <c r="N2306" s="1"/>
      <c r="O2306" s="1"/>
    </row>
    <row r="2307" spans="1:15" x14ac:dyDescent="0.25">
      <c r="A2307" s="2">
        <v>2000</v>
      </c>
      <c r="B2307" s="2" t="s">
        <v>513</v>
      </c>
      <c r="C2307" s="2" t="s">
        <v>267</v>
      </c>
      <c r="D2307" s="2">
        <v>1</v>
      </c>
      <c r="E2307" s="2">
        <v>2000</v>
      </c>
      <c r="F2307" s="6">
        <v>44501</v>
      </c>
      <c r="G2307" s="3" t="s">
        <v>14</v>
      </c>
      <c r="H2307" s="4">
        <f>AVERAGEIF(L:L,L2307,E:E)</f>
        <v>2362.1259842519685</v>
      </c>
      <c r="I2307" s="3">
        <f>SUMIF(L:L,L2307,D:D)</f>
        <v>127</v>
      </c>
      <c r="J2307" s="5">
        <f>E2307/H2307</f>
        <v>0.84669488982966101</v>
      </c>
      <c r="K2307" s="4">
        <f>(H2307*D2307)-(E2307*D2307)</f>
        <v>362.12598425196848</v>
      </c>
      <c r="L2307" s="2" t="str">
        <f>IF(D2307=1,B2307,MID(B2307,1,FIND(":",B2307,1)-2))</f>
        <v>a potion keg: total refresh</v>
      </c>
      <c r="M2307" s="7">
        <f>D2307/I2307</f>
        <v>7.874015748031496E-3</v>
      </c>
      <c r="N2307" s="1"/>
      <c r="O2307" s="1"/>
    </row>
    <row r="2308" spans="1:15" x14ac:dyDescent="0.25">
      <c r="A2308" s="2">
        <v>2000</v>
      </c>
      <c r="B2308" s="2" t="s">
        <v>513</v>
      </c>
      <c r="C2308" s="2" t="s">
        <v>267</v>
      </c>
      <c r="D2308" s="2">
        <v>1</v>
      </c>
      <c r="E2308" s="2">
        <v>2000</v>
      </c>
      <c r="F2308" s="6">
        <v>44501</v>
      </c>
      <c r="G2308" s="3" t="s">
        <v>14</v>
      </c>
      <c r="H2308" s="4">
        <f>AVERAGEIF(L:L,L2308,E:E)</f>
        <v>2362.1259842519685</v>
      </c>
      <c r="I2308" s="3">
        <f>SUMIF(L:L,L2308,D:D)</f>
        <v>127</v>
      </c>
      <c r="J2308" s="5">
        <f>E2308/H2308</f>
        <v>0.84669488982966101</v>
      </c>
      <c r="K2308" s="4">
        <f>(H2308*D2308)-(E2308*D2308)</f>
        <v>362.12598425196848</v>
      </c>
      <c r="L2308" s="2" t="str">
        <f>IF(D2308=1,B2308,MID(B2308,1,FIND(":",B2308,1)-2))</f>
        <v>a potion keg: total refresh</v>
      </c>
      <c r="M2308" s="7">
        <f>D2308/I2308</f>
        <v>7.874015748031496E-3</v>
      </c>
      <c r="N2308" s="1"/>
      <c r="O2308" s="1"/>
    </row>
    <row r="2309" spans="1:15" x14ac:dyDescent="0.25">
      <c r="A2309" s="2">
        <v>2000</v>
      </c>
      <c r="B2309" s="2" t="s">
        <v>513</v>
      </c>
      <c r="C2309" s="2" t="s">
        <v>267</v>
      </c>
      <c r="D2309" s="2">
        <v>1</v>
      </c>
      <c r="E2309" s="2">
        <v>2000</v>
      </c>
      <c r="F2309" s="6">
        <v>44501</v>
      </c>
      <c r="G2309" s="3" t="s">
        <v>14</v>
      </c>
      <c r="H2309" s="4">
        <f>AVERAGEIF(L:L,L2309,E:E)</f>
        <v>2362.1259842519685</v>
      </c>
      <c r="I2309" s="3">
        <f>SUMIF(L:L,L2309,D:D)</f>
        <v>127</v>
      </c>
      <c r="J2309" s="5">
        <f>E2309/H2309</f>
        <v>0.84669488982966101</v>
      </c>
      <c r="K2309" s="4">
        <f>(H2309*D2309)-(E2309*D2309)</f>
        <v>362.12598425196848</v>
      </c>
      <c r="L2309" s="2" t="str">
        <f>IF(D2309=1,B2309,MID(B2309,1,FIND(":",B2309,1)-2))</f>
        <v>a potion keg: total refresh</v>
      </c>
      <c r="M2309" s="7">
        <f>D2309/I2309</f>
        <v>7.874015748031496E-3</v>
      </c>
      <c r="N2309" s="1"/>
      <c r="O2309" s="1"/>
    </row>
    <row r="2310" spans="1:15" x14ac:dyDescent="0.25">
      <c r="A2310" s="2">
        <v>2000</v>
      </c>
      <c r="B2310" s="2" t="s">
        <v>513</v>
      </c>
      <c r="C2310" s="2" t="s">
        <v>267</v>
      </c>
      <c r="D2310" s="2">
        <v>1</v>
      </c>
      <c r="E2310" s="2">
        <v>2000</v>
      </c>
      <c r="F2310" s="6">
        <v>44501</v>
      </c>
      <c r="G2310" s="3" t="s">
        <v>14</v>
      </c>
      <c r="H2310" s="4">
        <f>AVERAGEIF(L:L,L2310,E:E)</f>
        <v>2362.1259842519685</v>
      </c>
      <c r="I2310" s="3">
        <f>SUMIF(L:L,L2310,D:D)</f>
        <v>127</v>
      </c>
      <c r="J2310" s="5">
        <f>E2310/H2310</f>
        <v>0.84669488982966101</v>
      </c>
      <c r="K2310" s="4">
        <f>(H2310*D2310)-(E2310*D2310)</f>
        <v>362.12598425196848</v>
      </c>
      <c r="L2310" s="2" t="str">
        <f>IF(D2310=1,B2310,MID(B2310,1,FIND(":",B2310,1)-2))</f>
        <v>a potion keg: total refresh</v>
      </c>
      <c r="M2310" s="7">
        <f>D2310/I2310</f>
        <v>7.874015748031496E-3</v>
      </c>
      <c r="N2310" s="1"/>
      <c r="O2310" s="1"/>
    </row>
    <row r="2311" spans="1:15" x14ac:dyDescent="0.25">
      <c r="A2311" s="2">
        <v>2000</v>
      </c>
      <c r="B2311" s="2" t="s">
        <v>513</v>
      </c>
      <c r="C2311" s="2" t="s">
        <v>267</v>
      </c>
      <c r="D2311" s="2">
        <v>1</v>
      </c>
      <c r="E2311" s="2">
        <v>2000</v>
      </c>
      <c r="F2311" s="6">
        <v>44501</v>
      </c>
      <c r="G2311" s="3" t="s">
        <v>14</v>
      </c>
      <c r="H2311" s="4">
        <f>AVERAGEIF(L:L,L2311,E:E)</f>
        <v>2362.1259842519685</v>
      </c>
      <c r="I2311" s="3">
        <f>SUMIF(L:L,L2311,D:D)</f>
        <v>127</v>
      </c>
      <c r="J2311" s="5">
        <f>E2311/H2311</f>
        <v>0.84669488982966101</v>
      </c>
      <c r="K2311" s="4">
        <f>(H2311*D2311)-(E2311*D2311)</f>
        <v>362.12598425196848</v>
      </c>
      <c r="L2311" s="2" t="str">
        <f>IF(D2311=1,B2311,MID(B2311,1,FIND(":",B2311,1)-2))</f>
        <v>a potion keg: total refresh</v>
      </c>
      <c r="M2311" s="7">
        <f>D2311/I2311</f>
        <v>7.874015748031496E-3</v>
      </c>
      <c r="N2311" s="1"/>
      <c r="O2311" s="1"/>
    </row>
    <row r="2312" spans="1:15" x14ac:dyDescent="0.25">
      <c r="A2312" s="2">
        <v>2000</v>
      </c>
      <c r="B2312" s="2" t="s">
        <v>513</v>
      </c>
      <c r="C2312" s="2" t="s">
        <v>267</v>
      </c>
      <c r="D2312" s="2">
        <v>1</v>
      </c>
      <c r="E2312" s="2">
        <v>2000</v>
      </c>
      <c r="F2312" s="6">
        <v>44501</v>
      </c>
      <c r="G2312" s="3" t="s">
        <v>14</v>
      </c>
      <c r="H2312" s="4">
        <f>AVERAGEIF(L:L,L2312,E:E)</f>
        <v>2362.1259842519685</v>
      </c>
      <c r="I2312" s="3">
        <f>SUMIF(L:L,L2312,D:D)</f>
        <v>127</v>
      </c>
      <c r="J2312" s="5">
        <f>E2312/H2312</f>
        <v>0.84669488982966101</v>
      </c>
      <c r="K2312" s="4">
        <f>(H2312*D2312)-(E2312*D2312)</f>
        <v>362.12598425196848</v>
      </c>
      <c r="L2312" s="2" t="str">
        <f>IF(D2312=1,B2312,MID(B2312,1,FIND(":",B2312,1)-2))</f>
        <v>a potion keg: total refresh</v>
      </c>
      <c r="M2312" s="7">
        <f>D2312/I2312</f>
        <v>7.874015748031496E-3</v>
      </c>
      <c r="N2312" s="1"/>
      <c r="O2312" s="1"/>
    </row>
    <row r="2313" spans="1:15" x14ac:dyDescent="0.25">
      <c r="A2313" s="2">
        <v>2000</v>
      </c>
      <c r="B2313" s="2" t="s">
        <v>513</v>
      </c>
      <c r="C2313" s="2" t="s">
        <v>267</v>
      </c>
      <c r="D2313" s="2">
        <v>1</v>
      </c>
      <c r="E2313" s="2">
        <v>2000</v>
      </c>
      <c r="F2313" s="6">
        <v>44501</v>
      </c>
      <c r="G2313" s="3" t="s">
        <v>14</v>
      </c>
      <c r="H2313" s="4">
        <f>AVERAGEIF(L:L,L2313,E:E)</f>
        <v>2362.1259842519685</v>
      </c>
      <c r="I2313" s="3">
        <f>SUMIF(L:L,L2313,D:D)</f>
        <v>127</v>
      </c>
      <c r="J2313" s="5">
        <f>E2313/H2313</f>
        <v>0.84669488982966101</v>
      </c>
      <c r="K2313" s="4">
        <f>(H2313*D2313)-(E2313*D2313)</f>
        <v>362.12598425196848</v>
      </c>
      <c r="L2313" s="2" t="str">
        <f>IF(D2313=1,B2313,MID(B2313,1,FIND(":",B2313,1)-2))</f>
        <v>a potion keg: total refresh</v>
      </c>
      <c r="M2313" s="7">
        <f>D2313/I2313</f>
        <v>7.874015748031496E-3</v>
      </c>
      <c r="N2313" s="1"/>
      <c r="O2313" s="1"/>
    </row>
    <row r="2314" spans="1:15" x14ac:dyDescent="0.25">
      <c r="A2314" s="2">
        <v>2000</v>
      </c>
      <c r="B2314" s="2" t="s">
        <v>513</v>
      </c>
      <c r="C2314" s="2" t="s">
        <v>267</v>
      </c>
      <c r="D2314" s="2">
        <v>1</v>
      </c>
      <c r="E2314" s="2">
        <v>2000</v>
      </c>
      <c r="F2314" s="6">
        <v>44501</v>
      </c>
      <c r="G2314" s="3" t="s">
        <v>14</v>
      </c>
      <c r="H2314" s="4">
        <f>AVERAGEIF(L:L,L2314,E:E)</f>
        <v>2362.1259842519685</v>
      </c>
      <c r="I2314" s="3">
        <f>SUMIF(L:L,L2314,D:D)</f>
        <v>127</v>
      </c>
      <c r="J2314" s="5">
        <f>E2314/H2314</f>
        <v>0.84669488982966101</v>
      </c>
      <c r="K2314" s="4">
        <f>(H2314*D2314)-(E2314*D2314)</f>
        <v>362.12598425196848</v>
      </c>
      <c r="L2314" s="2" t="str">
        <f>IF(D2314=1,B2314,MID(B2314,1,FIND(":",B2314,1)-2))</f>
        <v>a potion keg: total refresh</v>
      </c>
      <c r="M2314" s="7">
        <f>D2314/I2314</f>
        <v>7.874015748031496E-3</v>
      </c>
      <c r="N2314" s="1"/>
      <c r="O2314" s="1"/>
    </row>
    <row r="2315" spans="1:15" x14ac:dyDescent="0.25">
      <c r="A2315" s="2">
        <v>2000</v>
      </c>
      <c r="B2315" s="2" t="s">
        <v>513</v>
      </c>
      <c r="C2315" s="2" t="s">
        <v>267</v>
      </c>
      <c r="D2315" s="2">
        <v>1</v>
      </c>
      <c r="E2315" s="2">
        <v>2000</v>
      </c>
      <c r="F2315" s="6">
        <v>44501</v>
      </c>
      <c r="G2315" s="3" t="s">
        <v>14</v>
      </c>
      <c r="H2315" s="4">
        <f>AVERAGEIF(L:L,L2315,E:E)</f>
        <v>2362.1259842519685</v>
      </c>
      <c r="I2315" s="3">
        <f>SUMIF(L:L,L2315,D:D)</f>
        <v>127</v>
      </c>
      <c r="J2315" s="5">
        <f>E2315/H2315</f>
        <v>0.84669488982966101</v>
      </c>
      <c r="K2315" s="4">
        <f>(H2315*D2315)-(E2315*D2315)</f>
        <v>362.12598425196848</v>
      </c>
      <c r="L2315" s="2" t="str">
        <f>IF(D2315=1,B2315,MID(B2315,1,FIND(":",B2315,1)-2))</f>
        <v>a potion keg: total refresh</v>
      </c>
      <c r="M2315" s="7">
        <f>D2315/I2315</f>
        <v>7.874015748031496E-3</v>
      </c>
      <c r="N2315" s="1"/>
      <c r="O2315" s="1"/>
    </row>
    <row r="2316" spans="1:15" x14ac:dyDescent="0.25">
      <c r="A2316" s="2">
        <v>2000</v>
      </c>
      <c r="B2316" s="2" t="s">
        <v>513</v>
      </c>
      <c r="C2316" s="2" t="s">
        <v>267</v>
      </c>
      <c r="D2316" s="2">
        <v>1</v>
      </c>
      <c r="E2316" s="2">
        <v>2000</v>
      </c>
      <c r="F2316" s="6">
        <v>44501</v>
      </c>
      <c r="G2316" s="3" t="s">
        <v>14</v>
      </c>
      <c r="H2316" s="4">
        <f>AVERAGEIF(L:L,L2316,E:E)</f>
        <v>2362.1259842519685</v>
      </c>
      <c r="I2316" s="3">
        <f>SUMIF(L:L,L2316,D:D)</f>
        <v>127</v>
      </c>
      <c r="J2316" s="5">
        <f>E2316/H2316</f>
        <v>0.84669488982966101</v>
      </c>
      <c r="K2316" s="4">
        <f>(H2316*D2316)-(E2316*D2316)</f>
        <v>362.12598425196848</v>
      </c>
      <c r="L2316" s="2" t="str">
        <f>IF(D2316=1,B2316,MID(B2316,1,FIND(":",B2316,1)-2))</f>
        <v>a potion keg: total refresh</v>
      </c>
      <c r="M2316" s="7">
        <f>D2316/I2316</f>
        <v>7.874015748031496E-3</v>
      </c>
      <c r="N2316" s="1"/>
      <c r="O2316" s="1"/>
    </row>
    <row r="2317" spans="1:15" x14ac:dyDescent="0.25">
      <c r="A2317" s="2">
        <v>2000</v>
      </c>
      <c r="B2317" s="2" t="s">
        <v>513</v>
      </c>
      <c r="C2317" s="2" t="s">
        <v>267</v>
      </c>
      <c r="D2317" s="2">
        <v>1</v>
      </c>
      <c r="E2317" s="2">
        <v>2000</v>
      </c>
      <c r="F2317" s="6">
        <v>44501</v>
      </c>
      <c r="G2317" s="3" t="s">
        <v>14</v>
      </c>
      <c r="H2317" s="4">
        <f>AVERAGEIF(L:L,L2317,E:E)</f>
        <v>2362.1259842519685</v>
      </c>
      <c r="I2317" s="3">
        <f>SUMIF(L:L,L2317,D:D)</f>
        <v>127</v>
      </c>
      <c r="J2317" s="5">
        <f>E2317/H2317</f>
        <v>0.84669488982966101</v>
      </c>
      <c r="K2317" s="4">
        <f>(H2317*D2317)-(E2317*D2317)</f>
        <v>362.12598425196848</v>
      </c>
      <c r="L2317" s="2" t="str">
        <f>IF(D2317=1,B2317,MID(B2317,1,FIND(":",B2317,1)-2))</f>
        <v>a potion keg: total refresh</v>
      </c>
      <c r="M2317" s="7">
        <f>D2317/I2317</f>
        <v>7.874015748031496E-3</v>
      </c>
      <c r="N2317" s="1"/>
      <c r="O2317" s="1"/>
    </row>
    <row r="2318" spans="1:15" x14ac:dyDescent="0.25">
      <c r="A2318" s="2">
        <v>2000</v>
      </c>
      <c r="B2318" s="2" t="s">
        <v>513</v>
      </c>
      <c r="C2318" s="2" t="s">
        <v>267</v>
      </c>
      <c r="D2318" s="2">
        <v>1</v>
      </c>
      <c r="E2318" s="2">
        <v>2000</v>
      </c>
      <c r="F2318" s="6">
        <v>44501</v>
      </c>
      <c r="G2318" s="3" t="s">
        <v>14</v>
      </c>
      <c r="H2318" s="4">
        <f>AVERAGEIF(L:L,L2318,E:E)</f>
        <v>2362.1259842519685</v>
      </c>
      <c r="I2318" s="3">
        <f>SUMIF(L:L,L2318,D:D)</f>
        <v>127</v>
      </c>
      <c r="J2318" s="5">
        <f>E2318/H2318</f>
        <v>0.84669488982966101</v>
      </c>
      <c r="K2318" s="4">
        <f>(H2318*D2318)-(E2318*D2318)</f>
        <v>362.12598425196848</v>
      </c>
      <c r="L2318" s="2" t="str">
        <f>IF(D2318=1,B2318,MID(B2318,1,FIND(":",B2318,1)-2))</f>
        <v>a potion keg: total refresh</v>
      </c>
      <c r="M2318" s="7">
        <f>D2318/I2318</f>
        <v>7.874015748031496E-3</v>
      </c>
      <c r="N2318" s="1"/>
      <c r="O2318" s="1"/>
    </row>
    <row r="2319" spans="1:15" x14ac:dyDescent="0.25">
      <c r="A2319" s="2">
        <v>2000</v>
      </c>
      <c r="B2319" s="2" t="s">
        <v>513</v>
      </c>
      <c r="C2319" s="2" t="s">
        <v>267</v>
      </c>
      <c r="D2319" s="2">
        <v>1</v>
      </c>
      <c r="E2319" s="2">
        <v>2000</v>
      </c>
      <c r="F2319" s="6">
        <v>44501</v>
      </c>
      <c r="G2319" s="3" t="s">
        <v>14</v>
      </c>
      <c r="H2319" s="4">
        <f>AVERAGEIF(L:L,L2319,E:E)</f>
        <v>2362.1259842519685</v>
      </c>
      <c r="I2319" s="3">
        <f>SUMIF(L:L,L2319,D:D)</f>
        <v>127</v>
      </c>
      <c r="J2319" s="5">
        <f>E2319/H2319</f>
        <v>0.84669488982966101</v>
      </c>
      <c r="K2319" s="4">
        <f>(H2319*D2319)-(E2319*D2319)</f>
        <v>362.12598425196848</v>
      </c>
      <c r="L2319" s="2" t="str">
        <f>IF(D2319=1,B2319,MID(B2319,1,FIND(":",B2319,1)-2))</f>
        <v>a potion keg: total refresh</v>
      </c>
      <c r="M2319" s="7">
        <f>D2319/I2319</f>
        <v>7.874015748031496E-3</v>
      </c>
      <c r="N2319" s="1"/>
      <c r="O2319" s="1"/>
    </row>
    <row r="2320" spans="1:15" x14ac:dyDescent="0.25">
      <c r="A2320" s="2">
        <v>2000</v>
      </c>
      <c r="B2320" s="2" t="s">
        <v>513</v>
      </c>
      <c r="C2320" s="2" t="s">
        <v>267</v>
      </c>
      <c r="D2320" s="2">
        <v>1</v>
      </c>
      <c r="E2320" s="2">
        <v>2000</v>
      </c>
      <c r="F2320" s="6">
        <v>44501</v>
      </c>
      <c r="G2320" s="3" t="s">
        <v>14</v>
      </c>
      <c r="H2320" s="4">
        <f>AVERAGEIF(L:L,L2320,E:E)</f>
        <v>2362.1259842519685</v>
      </c>
      <c r="I2320" s="3">
        <f>SUMIF(L:L,L2320,D:D)</f>
        <v>127</v>
      </c>
      <c r="J2320" s="5">
        <f>E2320/H2320</f>
        <v>0.84669488982966101</v>
      </c>
      <c r="K2320" s="4">
        <f>(H2320*D2320)-(E2320*D2320)</f>
        <v>362.12598425196848</v>
      </c>
      <c r="L2320" s="2" t="str">
        <f>IF(D2320=1,B2320,MID(B2320,1,FIND(":",B2320,1)-2))</f>
        <v>a potion keg: total refresh</v>
      </c>
      <c r="M2320" s="7">
        <f>D2320/I2320</f>
        <v>7.874015748031496E-3</v>
      </c>
      <c r="N2320" s="1"/>
      <c r="O2320" s="1"/>
    </row>
    <row r="2321" spans="1:15" x14ac:dyDescent="0.25">
      <c r="A2321" s="2">
        <v>2000</v>
      </c>
      <c r="B2321" s="2" t="s">
        <v>513</v>
      </c>
      <c r="C2321" s="2" t="s">
        <v>267</v>
      </c>
      <c r="D2321" s="2">
        <v>1</v>
      </c>
      <c r="E2321" s="2">
        <v>2000</v>
      </c>
      <c r="F2321" s="6">
        <v>44501</v>
      </c>
      <c r="G2321" s="3" t="s">
        <v>14</v>
      </c>
      <c r="H2321" s="4">
        <f>AVERAGEIF(L:L,L2321,E:E)</f>
        <v>2362.1259842519685</v>
      </c>
      <c r="I2321" s="3">
        <f>SUMIF(L:L,L2321,D:D)</f>
        <v>127</v>
      </c>
      <c r="J2321" s="5">
        <f>E2321/H2321</f>
        <v>0.84669488982966101</v>
      </c>
      <c r="K2321" s="4">
        <f>(H2321*D2321)-(E2321*D2321)</f>
        <v>362.12598425196848</v>
      </c>
      <c r="L2321" s="2" t="str">
        <f>IF(D2321=1,B2321,MID(B2321,1,FIND(":",B2321,1)-2))</f>
        <v>a potion keg: total refresh</v>
      </c>
      <c r="M2321" s="7">
        <f>D2321/I2321</f>
        <v>7.874015748031496E-3</v>
      </c>
      <c r="N2321" s="1"/>
      <c r="O2321" s="1"/>
    </row>
    <row r="2322" spans="1:15" x14ac:dyDescent="0.25">
      <c r="A2322" s="2">
        <v>2000</v>
      </c>
      <c r="B2322" s="2" t="s">
        <v>513</v>
      </c>
      <c r="C2322" s="2" t="s">
        <v>267</v>
      </c>
      <c r="D2322" s="2">
        <v>1</v>
      </c>
      <c r="E2322" s="2">
        <v>2000</v>
      </c>
      <c r="F2322" s="6">
        <v>44501</v>
      </c>
      <c r="G2322" s="3" t="s">
        <v>14</v>
      </c>
      <c r="H2322" s="4">
        <f>AVERAGEIF(L:L,L2322,E:E)</f>
        <v>2362.1259842519685</v>
      </c>
      <c r="I2322" s="3">
        <f>SUMIF(L:L,L2322,D:D)</f>
        <v>127</v>
      </c>
      <c r="J2322" s="5">
        <f>E2322/H2322</f>
        <v>0.84669488982966101</v>
      </c>
      <c r="K2322" s="4">
        <f>(H2322*D2322)-(E2322*D2322)</f>
        <v>362.12598425196848</v>
      </c>
      <c r="L2322" s="2" t="str">
        <f>IF(D2322=1,B2322,MID(B2322,1,FIND(":",B2322,1)-2))</f>
        <v>a potion keg: total refresh</v>
      </c>
      <c r="M2322" s="7">
        <f>D2322/I2322</f>
        <v>7.874015748031496E-3</v>
      </c>
      <c r="N2322" s="1"/>
      <c r="O2322" s="1"/>
    </row>
    <row r="2323" spans="1:15" x14ac:dyDescent="0.25">
      <c r="A2323" s="2">
        <v>2000</v>
      </c>
      <c r="B2323" s="2" t="s">
        <v>513</v>
      </c>
      <c r="C2323" s="2" t="s">
        <v>267</v>
      </c>
      <c r="D2323" s="2">
        <v>1</v>
      </c>
      <c r="E2323" s="2">
        <v>2000</v>
      </c>
      <c r="F2323" s="6">
        <v>44501</v>
      </c>
      <c r="G2323" s="3" t="s">
        <v>14</v>
      </c>
      <c r="H2323" s="4">
        <f>AVERAGEIF(L:L,L2323,E:E)</f>
        <v>2362.1259842519685</v>
      </c>
      <c r="I2323" s="3">
        <f>SUMIF(L:L,L2323,D:D)</f>
        <v>127</v>
      </c>
      <c r="J2323" s="5">
        <f>E2323/H2323</f>
        <v>0.84669488982966101</v>
      </c>
      <c r="K2323" s="4">
        <f>(H2323*D2323)-(E2323*D2323)</f>
        <v>362.12598425196848</v>
      </c>
      <c r="L2323" s="2" t="str">
        <f>IF(D2323=1,B2323,MID(B2323,1,FIND(":",B2323,1)-2))</f>
        <v>a potion keg: total refresh</v>
      </c>
      <c r="M2323" s="7">
        <f>D2323/I2323</f>
        <v>7.874015748031496E-3</v>
      </c>
      <c r="N2323" s="1"/>
      <c r="O2323" s="1"/>
    </row>
    <row r="2324" spans="1:15" x14ac:dyDescent="0.25">
      <c r="A2324" s="2">
        <v>2000</v>
      </c>
      <c r="B2324" s="2" t="s">
        <v>513</v>
      </c>
      <c r="C2324" s="2" t="s">
        <v>267</v>
      </c>
      <c r="D2324" s="2">
        <v>1</v>
      </c>
      <c r="E2324" s="2">
        <v>2000</v>
      </c>
      <c r="F2324" s="6">
        <v>44501</v>
      </c>
      <c r="G2324" s="3" t="s">
        <v>14</v>
      </c>
      <c r="H2324" s="4">
        <f>AVERAGEIF(L:L,L2324,E:E)</f>
        <v>2362.1259842519685</v>
      </c>
      <c r="I2324" s="3">
        <f>SUMIF(L:L,L2324,D:D)</f>
        <v>127</v>
      </c>
      <c r="J2324" s="5">
        <f>E2324/H2324</f>
        <v>0.84669488982966101</v>
      </c>
      <c r="K2324" s="4">
        <f>(H2324*D2324)-(E2324*D2324)</f>
        <v>362.12598425196848</v>
      </c>
      <c r="L2324" s="2" t="str">
        <f>IF(D2324=1,B2324,MID(B2324,1,FIND(":",B2324,1)-2))</f>
        <v>a potion keg: total refresh</v>
      </c>
      <c r="M2324" s="7">
        <f>D2324/I2324</f>
        <v>7.874015748031496E-3</v>
      </c>
      <c r="N2324" s="1"/>
      <c r="O2324" s="1"/>
    </row>
    <row r="2325" spans="1:15" x14ac:dyDescent="0.25">
      <c r="A2325" s="2">
        <v>2000</v>
      </c>
      <c r="B2325" s="2" t="s">
        <v>513</v>
      </c>
      <c r="C2325" s="2" t="s">
        <v>267</v>
      </c>
      <c r="D2325" s="2">
        <v>1</v>
      </c>
      <c r="E2325" s="2">
        <v>2000</v>
      </c>
      <c r="F2325" s="6">
        <v>44501</v>
      </c>
      <c r="G2325" s="3" t="s">
        <v>14</v>
      </c>
      <c r="H2325" s="4">
        <f>AVERAGEIF(L:L,L2325,E:E)</f>
        <v>2362.1259842519685</v>
      </c>
      <c r="I2325" s="3">
        <f>SUMIF(L:L,L2325,D:D)</f>
        <v>127</v>
      </c>
      <c r="J2325" s="5">
        <f>E2325/H2325</f>
        <v>0.84669488982966101</v>
      </c>
      <c r="K2325" s="4">
        <f>(H2325*D2325)-(E2325*D2325)</f>
        <v>362.12598425196848</v>
      </c>
      <c r="L2325" s="2" t="str">
        <f>IF(D2325=1,B2325,MID(B2325,1,FIND(":",B2325,1)-2))</f>
        <v>a potion keg: total refresh</v>
      </c>
      <c r="M2325" s="7">
        <f>D2325/I2325</f>
        <v>7.874015748031496E-3</v>
      </c>
      <c r="N2325" s="1"/>
      <c r="O2325" s="1"/>
    </row>
    <row r="2326" spans="1:15" x14ac:dyDescent="0.25">
      <c r="A2326" s="2">
        <v>2000</v>
      </c>
      <c r="B2326" s="2" t="s">
        <v>513</v>
      </c>
      <c r="C2326" s="2" t="s">
        <v>267</v>
      </c>
      <c r="D2326" s="2">
        <v>1</v>
      </c>
      <c r="E2326" s="2">
        <v>2000</v>
      </c>
      <c r="F2326" s="6">
        <v>44501</v>
      </c>
      <c r="G2326" s="3" t="s">
        <v>14</v>
      </c>
      <c r="H2326" s="4">
        <f>AVERAGEIF(L:L,L2326,E:E)</f>
        <v>2362.1259842519685</v>
      </c>
      <c r="I2326" s="3">
        <f>SUMIF(L:L,L2326,D:D)</f>
        <v>127</v>
      </c>
      <c r="J2326" s="5">
        <f>E2326/H2326</f>
        <v>0.84669488982966101</v>
      </c>
      <c r="K2326" s="4">
        <f>(H2326*D2326)-(E2326*D2326)</f>
        <v>362.12598425196848</v>
      </c>
      <c r="L2326" s="2" t="str">
        <f>IF(D2326=1,B2326,MID(B2326,1,FIND(":",B2326,1)-2))</f>
        <v>a potion keg: total refresh</v>
      </c>
      <c r="M2326" s="7">
        <f>D2326/I2326</f>
        <v>7.874015748031496E-3</v>
      </c>
      <c r="N2326" s="1"/>
      <c r="O2326" s="1"/>
    </row>
    <row r="2327" spans="1:15" x14ac:dyDescent="0.25">
      <c r="A2327" s="2">
        <v>2000</v>
      </c>
      <c r="B2327" s="2" t="s">
        <v>513</v>
      </c>
      <c r="C2327" s="2" t="s">
        <v>267</v>
      </c>
      <c r="D2327" s="2">
        <v>1</v>
      </c>
      <c r="E2327" s="2">
        <v>2000</v>
      </c>
      <c r="F2327" s="6">
        <v>44501</v>
      </c>
      <c r="G2327" s="3" t="s">
        <v>14</v>
      </c>
      <c r="H2327" s="4">
        <f>AVERAGEIF(L:L,L2327,E:E)</f>
        <v>2362.1259842519685</v>
      </c>
      <c r="I2327" s="3">
        <f>SUMIF(L:L,L2327,D:D)</f>
        <v>127</v>
      </c>
      <c r="J2327" s="5">
        <f>E2327/H2327</f>
        <v>0.84669488982966101</v>
      </c>
      <c r="K2327" s="4">
        <f>(H2327*D2327)-(E2327*D2327)</f>
        <v>362.12598425196848</v>
      </c>
      <c r="L2327" s="2" t="str">
        <f>IF(D2327=1,B2327,MID(B2327,1,FIND(":",B2327,1)-2))</f>
        <v>a potion keg: total refresh</v>
      </c>
      <c r="M2327" s="7">
        <f>D2327/I2327</f>
        <v>7.874015748031496E-3</v>
      </c>
      <c r="N2327" s="1"/>
      <c r="O2327" s="1"/>
    </row>
    <row r="2328" spans="1:15" x14ac:dyDescent="0.25">
      <c r="A2328" s="2">
        <v>2000</v>
      </c>
      <c r="B2328" s="2" t="s">
        <v>513</v>
      </c>
      <c r="C2328" s="2" t="s">
        <v>267</v>
      </c>
      <c r="D2328" s="2">
        <v>1</v>
      </c>
      <c r="E2328" s="2">
        <v>2000</v>
      </c>
      <c r="F2328" s="6">
        <v>44501</v>
      </c>
      <c r="G2328" s="3" t="s">
        <v>14</v>
      </c>
      <c r="H2328" s="4">
        <f>AVERAGEIF(L:L,L2328,E:E)</f>
        <v>2362.1259842519685</v>
      </c>
      <c r="I2328" s="3">
        <f>SUMIF(L:L,L2328,D:D)</f>
        <v>127</v>
      </c>
      <c r="J2328" s="5">
        <f>E2328/H2328</f>
        <v>0.84669488982966101</v>
      </c>
      <c r="K2328" s="4">
        <f>(H2328*D2328)-(E2328*D2328)</f>
        <v>362.12598425196848</v>
      </c>
      <c r="L2328" s="2" t="str">
        <f>IF(D2328=1,B2328,MID(B2328,1,FIND(":",B2328,1)-2))</f>
        <v>a potion keg: total refresh</v>
      </c>
      <c r="M2328" s="7">
        <f>D2328/I2328</f>
        <v>7.874015748031496E-3</v>
      </c>
      <c r="N2328" s="1"/>
      <c r="O2328" s="1"/>
    </row>
    <row r="2329" spans="1:15" x14ac:dyDescent="0.25">
      <c r="A2329" s="2">
        <v>2000</v>
      </c>
      <c r="B2329" s="2" t="s">
        <v>513</v>
      </c>
      <c r="C2329" s="2" t="s">
        <v>267</v>
      </c>
      <c r="D2329" s="2">
        <v>1</v>
      </c>
      <c r="E2329" s="2">
        <v>2000</v>
      </c>
      <c r="F2329" s="6">
        <v>44501</v>
      </c>
      <c r="G2329" s="3" t="s">
        <v>14</v>
      </c>
      <c r="H2329" s="4">
        <f>AVERAGEIF(L:L,L2329,E:E)</f>
        <v>2362.1259842519685</v>
      </c>
      <c r="I2329" s="3">
        <f>SUMIF(L:L,L2329,D:D)</f>
        <v>127</v>
      </c>
      <c r="J2329" s="5">
        <f>E2329/H2329</f>
        <v>0.84669488982966101</v>
      </c>
      <c r="K2329" s="4">
        <f>(H2329*D2329)-(E2329*D2329)</f>
        <v>362.12598425196848</v>
      </c>
      <c r="L2329" s="2" t="str">
        <f>IF(D2329=1,B2329,MID(B2329,1,FIND(":",B2329,1)-2))</f>
        <v>a potion keg: total refresh</v>
      </c>
      <c r="M2329" s="7">
        <f>D2329/I2329</f>
        <v>7.874015748031496E-3</v>
      </c>
      <c r="N2329" s="1"/>
      <c r="O2329" s="1"/>
    </row>
    <row r="2330" spans="1:15" x14ac:dyDescent="0.25">
      <c r="A2330" s="2">
        <v>2000</v>
      </c>
      <c r="B2330" s="2" t="s">
        <v>513</v>
      </c>
      <c r="C2330" s="2" t="s">
        <v>267</v>
      </c>
      <c r="D2330" s="2">
        <v>1</v>
      </c>
      <c r="E2330" s="2">
        <v>2000</v>
      </c>
      <c r="F2330" s="6">
        <v>44501</v>
      </c>
      <c r="G2330" s="3" t="s">
        <v>14</v>
      </c>
      <c r="H2330" s="4">
        <f>AVERAGEIF(L:L,L2330,E:E)</f>
        <v>2362.1259842519685</v>
      </c>
      <c r="I2330" s="3">
        <f>SUMIF(L:L,L2330,D:D)</f>
        <v>127</v>
      </c>
      <c r="J2330" s="5">
        <f>E2330/H2330</f>
        <v>0.84669488982966101</v>
      </c>
      <c r="K2330" s="4">
        <f>(H2330*D2330)-(E2330*D2330)</f>
        <v>362.12598425196848</v>
      </c>
      <c r="L2330" s="2" t="str">
        <f>IF(D2330=1,B2330,MID(B2330,1,FIND(":",B2330,1)-2))</f>
        <v>a potion keg: total refresh</v>
      </c>
      <c r="M2330" s="7">
        <f>D2330/I2330</f>
        <v>7.874015748031496E-3</v>
      </c>
      <c r="N2330" s="1"/>
      <c r="O2330" s="1"/>
    </row>
    <row r="2331" spans="1:15" x14ac:dyDescent="0.25">
      <c r="A2331" s="2">
        <v>2000</v>
      </c>
      <c r="B2331" s="2" t="s">
        <v>513</v>
      </c>
      <c r="C2331" s="2" t="s">
        <v>267</v>
      </c>
      <c r="D2331" s="2">
        <v>1</v>
      </c>
      <c r="E2331" s="2">
        <v>2000</v>
      </c>
      <c r="F2331" s="6">
        <v>44501</v>
      </c>
      <c r="G2331" s="3" t="s">
        <v>14</v>
      </c>
      <c r="H2331" s="4">
        <f>AVERAGEIF(L:L,L2331,E:E)</f>
        <v>2362.1259842519685</v>
      </c>
      <c r="I2331" s="3">
        <f>SUMIF(L:L,L2331,D:D)</f>
        <v>127</v>
      </c>
      <c r="J2331" s="5">
        <f>E2331/H2331</f>
        <v>0.84669488982966101</v>
      </c>
      <c r="K2331" s="4">
        <f>(H2331*D2331)-(E2331*D2331)</f>
        <v>362.12598425196848</v>
      </c>
      <c r="L2331" s="2" t="str">
        <f>IF(D2331=1,B2331,MID(B2331,1,FIND(":",B2331,1)-2))</f>
        <v>a potion keg: total refresh</v>
      </c>
      <c r="M2331" s="7">
        <f>D2331/I2331</f>
        <v>7.874015748031496E-3</v>
      </c>
      <c r="N2331" s="1"/>
      <c r="O2331" s="1"/>
    </row>
    <row r="2332" spans="1:15" x14ac:dyDescent="0.25">
      <c r="A2332" s="2">
        <v>2000</v>
      </c>
      <c r="B2332" s="2" t="s">
        <v>513</v>
      </c>
      <c r="C2332" s="2" t="s">
        <v>267</v>
      </c>
      <c r="D2332" s="2">
        <v>1</v>
      </c>
      <c r="E2332" s="2">
        <v>2000</v>
      </c>
      <c r="F2332" s="6">
        <v>44501</v>
      </c>
      <c r="G2332" s="3" t="s">
        <v>14</v>
      </c>
      <c r="H2332" s="4">
        <f>AVERAGEIF(L:L,L2332,E:E)</f>
        <v>2362.1259842519685</v>
      </c>
      <c r="I2332" s="3">
        <f>SUMIF(L:L,L2332,D:D)</f>
        <v>127</v>
      </c>
      <c r="J2332" s="5">
        <f>E2332/H2332</f>
        <v>0.84669488982966101</v>
      </c>
      <c r="K2332" s="4">
        <f>(H2332*D2332)-(E2332*D2332)</f>
        <v>362.12598425196848</v>
      </c>
      <c r="L2332" s="2" t="str">
        <f>IF(D2332=1,B2332,MID(B2332,1,FIND(":",B2332,1)-2))</f>
        <v>a potion keg: total refresh</v>
      </c>
      <c r="M2332" s="7">
        <f>D2332/I2332</f>
        <v>7.874015748031496E-3</v>
      </c>
      <c r="N2332" s="1"/>
      <c r="O2332" s="1"/>
    </row>
    <row r="2333" spans="1:15" x14ac:dyDescent="0.25">
      <c r="A2333" s="2">
        <v>2000</v>
      </c>
      <c r="B2333" s="2" t="s">
        <v>513</v>
      </c>
      <c r="C2333" s="2" t="s">
        <v>267</v>
      </c>
      <c r="D2333" s="2">
        <v>1</v>
      </c>
      <c r="E2333" s="2">
        <v>2000</v>
      </c>
      <c r="F2333" s="6">
        <v>44501</v>
      </c>
      <c r="G2333" s="3" t="s">
        <v>14</v>
      </c>
      <c r="H2333" s="4">
        <f>AVERAGEIF(L:L,L2333,E:E)</f>
        <v>2362.1259842519685</v>
      </c>
      <c r="I2333" s="3">
        <f>SUMIF(L:L,L2333,D:D)</f>
        <v>127</v>
      </c>
      <c r="J2333" s="5">
        <f>E2333/H2333</f>
        <v>0.84669488982966101</v>
      </c>
      <c r="K2333" s="4">
        <f>(H2333*D2333)-(E2333*D2333)</f>
        <v>362.12598425196848</v>
      </c>
      <c r="L2333" s="2" t="str">
        <f>IF(D2333=1,B2333,MID(B2333,1,FIND(":",B2333,1)-2))</f>
        <v>a potion keg: total refresh</v>
      </c>
      <c r="M2333" s="7">
        <f>D2333/I2333</f>
        <v>7.874015748031496E-3</v>
      </c>
      <c r="N2333" s="1"/>
      <c r="O2333" s="1"/>
    </row>
    <row r="2334" spans="1:15" x14ac:dyDescent="0.25">
      <c r="A2334" s="2">
        <v>2000</v>
      </c>
      <c r="B2334" s="2" t="s">
        <v>513</v>
      </c>
      <c r="C2334" s="2" t="s">
        <v>267</v>
      </c>
      <c r="D2334" s="2">
        <v>1</v>
      </c>
      <c r="E2334" s="2">
        <v>2000</v>
      </c>
      <c r="F2334" s="6">
        <v>44501</v>
      </c>
      <c r="G2334" s="3" t="s">
        <v>14</v>
      </c>
      <c r="H2334" s="4">
        <f>AVERAGEIF(L:L,L2334,E:E)</f>
        <v>2362.1259842519685</v>
      </c>
      <c r="I2334" s="3">
        <f>SUMIF(L:L,L2334,D:D)</f>
        <v>127</v>
      </c>
      <c r="J2334" s="5">
        <f>E2334/H2334</f>
        <v>0.84669488982966101</v>
      </c>
      <c r="K2334" s="4">
        <f>(H2334*D2334)-(E2334*D2334)</f>
        <v>362.12598425196848</v>
      </c>
      <c r="L2334" s="2" t="str">
        <f>IF(D2334=1,B2334,MID(B2334,1,FIND(":",B2334,1)-2))</f>
        <v>a potion keg: total refresh</v>
      </c>
      <c r="M2334" s="7">
        <f>D2334/I2334</f>
        <v>7.874015748031496E-3</v>
      </c>
      <c r="N2334" s="1"/>
      <c r="O2334" s="1"/>
    </row>
    <row r="2335" spans="1:15" x14ac:dyDescent="0.25">
      <c r="A2335" s="2">
        <v>2000</v>
      </c>
      <c r="B2335" s="2" t="s">
        <v>513</v>
      </c>
      <c r="C2335" s="2" t="s">
        <v>267</v>
      </c>
      <c r="D2335" s="2">
        <v>1</v>
      </c>
      <c r="E2335" s="2">
        <v>2000</v>
      </c>
      <c r="F2335" s="6">
        <v>44501</v>
      </c>
      <c r="G2335" s="3" t="s">
        <v>14</v>
      </c>
      <c r="H2335" s="4">
        <f>AVERAGEIF(L:L,L2335,E:E)</f>
        <v>2362.1259842519685</v>
      </c>
      <c r="I2335" s="3">
        <f>SUMIF(L:L,L2335,D:D)</f>
        <v>127</v>
      </c>
      <c r="J2335" s="5">
        <f>E2335/H2335</f>
        <v>0.84669488982966101</v>
      </c>
      <c r="K2335" s="4">
        <f>(H2335*D2335)-(E2335*D2335)</f>
        <v>362.12598425196848</v>
      </c>
      <c r="L2335" s="2" t="str">
        <f>IF(D2335=1,B2335,MID(B2335,1,FIND(":",B2335,1)-2))</f>
        <v>a potion keg: total refresh</v>
      </c>
      <c r="M2335" s="7">
        <f>D2335/I2335</f>
        <v>7.874015748031496E-3</v>
      </c>
      <c r="N2335" s="1"/>
      <c r="O2335" s="1"/>
    </row>
    <row r="2336" spans="1:15" x14ac:dyDescent="0.25">
      <c r="A2336" s="2">
        <v>2000</v>
      </c>
      <c r="B2336" s="2" t="s">
        <v>513</v>
      </c>
      <c r="C2336" s="2" t="s">
        <v>267</v>
      </c>
      <c r="D2336" s="2">
        <v>1</v>
      </c>
      <c r="E2336" s="2">
        <v>2000</v>
      </c>
      <c r="F2336" s="6">
        <v>44501</v>
      </c>
      <c r="G2336" s="3" t="s">
        <v>14</v>
      </c>
      <c r="H2336" s="4">
        <f>AVERAGEIF(L:L,L2336,E:E)</f>
        <v>2362.1259842519685</v>
      </c>
      <c r="I2336" s="3">
        <f>SUMIF(L:L,L2336,D:D)</f>
        <v>127</v>
      </c>
      <c r="J2336" s="5">
        <f>E2336/H2336</f>
        <v>0.84669488982966101</v>
      </c>
      <c r="K2336" s="4">
        <f>(H2336*D2336)-(E2336*D2336)</f>
        <v>362.12598425196848</v>
      </c>
      <c r="L2336" s="2" t="str">
        <f>IF(D2336=1,B2336,MID(B2336,1,FIND(":",B2336,1)-2))</f>
        <v>a potion keg: total refresh</v>
      </c>
      <c r="M2336" s="7">
        <f>D2336/I2336</f>
        <v>7.874015748031496E-3</v>
      </c>
      <c r="N2336" s="1"/>
      <c r="O2336" s="1"/>
    </row>
    <row r="2337" spans="1:15" x14ac:dyDescent="0.25">
      <c r="A2337" s="2">
        <v>2000</v>
      </c>
      <c r="B2337" s="2" t="s">
        <v>513</v>
      </c>
      <c r="C2337" s="2" t="s">
        <v>267</v>
      </c>
      <c r="D2337" s="2">
        <v>1</v>
      </c>
      <c r="E2337" s="2">
        <v>2000</v>
      </c>
      <c r="F2337" s="6">
        <v>44501</v>
      </c>
      <c r="G2337" s="3" t="s">
        <v>14</v>
      </c>
      <c r="H2337" s="4">
        <f>AVERAGEIF(L:L,L2337,E:E)</f>
        <v>2362.1259842519685</v>
      </c>
      <c r="I2337" s="3">
        <f>SUMIF(L:L,L2337,D:D)</f>
        <v>127</v>
      </c>
      <c r="J2337" s="5">
        <f>E2337/H2337</f>
        <v>0.84669488982966101</v>
      </c>
      <c r="K2337" s="4">
        <f>(H2337*D2337)-(E2337*D2337)</f>
        <v>362.12598425196848</v>
      </c>
      <c r="L2337" s="2" t="str">
        <f>IF(D2337=1,B2337,MID(B2337,1,FIND(":",B2337,1)-2))</f>
        <v>a potion keg: total refresh</v>
      </c>
      <c r="M2337" s="7">
        <f>D2337/I2337</f>
        <v>7.874015748031496E-3</v>
      </c>
      <c r="N2337" s="1"/>
      <c r="O2337" s="1"/>
    </row>
    <row r="2338" spans="1:15" x14ac:dyDescent="0.25">
      <c r="A2338" s="2">
        <v>2000</v>
      </c>
      <c r="B2338" s="2" t="s">
        <v>513</v>
      </c>
      <c r="C2338" s="2" t="s">
        <v>267</v>
      </c>
      <c r="D2338" s="2">
        <v>1</v>
      </c>
      <c r="E2338" s="2">
        <v>2000</v>
      </c>
      <c r="F2338" s="6">
        <v>44501</v>
      </c>
      <c r="G2338" s="3" t="s">
        <v>14</v>
      </c>
      <c r="H2338" s="4">
        <f>AVERAGEIF(L:L,L2338,E:E)</f>
        <v>2362.1259842519685</v>
      </c>
      <c r="I2338" s="3">
        <f>SUMIF(L:L,L2338,D:D)</f>
        <v>127</v>
      </c>
      <c r="J2338" s="5">
        <f>E2338/H2338</f>
        <v>0.84669488982966101</v>
      </c>
      <c r="K2338" s="4">
        <f>(H2338*D2338)-(E2338*D2338)</f>
        <v>362.12598425196848</v>
      </c>
      <c r="L2338" s="2" t="str">
        <f>IF(D2338=1,B2338,MID(B2338,1,FIND(":",B2338,1)-2))</f>
        <v>a potion keg: total refresh</v>
      </c>
      <c r="M2338" s="7">
        <f>D2338/I2338</f>
        <v>7.874015748031496E-3</v>
      </c>
      <c r="N2338" s="1"/>
      <c r="O2338" s="1"/>
    </row>
    <row r="2339" spans="1:15" x14ac:dyDescent="0.25">
      <c r="A2339" s="2">
        <v>2000</v>
      </c>
      <c r="B2339" s="2" t="s">
        <v>513</v>
      </c>
      <c r="C2339" s="2" t="s">
        <v>267</v>
      </c>
      <c r="D2339" s="2">
        <v>1</v>
      </c>
      <c r="E2339" s="2">
        <v>2000</v>
      </c>
      <c r="F2339" s="6">
        <v>44501</v>
      </c>
      <c r="G2339" s="3" t="s">
        <v>14</v>
      </c>
      <c r="H2339" s="4">
        <f>AVERAGEIF(L:L,L2339,E:E)</f>
        <v>2362.1259842519685</v>
      </c>
      <c r="I2339" s="3">
        <f>SUMIF(L:L,L2339,D:D)</f>
        <v>127</v>
      </c>
      <c r="J2339" s="5">
        <f>E2339/H2339</f>
        <v>0.84669488982966101</v>
      </c>
      <c r="K2339" s="4">
        <f>(H2339*D2339)-(E2339*D2339)</f>
        <v>362.12598425196848</v>
      </c>
      <c r="L2339" s="2" t="str">
        <f>IF(D2339=1,B2339,MID(B2339,1,FIND(":",B2339,1)-2))</f>
        <v>a potion keg: total refresh</v>
      </c>
      <c r="M2339" s="7">
        <f>D2339/I2339</f>
        <v>7.874015748031496E-3</v>
      </c>
      <c r="N2339" s="1"/>
      <c r="O2339" s="1"/>
    </row>
    <row r="2340" spans="1:15" x14ac:dyDescent="0.25">
      <c r="A2340" s="2">
        <v>2000</v>
      </c>
      <c r="B2340" s="2" t="s">
        <v>513</v>
      </c>
      <c r="C2340" s="2" t="s">
        <v>267</v>
      </c>
      <c r="D2340" s="2">
        <v>1</v>
      </c>
      <c r="E2340" s="2">
        <v>2000</v>
      </c>
      <c r="F2340" s="6">
        <v>44501</v>
      </c>
      <c r="G2340" s="3" t="s">
        <v>14</v>
      </c>
      <c r="H2340" s="4">
        <f>AVERAGEIF(L:L,L2340,E:E)</f>
        <v>2362.1259842519685</v>
      </c>
      <c r="I2340" s="3">
        <f>SUMIF(L:L,L2340,D:D)</f>
        <v>127</v>
      </c>
      <c r="J2340" s="5">
        <f>E2340/H2340</f>
        <v>0.84669488982966101</v>
      </c>
      <c r="K2340" s="4">
        <f>(H2340*D2340)-(E2340*D2340)</f>
        <v>362.12598425196848</v>
      </c>
      <c r="L2340" s="2" t="str">
        <f>IF(D2340=1,B2340,MID(B2340,1,FIND(":",B2340,1)-2))</f>
        <v>a potion keg: total refresh</v>
      </c>
      <c r="M2340" s="7">
        <f>D2340/I2340</f>
        <v>7.874015748031496E-3</v>
      </c>
      <c r="N2340" s="1"/>
      <c r="O2340" s="1"/>
    </row>
    <row r="2341" spans="1:15" x14ac:dyDescent="0.25">
      <c r="A2341" s="2">
        <v>2000</v>
      </c>
      <c r="B2341" s="2" t="s">
        <v>513</v>
      </c>
      <c r="C2341" s="2" t="s">
        <v>267</v>
      </c>
      <c r="D2341" s="2">
        <v>1</v>
      </c>
      <c r="E2341" s="2">
        <v>2000</v>
      </c>
      <c r="F2341" s="6">
        <v>44501</v>
      </c>
      <c r="G2341" s="3" t="s">
        <v>14</v>
      </c>
      <c r="H2341" s="4">
        <f>AVERAGEIF(L:L,L2341,E:E)</f>
        <v>2362.1259842519685</v>
      </c>
      <c r="I2341" s="3">
        <f>SUMIF(L:L,L2341,D:D)</f>
        <v>127</v>
      </c>
      <c r="J2341" s="5">
        <f>E2341/H2341</f>
        <v>0.84669488982966101</v>
      </c>
      <c r="K2341" s="4">
        <f>(H2341*D2341)-(E2341*D2341)</f>
        <v>362.12598425196848</v>
      </c>
      <c r="L2341" s="2" t="str">
        <f>IF(D2341=1,B2341,MID(B2341,1,FIND(":",B2341,1)-2))</f>
        <v>a potion keg: total refresh</v>
      </c>
      <c r="M2341" s="7">
        <f>D2341/I2341</f>
        <v>7.874015748031496E-3</v>
      </c>
      <c r="N2341" s="1"/>
      <c r="O2341" s="1"/>
    </row>
    <row r="2342" spans="1:15" x14ac:dyDescent="0.25">
      <c r="A2342" s="2">
        <v>2000</v>
      </c>
      <c r="B2342" s="2" t="s">
        <v>513</v>
      </c>
      <c r="C2342" s="2" t="s">
        <v>267</v>
      </c>
      <c r="D2342" s="2">
        <v>1</v>
      </c>
      <c r="E2342" s="2">
        <v>2000</v>
      </c>
      <c r="F2342" s="6">
        <v>44501</v>
      </c>
      <c r="G2342" s="3" t="s">
        <v>14</v>
      </c>
      <c r="H2342" s="4">
        <f>AVERAGEIF(L:L,L2342,E:E)</f>
        <v>2362.1259842519685</v>
      </c>
      <c r="I2342" s="3">
        <f>SUMIF(L:L,L2342,D:D)</f>
        <v>127</v>
      </c>
      <c r="J2342" s="5">
        <f>E2342/H2342</f>
        <v>0.84669488982966101</v>
      </c>
      <c r="K2342" s="4">
        <f>(H2342*D2342)-(E2342*D2342)</f>
        <v>362.12598425196848</v>
      </c>
      <c r="L2342" s="2" t="str">
        <f>IF(D2342=1,B2342,MID(B2342,1,FIND(":",B2342,1)-2))</f>
        <v>a potion keg: total refresh</v>
      </c>
      <c r="M2342" s="7">
        <f>D2342/I2342</f>
        <v>7.874015748031496E-3</v>
      </c>
      <c r="N2342" s="1"/>
      <c r="O2342" s="1"/>
    </row>
    <row r="2343" spans="1:15" x14ac:dyDescent="0.25">
      <c r="A2343" s="2">
        <v>2000</v>
      </c>
      <c r="B2343" s="2" t="s">
        <v>513</v>
      </c>
      <c r="C2343" s="2" t="s">
        <v>267</v>
      </c>
      <c r="D2343" s="2">
        <v>1</v>
      </c>
      <c r="E2343" s="2">
        <v>2000</v>
      </c>
      <c r="F2343" s="6">
        <v>44501</v>
      </c>
      <c r="G2343" s="3" t="s">
        <v>14</v>
      </c>
      <c r="H2343" s="4">
        <f>AVERAGEIF(L:L,L2343,E:E)</f>
        <v>2362.1259842519685</v>
      </c>
      <c r="I2343" s="3">
        <f>SUMIF(L:L,L2343,D:D)</f>
        <v>127</v>
      </c>
      <c r="J2343" s="5">
        <f>E2343/H2343</f>
        <v>0.84669488982966101</v>
      </c>
      <c r="K2343" s="4">
        <f>(H2343*D2343)-(E2343*D2343)</f>
        <v>362.12598425196848</v>
      </c>
      <c r="L2343" s="2" t="str">
        <f>IF(D2343=1,B2343,MID(B2343,1,FIND(":",B2343,1)-2))</f>
        <v>a potion keg: total refresh</v>
      </c>
      <c r="M2343" s="7">
        <f>D2343/I2343</f>
        <v>7.874015748031496E-3</v>
      </c>
      <c r="N2343" s="1"/>
      <c r="O2343" s="1"/>
    </row>
    <row r="2344" spans="1:15" x14ac:dyDescent="0.25">
      <c r="A2344" s="2">
        <v>2000</v>
      </c>
      <c r="B2344" s="2" t="s">
        <v>513</v>
      </c>
      <c r="C2344" s="2" t="s">
        <v>267</v>
      </c>
      <c r="D2344" s="2">
        <v>1</v>
      </c>
      <c r="E2344" s="2">
        <v>2000</v>
      </c>
      <c r="F2344" s="6">
        <v>44501</v>
      </c>
      <c r="G2344" s="3" t="s">
        <v>14</v>
      </c>
      <c r="H2344" s="4">
        <f>AVERAGEIF(L:L,L2344,E:E)</f>
        <v>2362.1259842519685</v>
      </c>
      <c r="I2344" s="3">
        <f>SUMIF(L:L,L2344,D:D)</f>
        <v>127</v>
      </c>
      <c r="J2344" s="5">
        <f>E2344/H2344</f>
        <v>0.84669488982966101</v>
      </c>
      <c r="K2344" s="4">
        <f>(H2344*D2344)-(E2344*D2344)</f>
        <v>362.12598425196848</v>
      </c>
      <c r="L2344" s="2" t="str">
        <f>IF(D2344=1,B2344,MID(B2344,1,FIND(":",B2344,1)-2))</f>
        <v>a potion keg: total refresh</v>
      </c>
      <c r="M2344" s="7">
        <f>D2344/I2344</f>
        <v>7.874015748031496E-3</v>
      </c>
      <c r="N2344" s="1"/>
      <c r="O2344" s="1"/>
    </row>
    <row r="2345" spans="1:15" x14ac:dyDescent="0.25">
      <c r="A2345" s="2">
        <v>2000</v>
      </c>
      <c r="B2345" s="2" t="s">
        <v>513</v>
      </c>
      <c r="C2345" s="2" t="s">
        <v>267</v>
      </c>
      <c r="D2345" s="2">
        <v>1</v>
      </c>
      <c r="E2345" s="2">
        <v>2000</v>
      </c>
      <c r="F2345" s="6">
        <v>44501</v>
      </c>
      <c r="G2345" s="3" t="s">
        <v>14</v>
      </c>
      <c r="H2345" s="4">
        <f>AVERAGEIF(L:L,L2345,E:E)</f>
        <v>2362.1259842519685</v>
      </c>
      <c r="I2345" s="3">
        <f>SUMIF(L:L,L2345,D:D)</f>
        <v>127</v>
      </c>
      <c r="J2345" s="5">
        <f>E2345/H2345</f>
        <v>0.84669488982966101</v>
      </c>
      <c r="K2345" s="4">
        <f>(H2345*D2345)-(E2345*D2345)</f>
        <v>362.12598425196848</v>
      </c>
      <c r="L2345" s="2" t="str">
        <f>IF(D2345=1,B2345,MID(B2345,1,FIND(":",B2345,1)-2))</f>
        <v>a potion keg: total refresh</v>
      </c>
      <c r="M2345" s="7">
        <f>D2345/I2345</f>
        <v>7.874015748031496E-3</v>
      </c>
      <c r="N2345" s="1"/>
      <c r="O2345" s="1"/>
    </row>
    <row r="2346" spans="1:15" x14ac:dyDescent="0.25">
      <c r="A2346" s="2">
        <v>2000</v>
      </c>
      <c r="B2346" s="2" t="s">
        <v>513</v>
      </c>
      <c r="C2346" s="2" t="s">
        <v>267</v>
      </c>
      <c r="D2346" s="2">
        <v>1</v>
      </c>
      <c r="E2346" s="2">
        <v>2000</v>
      </c>
      <c r="F2346" s="6">
        <v>44501</v>
      </c>
      <c r="G2346" s="3" t="s">
        <v>14</v>
      </c>
      <c r="H2346" s="4">
        <f>AVERAGEIF(L:L,L2346,E:E)</f>
        <v>2362.1259842519685</v>
      </c>
      <c r="I2346" s="3">
        <f>SUMIF(L:L,L2346,D:D)</f>
        <v>127</v>
      </c>
      <c r="J2346" s="5">
        <f>E2346/H2346</f>
        <v>0.84669488982966101</v>
      </c>
      <c r="K2346" s="4">
        <f>(H2346*D2346)-(E2346*D2346)</f>
        <v>362.12598425196848</v>
      </c>
      <c r="L2346" s="2" t="str">
        <f>IF(D2346=1,B2346,MID(B2346,1,FIND(":",B2346,1)-2))</f>
        <v>a potion keg: total refresh</v>
      </c>
      <c r="M2346" s="7">
        <f>D2346/I2346</f>
        <v>7.874015748031496E-3</v>
      </c>
      <c r="N2346" s="1"/>
      <c r="O2346" s="1"/>
    </row>
    <row r="2347" spans="1:15" x14ac:dyDescent="0.25">
      <c r="A2347" s="2">
        <v>2000</v>
      </c>
      <c r="B2347" s="2" t="s">
        <v>513</v>
      </c>
      <c r="C2347" s="2" t="s">
        <v>267</v>
      </c>
      <c r="D2347" s="2">
        <v>1</v>
      </c>
      <c r="E2347" s="2">
        <v>2000</v>
      </c>
      <c r="F2347" s="6">
        <v>44501</v>
      </c>
      <c r="G2347" s="3" t="s">
        <v>14</v>
      </c>
      <c r="H2347" s="4">
        <f>AVERAGEIF(L:L,L2347,E:E)</f>
        <v>2362.1259842519685</v>
      </c>
      <c r="I2347" s="3">
        <f>SUMIF(L:L,L2347,D:D)</f>
        <v>127</v>
      </c>
      <c r="J2347" s="5">
        <f>E2347/H2347</f>
        <v>0.84669488982966101</v>
      </c>
      <c r="K2347" s="4">
        <f>(H2347*D2347)-(E2347*D2347)</f>
        <v>362.12598425196848</v>
      </c>
      <c r="L2347" s="2" t="str">
        <f>IF(D2347=1,B2347,MID(B2347,1,FIND(":",B2347,1)-2))</f>
        <v>a potion keg: total refresh</v>
      </c>
      <c r="M2347" s="7">
        <f>D2347/I2347</f>
        <v>7.874015748031496E-3</v>
      </c>
      <c r="N2347" s="1"/>
      <c r="O2347" s="1"/>
    </row>
    <row r="2348" spans="1:15" x14ac:dyDescent="0.25">
      <c r="A2348" s="2">
        <v>2000</v>
      </c>
      <c r="B2348" s="2" t="s">
        <v>513</v>
      </c>
      <c r="C2348" s="2" t="s">
        <v>267</v>
      </c>
      <c r="D2348" s="2">
        <v>1</v>
      </c>
      <c r="E2348" s="2">
        <v>2000</v>
      </c>
      <c r="F2348" s="6">
        <v>44501</v>
      </c>
      <c r="G2348" s="3" t="s">
        <v>14</v>
      </c>
      <c r="H2348" s="4">
        <f>AVERAGEIF(L:L,L2348,E:E)</f>
        <v>2362.1259842519685</v>
      </c>
      <c r="I2348" s="3">
        <f>SUMIF(L:L,L2348,D:D)</f>
        <v>127</v>
      </c>
      <c r="J2348" s="5">
        <f>E2348/H2348</f>
        <v>0.84669488982966101</v>
      </c>
      <c r="K2348" s="4">
        <f>(H2348*D2348)-(E2348*D2348)</f>
        <v>362.12598425196848</v>
      </c>
      <c r="L2348" s="2" t="str">
        <f>IF(D2348=1,B2348,MID(B2348,1,FIND(":",B2348,1)-2))</f>
        <v>a potion keg: total refresh</v>
      </c>
      <c r="M2348" s="7">
        <f>D2348/I2348</f>
        <v>7.874015748031496E-3</v>
      </c>
      <c r="N2348" s="1"/>
      <c r="O2348" s="1"/>
    </row>
    <row r="2349" spans="1:15" x14ac:dyDescent="0.25">
      <c r="A2349" s="2">
        <v>2000</v>
      </c>
      <c r="B2349" s="2" t="s">
        <v>513</v>
      </c>
      <c r="C2349" s="2" t="s">
        <v>267</v>
      </c>
      <c r="D2349" s="2">
        <v>1</v>
      </c>
      <c r="E2349" s="2">
        <v>2000</v>
      </c>
      <c r="F2349" s="6">
        <v>44501</v>
      </c>
      <c r="G2349" s="3" t="s">
        <v>14</v>
      </c>
      <c r="H2349" s="4">
        <f>AVERAGEIF(L:L,L2349,E:E)</f>
        <v>2362.1259842519685</v>
      </c>
      <c r="I2349" s="3">
        <f>SUMIF(L:L,L2349,D:D)</f>
        <v>127</v>
      </c>
      <c r="J2349" s="5">
        <f>E2349/H2349</f>
        <v>0.84669488982966101</v>
      </c>
      <c r="K2349" s="4">
        <f>(H2349*D2349)-(E2349*D2349)</f>
        <v>362.12598425196848</v>
      </c>
      <c r="L2349" s="2" t="str">
        <f>IF(D2349=1,B2349,MID(B2349,1,FIND(":",B2349,1)-2))</f>
        <v>a potion keg: total refresh</v>
      </c>
      <c r="M2349" s="7">
        <f>D2349/I2349</f>
        <v>7.874015748031496E-3</v>
      </c>
      <c r="N2349" s="1"/>
      <c r="O2349" s="1"/>
    </row>
    <row r="2350" spans="1:15" x14ac:dyDescent="0.25">
      <c r="A2350" s="2">
        <v>2000</v>
      </c>
      <c r="B2350" s="2" t="s">
        <v>513</v>
      </c>
      <c r="C2350" s="2" t="s">
        <v>267</v>
      </c>
      <c r="D2350" s="2">
        <v>1</v>
      </c>
      <c r="E2350" s="2">
        <v>2000</v>
      </c>
      <c r="F2350" s="6">
        <v>44501</v>
      </c>
      <c r="G2350" s="3" t="s">
        <v>14</v>
      </c>
      <c r="H2350" s="4">
        <f>AVERAGEIF(L:L,L2350,E:E)</f>
        <v>2362.1259842519685</v>
      </c>
      <c r="I2350" s="3">
        <f>SUMIF(L:L,L2350,D:D)</f>
        <v>127</v>
      </c>
      <c r="J2350" s="5">
        <f>E2350/H2350</f>
        <v>0.84669488982966101</v>
      </c>
      <c r="K2350" s="4">
        <f>(H2350*D2350)-(E2350*D2350)</f>
        <v>362.12598425196848</v>
      </c>
      <c r="L2350" s="2" t="str">
        <f>IF(D2350=1,B2350,MID(B2350,1,FIND(":",B2350,1)-2))</f>
        <v>a potion keg: total refresh</v>
      </c>
      <c r="M2350" s="7">
        <f>D2350/I2350</f>
        <v>7.874015748031496E-3</v>
      </c>
      <c r="N2350" s="1"/>
      <c r="O2350" s="1"/>
    </row>
    <row r="2351" spans="1:15" x14ac:dyDescent="0.25">
      <c r="A2351" s="2">
        <v>2000</v>
      </c>
      <c r="B2351" s="2" t="s">
        <v>513</v>
      </c>
      <c r="C2351" s="2" t="s">
        <v>267</v>
      </c>
      <c r="D2351" s="2">
        <v>1</v>
      </c>
      <c r="E2351" s="2">
        <v>2000</v>
      </c>
      <c r="F2351" s="6">
        <v>44501</v>
      </c>
      <c r="G2351" s="3" t="s">
        <v>14</v>
      </c>
      <c r="H2351" s="4">
        <f>AVERAGEIF(L:L,L2351,E:E)</f>
        <v>2362.1259842519685</v>
      </c>
      <c r="I2351" s="3">
        <f>SUMIF(L:L,L2351,D:D)</f>
        <v>127</v>
      </c>
      <c r="J2351" s="5">
        <f>E2351/H2351</f>
        <v>0.84669488982966101</v>
      </c>
      <c r="K2351" s="4">
        <f>(H2351*D2351)-(E2351*D2351)</f>
        <v>362.12598425196848</v>
      </c>
      <c r="L2351" s="2" t="str">
        <f>IF(D2351=1,B2351,MID(B2351,1,FIND(":",B2351,1)-2))</f>
        <v>a potion keg: total refresh</v>
      </c>
      <c r="M2351" s="7">
        <f>D2351/I2351</f>
        <v>7.874015748031496E-3</v>
      </c>
      <c r="N2351" s="1"/>
      <c r="O2351" s="1"/>
    </row>
    <row r="2352" spans="1:15" x14ac:dyDescent="0.25">
      <c r="A2352" s="2">
        <v>2000</v>
      </c>
      <c r="B2352" s="2" t="s">
        <v>513</v>
      </c>
      <c r="C2352" s="2" t="s">
        <v>267</v>
      </c>
      <c r="D2352" s="2">
        <v>1</v>
      </c>
      <c r="E2352" s="2">
        <v>2000</v>
      </c>
      <c r="F2352" s="6">
        <v>44501</v>
      </c>
      <c r="G2352" s="3" t="s">
        <v>14</v>
      </c>
      <c r="H2352" s="4">
        <f>AVERAGEIF(L:L,L2352,E:E)</f>
        <v>2362.1259842519685</v>
      </c>
      <c r="I2352" s="3">
        <f>SUMIF(L:L,L2352,D:D)</f>
        <v>127</v>
      </c>
      <c r="J2352" s="5">
        <f>E2352/H2352</f>
        <v>0.84669488982966101</v>
      </c>
      <c r="K2352" s="4">
        <f>(H2352*D2352)-(E2352*D2352)</f>
        <v>362.12598425196848</v>
      </c>
      <c r="L2352" s="2" t="str">
        <f>IF(D2352=1,B2352,MID(B2352,1,FIND(":",B2352,1)-2))</f>
        <v>a potion keg: total refresh</v>
      </c>
      <c r="M2352" s="7">
        <f>D2352/I2352</f>
        <v>7.874015748031496E-3</v>
      </c>
      <c r="N2352" s="1"/>
      <c r="O2352" s="1"/>
    </row>
    <row r="2353" spans="1:15" x14ac:dyDescent="0.25">
      <c r="A2353" s="2">
        <v>2000</v>
      </c>
      <c r="B2353" s="2" t="s">
        <v>513</v>
      </c>
      <c r="C2353" s="2" t="s">
        <v>267</v>
      </c>
      <c r="D2353" s="2">
        <v>1</v>
      </c>
      <c r="E2353" s="2">
        <v>2000</v>
      </c>
      <c r="F2353" s="6">
        <v>44501</v>
      </c>
      <c r="G2353" s="3" t="s">
        <v>14</v>
      </c>
      <c r="H2353" s="4">
        <f>AVERAGEIF(L:L,L2353,E:E)</f>
        <v>2362.1259842519685</v>
      </c>
      <c r="I2353" s="3">
        <f>SUMIF(L:L,L2353,D:D)</f>
        <v>127</v>
      </c>
      <c r="J2353" s="5">
        <f>E2353/H2353</f>
        <v>0.84669488982966101</v>
      </c>
      <c r="K2353" s="4">
        <f>(H2353*D2353)-(E2353*D2353)</f>
        <v>362.12598425196848</v>
      </c>
      <c r="L2353" s="2" t="str">
        <f>IF(D2353=1,B2353,MID(B2353,1,FIND(":",B2353,1)-2))</f>
        <v>a potion keg: total refresh</v>
      </c>
      <c r="M2353" s="7">
        <f>D2353/I2353</f>
        <v>7.874015748031496E-3</v>
      </c>
      <c r="N2353" s="1"/>
      <c r="O2353" s="1"/>
    </row>
    <row r="2354" spans="1:15" x14ac:dyDescent="0.25">
      <c r="A2354" s="2">
        <v>2000</v>
      </c>
      <c r="B2354" s="2" t="s">
        <v>513</v>
      </c>
      <c r="C2354" s="2" t="s">
        <v>267</v>
      </c>
      <c r="D2354" s="2">
        <v>1</v>
      </c>
      <c r="E2354" s="2">
        <v>2000</v>
      </c>
      <c r="F2354" s="6">
        <v>44501</v>
      </c>
      <c r="G2354" s="3" t="s">
        <v>14</v>
      </c>
      <c r="H2354" s="4">
        <f>AVERAGEIF(L:L,L2354,E:E)</f>
        <v>2362.1259842519685</v>
      </c>
      <c r="I2354" s="3">
        <f>SUMIF(L:L,L2354,D:D)</f>
        <v>127</v>
      </c>
      <c r="J2354" s="5">
        <f>E2354/H2354</f>
        <v>0.84669488982966101</v>
      </c>
      <c r="K2354" s="4">
        <f>(H2354*D2354)-(E2354*D2354)</f>
        <v>362.12598425196848</v>
      </c>
      <c r="L2354" s="2" t="str">
        <f>IF(D2354=1,B2354,MID(B2354,1,FIND(":",B2354,1)-2))</f>
        <v>a potion keg: total refresh</v>
      </c>
      <c r="M2354" s="7">
        <f>D2354/I2354</f>
        <v>7.874015748031496E-3</v>
      </c>
      <c r="N2354" s="1"/>
      <c r="O2354" s="1"/>
    </row>
    <row r="2355" spans="1:15" x14ac:dyDescent="0.25">
      <c r="A2355" s="2">
        <v>2000</v>
      </c>
      <c r="B2355" s="2" t="s">
        <v>513</v>
      </c>
      <c r="C2355" s="2" t="s">
        <v>267</v>
      </c>
      <c r="D2355" s="2">
        <v>1</v>
      </c>
      <c r="E2355" s="2">
        <v>2000</v>
      </c>
      <c r="F2355" s="6">
        <v>44501</v>
      </c>
      <c r="G2355" s="3" t="s">
        <v>14</v>
      </c>
      <c r="H2355" s="4">
        <f>AVERAGEIF(L:L,L2355,E:E)</f>
        <v>2362.1259842519685</v>
      </c>
      <c r="I2355" s="3">
        <f>SUMIF(L:L,L2355,D:D)</f>
        <v>127</v>
      </c>
      <c r="J2355" s="5">
        <f>E2355/H2355</f>
        <v>0.84669488982966101</v>
      </c>
      <c r="K2355" s="4">
        <f>(H2355*D2355)-(E2355*D2355)</f>
        <v>362.12598425196848</v>
      </c>
      <c r="L2355" s="2" t="str">
        <f>IF(D2355=1,B2355,MID(B2355,1,FIND(":",B2355,1)-2))</f>
        <v>a potion keg: total refresh</v>
      </c>
      <c r="M2355" s="7">
        <f>D2355/I2355</f>
        <v>7.874015748031496E-3</v>
      </c>
      <c r="N2355" s="1"/>
      <c r="O2355" s="1"/>
    </row>
    <row r="2356" spans="1:15" x14ac:dyDescent="0.25">
      <c r="A2356" s="2">
        <v>2000</v>
      </c>
      <c r="B2356" s="2" t="s">
        <v>513</v>
      </c>
      <c r="C2356" s="2" t="s">
        <v>267</v>
      </c>
      <c r="D2356" s="2">
        <v>1</v>
      </c>
      <c r="E2356" s="2">
        <v>2000</v>
      </c>
      <c r="F2356" s="6">
        <v>44501</v>
      </c>
      <c r="G2356" s="3" t="s">
        <v>14</v>
      </c>
      <c r="H2356" s="4">
        <f>AVERAGEIF(L:L,L2356,E:E)</f>
        <v>2362.1259842519685</v>
      </c>
      <c r="I2356" s="3">
        <f>SUMIF(L:L,L2356,D:D)</f>
        <v>127</v>
      </c>
      <c r="J2356" s="5">
        <f>E2356/H2356</f>
        <v>0.84669488982966101</v>
      </c>
      <c r="K2356" s="4">
        <f>(H2356*D2356)-(E2356*D2356)</f>
        <v>362.12598425196848</v>
      </c>
      <c r="L2356" s="2" t="str">
        <f>IF(D2356=1,B2356,MID(B2356,1,FIND(":",B2356,1)-2))</f>
        <v>a potion keg: total refresh</v>
      </c>
      <c r="M2356" s="7">
        <f>D2356/I2356</f>
        <v>7.874015748031496E-3</v>
      </c>
      <c r="N2356" s="1"/>
      <c r="O2356" s="1"/>
    </row>
    <row r="2357" spans="1:15" x14ac:dyDescent="0.25">
      <c r="A2357" s="2">
        <v>2000</v>
      </c>
      <c r="B2357" s="2" t="s">
        <v>513</v>
      </c>
      <c r="C2357" s="2" t="s">
        <v>267</v>
      </c>
      <c r="D2357" s="2">
        <v>1</v>
      </c>
      <c r="E2357" s="2">
        <v>2000</v>
      </c>
      <c r="F2357" s="6">
        <v>44501</v>
      </c>
      <c r="G2357" s="3" t="s">
        <v>14</v>
      </c>
      <c r="H2357" s="4">
        <f>AVERAGEIF(L:L,L2357,E:E)</f>
        <v>2362.1259842519685</v>
      </c>
      <c r="I2357" s="3">
        <f>SUMIF(L:L,L2357,D:D)</f>
        <v>127</v>
      </c>
      <c r="J2357" s="5">
        <f>E2357/H2357</f>
        <v>0.84669488982966101</v>
      </c>
      <c r="K2357" s="4">
        <f>(H2357*D2357)-(E2357*D2357)</f>
        <v>362.12598425196848</v>
      </c>
      <c r="L2357" s="2" t="str">
        <f>IF(D2357=1,B2357,MID(B2357,1,FIND(":",B2357,1)-2))</f>
        <v>a potion keg: total refresh</v>
      </c>
      <c r="M2357" s="7">
        <f>D2357/I2357</f>
        <v>7.874015748031496E-3</v>
      </c>
      <c r="N2357" s="1"/>
      <c r="O2357" s="1"/>
    </row>
    <row r="2358" spans="1:15" x14ac:dyDescent="0.25">
      <c r="A2358" s="2">
        <v>2000</v>
      </c>
      <c r="B2358" s="2" t="s">
        <v>513</v>
      </c>
      <c r="C2358" s="2" t="s">
        <v>267</v>
      </c>
      <c r="D2358" s="2">
        <v>1</v>
      </c>
      <c r="E2358" s="2">
        <v>2000</v>
      </c>
      <c r="F2358" s="6">
        <v>44501</v>
      </c>
      <c r="G2358" s="3" t="s">
        <v>14</v>
      </c>
      <c r="H2358" s="4">
        <f>AVERAGEIF(L:L,L2358,E:E)</f>
        <v>2362.1259842519685</v>
      </c>
      <c r="I2358" s="3">
        <f>SUMIF(L:L,L2358,D:D)</f>
        <v>127</v>
      </c>
      <c r="J2358" s="5">
        <f>E2358/H2358</f>
        <v>0.84669488982966101</v>
      </c>
      <c r="K2358" s="4">
        <f>(H2358*D2358)-(E2358*D2358)</f>
        <v>362.12598425196848</v>
      </c>
      <c r="L2358" s="2" t="str">
        <f>IF(D2358=1,B2358,MID(B2358,1,FIND(":",B2358,1)-2))</f>
        <v>a potion keg: total refresh</v>
      </c>
      <c r="M2358" s="7">
        <f>D2358/I2358</f>
        <v>7.874015748031496E-3</v>
      </c>
      <c r="N2358" s="1"/>
      <c r="O2358" s="1"/>
    </row>
    <row r="2359" spans="1:15" x14ac:dyDescent="0.25">
      <c r="A2359" s="2">
        <v>2000</v>
      </c>
      <c r="B2359" s="2" t="s">
        <v>513</v>
      </c>
      <c r="C2359" s="2" t="s">
        <v>267</v>
      </c>
      <c r="D2359" s="2">
        <v>1</v>
      </c>
      <c r="E2359" s="2">
        <v>2000</v>
      </c>
      <c r="F2359" s="6">
        <v>44501</v>
      </c>
      <c r="G2359" s="3" t="s">
        <v>14</v>
      </c>
      <c r="H2359" s="4">
        <f>AVERAGEIF(L:L,L2359,E:E)</f>
        <v>2362.1259842519685</v>
      </c>
      <c r="I2359" s="3">
        <f>SUMIF(L:L,L2359,D:D)</f>
        <v>127</v>
      </c>
      <c r="J2359" s="5">
        <f>E2359/H2359</f>
        <v>0.84669488982966101</v>
      </c>
      <c r="K2359" s="4">
        <f>(H2359*D2359)-(E2359*D2359)</f>
        <v>362.12598425196848</v>
      </c>
      <c r="L2359" s="2" t="str">
        <f>IF(D2359=1,B2359,MID(B2359,1,FIND(":",B2359,1)-2))</f>
        <v>a potion keg: total refresh</v>
      </c>
      <c r="M2359" s="7">
        <f>D2359/I2359</f>
        <v>7.874015748031496E-3</v>
      </c>
      <c r="N2359" s="1"/>
      <c r="O2359" s="1"/>
    </row>
    <row r="2360" spans="1:15" x14ac:dyDescent="0.25">
      <c r="A2360" s="2">
        <v>2000</v>
      </c>
      <c r="B2360" s="2" t="s">
        <v>513</v>
      </c>
      <c r="C2360" s="2" t="s">
        <v>267</v>
      </c>
      <c r="D2360" s="2">
        <v>1</v>
      </c>
      <c r="E2360" s="2">
        <v>2000</v>
      </c>
      <c r="F2360" s="6">
        <v>44501</v>
      </c>
      <c r="G2360" s="3" t="s">
        <v>14</v>
      </c>
      <c r="H2360" s="4">
        <f>AVERAGEIF(L:L,L2360,E:E)</f>
        <v>2362.1259842519685</v>
      </c>
      <c r="I2360" s="3">
        <f>SUMIF(L:L,L2360,D:D)</f>
        <v>127</v>
      </c>
      <c r="J2360" s="5">
        <f>E2360/H2360</f>
        <v>0.84669488982966101</v>
      </c>
      <c r="K2360" s="4">
        <f>(H2360*D2360)-(E2360*D2360)</f>
        <v>362.12598425196848</v>
      </c>
      <c r="L2360" s="2" t="str">
        <f>IF(D2360=1,B2360,MID(B2360,1,FIND(":",B2360,1)-2))</f>
        <v>a potion keg: total refresh</v>
      </c>
      <c r="M2360" s="7">
        <f>D2360/I2360</f>
        <v>7.874015748031496E-3</v>
      </c>
      <c r="N2360" s="1"/>
      <c r="O2360" s="1"/>
    </row>
    <row r="2361" spans="1:15" x14ac:dyDescent="0.25">
      <c r="A2361" s="2">
        <v>2000</v>
      </c>
      <c r="B2361" s="2" t="s">
        <v>513</v>
      </c>
      <c r="C2361" s="2" t="s">
        <v>267</v>
      </c>
      <c r="D2361" s="2">
        <v>1</v>
      </c>
      <c r="E2361" s="2">
        <v>2000</v>
      </c>
      <c r="F2361" s="6">
        <v>44501</v>
      </c>
      <c r="G2361" s="3" t="s">
        <v>14</v>
      </c>
      <c r="H2361" s="4">
        <f>AVERAGEIF(L:L,L2361,E:E)</f>
        <v>2362.1259842519685</v>
      </c>
      <c r="I2361" s="3">
        <f>SUMIF(L:L,L2361,D:D)</f>
        <v>127</v>
      </c>
      <c r="J2361" s="5">
        <f>E2361/H2361</f>
        <v>0.84669488982966101</v>
      </c>
      <c r="K2361" s="4">
        <f>(H2361*D2361)-(E2361*D2361)</f>
        <v>362.12598425196848</v>
      </c>
      <c r="L2361" s="2" t="str">
        <f>IF(D2361=1,B2361,MID(B2361,1,FIND(":",B2361,1)-2))</f>
        <v>a potion keg: total refresh</v>
      </c>
      <c r="M2361" s="7">
        <f>D2361/I2361</f>
        <v>7.874015748031496E-3</v>
      </c>
      <c r="N2361" s="1"/>
      <c r="O2361" s="1"/>
    </row>
    <row r="2362" spans="1:15" x14ac:dyDescent="0.25">
      <c r="A2362" s="2">
        <v>2000</v>
      </c>
      <c r="B2362" s="2" t="s">
        <v>513</v>
      </c>
      <c r="C2362" s="2" t="s">
        <v>267</v>
      </c>
      <c r="D2362" s="2">
        <v>1</v>
      </c>
      <c r="E2362" s="2">
        <v>2000</v>
      </c>
      <c r="F2362" s="6">
        <v>44501</v>
      </c>
      <c r="G2362" s="3" t="s">
        <v>14</v>
      </c>
      <c r="H2362" s="4">
        <f>AVERAGEIF(L:L,L2362,E:E)</f>
        <v>2362.1259842519685</v>
      </c>
      <c r="I2362" s="3">
        <f>SUMIF(L:L,L2362,D:D)</f>
        <v>127</v>
      </c>
      <c r="J2362" s="5">
        <f>E2362/H2362</f>
        <v>0.84669488982966101</v>
      </c>
      <c r="K2362" s="4">
        <f>(H2362*D2362)-(E2362*D2362)</f>
        <v>362.12598425196848</v>
      </c>
      <c r="L2362" s="2" t="str">
        <f>IF(D2362=1,B2362,MID(B2362,1,FIND(":",B2362,1)-2))</f>
        <v>a potion keg: total refresh</v>
      </c>
      <c r="M2362" s="7">
        <f>D2362/I2362</f>
        <v>7.874015748031496E-3</v>
      </c>
      <c r="N2362" s="1"/>
      <c r="O2362" s="1"/>
    </row>
    <row r="2363" spans="1:15" x14ac:dyDescent="0.25">
      <c r="A2363" s="2">
        <v>2000</v>
      </c>
      <c r="B2363" s="2" t="s">
        <v>513</v>
      </c>
      <c r="C2363" s="2" t="s">
        <v>267</v>
      </c>
      <c r="D2363" s="2">
        <v>1</v>
      </c>
      <c r="E2363" s="2">
        <v>2000</v>
      </c>
      <c r="F2363" s="6">
        <v>44501</v>
      </c>
      <c r="G2363" s="3" t="s">
        <v>14</v>
      </c>
      <c r="H2363" s="4">
        <f>AVERAGEIF(L:L,L2363,E:E)</f>
        <v>2362.1259842519685</v>
      </c>
      <c r="I2363" s="3">
        <f>SUMIF(L:L,L2363,D:D)</f>
        <v>127</v>
      </c>
      <c r="J2363" s="5">
        <f>E2363/H2363</f>
        <v>0.84669488982966101</v>
      </c>
      <c r="K2363" s="4">
        <f>(H2363*D2363)-(E2363*D2363)</f>
        <v>362.12598425196848</v>
      </c>
      <c r="L2363" s="2" t="str">
        <f>IF(D2363=1,B2363,MID(B2363,1,FIND(":",B2363,1)-2))</f>
        <v>a potion keg: total refresh</v>
      </c>
      <c r="M2363" s="7">
        <f>D2363/I2363</f>
        <v>7.874015748031496E-3</v>
      </c>
      <c r="N2363" s="1"/>
      <c r="O2363" s="1"/>
    </row>
    <row r="2364" spans="1:15" x14ac:dyDescent="0.25">
      <c r="A2364" s="2">
        <v>2000</v>
      </c>
      <c r="B2364" s="2" t="s">
        <v>513</v>
      </c>
      <c r="C2364" s="2" t="s">
        <v>267</v>
      </c>
      <c r="D2364" s="2">
        <v>1</v>
      </c>
      <c r="E2364" s="2">
        <v>2000</v>
      </c>
      <c r="F2364" s="6">
        <v>44501</v>
      </c>
      <c r="G2364" s="3" t="s">
        <v>14</v>
      </c>
      <c r="H2364" s="4">
        <f>AVERAGEIF(L:L,L2364,E:E)</f>
        <v>2362.1259842519685</v>
      </c>
      <c r="I2364" s="3">
        <f>SUMIF(L:L,L2364,D:D)</f>
        <v>127</v>
      </c>
      <c r="J2364" s="5">
        <f>E2364/H2364</f>
        <v>0.84669488982966101</v>
      </c>
      <c r="K2364" s="4">
        <f>(H2364*D2364)-(E2364*D2364)</f>
        <v>362.12598425196848</v>
      </c>
      <c r="L2364" s="2" t="str">
        <f>IF(D2364=1,B2364,MID(B2364,1,FIND(":",B2364,1)-2))</f>
        <v>a potion keg: total refresh</v>
      </c>
      <c r="M2364" s="7">
        <f>D2364/I2364</f>
        <v>7.874015748031496E-3</v>
      </c>
      <c r="N2364" s="1"/>
      <c r="O2364" s="1"/>
    </row>
    <row r="2365" spans="1:15" x14ac:dyDescent="0.25">
      <c r="A2365" s="2">
        <v>2000</v>
      </c>
      <c r="B2365" s="2" t="s">
        <v>513</v>
      </c>
      <c r="C2365" s="2" t="s">
        <v>267</v>
      </c>
      <c r="D2365" s="2">
        <v>1</v>
      </c>
      <c r="E2365" s="2">
        <v>2000</v>
      </c>
      <c r="F2365" s="6">
        <v>44501</v>
      </c>
      <c r="G2365" s="3" t="s">
        <v>14</v>
      </c>
      <c r="H2365" s="4">
        <f>AVERAGEIF(L:L,L2365,E:E)</f>
        <v>2362.1259842519685</v>
      </c>
      <c r="I2365" s="3">
        <f>SUMIF(L:L,L2365,D:D)</f>
        <v>127</v>
      </c>
      <c r="J2365" s="5">
        <f>E2365/H2365</f>
        <v>0.84669488982966101</v>
      </c>
      <c r="K2365" s="4">
        <f>(H2365*D2365)-(E2365*D2365)</f>
        <v>362.12598425196848</v>
      </c>
      <c r="L2365" s="2" t="str">
        <f>IF(D2365=1,B2365,MID(B2365,1,FIND(":",B2365,1)-2))</f>
        <v>a potion keg: total refresh</v>
      </c>
      <c r="M2365" s="7">
        <f>D2365/I2365</f>
        <v>7.874015748031496E-3</v>
      </c>
      <c r="N2365" s="1"/>
      <c r="O2365" s="1"/>
    </row>
    <row r="2366" spans="1:15" x14ac:dyDescent="0.25">
      <c r="A2366" s="2">
        <v>2000</v>
      </c>
      <c r="B2366" s="2" t="s">
        <v>513</v>
      </c>
      <c r="C2366" s="2" t="s">
        <v>267</v>
      </c>
      <c r="D2366" s="2">
        <v>1</v>
      </c>
      <c r="E2366" s="2">
        <v>2000</v>
      </c>
      <c r="F2366" s="6">
        <v>44501</v>
      </c>
      <c r="G2366" s="3" t="s">
        <v>14</v>
      </c>
      <c r="H2366" s="4">
        <f>AVERAGEIF(L:L,L2366,E:E)</f>
        <v>2362.1259842519685</v>
      </c>
      <c r="I2366" s="3">
        <f>SUMIF(L:L,L2366,D:D)</f>
        <v>127</v>
      </c>
      <c r="J2366" s="5">
        <f>E2366/H2366</f>
        <v>0.84669488982966101</v>
      </c>
      <c r="K2366" s="4">
        <f>(H2366*D2366)-(E2366*D2366)</f>
        <v>362.12598425196848</v>
      </c>
      <c r="L2366" s="2" t="str">
        <f>IF(D2366=1,B2366,MID(B2366,1,FIND(":",B2366,1)-2))</f>
        <v>a potion keg: total refresh</v>
      </c>
      <c r="M2366" s="7">
        <f>D2366/I2366</f>
        <v>7.874015748031496E-3</v>
      </c>
      <c r="N2366" s="1"/>
      <c r="O2366" s="1"/>
    </row>
    <row r="2367" spans="1:15" x14ac:dyDescent="0.25">
      <c r="A2367" s="2">
        <v>2000</v>
      </c>
      <c r="B2367" s="2" t="s">
        <v>513</v>
      </c>
      <c r="C2367" s="2" t="s">
        <v>267</v>
      </c>
      <c r="D2367" s="2">
        <v>1</v>
      </c>
      <c r="E2367" s="2">
        <v>2000</v>
      </c>
      <c r="F2367" s="6">
        <v>44501</v>
      </c>
      <c r="G2367" s="3" t="s">
        <v>14</v>
      </c>
      <c r="H2367" s="4">
        <f>AVERAGEIF(L:L,L2367,E:E)</f>
        <v>2362.1259842519685</v>
      </c>
      <c r="I2367" s="3">
        <f>SUMIF(L:L,L2367,D:D)</f>
        <v>127</v>
      </c>
      <c r="J2367" s="5">
        <f>E2367/H2367</f>
        <v>0.84669488982966101</v>
      </c>
      <c r="K2367" s="4">
        <f>(H2367*D2367)-(E2367*D2367)</f>
        <v>362.12598425196848</v>
      </c>
      <c r="L2367" s="2" t="str">
        <f>IF(D2367=1,B2367,MID(B2367,1,FIND(":",B2367,1)-2))</f>
        <v>a potion keg: total refresh</v>
      </c>
      <c r="M2367" s="7">
        <f>D2367/I2367</f>
        <v>7.874015748031496E-3</v>
      </c>
      <c r="N2367" s="1"/>
      <c r="O2367" s="1"/>
    </row>
    <row r="2368" spans="1:15" x14ac:dyDescent="0.25">
      <c r="A2368" s="2">
        <v>2000</v>
      </c>
      <c r="B2368" s="2" t="s">
        <v>513</v>
      </c>
      <c r="C2368" s="2" t="s">
        <v>267</v>
      </c>
      <c r="D2368" s="2">
        <v>1</v>
      </c>
      <c r="E2368" s="2">
        <v>2000</v>
      </c>
      <c r="F2368" s="6">
        <v>44501</v>
      </c>
      <c r="G2368" s="3" t="s">
        <v>14</v>
      </c>
      <c r="H2368" s="4">
        <f>AVERAGEIF(L:L,L2368,E:E)</f>
        <v>2362.1259842519685</v>
      </c>
      <c r="I2368" s="3">
        <f>SUMIF(L:L,L2368,D:D)</f>
        <v>127</v>
      </c>
      <c r="J2368" s="5">
        <f>E2368/H2368</f>
        <v>0.84669488982966101</v>
      </c>
      <c r="K2368" s="4">
        <f>(H2368*D2368)-(E2368*D2368)</f>
        <v>362.12598425196848</v>
      </c>
      <c r="L2368" s="2" t="str">
        <f>IF(D2368=1,B2368,MID(B2368,1,FIND(":",B2368,1)-2))</f>
        <v>a potion keg: total refresh</v>
      </c>
      <c r="M2368" s="7">
        <f>D2368/I2368</f>
        <v>7.874015748031496E-3</v>
      </c>
      <c r="N2368" s="1"/>
      <c r="O2368" s="1"/>
    </row>
    <row r="2369" spans="1:15" x14ac:dyDescent="0.25">
      <c r="A2369" s="2">
        <v>2000</v>
      </c>
      <c r="B2369" s="2" t="s">
        <v>513</v>
      </c>
      <c r="C2369" s="2" t="s">
        <v>267</v>
      </c>
      <c r="D2369" s="2">
        <v>1</v>
      </c>
      <c r="E2369" s="2">
        <v>2000</v>
      </c>
      <c r="F2369" s="6">
        <v>44501</v>
      </c>
      <c r="G2369" s="3" t="s">
        <v>14</v>
      </c>
      <c r="H2369" s="4">
        <f>AVERAGEIF(L:L,L2369,E:E)</f>
        <v>2362.1259842519685</v>
      </c>
      <c r="I2369" s="3">
        <f>SUMIF(L:L,L2369,D:D)</f>
        <v>127</v>
      </c>
      <c r="J2369" s="5">
        <f>E2369/H2369</f>
        <v>0.84669488982966101</v>
      </c>
      <c r="K2369" s="4">
        <f>(H2369*D2369)-(E2369*D2369)</f>
        <v>362.12598425196848</v>
      </c>
      <c r="L2369" s="2" t="str">
        <f>IF(D2369=1,B2369,MID(B2369,1,FIND(":",B2369,1)-2))</f>
        <v>a potion keg: total refresh</v>
      </c>
      <c r="M2369" s="7">
        <f>D2369/I2369</f>
        <v>7.874015748031496E-3</v>
      </c>
      <c r="N2369" s="1"/>
      <c r="O2369" s="1"/>
    </row>
    <row r="2370" spans="1:15" x14ac:dyDescent="0.25">
      <c r="A2370" s="2">
        <v>2000</v>
      </c>
      <c r="B2370" s="2" t="s">
        <v>513</v>
      </c>
      <c r="C2370" s="2" t="s">
        <v>267</v>
      </c>
      <c r="D2370" s="2">
        <v>1</v>
      </c>
      <c r="E2370" s="2">
        <v>2000</v>
      </c>
      <c r="F2370" s="6">
        <v>44501</v>
      </c>
      <c r="G2370" s="3" t="s">
        <v>14</v>
      </c>
      <c r="H2370" s="4">
        <f>AVERAGEIF(L:L,L2370,E:E)</f>
        <v>2362.1259842519685</v>
      </c>
      <c r="I2370" s="3">
        <f>SUMIF(L:L,L2370,D:D)</f>
        <v>127</v>
      </c>
      <c r="J2370" s="5">
        <f>E2370/H2370</f>
        <v>0.84669488982966101</v>
      </c>
      <c r="K2370" s="4">
        <f>(H2370*D2370)-(E2370*D2370)</f>
        <v>362.12598425196848</v>
      </c>
      <c r="L2370" s="2" t="str">
        <f>IF(D2370=1,B2370,MID(B2370,1,FIND(":",B2370,1)-2))</f>
        <v>a potion keg: total refresh</v>
      </c>
      <c r="M2370" s="7">
        <f>D2370/I2370</f>
        <v>7.874015748031496E-3</v>
      </c>
      <c r="N2370" s="1"/>
      <c r="O2370" s="1"/>
    </row>
    <row r="2371" spans="1:15" x14ac:dyDescent="0.25">
      <c r="A2371" s="2">
        <v>2000</v>
      </c>
      <c r="B2371" s="2" t="s">
        <v>513</v>
      </c>
      <c r="C2371" s="2" t="s">
        <v>267</v>
      </c>
      <c r="D2371" s="2">
        <v>1</v>
      </c>
      <c r="E2371" s="2">
        <v>2000</v>
      </c>
      <c r="F2371" s="6">
        <v>44501</v>
      </c>
      <c r="G2371" s="3" t="s">
        <v>14</v>
      </c>
      <c r="H2371" s="4">
        <f>AVERAGEIF(L:L,L2371,E:E)</f>
        <v>2362.1259842519685</v>
      </c>
      <c r="I2371" s="3">
        <f>SUMIF(L:L,L2371,D:D)</f>
        <v>127</v>
      </c>
      <c r="J2371" s="5">
        <f>E2371/H2371</f>
        <v>0.84669488982966101</v>
      </c>
      <c r="K2371" s="4">
        <f>(H2371*D2371)-(E2371*D2371)</f>
        <v>362.12598425196848</v>
      </c>
      <c r="L2371" s="2" t="str">
        <f>IF(D2371=1,B2371,MID(B2371,1,FIND(":",B2371,1)-2))</f>
        <v>a potion keg: total refresh</v>
      </c>
      <c r="M2371" s="7">
        <f>D2371/I2371</f>
        <v>7.874015748031496E-3</v>
      </c>
      <c r="N2371" s="1"/>
      <c r="O2371" s="1"/>
    </row>
    <row r="2372" spans="1:15" x14ac:dyDescent="0.25">
      <c r="A2372" s="2">
        <v>2000</v>
      </c>
      <c r="B2372" s="2" t="s">
        <v>513</v>
      </c>
      <c r="C2372" s="2" t="s">
        <v>267</v>
      </c>
      <c r="D2372" s="2">
        <v>1</v>
      </c>
      <c r="E2372" s="2">
        <v>2000</v>
      </c>
      <c r="F2372" s="6">
        <v>44501</v>
      </c>
      <c r="G2372" s="3" t="s">
        <v>14</v>
      </c>
      <c r="H2372" s="4">
        <f>AVERAGEIF(L:L,L2372,E:E)</f>
        <v>2362.1259842519685</v>
      </c>
      <c r="I2372" s="3">
        <f>SUMIF(L:L,L2372,D:D)</f>
        <v>127</v>
      </c>
      <c r="J2372" s="5">
        <f>E2372/H2372</f>
        <v>0.84669488982966101</v>
      </c>
      <c r="K2372" s="4">
        <f>(H2372*D2372)-(E2372*D2372)</f>
        <v>362.12598425196848</v>
      </c>
      <c r="L2372" s="2" t="str">
        <f>IF(D2372=1,B2372,MID(B2372,1,FIND(":",B2372,1)-2))</f>
        <v>a potion keg: total refresh</v>
      </c>
      <c r="M2372" s="7">
        <f>D2372/I2372</f>
        <v>7.874015748031496E-3</v>
      </c>
      <c r="N2372" s="1"/>
      <c r="O2372" s="1"/>
    </row>
    <row r="2373" spans="1:15" x14ac:dyDescent="0.25">
      <c r="A2373" s="2">
        <v>2000</v>
      </c>
      <c r="B2373" s="2" t="s">
        <v>513</v>
      </c>
      <c r="C2373" s="2" t="s">
        <v>267</v>
      </c>
      <c r="D2373" s="2">
        <v>1</v>
      </c>
      <c r="E2373" s="2">
        <v>2000</v>
      </c>
      <c r="F2373" s="6">
        <v>44501</v>
      </c>
      <c r="G2373" s="3" t="s">
        <v>14</v>
      </c>
      <c r="H2373" s="4">
        <f>AVERAGEIF(L:L,L2373,E:E)</f>
        <v>2362.1259842519685</v>
      </c>
      <c r="I2373" s="3">
        <f>SUMIF(L:L,L2373,D:D)</f>
        <v>127</v>
      </c>
      <c r="J2373" s="5">
        <f>E2373/H2373</f>
        <v>0.84669488982966101</v>
      </c>
      <c r="K2373" s="4">
        <f>(H2373*D2373)-(E2373*D2373)</f>
        <v>362.12598425196848</v>
      </c>
      <c r="L2373" s="2" t="str">
        <f>IF(D2373=1,B2373,MID(B2373,1,FIND(":",B2373,1)-2))</f>
        <v>a potion keg: total refresh</v>
      </c>
      <c r="M2373" s="7">
        <f>D2373/I2373</f>
        <v>7.874015748031496E-3</v>
      </c>
      <c r="N2373" s="1"/>
      <c r="O2373" s="1"/>
    </row>
    <row r="2374" spans="1:15" x14ac:dyDescent="0.25">
      <c r="A2374" s="2">
        <v>2000</v>
      </c>
      <c r="B2374" s="2" t="s">
        <v>513</v>
      </c>
      <c r="C2374" s="2" t="s">
        <v>267</v>
      </c>
      <c r="D2374" s="2">
        <v>1</v>
      </c>
      <c r="E2374" s="2">
        <v>2000</v>
      </c>
      <c r="F2374" s="6">
        <v>44501</v>
      </c>
      <c r="G2374" s="3" t="s">
        <v>14</v>
      </c>
      <c r="H2374" s="4">
        <f>AVERAGEIF(L:L,L2374,E:E)</f>
        <v>2362.1259842519685</v>
      </c>
      <c r="I2374" s="3">
        <f>SUMIF(L:L,L2374,D:D)</f>
        <v>127</v>
      </c>
      <c r="J2374" s="5">
        <f>E2374/H2374</f>
        <v>0.84669488982966101</v>
      </c>
      <c r="K2374" s="4">
        <f>(H2374*D2374)-(E2374*D2374)</f>
        <v>362.12598425196848</v>
      </c>
      <c r="L2374" s="2" t="str">
        <f>IF(D2374=1,B2374,MID(B2374,1,FIND(":",B2374,1)-2))</f>
        <v>a potion keg: total refresh</v>
      </c>
      <c r="M2374" s="7">
        <f>D2374/I2374</f>
        <v>7.874015748031496E-3</v>
      </c>
      <c r="N2374" s="1"/>
      <c r="O2374" s="1"/>
    </row>
    <row r="2375" spans="1:15" x14ac:dyDescent="0.25">
      <c r="A2375" s="2">
        <v>2000</v>
      </c>
      <c r="B2375" s="2" t="s">
        <v>513</v>
      </c>
      <c r="C2375" s="2" t="s">
        <v>267</v>
      </c>
      <c r="D2375" s="2">
        <v>1</v>
      </c>
      <c r="E2375" s="2">
        <v>2000</v>
      </c>
      <c r="F2375" s="6">
        <v>44501</v>
      </c>
      <c r="G2375" s="3" t="s">
        <v>14</v>
      </c>
      <c r="H2375" s="4">
        <f>AVERAGEIF(L:L,L2375,E:E)</f>
        <v>2362.1259842519685</v>
      </c>
      <c r="I2375" s="3">
        <f>SUMIF(L:L,L2375,D:D)</f>
        <v>127</v>
      </c>
      <c r="J2375" s="5">
        <f>E2375/H2375</f>
        <v>0.84669488982966101</v>
      </c>
      <c r="K2375" s="4">
        <f>(H2375*D2375)-(E2375*D2375)</f>
        <v>362.12598425196848</v>
      </c>
      <c r="L2375" s="2" t="str">
        <f>IF(D2375=1,B2375,MID(B2375,1,FIND(":",B2375,1)-2))</f>
        <v>a potion keg: total refresh</v>
      </c>
      <c r="M2375" s="7">
        <f>D2375/I2375</f>
        <v>7.874015748031496E-3</v>
      </c>
      <c r="N2375" s="1"/>
      <c r="O2375" s="1"/>
    </row>
    <row r="2376" spans="1:15" x14ac:dyDescent="0.25">
      <c r="A2376" s="2">
        <v>2000</v>
      </c>
      <c r="B2376" s="2" t="s">
        <v>513</v>
      </c>
      <c r="C2376" s="2" t="s">
        <v>267</v>
      </c>
      <c r="D2376" s="2">
        <v>1</v>
      </c>
      <c r="E2376" s="2">
        <v>2000</v>
      </c>
      <c r="F2376" s="6">
        <v>44501</v>
      </c>
      <c r="G2376" s="3" t="s">
        <v>14</v>
      </c>
      <c r="H2376" s="4">
        <f>AVERAGEIF(L:L,L2376,E:E)</f>
        <v>2362.1259842519685</v>
      </c>
      <c r="I2376" s="3">
        <f>SUMIF(L:L,L2376,D:D)</f>
        <v>127</v>
      </c>
      <c r="J2376" s="5">
        <f>E2376/H2376</f>
        <v>0.84669488982966101</v>
      </c>
      <c r="K2376" s="4">
        <f>(H2376*D2376)-(E2376*D2376)</f>
        <v>362.12598425196848</v>
      </c>
      <c r="L2376" s="2" t="str">
        <f>IF(D2376=1,B2376,MID(B2376,1,FIND(":",B2376,1)-2))</f>
        <v>a potion keg: total refresh</v>
      </c>
      <c r="M2376" s="7">
        <f>D2376/I2376</f>
        <v>7.874015748031496E-3</v>
      </c>
      <c r="N2376" s="1"/>
      <c r="O2376" s="1"/>
    </row>
    <row r="2377" spans="1:15" x14ac:dyDescent="0.25">
      <c r="A2377" s="2">
        <v>2000</v>
      </c>
      <c r="B2377" s="2" t="s">
        <v>513</v>
      </c>
      <c r="C2377" s="2" t="s">
        <v>267</v>
      </c>
      <c r="D2377" s="2">
        <v>1</v>
      </c>
      <c r="E2377" s="2">
        <v>2000</v>
      </c>
      <c r="F2377" s="6">
        <v>44501</v>
      </c>
      <c r="G2377" s="3" t="s">
        <v>14</v>
      </c>
      <c r="H2377" s="4">
        <f>AVERAGEIF(L:L,L2377,E:E)</f>
        <v>2362.1259842519685</v>
      </c>
      <c r="I2377" s="3">
        <f>SUMIF(L:L,L2377,D:D)</f>
        <v>127</v>
      </c>
      <c r="J2377" s="5">
        <f>E2377/H2377</f>
        <v>0.84669488982966101</v>
      </c>
      <c r="K2377" s="4">
        <f>(H2377*D2377)-(E2377*D2377)</f>
        <v>362.12598425196848</v>
      </c>
      <c r="L2377" s="2" t="str">
        <f>IF(D2377=1,B2377,MID(B2377,1,FIND(":",B2377,1)-2))</f>
        <v>a potion keg: total refresh</v>
      </c>
      <c r="M2377" s="7">
        <f>D2377/I2377</f>
        <v>7.874015748031496E-3</v>
      </c>
      <c r="N2377" s="1"/>
      <c r="O2377" s="1"/>
    </row>
    <row r="2378" spans="1:15" x14ac:dyDescent="0.25">
      <c r="A2378" s="2">
        <v>2000</v>
      </c>
      <c r="B2378" s="2" t="s">
        <v>513</v>
      </c>
      <c r="C2378" s="2" t="s">
        <v>267</v>
      </c>
      <c r="D2378" s="2">
        <v>1</v>
      </c>
      <c r="E2378" s="2">
        <v>2000</v>
      </c>
      <c r="F2378" s="6">
        <v>44501</v>
      </c>
      <c r="G2378" s="3" t="s">
        <v>14</v>
      </c>
      <c r="H2378" s="4">
        <f>AVERAGEIF(L:L,L2378,E:E)</f>
        <v>2362.1259842519685</v>
      </c>
      <c r="I2378" s="3">
        <f>SUMIF(L:L,L2378,D:D)</f>
        <v>127</v>
      </c>
      <c r="J2378" s="5">
        <f>E2378/H2378</f>
        <v>0.84669488982966101</v>
      </c>
      <c r="K2378" s="4">
        <f>(H2378*D2378)-(E2378*D2378)</f>
        <v>362.12598425196848</v>
      </c>
      <c r="L2378" s="2" t="str">
        <f>IF(D2378=1,B2378,MID(B2378,1,FIND(":",B2378,1)-2))</f>
        <v>a potion keg: total refresh</v>
      </c>
      <c r="M2378" s="7">
        <f>D2378/I2378</f>
        <v>7.874015748031496E-3</v>
      </c>
      <c r="N2378" s="1"/>
      <c r="O2378" s="1"/>
    </row>
    <row r="2379" spans="1:15" x14ac:dyDescent="0.25">
      <c r="A2379" s="2">
        <v>2000</v>
      </c>
      <c r="B2379" s="2" t="s">
        <v>513</v>
      </c>
      <c r="C2379" s="2" t="s">
        <v>267</v>
      </c>
      <c r="D2379" s="2">
        <v>1</v>
      </c>
      <c r="E2379" s="2">
        <v>2000</v>
      </c>
      <c r="F2379" s="6">
        <v>44501</v>
      </c>
      <c r="G2379" s="3" t="s">
        <v>14</v>
      </c>
      <c r="H2379" s="4">
        <f>AVERAGEIF(L:L,L2379,E:E)</f>
        <v>2362.1259842519685</v>
      </c>
      <c r="I2379" s="3">
        <f>SUMIF(L:L,L2379,D:D)</f>
        <v>127</v>
      </c>
      <c r="J2379" s="5">
        <f>E2379/H2379</f>
        <v>0.84669488982966101</v>
      </c>
      <c r="K2379" s="4">
        <f>(H2379*D2379)-(E2379*D2379)</f>
        <v>362.12598425196848</v>
      </c>
      <c r="L2379" s="2" t="str">
        <f>IF(D2379=1,B2379,MID(B2379,1,FIND(":",B2379,1)-2))</f>
        <v>a potion keg: total refresh</v>
      </c>
      <c r="M2379" s="7">
        <f>D2379/I2379</f>
        <v>7.874015748031496E-3</v>
      </c>
      <c r="N2379" s="1"/>
      <c r="O2379" s="1"/>
    </row>
    <row r="2380" spans="1:15" x14ac:dyDescent="0.25">
      <c r="A2380" s="2">
        <v>2000</v>
      </c>
      <c r="B2380" s="2" t="s">
        <v>513</v>
      </c>
      <c r="C2380" s="2" t="s">
        <v>267</v>
      </c>
      <c r="D2380" s="2">
        <v>1</v>
      </c>
      <c r="E2380" s="2">
        <v>2000</v>
      </c>
      <c r="F2380" s="6">
        <v>44501</v>
      </c>
      <c r="G2380" s="3" t="s">
        <v>14</v>
      </c>
      <c r="H2380" s="4">
        <f>AVERAGEIF(L:L,L2380,E:E)</f>
        <v>2362.1259842519685</v>
      </c>
      <c r="I2380" s="3">
        <f>SUMIF(L:L,L2380,D:D)</f>
        <v>127</v>
      </c>
      <c r="J2380" s="5">
        <f>E2380/H2380</f>
        <v>0.84669488982966101</v>
      </c>
      <c r="K2380" s="4">
        <f>(H2380*D2380)-(E2380*D2380)</f>
        <v>362.12598425196848</v>
      </c>
      <c r="L2380" s="2" t="str">
        <f>IF(D2380=1,B2380,MID(B2380,1,FIND(":",B2380,1)-2))</f>
        <v>a potion keg: total refresh</v>
      </c>
      <c r="M2380" s="7">
        <f>D2380/I2380</f>
        <v>7.874015748031496E-3</v>
      </c>
      <c r="N2380" s="1"/>
      <c r="O2380" s="1"/>
    </row>
    <row r="2381" spans="1:15" x14ac:dyDescent="0.25">
      <c r="A2381" s="2">
        <v>2000</v>
      </c>
      <c r="B2381" s="2" t="s">
        <v>513</v>
      </c>
      <c r="C2381" s="2" t="s">
        <v>267</v>
      </c>
      <c r="D2381" s="2">
        <v>1</v>
      </c>
      <c r="E2381" s="2">
        <v>2000</v>
      </c>
      <c r="F2381" s="6">
        <v>44501</v>
      </c>
      <c r="G2381" s="3" t="s">
        <v>14</v>
      </c>
      <c r="H2381" s="4">
        <f>AVERAGEIF(L:L,L2381,E:E)</f>
        <v>2362.1259842519685</v>
      </c>
      <c r="I2381" s="3">
        <f>SUMIF(L:L,L2381,D:D)</f>
        <v>127</v>
      </c>
      <c r="J2381" s="5">
        <f>E2381/H2381</f>
        <v>0.84669488982966101</v>
      </c>
      <c r="K2381" s="4">
        <f>(H2381*D2381)-(E2381*D2381)</f>
        <v>362.12598425196848</v>
      </c>
      <c r="L2381" s="2" t="str">
        <f>IF(D2381=1,B2381,MID(B2381,1,FIND(":",B2381,1)-2))</f>
        <v>a potion keg: total refresh</v>
      </c>
      <c r="M2381" s="7">
        <f>D2381/I2381</f>
        <v>7.874015748031496E-3</v>
      </c>
      <c r="N2381" s="1"/>
      <c r="O2381" s="1"/>
    </row>
    <row r="2382" spans="1:15" x14ac:dyDescent="0.25">
      <c r="A2382" s="2">
        <v>2000</v>
      </c>
      <c r="B2382" s="2" t="s">
        <v>513</v>
      </c>
      <c r="C2382" s="2" t="s">
        <v>267</v>
      </c>
      <c r="D2382" s="2">
        <v>1</v>
      </c>
      <c r="E2382" s="2">
        <v>2000</v>
      </c>
      <c r="F2382" s="6">
        <v>44501</v>
      </c>
      <c r="G2382" s="3" t="s">
        <v>14</v>
      </c>
      <c r="H2382" s="4">
        <f>AVERAGEIF(L:L,L2382,E:E)</f>
        <v>2362.1259842519685</v>
      </c>
      <c r="I2382" s="3">
        <f>SUMIF(L:L,L2382,D:D)</f>
        <v>127</v>
      </c>
      <c r="J2382" s="5">
        <f>E2382/H2382</f>
        <v>0.84669488982966101</v>
      </c>
      <c r="K2382" s="4">
        <f>(H2382*D2382)-(E2382*D2382)</f>
        <v>362.12598425196848</v>
      </c>
      <c r="L2382" s="2" t="str">
        <f>IF(D2382=1,B2382,MID(B2382,1,FIND(":",B2382,1)-2))</f>
        <v>a potion keg: total refresh</v>
      </c>
      <c r="M2382" s="7">
        <f>D2382/I2382</f>
        <v>7.874015748031496E-3</v>
      </c>
      <c r="N2382" s="1"/>
      <c r="O2382" s="1"/>
    </row>
    <row r="2383" spans="1:15" x14ac:dyDescent="0.25">
      <c r="A2383" s="2">
        <v>2000</v>
      </c>
      <c r="B2383" s="2" t="s">
        <v>513</v>
      </c>
      <c r="C2383" s="2" t="s">
        <v>267</v>
      </c>
      <c r="D2383" s="2">
        <v>1</v>
      </c>
      <c r="E2383" s="2">
        <v>2000</v>
      </c>
      <c r="F2383" s="6">
        <v>44501</v>
      </c>
      <c r="G2383" s="3" t="s">
        <v>14</v>
      </c>
      <c r="H2383" s="4">
        <f>AVERAGEIF(L:L,L2383,E:E)</f>
        <v>2362.1259842519685</v>
      </c>
      <c r="I2383" s="3">
        <f>SUMIF(L:L,L2383,D:D)</f>
        <v>127</v>
      </c>
      <c r="J2383" s="5">
        <f>E2383/H2383</f>
        <v>0.84669488982966101</v>
      </c>
      <c r="K2383" s="4">
        <f>(H2383*D2383)-(E2383*D2383)</f>
        <v>362.12598425196848</v>
      </c>
      <c r="L2383" s="2" t="str">
        <f>IF(D2383=1,B2383,MID(B2383,1,FIND(":",B2383,1)-2))</f>
        <v>a potion keg: total refresh</v>
      </c>
      <c r="M2383" s="7">
        <f>D2383/I2383</f>
        <v>7.874015748031496E-3</v>
      </c>
      <c r="N2383" s="1"/>
      <c r="O2383" s="1"/>
    </row>
    <row r="2384" spans="1:15" x14ac:dyDescent="0.25">
      <c r="A2384" s="2">
        <v>2000</v>
      </c>
      <c r="B2384" s="2" t="s">
        <v>513</v>
      </c>
      <c r="C2384" s="2" t="s">
        <v>267</v>
      </c>
      <c r="D2384" s="2">
        <v>1</v>
      </c>
      <c r="E2384" s="2">
        <v>2000</v>
      </c>
      <c r="F2384" s="6">
        <v>44501</v>
      </c>
      <c r="G2384" s="3" t="s">
        <v>14</v>
      </c>
      <c r="H2384" s="4">
        <f>AVERAGEIF(L:L,L2384,E:E)</f>
        <v>2362.1259842519685</v>
      </c>
      <c r="I2384" s="3">
        <f>SUMIF(L:L,L2384,D:D)</f>
        <v>127</v>
      </c>
      <c r="J2384" s="5">
        <f>E2384/H2384</f>
        <v>0.84669488982966101</v>
      </c>
      <c r="K2384" s="4">
        <f>(H2384*D2384)-(E2384*D2384)</f>
        <v>362.12598425196848</v>
      </c>
      <c r="L2384" s="2" t="str">
        <f>IF(D2384=1,B2384,MID(B2384,1,FIND(":",B2384,1)-2))</f>
        <v>a potion keg: total refresh</v>
      </c>
      <c r="M2384" s="7">
        <f>D2384/I2384</f>
        <v>7.874015748031496E-3</v>
      </c>
      <c r="N2384" s="1"/>
      <c r="O2384" s="1"/>
    </row>
    <row r="2385" spans="1:15" x14ac:dyDescent="0.25">
      <c r="A2385" s="2">
        <v>2000</v>
      </c>
      <c r="B2385" s="2" t="s">
        <v>513</v>
      </c>
      <c r="C2385" s="2" t="s">
        <v>267</v>
      </c>
      <c r="D2385" s="2">
        <v>1</v>
      </c>
      <c r="E2385" s="2">
        <v>2000</v>
      </c>
      <c r="F2385" s="6">
        <v>44501</v>
      </c>
      <c r="G2385" s="3" t="s">
        <v>14</v>
      </c>
      <c r="H2385" s="4">
        <f>AVERAGEIF(L:L,L2385,E:E)</f>
        <v>2362.1259842519685</v>
      </c>
      <c r="I2385" s="3">
        <f>SUMIF(L:L,L2385,D:D)</f>
        <v>127</v>
      </c>
      <c r="J2385" s="5">
        <f>E2385/H2385</f>
        <v>0.84669488982966101</v>
      </c>
      <c r="K2385" s="4">
        <f>(H2385*D2385)-(E2385*D2385)</f>
        <v>362.12598425196848</v>
      </c>
      <c r="L2385" s="2" t="str">
        <f>IF(D2385=1,B2385,MID(B2385,1,FIND(":",B2385,1)-2))</f>
        <v>a potion keg: total refresh</v>
      </c>
      <c r="M2385" s="7">
        <f>D2385/I2385</f>
        <v>7.874015748031496E-3</v>
      </c>
      <c r="N2385" s="1"/>
      <c r="O2385" s="1"/>
    </row>
    <row r="2386" spans="1:15" x14ac:dyDescent="0.25">
      <c r="A2386" s="2">
        <v>2000</v>
      </c>
      <c r="B2386" s="2" t="s">
        <v>513</v>
      </c>
      <c r="C2386" s="2" t="s">
        <v>267</v>
      </c>
      <c r="D2386" s="2">
        <v>1</v>
      </c>
      <c r="E2386" s="2">
        <v>2000</v>
      </c>
      <c r="F2386" s="6">
        <v>44501</v>
      </c>
      <c r="G2386" s="3" t="s">
        <v>14</v>
      </c>
      <c r="H2386" s="4">
        <f>AVERAGEIF(L:L,L2386,E:E)</f>
        <v>2362.1259842519685</v>
      </c>
      <c r="I2386" s="3">
        <f>SUMIF(L:L,L2386,D:D)</f>
        <v>127</v>
      </c>
      <c r="J2386" s="5">
        <f>E2386/H2386</f>
        <v>0.84669488982966101</v>
      </c>
      <c r="K2386" s="4">
        <f>(H2386*D2386)-(E2386*D2386)</f>
        <v>362.12598425196848</v>
      </c>
      <c r="L2386" s="2" t="str">
        <f>IF(D2386=1,B2386,MID(B2386,1,FIND(":",B2386,1)-2))</f>
        <v>a potion keg: total refresh</v>
      </c>
      <c r="M2386" s="7">
        <f>D2386/I2386</f>
        <v>7.874015748031496E-3</v>
      </c>
      <c r="N2386" s="1"/>
      <c r="O2386" s="1"/>
    </row>
    <row r="2387" spans="1:15" x14ac:dyDescent="0.25">
      <c r="A2387" s="2">
        <v>2000</v>
      </c>
      <c r="B2387" s="2" t="s">
        <v>513</v>
      </c>
      <c r="C2387" s="2" t="s">
        <v>267</v>
      </c>
      <c r="D2387" s="2">
        <v>1</v>
      </c>
      <c r="E2387" s="2">
        <v>2000</v>
      </c>
      <c r="F2387" s="6">
        <v>44501</v>
      </c>
      <c r="G2387" s="3" t="s">
        <v>14</v>
      </c>
      <c r="H2387" s="4">
        <f>AVERAGEIF(L:L,L2387,E:E)</f>
        <v>2362.1259842519685</v>
      </c>
      <c r="I2387" s="3">
        <f>SUMIF(L:L,L2387,D:D)</f>
        <v>127</v>
      </c>
      <c r="J2387" s="5">
        <f>E2387/H2387</f>
        <v>0.84669488982966101</v>
      </c>
      <c r="K2387" s="4">
        <f>(H2387*D2387)-(E2387*D2387)</f>
        <v>362.12598425196848</v>
      </c>
      <c r="L2387" s="2" t="str">
        <f>IF(D2387=1,B2387,MID(B2387,1,FIND(":",B2387,1)-2))</f>
        <v>a potion keg: total refresh</v>
      </c>
      <c r="M2387" s="7">
        <f>D2387/I2387</f>
        <v>7.874015748031496E-3</v>
      </c>
      <c r="N2387" s="1"/>
      <c r="O2387" s="1"/>
    </row>
    <row r="2388" spans="1:15" x14ac:dyDescent="0.25">
      <c r="A2388" s="2">
        <v>2000</v>
      </c>
      <c r="B2388" s="2" t="s">
        <v>513</v>
      </c>
      <c r="C2388" s="2" t="s">
        <v>267</v>
      </c>
      <c r="D2388" s="2">
        <v>1</v>
      </c>
      <c r="E2388" s="2">
        <v>2000</v>
      </c>
      <c r="F2388" s="6">
        <v>44501</v>
      </c>
      <c r="G2388" s="3" t="s">
        <v>14</v>
      </c>
      <c r="H2388" s="4">
        <f>AVERAGEIF(L:L,L2388,E:E)</f>
        <v>2362.1259842519685</v>
      </c>
      <c r="I2388" s="3">
        <f>SUMIF(L:L,L2388,D:D)</f>
        <v>127</v>
      </c>
      <c r="J2388" s="5">
        <f>E2388/H2388</f>
        <v>0.84669488982966101</v>
      </c>
      <c r="K2388" s="4">
        <f>(H2388*D2388)-(E2388*D2388)</f>
        <v>362.12598425196848</v>
      </c>
      <c r="L2388" s="2" t="str">
        <f>IF(D2388=1,B2388,MID(B2388,1,FIND(":",B2388,1)-2))</f>
        <v>a potion keg: total refresh</v>
      </c>
      <c r="M2388" s="7">
        <f>D2388/I2388</f>
        <v>7.874015748031496E-3</v>
      </c>
      <c r="N2388" s="1"/>
      <c r="O2388" s="1"/>
    </row>
    <row r="2389" spans="1:15" x14ac:dyDescent="0.25">
      <c r="A2389" s="2">
        <v>2000</v>
      </c>
      <c r="B2389" s="2" t="s">
        <v>513</v>
      </c>
      <c r="C2389" s="2" t="s">
        <v>267</v>
      </c>
      <c r="D2389" s="2">
        <v>1</v>
      </c>
      <c r="E2389" s="2">
        <v>2000</v>
      </c>
      <c r="F2389" s="6">
        <v>44501</v>
      </c>
      <c r="G2389" s="3" t="s">
        <v>14</v>
      </c>
      <c r="H2389" s="4">
        <f>AVERAGEIF(L:L,L2389,E:E)</f>
        <v>2362.1259842519685</v>
      </c>
      <c r="I2389" s="3">
        <f>SUMIF(L:L,L2389,D:D)</f>
        <v>127</v>
      </c>
      <c r="J2389" s="5">
        <f>E2389/H2389</f>
        <v>0.84669488982966101</v>
      </c>
      <c r="K2389" s="4">
        <f>(H2389*D2389)-(E2389*D2389)</f>
        <v>362.12598425196848</v>
      </c>
      <c r="L2389" s="2" t="str">
        <f>IF(D2389=1,B2389,MID(B2389,1,FIND(":",B2389,1)-2))</f>
        <v>a potion keg: total refresh</v>
      </c>
      <c r="M2389" s="7">
        <f>D2389/I2389</f>
        <v>7.874015748031496E-3</v>
      </c>
      <c r="N2389" s="1"/>
      <c r="O2389" s="1"/>
    </row>
    <row r="2390" spans="1:15" x14ac:dyDescent="0.25">
      <c r="A2390" s="2">
        <v>2000</v>
      </c>
      <c r="B2390" s="2" t="s">
        <v>513</v>
      </c>
      <c r="C2390" s="2" t="s">
        <v>267</v>
      </c>
      <c r="D2390" s="2">
        <v>1</v>
      </c>
      <c r="E2390" s="2">
        <v>2000</v>
      </c>
      <c r="F2390" s="6">
        <v>44501</v>
      </c>
      <c r="G2390" s="3" t="s">
        <v>14</v>
      </c>
      <c r="H2390" s="4">
        <f>AVERAGEIF(L:L,L2390,E:E)</f>
        <v>2362.1259842519685</v>
      </c>
      <c r="I2390" s="3">
        <f>SUMIF(L:L,L2390,D:D)</f>
        <v>127</v>
      </c>
      <c r="J2390" s="5">
        <f>E2390/H2390</f>
        <v>0.84669488982966101</v>
      </c>
      <c r="K2390" s="4">
        <f>(H2390*D2390)-(E2390*D2390)</f>
        <v>362.12598425196848</v>
      </c>
      <c r="L2390" s="2" t="str">
        <f>IF(D2390=1,B2390,MID(B2390,1,FIND(":",B2390,1)-2))</f>
        <v>a potion keg: total refresh</v>
      </c>
      <c r="M2390" s="7">
        <f>D2390/I2390</f>
        <v>7.874015748031496E-3</v>
      </c>
      <c r="N2390" s="1"/>
      <c r="O2390" s="1"/>
    </row>
    <row r="2391" spans="1:15" x14ac:dyDescent="0.25">
      <c r="A2391" s="2">
        <v>2000</v>
      </c>
      <c r="B2391" s="2" t="s">
        <v>513</v>
      </c>
      <c r="C2391" s="2" t="s">
        <v>267</v>
      </c>
      <c r="D2391" s="2">
        <v>1</v>
      </c>
      <c r="E2391" s="2">
        <v>2000</v>
      </c>
      <c r="F2391" s="6">
        <v>44501</v>
      </c>
      <c r="G2391" s="3" t="s">
        <v>14</v>
      </c>
      <c r="H2391" s="4">
        <f>AVERAGEIF(L:L,L2391,E:E)</f>
        <v>2362.1259842519685</v>
      </c>
      <c r="I2391" s="3">
        <f>SUMIF(L:L,L2391,D:D)</f>
        <v>127</v>
      </c>
      <c r="J2391" s="5">
        <f>E2391/H2391</f>
        <v>0.84669488982966101</v>
      </c>
      <c r="K2391" s="4">
        <f>(H2391*D2391)-(E2391*D2391)</f>
        <v>362.12598425196848</v>
      </c>
      <c r="L2391" s="2" t="str">
        <f>IF(D2391=1,B2391,MID(B2391,1,FIND(":",B2391,1)-2))</f>
        <v>a potion keg: total refresh</v>
      </c>
      <c r="M2391" s="7">
        <f>D2391/I2391</f>
        <v>7.874015748031496E-3</v>
      </c>
      <c r="N2391" s="1"/>
      <c r="O2391" s="1"/>
    </row>
    <row r="2392" spans="1:15" x14ac:dyDescent="0.25">
      <c r="A2392" s="2">
        <v>2000</v>
      </c>
      <c r="B2392" s="2" t="s">
        <v>513</v>
      </c>
      <c r="C2392" s="2" t="s">
        <v>267</v>
      </c>
      <c r="D2392" s="2">
        <v>1</v>
      </c>
      <c r="E2392" s="2">
        <v>2000</v>
      </c>
      <c r="F2392" s="6">
        <v>44501</v>
      </c>
      <c r="G2392" s="3" t="s">
        <v>14</v>
      </c>
      <c r="H2392" s="4">
        <f>AVERAGEIF(L:L,L2392,E:E)</f>
        <v>2362.1259842519685</v>
      </c>
      <c r="I2392" s="3">
        <f>SUMIF(L:L,L2392,D:D)</f>
        <v>127</v>
      </c>
      <c r="J2392" s="5">
        <f>E2392/H2392</f>
        <v>0.84669488982966101</v>
      </c>
      <c r="K2392" s="4">
        <f>(H2392*D2392)-(E2392*D2392)</f>
        <v>362.12598425196848</v>
      </c>
      <c r="L2392" s="2" t="str">
        <f>IF(D2392=1,B2392,MID(B2392,1,FIND(":",B2392,1)-2))</f>
        <v>a potion keg: total refresh</v>
      </c>
      <c r="M2392" s="7">
        <f>D2392/I2392</f>
        <v>7.874015748031496E-3</v>
      </c>
      <c r="N2392" s="1"/>
      <c r="O2392" s="1"/>
    </row>
    <row r="2393" spans="1:15" x14ac:dyDescent="0.25">
      <c r="A2393" s="2">
        <v>2000</v>
      </c>
      <c r="B2393" s="2" t="s">
        <v>513</v>
      </c>
      <c r="C2393" s="2" t="s">
        <v>267</v>
      </c>
      <c r="D2393" s="2">
        <v>1</v>
      </c>
      <c r="E2393" s="2">
        <v>2000</v>
      </c>
      <c r="F2393" s="6">
        <v>44501</v>
      </c>
      <c r="G2393" s="3" t="s">
        <v>14</v>
      </c>
      <c r="H2393" s="4">
        <f>AVERAGEIF(L:L,L2393,E:E)</f>
        <v>2362.1259842519685</v>
      </c>
      <c r="I2393" s="3">
        <f>SUMIF(L:L,L2393,D:D)</f>
        <v>127</v>
      </c>
      <c r="J2393" s="5">
        <f>E2393/H2393</f>
        <v>0.84669488982966101</v>
      </c>
      <c r="K2393" s="4">
        <f>(H2393*D2393)-(E2393*D2393)</f>
        <v>362.12598425196848</v>
      </c>
      <c r="L2393" s="2" t="str">
        <f>IF(D2393=1,B2393,MID(B2393,1,FIND(":",B2393,1)-2))</f>
        <v>a potion keg: total refresh</v>
      </c>
      <c r="M2393" s="7">
        <f>D2393/I2393</f>
        <v>7.874015748031496E-3</v>
      </c>
      <c r="N2393" s="1"/>
      <c r="O2393" s="1"/>
    </row>
    <row r="2394" spans="1:15" x14ac:dyDescent="0.25">
      <c r="A2394" s="2">
        <v>2000</v>
      </c>
      <c r="B2394" s="2" t="s">
        <v>513</v>
      </c>
      <c r="C2394" s="2" t="s">
        <v>267</v>
      </c>
      <c r="D2394" s="2">
        <v>1</v>
      </c>
      <c r="E2394" s="2">
        <v>2000</v>
      </c>
      <c r="F2394" s="6">
        <v>44501</v>
      </c>
      <c r="G2394" s="3" t="s">
        <v>14</v>
      </c>
      <c r="H2394" s="4">
        <f>AVERAGEIF(L:L,L2394,E:E)</f>
        <v>2362.1259842519685</v>
      </c>
      <c r="I2394" s="3">
        <f>SUMIF(L:L,L2394,D:D)</f>
        <v>127</v>
      </c>
      <c r="J2394" s="5">
        <f>E2394/H2394</f>
        <v>0.84669488982966101</v>
      </c>
      <c r="K2394" s="4">
        <f>(H2394*D2394)-(E2394*D2394)</f>
        <v>362.12598425196848</v>
      </c>
      <c r="L2394" s="2" t="str">
        <f>IF(D2394=1,B2394,MID(B2394,1,FIND(":",B2394,1)-2))</f>
        <v>a potion keg: total refresh</v>
      </c>
      <c r="M2394" s="7">
        <f>D2394/I2394</f>
        <v>7.874015748031496E-3</v>
      </c>
      <c r="N2394" s="1"/>
      <c r="O2394" s="1"/>
    </row>
    <row r="2395" spans="1:15" x14ac:dyDescent="0.25">
      <c r="A2395" s="2">
        <v>2000</v>
      </c>
      <c r="B2395" s="2" t="s">
        <v>513</v>
      </c>
      <c r="C2395" s="2" t="s">
        <v>267</v>
      </c>
      <c r="D2395" s="2">
        <v>1</v>
      </c>
      <c r="E2395" s="2">
        <v>2000</v>
      </c>
      <c r="F2395" s="6">
        <v>44501</v>
      </c>
      <c r="G2395" s="3" t="s">
        <v>14</v>
      </c>
      <c r="H2395" s="4">
        <f>AVERAGEIF(L:L,L2395,E:E)</f>
        <v>2362.1259842519685</v>
      </c>
      <c r="I2395" s="3">
        <f>SUMIF(L:L,L2395,D:D)</f>
        <v>127</v>
      </c>
      <c r="J2395" s="5">
        <f>E2395/H2395</f>
        <v>0.84669488982966101</v>
      </c>
      <c r="K2395" s="4">
        <f>(H2395*D2395)-(E2395*D2395)</f>
        <v>362.12598425196848</v>
      </c>
      <c r="L2395" s="2" t="str">
        <f>IF(D2395=1,B2395,MID(B2395,1,FIND(":",B2395,1)-2))</f>
        <v>a potion keg: total refresh</v>
      </c>
      <c r="M2395" s="7">
        <f>D2395/I2395</f>
        <v>7.874015748031496E-3</v>
      </c>
      <c r="N2395" s="1"/>
      <c r="O2395" s="1"/>
    </row>
    <row r="2396" spans="1:15" x14ac:dyDescent="0.25">
      <c r="A2396" s="2">
        <v>2000</v>
      </c>
      <c r="B2396" s="2" t="s">
        <v>513</v>
      </c>
      <c r="C2396" s="2" t="s">
        <v>267</v>
      </c>
      <c r="D2396" s="2">
        <v>1</v>
      </c>
      <c r="E2396" s="2">
        <v>2000</v>
      </c>
      <c r="F2396" s="6">
        <v>44501</v>
      </c>
      <c r="G2396" s="3" t="s">
        <v>14</v>
      </c>
      <c r="H2396" s="4">
        <f>AVERAGEIF(L:L,L2396,E:E)</f>
        <v>2362.1259842519685</v>
      </c>
      <c r="I2396" s="3">
        <f>SUMIF(L:L,L2396,D:D)</f>
        <v>127</v>
      </c>
      <c r="J2396" s="5">
        <f>E2396/H2396</f>
        <v>0.84669488982966101</v>
      </c>
      <c r="K2396" s="4">
        <f>(H2396*D2396)-(E2396*D2396)</f>
        <v>362.12598425196848</v>
      </c>
      <c r="L2396" s="2" t="str">
        <f>IF(D2396=1,B2396,MID(B2396,1,FIND(":",B2396,1)-2))</f>
        <v>a potion keg: total refresh</v>
      </c>
      <c r="M2396" s="7">
        <f>D2396/I2396</f>
        <v>7.874015748031496E-3</v>
      </c>
      <c r="N2396" s="1"/>
      <c r="O2396" s="1"/>
    </row>
    <row r="2397" spans="1:15" x14ac:dyDescent="0.25">
      <c r="A2397" s="2">
        <v>2000</v>
      </c>
      <c r="B2397" s="2" t="s">
        <v>513</v>
      </c>
      <c r="C2397" s="2" t="s">
        <v>267</v>
      </c>
      <c r="D2397" s="2">
        <v>1</v>
      </c>
      <c r="E2397" s="2">
        <v>2000</v>
      </c>
      <c r="F2397" s="6">
        <v>44501</v>
      </c>
      <c r="G2397" s="3" t="s">
        <v>14</v>
      </c>
      <c r="H2397" s="4">
        <f>AVERAGEIF(L:L,L2397,E:E)</f>
        <v>2362.1259842519685</v>
      </c>
      <c r="I2397" s="3">
        <f>SUMIF(L:L,L2397,D:D)</f>
        <v>127</v>
      </c>
      <c r="J2397" s="5">
        <f>E2397/H2397</f>
        <v>0.84669488982966101</v>
      </c>
      <c r="K2397" s="4">
        <f>(H2397*D2397)-(E2397*D2397)</f>
        <v>362.12598425196848</v>
      </c>
      <c r="L2397" s="2" t="str">
        <f>IF(D2397=1,B2397,MID(B2397,1,FIND(":",B2397,1)-2))</f>
        <v>a potion keg: total refresh</v>
      </c>
      <c r="M2397" s="7">
        <f>D2397/I2397</f>
        <v>7.874015748031496E-3</v>
      </c>
      <c r="N2397" s="1"/>
      <c r="O2397" s="1"/>
    </row>
    <row r="2398" spans="1:15" x14ac:dyDescent="0.25">
      <c r="A2398" s="2">
        <v>2000</v>
      </c>
      <c r="B2398" s="2" t="s">
        <v>513</v>
      </c>
      <c r="C2398" s="2" t="s">
        <v>267</v>
      </c>
      <c r="D2398" s="2">
        <v>1</v>
      </c>
      <c r="E2398" s="2">
        <v>2000</v>
      </c>
      <c r="F2398" s="6">
        <v>44501</v>
      </c>
      <c r="G2398" s="3" t="s">
        <v>14</v>
      </c>
      <c r="H2398" s="4">
        <f>AVERAGEIF(L:L,L2398,E:E)</f>
        <v>2362.1259842519685</v>
      </c>
      <c r="I2398" s="3">
        <f>SUMIF(L:L,L2398,D:D)</f>
        <v>127</v>
      </c>
      <c r="J2398" s="5">
        <f>E2398/H2398</f>
        <v>0.84669488982966101</v>
      </c>
      <c r="K2398" s="4">
        <f>(H2398*D2398)-(E2398*D2398)</f>
        <v>362.12598425196848</v>
      </c>
      <c r="L2398" s="2" t="str">
        <f>IF(D2398=1,B2398,MID(B2398,1,FIND(":",B2398,1)-2))</f>
        <v>a potion keg: total refresh</v>
      </c>
      <c r="M2398" s="7">
        <f>D2398/I2398</f>
        <v>7.874015748031496E-3</v>
      </c>
      <c r="N2398" s="1"/>
      <c r="O2398" s="1"/>
    </row>
    <row r="2399" spans="1:15" x14ac:dyDescent="0.25">
      <c r="A2399" s="2">
        <v>2000</v>
      </c>
      <c r="B2399" s="2" t="s">
        <v>513</v>
      </c>
      <c r="C2399" s="2" t="s">
        <v>267</v>
      </c>
      <c r="D2399" s="2">
        <v>1</v>
      </c>
      <c r="E2399" s="2">
        <v>2000</v>
      </c>
      <c r="F2399" s="6">
        <v>44501</v>
      </c>
      <c r="G2399" s="3" t="s">
        <v>14</v>
      </c>
      <c r="H2399" s="4">
        <f>AVERAGEIF(L:L,L2399,E:E)</f>
        <v>2362.1259842519685</v>
      </c>
      <c r="I2399" s="3">
        <f>SUMIF(L:L,L2399,D:D)</f>
        <v>127</v>
      </c>
      <c r="J2399" s="5">
        <f>E2399/H2399</f>
        <v>0.84669488982966101</v>
      </c>
      <c r="K2399" s="4">
        <f>(H2399*D2399)-(E2399*D2399)</f>
        <v>362.12598425196848</v>
      </c>
      <c r="L2399" s="2" t="str">
        <f>IF(D2399=1,B2399,MID(B2399,1,FIND(":",B2399,1)-2))</f>
        <v>a potion keg: total refresh</v>
      </c>
      <c r="M2399" s="7">
        <f>D2399/I2399</f>
        <v>7.874015748031496E-3</v>
      </c>
      <c r="N2399" s="1"/>
      <c r="O2399" s="1"/>
    </row>
    <row r="2400" spans="1:15" x14ac:dyDescent="0.25">
      <c r="A2400" s="2">
        <v>2000</v>
      </c>
      <c r="B2400" s="2" t="s">
        <v>513</v>
      </c>
      <c r="C2400" s="2" t="s">
        <v>267</v>
      </c>
      <c r="D2400" s="2">
        <v>1</v>
      </c>
      <c r="E2400" s="2">
        <v>2000</v>
      </c>
      <c r="F2400" s="6">
        <v>44501</v>
      </c>
      <c r="G2400" s="3" t="s">
        <v>14</v>
      </c>
      <c r="H2400" s="4">
        <f>AVERAGEIF(L:L,L2400,E:E)</f>
        <v>2362.1259842519685</v>
      </c>
      <c r="I2400" s="3">
        <f>SUMIF(L:L,L2400,D:D)</f>
        <v>127</v>
      </c>
      <c r="J2400" s="5">
        <f>E2400/H2400</f>
        <v>0.84669488982966101</v>
      </c>
      <c r="K2400" s="4">
        <f>(H2400*D2400)-(E2400*D2400)</f>
        <v>362.12598425196848</v>
      </c>
      <c r="L2400" s="2" t="str">
        <f>IF(D2400=1,B2400,MID(B2400,1,FIND(":",B2400,1)-2))</f>
        <v>a potion keg: total refresh</v>
      </c>
      <c r="M2400" s="7">
        <f>D2400/I2400</f>
        <v>7.874015748031496E-3</v>
      </c>
      <c r="N2400" s="1"/>
      <c r="O2400" s="1"/>
    </row>
    <row r="2401" spans="1:15" x14ac:dyDescent="0.25">
      <c r="A2401" s="2">
        <v>2000</v>
      </c>
      <c r="B2401" s="2" t="s">
        <v>513</v>
      </c>
      <c r="C2401" s="2" t="s">
        <v>267</v>
      </c>
      <c r="D2401" s="2">
        <v>1</v>
      </c>
      <c r="E2401" s="2">
        <v>2000</v>
      </c>
      <c r="F2401" s="6">
        <v>44501</v>
      </c>
      <c r="G2401" s="3" t="s">
        <v>14</v>
      </c>
      <c r="H2401" s="4">
        <f>AVERAGEIF(L:L,L2401,E:E)</f>
        <v>2362.1259842519685</v>
      </c>
      <c r="I2401" s="3">
        <f>SUMIF(L:L,L2401,D:D)</f>
        <v>127</v>
      </c>
      <c r="J2401" s="5">
        <f>E2401/H2401</f>
        <v>0.84669488982966101</v>
      </c>
      <c r="K2401" s="4">
        <f>(H2401*D2401)-(E2401*D2401)</f>
        <v>362.12598425196848</v>
      </c>
      <c r="L2401" s="2" t="str">
        <f>IF(D2401=1,B2401,MID(B2401,1,FIND(":",B2401,1)-2))</f>
        <v>a potion keg: total refresh</v>
      </c>
      <c r="M2401" s="7">
        <f>D2401/I2401</f>
        <v>7.874015748031496E-3</v>
      </c>
      <c r="N2401" s="1"/>
      <c r="O2401" s="1"/>
    </row>
    <row r="2402" spans="1:15" x14ac:dyDescent="0.25">
      <c r="A2402" s="2">
        <v>2000</v>
      </c>
      <c r="B2402" s="2" t="s">
        <v>513</v>
      </c>
      <c r="C2402" s="2" t="s">
        <v>267</v>
      </c>
      <c r="D2402" s="2">
        <v>1</v>
      </c>
      <c r="E2402" s="2">
        <v>2000</v>
      </c>
      <c r="F2402" s="6">
        <v>44501</v>
      </c>
      <c r="G2402" s="3" t="s">
        <v>14</v>
      </c>
      <c r="H2402" s="4">
        <f>AVERAGEIF(L:L,L2402,E:E)</f>
        <v>2362.1259842519685</v>
      </c>
      <c r="I2402" s="3">
        <f>SUMIF(L:L,L2402,D:D)</f>
        <v>127</v>
      </c>
      <c r="J2402" s="5">
        <f>E2402/H2402</f>
        <v>0.84669488982966101</v>
      </c>
      <c r="K2402" s="4">
        <f>(H2402*D2402)-(E2402*D2402)</f>
        <v>362.12598425196848</v>
      </c>
      <c r="L2402" s="2" t="str">
        <f>IF(D2402=1,B2402,MID(B2402,1,FIND(":",B2402,1)-2))</f>
        <v>a potion keg: total refresh</v>
      </c>
      <c r="M2402" s="7">
        <f>D2402/I2402</f>
        <v>7.874015748031496E-3</v>
      </c>
      <c r="N2402" s="1"/>
      <c r="O2402" s="1"/>
    </row>
    <row r="2403" spans="1:15" x14ac:dyDescent="0.25">
      <c r="A2403" s="2">
        <v>2000</v>
      </c>
      <c r="B2403" s="2" t="s">
        <v>513</v>
      </c>
      <c r="C2403" s="2" t="s">
        <v>267</v>
      </c>
      <c r="D2403" s="2">
        <v>1</v>
      </c>
      <c r="E2403" s="2">
        <v>2000</v>
      </c>
      <c r="F2403" s="6">
        <v>44501</v>
      </c>
      <c r="G2403" s="3" t="s">
        <v>14</v>
      </c>
      <c r="H2403" s="4">
        <f>AVERAGEIF(L:L,L2403,E:E)</f>
        <v>2362.1259842519685</v>
      </c>
      <c r="I2403" s="3">
        <f>SUMIF(L:L,L2403,D:D)</f>
        <v>127</v>
      </c>
      <c r="J2403" s="5">
        <f>E2403/H2403</f>
        <v>0.84669488982966101</v>
      </c>
      <c r="K2403" s="4">
        <f>(H2403*D2403)-(E2403*D2403)</f>
        <v>362.12598425196848</v>
      </c>
      <c r="L2403" s="2" t="str">
        <f>IF(D2403=1,B2403,MID(B2403,1,FIND(":",B2403,1)-2))</f>
        <v>a potion keg: total refresh</v>
      </c>
      <c r="M2403" s="7">
        <f>D2403/I2403</f>
        <v>7.874015748031496E-3</v>
      </c>
      <c r="N2403" s="1"/>
      <c r="O2403" s="1"/>
    </row>
    <row r="2404" spans="1:15" x14ac:dyDescent="0.25">
      <c r="A2404" s="2">
        <v>2000</v>
      </c>
      <c r="B2404" s="2" t="s">
        <v>513</v>
      </c>
      <c r="C2404" s="2" t="s">
        <v>267</v>
      </c>
      <c r="D2404" s="2">
        <v>1</v>
      </c>
      <c r="E2404" s="2">
        <v>2000</v>
      </c>
      <c r="F2404" s="6">
        <v>44501</v>
      </c>
      <c r="G2404" s="3" t="s">
        <v>14</v>
      </c>
      <c r="H2404" s="4">
        <f>AVERAGEIF(L:L,L2404,E:E)</f>
        <v>2362.1259842519685</v>
      </c>
      <c r="I2404" s="3">
        <f>SUMIF(L:L,L2404,D:D)</f>
        <v>127</v>
      </c>
      <c r="J2404" s="5">
        <f>E2404/H2404</f>
        <v>0.84669488982966101</v>
      </c>
      <c r="K2404" s="4">
        <f>(H2404*D2404)-(E2404*D2404)</f>
        <v>362.12598425196848</v>
      </c>
      <c r="L2404" s="2" t="str">
        <f>IF(D2404=1,B2404,MID(B2404,1,FIND(":",B2404,1)-2))</f>
        <v>a potion keg: total refresh</v>
      </c>
      <c r="M2404" s="7">
        <f>D2404/I2404</f>
        <v>7.874015748031496E-3</v>
      </c>
      <c r="N2404" s="1"/>
      <c r="O2404" s="1"/>
    </row>
    <row r="2405" spans="1:15" x14ac:dyDescent="0.25">
      <c r="A2405" s="2">
        <v>7500</v>
      </c>
      <c r="B2405" s="2" t="s">
        <v>460</v>
      </c>
      <c r="C2405" s="2" t="s">
        <v>149</v>
      </c>
      <c r="D2405" s="2">
        <v>1</v>
      </c>
      <c r="E2405" s="2">
        <v>7500</v>
      </c>
      <c r="F2405" s="6">
        <v>44501</v>
      </c>
      <c r="G2405" s="3" t="s">
        <v>38</v>
      </c>
      <c r="H2405" s="4">
        <f>AVERAGEIF(L:L,L2405,E:E)</f>
        <v>7857.1428571428569</v>
      </c>
      <c r="I2405" s="3">
        <f>SUMIF(L:L,L2405,D:D)</f>
        <v>14</v>
      </c>
      <c r="J2405" s="5">
        <f>E2405/H2405</f>
        <v>0.95454545454545459</v>
      </c>
      <c r="K2405" s="4">
        <f>(H2405*D2405)-(E2405*D2405)</f>
        <v>357.14285714285688</v>
      </c>
      <c r="L2405" s="2" t="str">
        <f>IF(D2405=1,B2405,MID(B2405,1,FIND(":",B2405,1)-2))</f>
        <v>stealth skill mastery scroll</v>
      </c>
      <c r="M2405" s="7">
        <f>D2405/I2405</f>
        <v>7.1428571428571425E-2</v>
      </c>
      <c r="N2405" s="1"/>
      <c r="O2405" s="1"/>
    </row>
    <row r="2406" spans="1:15" x14ac:dyDescent="0.25">
      <c r="A2406" s="2">
        <v>7500</v>
      </c>
      <c r="B2406" s="2" t="s">
        <v>460</v>
      </c>
      <c r="C2406" s="2" t="s">
        <v>149</v>
      </c>
      <c r="D2406" s="2">
        <v>1</v>
      </c>
      <c r="E2406" s="2">
        <v>7500</v>
      </c>
      <c r="F2406" s="6">
        <v>44501</v>
      </c>
      <c r="G2406" s="3" t="s">
        <v>38</v>
      </c>
      <c r="H2406" s="4">
        <f>AVERAGEIF(L:L,L2406,E:E)</f>
        <v>7857.1428571428569</v>
      </c>
      <c r="I2406" s="3">
        <f>SUMIF(L:L,L2406,D:D)</f>
        <v>14</v>
      </c>
      <c r="J2406" s="5">
        <f>E2406/H2406</f>
        <v>0.95454545454545459</v>
      </c>
      <c r="K2406" s="4">
        <f>(H2406*D2406)-(E2406*D2406)</f>
        <v>357.14285714285688</v>
      </c>
      <c r="L2406" s="2" t="str">
        <f>IF(D2406=1,B2406,MID(B2406,1,FIND(":",B2406,1)-2))</f>
        <v>stealth skill mastery scroll</v>
      </c>
      <c r="M2406" s="7">
        <f>D2406/I2406</f>
        <v>7.1428571428571425E-2</v>
      </c>
      <c r="N2406" s="1"/>
      <c r="O2406" s="1"/>
    </row>
    <row r="2407" spans="1:15" x14ac:dyDescent="0.25">
      <c r="A2407" s="2">
        <v>7500</v>
      </c>
      <c r="B2407" s="2" t="s">
        <v>460</v>
      </c>
      <c r="C2407" s="2" t="s">
        <v>106</v>
      </c>
      <c r="D2407" s="2">
        <v>1</v>
      </c>
      <c r="E2407" s="2">
        <v>7500</v>
      </c>
      <c r="F2407" s="6">
        <v>44501</v>
      </c>
      <c r="G2407" s="3" t="s">
        <v>38</v>
      </c>
      <c r="H2407" s="4">
        <f>AVERAGEIF(L:L,L2407,E:E)</f>
        <v>7857.1428571428569</v>
      </c>
      <c r="I2407" s="3">
        <f>SUMIF(L:L,L2407,D:D)</f>
        <v>14</v>
      </c>
      <c r="J2407" s="5">
        <f>E2407/H2407</f>
        <v>0.95454545454545459</v>
      </c>
      <c r="K2407" s="4">
        <f>(H2407*D2407)-(E2407*D2407)</f>
        <v>357.14285714285688</v>
      </c>
      <c r="L2407" s="2" t="str">
        <f>IF(D2407=1,B2407,MID(B2407,1,FIND(":",B2407,1)-2))</f>
        <v>stealth skill mastery scroll</v>
      </c>
      <c r="M2407" s="7">
        <f>D2407/I2407</f>
        <v>7.1428571428571425E-2</v>
      </c>
      <c r="N2407" s="1"/>
      <c r="O2407" s="1"/>
    </row>
    <row r="2408" spans="1:15" x14ac:dyDescent="0.25">
      <c r="A2408" s="2">
        <v>7500</v>
      </c>
      <c r="B2408" s="2" t="s">
        <v>460</v>
      </c>
      <c r="C2408" s="2" t="s">
        <v>106</v>
      </c>
      <c r="D2408" s="2">
        <v>1</v>
      </c>
      <c r="E2408" s="2">
        <v>7500</v>
      </c>
      <c r="F2408" s="6">
        <v>44501</v>
      </c>
      <c r="G2408" s="3" t="s">
        <v>38</v>
      </c>
      <c r="H2408" s="4">
        <f>AVERAGEIF(L:L,L2408,E:E)</f>
        <v>7857.1428571428569</v>
      </c>
      <c r="I2408" s="3">
        <f>SUMIF(L:L,L2408,D:D)</f>
        <v>14</v>
      </c>
      <c r="J2408" s="5">
        <f>E2408/H2408</f>
        <v>0.95454545454545459</v>
      </c>
      <c r="K2408" s="4">
        <f>(H2408*D2408)-(E2408*D2408)</f>
        <v>357.14285714285688</v>
      </c>
      <c r="L2408" s="2" t="str">
        <f>IF(D2408=1,B2408,MID(B2408,1,FIND(":",B2408,1)-2))</f>
        <v>stealth skill mastery scroll</v>
      </c>
      <c r="M2408" s="7">
        <f>D2408/I2408</f>
        <v>7.1428571428571425E-2</v>
      </c>
      <c r="N2408" s="1"/>
      <c r="O2408" s="1"/>
    </row>
    <row r="2409" spans="1:15" x14ac:dyDescent="0.25">
      <c r="A2409" s="2">
        <v>7500</v>
      </c>
      <c r="B2409" s="2" t="s">
        <v>460</v>
      </c>
      <c r="C2409" s="2" t="s">
        <v>106</v>
      </c>
      <c r="D2409" s="2">
        <v>1</v>
      </c>
      <c r="E2409" s="2">
        <v>7500</v>
      </c>
      <c r="F2409" s="6">
        <v>44501</v>
      </c>
      <c r="G2409" s="3" t="s">
        <v>38</v>
      </c>
      <c r="H2409" s="4">
        <f>AVERAGEIF(L:L,L2409,E:E)</f>
        <v>7857.1428571428569</v>
      </c>
      <c r="I2409" s="3">
        <f>SUMIF(L:L,L2409,D:D)</f>
        <v>14</v>
      </c>
      <c r="J2409" s="5">
        <f>E2409/H2409</f>
        <v>0.95454545454545459</v>
      </c>
      <c r="K2409" s="4">
        <f>(H2409*D2409)-(E2409*D2409)</f>
        <v>357.14285714285688</v>
      </c>
      <c r="L2409" s="2" t="str">
        <f>IF(D2409=1,B2409,MID(B2409,1,FIND(":",B2409,1)-2))</f>
        <v>stealth skill mastery scroll</v>
      </c>
      <c r="M2409" s="7">
        <f>D2409/I2409</f>
        <v>7.1428571428571425E-2</v>
      </c>
      <c r="N2409" s="1"/>
      <c r="O2409" s="1"/>
    </row>
    <row r="2410" spans="1:15" x14ac:dyDescent="0.25">
      <c r="A2410" s="2">
        <v>7500</v>
      </c>
      <c r="B2410" s="2" t="s">
        <v>460</v>
      </c>
      <c r="C2410" s="2" t="s">
        <v>106</v>
      </c>
      <c r="D2410" s="2">
        <v>1</v>
      </c>
      <c r="E2410" s="2">
        <v>7500</v>
      </c>
      <c r="F2410" s="6">
        <v>44501</v>
      </c>
      <c r="G2410" s="3" t="s">
        <v>38</v>
      </c>
      <c r="H2410" s="4">
        <f>AVERAGEIF(L:L,L2410,E:E)</f>
        <v>7857.1428571428569</v>
      </c>
      <c r="I2410" s="3">
        <f>SUMIF(L:L,L2410,D:D)</f>
        <v>14</v>
      </c>
      <c r="J2410" s="5">
        <f>E2410/H2410</f>
        <v>0.95454545454545459</v>
      </c>
      <c r="K2410" s="4">
        <f>(H2410*D2410)-(E2410*D2410)</f>
        <v>357.14285714285688</v>
      </c>
      <c r="L2410" s="2" t="str">
        <f>IF(D2410=1,B2410,MID(B2410,1,FIND(":",B2410,1)-2))</f>
        <v>stealth skill mastery scroll</v>
      </c>
      <c r="M2410" s="7">
        <f>D2410/I2410</f>
        <v>7.1428571428571425E-2</v>
      </c>
      <c r="N2410" s="1"/>
      <c r="O2410" s="1"/>
    </row>
    <row r="2411" spans="1:15" x14ac:dyDescent="0.25">
      <c r="A2411" s="2">
        <v>8000</v>
      </c>
      <c r="B2411" s="2" t="s">
        <v>406</v>
      </c>
      <c r="C2411" s="2" t="s">
        <v>162</v>
      </c>
      <c r="D2411" s="2">
        <v>1</v>
      </c>
      <c r="E2411" s="2">
        <v>8000</v>
      </c>
      <c r="F2411" s="2">
        <v>44501</v>
      </c>
      <c r="G2411" s="3" t="s">
        <v>163</v>
      </c>
      <c r="H2411" s="4">
        <f>AVERAGEIF(L:L,L2411,E:E)</f>
        <v>8356.9285714285706</v>
      </c>
      <c r="I2411" s="3">
        <f>SUMIF(L:L,L2411,D:D)</f>
        <v>28</v>
      </c>
      <c r="J2411" s="5">
        <f>E2411/H2411</f>
        <v>0.95728950314965355</v>
      </c>
      <c r="K2411" s="4">
        <f>(H2411*D2411)-(E2411*D2411)</f>
        <v>356.92857142857065</v>
      </c>
      <c r="L2411" s="2" t="str">
        <f>IF(D2411=1,B2411,MID(B2411,1,FIND(":",B2411,1)-2))</f>
        <v>tracking skill mastery scroll</v>
      </c>
      <c r="M2411" s="7">
        <f>D2411/I2411</f>
        <v>3.5714285714285712E-2</v>
      </c>
      <c r="N2411" s="1"/>
      <c r="O2411" s="1"/>
    </row>
    <row r="2412" spans="1:15" x14ac:dyDescent="0.25">
      <c r="A2412" s="2">
        <v>6950</v>
      </c>
      <c r="B2412" s="2" t="s">
        <v>514</v>
      </c>
      <c r="C2412" s="2" t="s">
        <v>256</v>
      </c>
      <c r="D2412" s="2">
        <v>1</v>
      </c>
      <c r="E2412" s="2">
        <v>6950</v>
      </c>
      <c r="F2412" s="6">
        <v>44501</v>
      </c>
      <c r="G2412" s="3" t="s">
        <v>81</v>
      </c>
      <c r="H2412" s="4">
        <f>AVERAGEIF(L:L,L2412,E:E)</f>
        <v>7300</v>
      </c>
      <c r="I2412" s="3">
        <f>SUMIF(L:L,L2412,D:D)</f>
        <v>3</v>
      </c>
      <c r="J2412" s="5">
        <f>E2412/H2412</f>
        <v>0.95205479452054798</v>
      </c>
      <c r="K2412" s="4">
        <f>(H2412*D2412)-(E2412*D2412)</f>
        <v>350</v>
      </c>
      <c r="L2412" s="2" t="str">
        <f>IF(D2412=1,B2412,MID(B2412,1,FIND(":",B2412,1)-2))</f>
        <v>metallic juniper carpet dye</v>
      </c>
      <c r="M2412" s="7">
        <f>D2412/I2412</f>
        <v>0.33333333333333331</v>
      </c>
      <c r="N2412" s="1"/>
      <c r="O2412" s="1"/>
    </row>
    <row r="2413" spans="1:15" x14ac:dyDescent="0.25">
      <c r="A2413" s="2">
        <v>6950</v>
      </c>
      <c r="B2413" s="2" t="s">
        <v>514</v>
      </c>
      <c r="C2413" s="2" t="s">
        <v>256</v>
      </c>
      <c r="D2413" s="2">
        <v>1</v>
      </c>
      <c r="E2413" s="2">
        <v>6950</v>
      </c>
      <c r="F2413" s="6">
        <v>44501</v>
      </c>
      <c r="G2413" s="3" t="s">
        <v>81</v>
      </c>
      <c r="H2413" s="4">
        <f>AVERAGEIF(L:L,L2413,E:E)</f>
        <v>7300</v>
      </c>
      <c r="I2413" s="3">
        <f>SUMIF(L:L,L2413,D:D)</f>
        <v>3</v>
      </c>
      <c r="J2413" s="5">
        <f>E2413/H2413</f>
        <v>0.95205479452054798</v>
      </c>
      <c r="K2413" s="4">
        <f>(H2413*D2413)-(E2413*D2413)</f>
        <v>350</v>
      </c>
      <c r="L2413" s="2" t="str">
        <f>IF(D2413=1,B2413,MID(B2413,1,FIND(":",B2413,1)-2))</f>
        <v>metallic juniper carpet dye</v>
      </c>
      <c r="M2413" s="7">
        <f>D2413/I2413</f>
        <v>0.33333333333333331</v>
      </c>
      <c r="N2413" s="1"/>
      <c r="O2413" s="1"/>
    </row>
    <row r="2414" spans="1:15" x14ac:dyDescent="0.25">
      <c r="A2414" s="2">
        <v>5000</v>
      </c>
      <c r="B2414" s="2" t="s">
        <v>515</v>
      </c>
      <c r="C2414" s="2" t="s">
        <v>244</v>
      </c>
      <c r="D2414" s="2">
        <v>1</v>
      </c>
      <c r="E2414" s="2">
        <v>5000</v>
      </c>
      <c r="F2414" s="6">
        <v>44501</v>
      </c>
      <c r="G2414" s="3" t="s">
        <v>14</v>
      </c>
      <c r="H2414" s="4">
        <f>AVERAGEIF(L:L,L2414,E:E)</f>
        <v>5333.333333333333</v>
      </c>
      <c r="I2414" s="3">
        <f>SUMIF(L:L,L2414,D:D)</f>
        <v>3</v>
      </c>
      <c r="J2414" s="5">
        <f>E2414/H2414</f>
        <v>0.9375</v>
      </c>
      <c r="K2414" s="4">
        <f>(H2414*D2414)-(E2414*D2414)</f>
        <v>333.33333333333303</v>
      </c>
      <c r="L2414" s="2" t="str">
        <f>IF(D2414=1,B2414,MID(B2414,1,FIND(":",B2414,1)-2))</f>
        <v>dark forest carpet dye</v>
      </c>
      <c r="M2414" s="7">
        <f>D2414/I2414</f>
        <v>0.33333333333333331</v>
      </c>
      <c r="N2414" s="1"/>
      <c r="O2414" s="1"/>
    </row>
    <row r="2415" spans="1:15" x14ac:dyDescent="0.25">
      <c r="A2415" s="2">
        <v>5000</v>
      </c>
      <c r="B2415" s="2" t="s">
        <v>515</v>
      </c>
      <c r="C2415" s="2" t="s">
        <v>204</v>
      </c>
      <c r="D2415" s="2">
        <v>1</v>
      </c>
      <c r="E2415" s="2">
        <v>5000</v>
      </c>
      <c r="F2415" s="2">
        <v>44501</v>
      </c>
      <c r="G2415" s="3" t="s">
        <v>20</v>
      </c>
      <c r="H2415" s="4">
        <f>AVERAGEIF(L:L,L2415,E:E)</f>
        <v>5333.333333333333</v>
      </c>
      <c r="I2415" s="3">
        <f>SUMIF(L:L,L2415,D:D)</f>
        <v>3</v>
      </c>
      <c r="J2415" s="5">
        <f>E2415/H2415</f>
        <v>0.9375</v>
      </c>
      <c r="K2415" s="4">
        <f>(H2415*D2415)-(E2415*D2415)</f>
        <v>333.33333333333303</v>
      </c>
      <c r="L2415" s="2" t="str">
        <f>IF(D2415=1,B2415,MID(B2415,1,FIND(":",B2415,1)-2))</f>
        <v>dark forest carpet dye</v>
      </c>
      <c r="M2415" s="7">
        <f>D2415/I2415</f>
        <v>0.33333333333333331</v>
      </c>
      <c r="N2415" s="1"/>
      <c r="O2415" s="1"/>
    </row>
    <row r="2416" spans="1:15" x14ac:dyDescent="0.25">
      <c r="A2416" s="2">
        <v>999</v>
      </c>
      <c r="B2416" s="2" t="s">
        <v>516</v>
      </c>
      <c r="C2416" s="2" t="s">
        <v>517</v>
      </c>
      <c r="D2416" s="2">
        <v>2</v>
      </c>
      <c r="E2416" s="2">
        <v>499.5</v>
      </c>
      <c r="F2416" s="6">
        <v>44501</v>
      </c>
      <c r="G2416" s="3" t="s">
        <v>81</v>
      </c>
      <c r="H2416" s="4">
        <f>AVERAGEIF(L:L,L2416,E:E)</f>
        <v>666</v>
      </c>
      <c r="I2416" s="3">
        <f>SUMIF(L:L,L2416,D:D)</f>
        <v>5</v>
      </c>
      <c r="J2416" s="5">
        <f>E2416/H2416</f>
        <v>0.75</v>
      </c>
      <c r="K2416" s="4">
        <f>(H2416*D2416)-(E2416*D2416)</f>
        <v>333</v>
      </c>
      <c r="L2416" s="2" t="str">
        <f>IF(D2416=1,B2416,MID(B2416,1,FIND(":",B2416,1)-2))</f>
        <v>blank scroll</v>
      </c>
      <c r="M2416" s="7">
        <f>D2416/I2416</f>
        <v>0.4</v>
      </c>
      <c r="N2416" s="1"/>
      <c r="O2416" s="1"/>
    </row>
    <row r="2417" spans="1:15" x14ac:dyDescent="0.25">
      <c r="A2417" s="2">
        <v>999</v>
      </c>
      <c r="B2417" s="2" t="s">
        <v>516</v>
      </c>
      <c r="C2417" s="2" t="s">
        <v>518</v>
      </c>
      <c r="D2417" s="2">
        <v>2</v>
      </c>
      <c r="E2417" s="2">
        <v>499.5</v>
      </c>
      <c r="F2417" s="2">
        <v>44501</v>
      </c>
      <c r="G2417" s="3" t="s">
        <v>20</v>
      </c>
      <c r="H2417" s="4">
        <f>AVERAGEIF(L:L,L2417,E:E)</f>
        <v>666</v>
      </c>
      <c r="I2417" s="3">
        <f>SUMIF(L:L,L2417,D:D)</f>
        <v>5</v>
      </c>
      <c r="J2417" s="5">
        <f>E2417/H2417</f>
        <v>0.75</v>
      </c>
      <c r="K2417" s="4">
        <f>(H2417*D2417)-(E2417*D2417)</f>
        <v>333</v>
      </c>
      <c r="L2417" s="2" t="str">
        <f>IF(D2417=1,B2417,MID(B2417,1,FIND(":",B2417,1)-2))</f>
        <v>blank scroll</v>
      </c>
      <c r="M2417" s="7">
        <f>D2417/I2417</f>
        <v>0.4</v>
      </c>
      <c r="N2417" s="1"/>
      <c r="O2417" s="1"/>
    </row>
    <row r="2418" spans="1:15" x14ac:dyDescent="0.25">
      <c r="A2418" s="2">
        <v>2250</v>
      </c>
      <c r="B2418" s="2" t="s">
        <v>519</v>
      </c>
      <c r="C2418" s="2" t="s">
        <v>454</v>
      </c>
      <c r="D2418" s="2">
        <v>1</v>
      </c>
      <c r="E2418" s="2">
        <v>2250</v>
      </c>
      <c r="F2418" s="2">
        <v>44501</v>
      </c>
      <c r="G2418" s="3" t="s">
        <v>20</v>
      </c>
      <c r="H2418" s="4">
        <f>AVERAGEIF(L:L,L2418,E:E)</f>
        <v>2571.4285714285716</v>
      </c>
      <c r="I2418" s="3">
        <f>SUMIF(L:L,L2418,D:D)</f>
        <v>7</v>
      </c>
      <c r="J2418" s="5">
        <f>E2418/H2418</f>
        <v>0.875</v>
      </c>
      <c r="K2418" s="4">
        <f>(H2418*D2418)-(E2418*D2418)</f>
        <v>321.42857142857156</v>
      </c>
      <c r="L2418" s="2" t="str">
        <f>IF(D2418=1,B2418,MID(B2418,1,FIND(":",B2418,1)-2))</f>
        <v>exceptional rosewood heavy crossbow</v>
      </c>
      <c r="M2418" s="7">
        <f>D2418/I2418</f>
        <v>0.14285714285714285</v>
      </c>
      <c r="N2418" s="1"/>
      <c r="O2418" s="1"/>
    </row>
    <row r="2419" spans="1:15" x14ac:dyDescent="0.25">
      <c r="A2419" s="2">
        <v>2250</v>
      </c>
      <c r="B2419" s="2" t="s">
        <v>519</v>
      </c>
      <c r="C2419" s="2" t="s">
        <v>454</v>
      </c>
      <c r="D2419" s="2">
        <v>1</v>
      </c>
      <c r="E2419" s="2">
        <v>2250</v>
      </c>
      <c r="F2419" s="2">
        <v>44501</v>
      </c>
      <c r="G2419" s="3" t="s">
        <v>20</v>
      </c>
      <c r="H2419" s="4">
        <f>AVERAGEIF(L:L,L2419,E:E)</f>
        <v>2571.4285714285716</v>
      </c>
      <c r="I2419" s="3">
        <f>SUMIF(L:L,L2419,D:D)</f>
        <v>7</v>
      </c>
      <c r="J2419" s="5">
        <f>E2419/H2419</f>
        <v>0.875</v>
      </c>
      <c r="K2419" s="4">
        <f>(H2419*D2419)-(E2419*D2419)</f>
        <v>321.42857142857156</v>
      </c>
      <c r="L2419" s="2" t="str">
        <f>IF(D2419=1,B2419,MID(B2419,1,FIND(":",B2419,1)-2))</f>
        <v>exceptional rosewood heavy crossbow</v>
      </c>
      <c r="M2419" s="7">
        <f>D2419/I2419</f>
        <v>0.14285714285714285</v>
      </c>
      <c r="N2419" s="1"/>
      <c r="O2419" s="1"/>
    </row>
    <row r="2420" spans="1:15" x14ac:dyDescent="0.25">
      <c r="A2420" s="2">
        <v>2250</v>
      </c>
      <c r="B2420" s="2" t="s">
        <v>519</v>
      </c>
      <c r="C2420" s="2" t="s">
        <v>454</v>
      </c>
      <c r="D2420" s="2">
        <v>1</v>
      </c>
      <c r="E2420" s="2">
        <v>2250</v>
      </c>
      <c r="F2420" s="2">
        <v>44501</v>
      </c>
      <c r="G2420" s="3" t="s">
        <v>20</v>
      </c>
      <c r="H2420" s="4">
        <f>AVERAGEIF(L:L,L2420,E:E)</f>
        <v>2571.4285714285716</v>
      </c>
      <c r="I2420" s="3">
        <f>SUMIF(L:L,L2420,D:D)</f>
        <v>7</v>
      </c>
      <c r="J2420" s="5">
        <f>E2420/H2420</f>
        <v>0.875</v>
      </c>
      <c r="K2420" s="4">
        <f>(H2420*D2420)-(E2420*D2420)</f>
        <v>321.42857142857156</v>
      </c>
      <c r="L2420" s="2" t="str">
        <f>IF(D2420=1,B2420,MID(B2420,1,FIND(":",B2420,1)-2))</f>
        <v>exceptional rosewood heavy crossbow</v>
      </c>
      <c r="M2420" s="7">
        <f>D2420/I2420</f>
        <v>0.14285714285714285</v>
      </c>
      <c r="N2420" s="1"/>
      <c r="O2420" s="1"/>
    </row>
    <row r="2421" spans="1:15" x14ac:dyDescent="0.25">
      <c r="A2421" s="2">
        <v>2250</v>
      </c>
      <c r="B2421" s="2" t="s">
        <v>519</v>
      </c>
      <c r="C2421" s="2" t="s">
        <v>454</v>
      </c>
      <c r="D2421" s="2">
        <v>1</v>
      </c>
      <c r="E2421" s="2">
        <v>2250</v>
      </c>
      <c r="F2421" s="2">
        <v>44501</v>
      </c>
      <c r="G2421" s="3" t="s">
        <v>20</v>
      </c>
      <c r="H2421" s="4">
        <f>AVERAGEIF(L:L,L2421,E:E)</f>
        <v>2571.4285714285716</v>
      </c>
      <c r="I2421" s="3">
        <f>SUMIF(L:L,L2421,D:D)</f>
        <v>7</v>
      </c>
      <c r="J2421" s="5">
        <f>E2421/H2421</f>
        <v>0.875</v>
      </c>
      <c r="K2421" s="4">
        <f>(H2421*D2421)-(E2421*D2421)</f>
        <v>321.42857142857156</v>
      </c>
      <c r="L2421" s="2" t="str">
        <f>IF(D2421=1,B2421,MID(B2421,1,FIND(":",B2421,1)-2))</f>
        <v>exceptional rosewood heavy crossbow</v>
      </c>
      <c r="M2421" s="7">
        <f>D2421/I2421</f>
        <v>0.14285714285714285</v>
      </c>
      <c r="N2421" s="1"/>
      <c r="O2421" s="1"/>
    </row>
    <row r="2422" spans="1:15" x14ac:dyDescent="0.25">
      <c r="A2422" s="2">
        <v>32111</v>
      </c>
      <c r="B2422" s="2" t="s">
        <v>79</v>
      </c>
      <c r="C2422" s="2" t="s">
        <v>338</v>
      </c>
      <c r="D2422" s="2">
        <v>1</v>
      </c>
      <c r="E2422" s="2">
        <v>32111</v>
      </c>
      <c r="F2422" s="6">
        <v>44501</v>
      </c>
      <c r="G2422" s="3" t="s">
        <v>27</v>
      </c>
      <c r="H2422" s="4">
        <f>AVERAGEIF(L:L,L2422,E:E)</f>
        <v>32418.117647058825</v>
      </c>
      <c r="I2422" s="3">
        <f>SUMIF(L:L,L2422,D:D)</f>
        <v>17</v>
      </c>
      <c r="J2422" s="5">
        <f>E2422/H2422</f>
        <v>0.99052635781008436</v>
      </c>
      <c r="K2422" s="4">
        <f>(H2422*D2422)-(E2422*D2422)</f>
        <v>307.11764705882524</v>
      </c>
      <c r="L2422" s="2" t="str">
        <f>IF(D2422=1,B2422,MID(B2422,1,FIND(":",B2422,1)-2))</f>
        <v>book of chivalry</v>
      </c>
      <c r="M2422" s="7">
        <f>D2422/I2422</f>
        <v>5.8823529411764705E-2</v>
      </c>
      <c r="N2422" s="1"/>
      <c r="O2422" s="1"/>
    </row>
    <row r="2423" spans="1:15" x14ac:dyDescent="0.25">
      <c r="A2423" s="2">
        <v>500</v>
      </c>
      <c r="B2423" s="2" t="s">
        <v>520</v>
      </c>
      <c r="C2423" s="2" t="s">
        <v>410</v>
      </c>
      <c r="D2423" s="2">
        <v>50</v>
      </c>
      <c r="E2423" s="2">
        <v>10</v>
      </c>
      <c r="F2423" s="6">
        <v>44501</v>
      </c>
      <c r="G2423" s="3" t="s">
        <v>68</v>
      </c>
      <c r="H2423" s="4">
        <f>AVERAGEIF(L:L,L2423,E:E)</f>
        <v>16.101437875375385</v>
      </c>
      <c r="I2423" s="3">
        <f>SUMIF(L:L,L2423,D:D)</f>
        <v>16229</v>
      </c>
      <c r="J2423" s="5">
        <f>E2423/H2423</f>
        <v>0.6210625459291077</v>
      </c>
      <c r="K2423" s="4">
        <f>(H2423*D2423)-(E2423*D2423)</f>
        <v>305.07189376876931</v>
      </c>
      <c r="L2423" s="2" t="str">
        <f>IF(D2423=1,B2423,MID(B2423,1,FIND(":",B2423,1)-2))</f>
        <v>recall scroll</v>
      </c>
      <c r="M2423" s="7">
        <f>D2423/I2423</f>
        <v>3.0809045535769302E-3</v>
      </c>
      <c r="N2423" s="1"/>
      <c r="O2423" s="1"/>
    </row>
    <row r="2424" spans="1:15" x14ac:dyDescent="0.25">
      <c r="A2424" s="2">
        <v>500</v>
      </c>
      <c r="B2424" s="2" t="s">
        <v>520</v>
      </c>
      <c r="C2424" s="2" t="s">
        <v>410</v>
      </c>
      <c r="D2424" s="2">
        <v>50</v>
      </c>
      <c r="E2424" s="2">
        <v>10</v>
      </c>
      <c r="F2424" s="6">
        <v>44501</v>
      </c>
      <c r="G2424" s="3" t="s">
        <v>68</v>
      </c>
      <c r="H2424" s="4">
        <f>AVERAGEIF(L:L,L2424,E:E)</f>
        <v>16.101437875375385</v>
      </c>
      <c r="I2424" s="3">
        <f>SUMIF(L:L,L2424,D:D)</f>
        <v>16229</v>
      </c>
      <c r="J2424" s="5">
        <f>E2424/H2424</f>
        <v>0.6210625459291077</v>
      </c>
      <c r="K2424" s="4">
        <f>(H2424*D2424)-(E2424*D2424)</f>
        <v>305.07189376876931</v>
      </c>
      <c r="L2424" s="2" t="str">
        <f>IF(D2424=1,B2424,MID(B2424,1,FIND(":",B2424,1)-2))</f>
        <v>recall scroll</v>
      </c>
      <c r="M2424" s="7">
        <f>D2424/I2424</f>
        <v>3.0809045535769302E-3</v>
      </c>
      <c r="N2424" s="1"/>
      <c r="O2424" s="1"/>
    </row>
    <row r="2425" spans="1:15" x14ac:dyDescent="0.25">
      <c r="A2425" s="2">
        <v>500</v>
      </c>
      <c r="B2425" s="2" t="s">
        <v>520</v>
      </c>
      <c r="C2425" s="2" t="s">
        <v>410</v>
      </c>
      <c r="D2425" s="2">
        <v>50</v>
      </c>
      <c r="E2425" s="2">
        <v>10</v>
      </c>
      <c r="F2425" s="6">
        <v>44501</v>
      </c>
      <c r="G2425" s="3" t="s">
        <v>68</v>
      </c>
      <c r="H2425" s="4">
        <f>AVERAGEIF(L:L,L2425,E:E)</f>
        <v>16.101437875375385</v>
      </c>
      <c r="I2425" s="3">
        <f>SUMIF(L:L,L2425,D:D)</f>
        <v>16229</v>
      </c>
      <c r="J2425" s="5">
        <f>E2425/H2425</f>
        <v>0.6210625459291077</v>
      </c>
      <c r="K2425" s="4">
        <f>(H2425*D2425)-(E2425*D2425)</f>
        <v>305.07189376876931</v>
      </c>
      <c r="L2425" s="2" t="str">
        <f>IF(D2425=1,B2425,MID(B2425,1,FIND(":",B2425,1)-2))</f>
        <v>recall scroll</v>
      </c>
      <c r="M2425" s="7">
        <f>D2425/I2425</f>
        <v>3.0809045535769302E-3</v>
      </c>
      <c r="N2425" s="1"/>
      <c r="O2425" s="1"/>
    </row>
    <row r="2426" spans="1:15" x14ac:dyDescent="0.25">
      <c r="A2426" s="2">
        <v>500</v>
      </c>
      <c r="B2426" s="2" t="s">
        <v>520</v>
      </c>
      <c r="C2426" s="2" t="s">
        <v>410</v>
      </c>
      <c r="D2426" s="2">
        <v>50</v>
      </c>
      <c r="E2426" s="2">
        <v>10</v>
      </c>
      <c r="F2426" s="2">
        <v>44501</v>
      </c>
      <c r="G2426" s="3" t="s">
        <v>68</v>
      </c>
      <c r="H2426" s="4">
        <f>AVERAGEIF(L:L,L2426,E:E)</f>
        <v>16.101437875375385</v>
      </c>
      <c r="I2426" s="3">
        <f>SUMIF(L:L,L2426,D:D)</f>
        <v>16229</v>
      </c>
      <c r="J2426" s="5">
        <f>E2426/H2426</f>
        <v>0.6210625459291077</v>
      </c>
      <c r="K2426" s="4">
        <f>(H2426*D2426)-(E2426*D2426)</f>
        <v>305.07189376876931</v>
      </c>
      <c r="L2426" s="2" t="str">
        <f>IF(D2426=1,B2426,MID(B2426,1,FIND(":",B2426,1)-2))</f>
        <v>recall scroll</v>
      </c>
      <c r="M2426" s="7">
        <f>D2426/I2426</f>
        <v>3.0809045535769302E-3</v>
      </c>
      <c r="N2426" s="1"/>
      <c r="O2426" s="1"/>
    </row>
    <row r="2427" spans="1:15" x14ac:dyDescent="0.25">
      <c r="A2427" s="2">
        <v>8000</v>
      </c>
      <c r="B2427" s="2" t="s">
        <v>408</v>
      </c>
      <c r="C2427" s="2" t="s">
        <v>193</v>
      </c>
      <c r="D2427" s="2">
        <v>1</v>
      </c>
      <c r="E2427" s="2">
        <v>8000</v>
      </c>
      <c r="F2427" s="6">
        <v>44501</v>
      </c>
      <c r="G2427" s="3" t="s">
        <v>194</v>
      </c>
      <c r="H2427" s="4">
        <f>AVERAGEIF(L:L,L2427,E:E)</f>
        <v>8299.5</v>
      </c>
      <c r="I2427" s="3">
        <f>SUMIF(L:L,L2427,D:D)</f>
        <v>10</v>
      </c>
      <c r="J2427" s="5">
        <f>E2427/H2427</f>
        <v>0.96391348876438343</v>
      </c>
      <c r="K2427" s="4">
        <f>(H2427*D2427)-(E2427*D2427)</f>
        <v>299.5</v>
      </c>
      <c r="L2427" s="2" t="str">
        <f>IF(D2427=1,B2427,MID(B2427,1,FIND(":",B2427,1)-2))</f>
        <v>remove trap skill mastery scroll</v>
      </c>
      <c r="M2427" s="7">
        <f>D2427/I2427</f>
        <v>0.1</v>
      </c>
      <c r="N2427" s="1"/>
      <c r="O2427" s="1"/>
    </row>
    <row r="2428" spans="1:15" x14ac:dyDescent="0.25">
      <c r="A2428" s="2">
        <v>8000</v>
      </c>
      <c r="B2428" s="2" t="s">
        <v>408</v>
      </c>
      <c r="C2428" s="2" t="s">
        <v>147</v>
      </c>
      <c r="D2428" s="2">
        <v>1</v>
      </c>
      <c r="E2428" s="2">
        <v>8000</v>
      </c>
      <c r="F2428" s="2">
        <v>44501</v>
      </c>
      <c r="G2428" s="3" t="s">
        <v>68</v>
      </c>
      <c r="H2428" s="4">
        <f>AVERAGEIF(L:L,L2428,E:E)</f>
        <v>8299.5</v>
      </c>
      <c r="I2428" s="3">
        <f>SUMIF(L:L,L2428,D:D)</f>
        <v>10</v>
      </c>
      <c r="J2428" s="5">
        <f>E2428/H2428</f>
        <v>0.96391348876438343</v>
      </c>
      <c r="K2428" s="4">
        <f>(H2428*D2428)-(E2428*D2428)</f>
        <v>299.5</v>
      </c>
      <c r="L2428" s="2" t="str">
        <f>IF(D2428=1,B2428,MID(B2428,1,FIND(":",B2428,1)-2))</f>
        <v>remove trap skill mastery scroll</v>
      </c>
      <c r="M2428" s="7">
        <f>D2428/I2428</f>
        <v>0.1</v>
      </c>
      <c r="N2428" s="1"/>
      <c r="O2428" s="1"/>
    </row>
    <row r="2429" spans="1:15" x14ac:dyDescent="0.25">
      <c r="A2429" s="2">
        <v>4500</v>
      </c>
      <c r="B2429" s="2" t="s">
        <v>371</v>
      </c>
      <c r="C2429" s="2" t="s">
        <v>211</v>
      </c>
      <c r="D2429" s="2">
        <v>1</v>
      </c>
      <c r="E2429" s="2">
        <v>4500</v>
      </c>
      <c r="F2429" s="6">
        <v>44501</v>
      </c>
      <c r="G2429" s="3" t="s">
        <v>14</v>
      </c>
      <c r="H2429" s="4">
        <f>AVERAGEIF(L:L,L2429,E:E)</f>
        <v>4794.95</v>
      </c>
      <c r="I2429" s="3">
        <f>SUMIF(L:L,L2429,D:D)</f>
        <v>369</v>
      </c>
      <c r="J2429" s="5">
        <f>E2429/H2429</f>
        <v>0.93848736691727763</v>
      </c>
      <c r="K2429" s="4">
        <f>(H2429*D2429)-(E2429*D2429)</f>
        <v>294.94999999999982</v>
      </c>
      <c r="L2429" s="2" t="str">
        <f>IF(D2429=1,B2429,MID(B2429,1,FIND(":",B2429,1)-2))</f>
        <v>Poison Aspect Core</v>
      </c>
      <c r="M2429" s="7">
        <f>D2429/I2429</f>
        <v>2.7100271002710027E-3</v>
      </c>
      <c r="N2429" s="1"/>
      <c r="O2429" s="1"/>
    </row>
    <row r="2430" spans="1:15" x14ac:dyDescent="0.25">
      <c r="A2430" s="2">
        <v>8000</v>
      </c>
      <c r="B2430" s="2" t="s">
        <v>409</v>
      </c>
      <c r="C2430" s="2" t="s">
        <v>180</v>
      </c>
      <c r="D2430" s="2">
        <v>1</v>
      </c>
      <c r="E2430" s="2">
        <v>8000</v>
      </c>
      <c r="F2430" s="6">
        <v>44501</v>
      </c>
      <c r="G2430" s="3" t="s">
        <v>181</v>
      </c>
      <c r="H2430" s="4">
        <f>AVERAGEIF(L:L,L2430,E:E)</f>
        <v>8291.6666666666661</v>
      </c>
      <c r="I2430" s="3">
        <f>SUMIF(L:L,L2430,D:D)</f>
        <v>13</v>
      </c>
      <c r="J2430" s="5">
        <f>E2430/H2430</f>
        <v>0.96482412060301515</v>
      </c>
      <c r="K2430" s="4">
        <f>(H2430*D2430)-(E2430*D2430)</f>
        <v>291.66666666666606</v>
      </c>
      <c r="L2430" s="2" t="str">
        <f>IF(D2430=1,B2430,MID(B2430,1,FIND(":",B2430,1)-2))</f>
        <v>forensic eval skill mastery scroll</v>
      </c>
      <c r="M2430" s="7">
        <f>D2430/I2430</f>
        <v>7.6923076923076927E-2</v>
      </c>
      <c r="N2430" s="1"/>
      <c r="O2430" s="1"/>
    </row>
    <row r="2431" spans="1:15" x14ac:dyDescent="0.25">
      <c r="A2431" s="2">
        <v>8000</v>
      </c>
      <c r="B2431" s="2" t="s">
        <v>409</v>
      </c>
      <c r="C2431" s="2" t="s">
        <v>142</v>
      </c>
      <c r="D2431" s="2">
        <v>1</v>
      </c>
      <c r="E2431" s="2">
        <v>8000</v>
      </c>
      <c r="F2431" s="6">
        <v>44501</v>
      </c>
      <c r="G2431" s="3" t="s">
        <v>81</v>
      </c>
      <c r="H2431" s="4">
        <f>AVERAGEIF(L:L,L2431,E:E)</f>
        <v>8291.6666666666661</v>
      </c>
      <c r="I2431" s="3">
        <f>SUMIF(L:L,L2431,D:D)</f>
        <v>13</v>
      </c>
      <c r="J2431" s="5">
        <f>E2431/H2431</f>
        <v>0.96482412060301515</v>
      </c>
      <c r="K2431" s="4">
        <f>(H2431*D2431)-(E2431*D2431)</f>
        <v>291.66666666666606</v>
      </c>
      <c r="L2431" s="2" t="str">
        <f>IF(D2431=1,B2431,MID(B2431,1,FIND(":",B2431,1)-2))</f>
        <v>forensic eval skill mastery scroll</v>
      </c>
      <c r="M2431" s="7">
        <f>D2431/I2431</f>
        <v>7.6923076923076927E-2</v>
      </c>
      <c r="N2431" s="1"/>
      <c r="O2431" s="1"/>
    </row>
    <row r="2432" spans="1:15" x14ac:dyDescent="0.25">
      <c r="A2432" s="2">
        <v>9000</v>
      </c>
      <c r="B2432" s="2" t="s">
        <v>521</v>
      </c>
      <c r="C2432" s="2" t="s">
        <v>428</v>
      </c>
      <c r="D2432" s="2">
        <v>1</v>
      </c>
      <c r="E2432" s="2">
        <v>9000</v>
      </c>
      <c r="F2432" s="6">
        <v>44501</v>
      </c>
      <c r="G2432" s="3" t="s">
        <v>14</v>
      </c>
      <c r="H2432" s="4">
        <f>AVERAGEIF(L:L,L2432,E:E)</f>
        <v>9285.4285714285706</v>
      </c>
      <c r="I2432" s="3">
        <f>SUMIF(L:L,L2432,D:D)</f>
        <v>7</v>
      </c>
      <c r="J2432" s="5">
        <f>E2432/H2432</f>
        <v>0.96926059263361952</v>
      </c>
      <c r="K2432" s="4">
        <f>(H2432*D2432)-(E2432*D2432)</f>
        <v>285.42857142857065</v>
      </c>
      <c r="L2432" s="2" t="str">
        <f>IF(D2432=1,B2432,MID(B2432,1,FIND(":",B2432,1)-2))</f>
        <v>exceptional verewood martial manual</v>
      </c>
      <c r="M2432" s="7">
        <f>D2432/I2432</f>
        <v>0.14285714285714285</v>
      </c>
      <c r="N2432" s="1"/>
      <c r="O2432" s="1"/>
    </row>
    <row r="2433" spans="1:15" x14ac:dyDescent="0.25">
      <c r="A2433" s="2">
        <v>9000</v>
      </c>
      <c r="B2433" s="2" t="s">
        <v>521</v>
      </c>
      <c r="C2433" s="2" t="s">
        <v>428</v>
      </c>
      <c r="D2433" s="2">
        <v>1</v>
      </c>
      <c r="E2433" s="2">
        <v>9000</v>
      </c>
      <c r="F2433" s="6">
        <v>44501</v>
      </c>
      <c r="G2433" s="3" t="s">
        <v>14</v>
      </c>
      <c r="H2433" s="4">
        <f>AVERAGEIF(L:L,L2433,E:E)</f>
        <v>9285.4285714285706</v>
      </c>
      <c r="I2433" s="3">
        <f>SUMIF(L:L,L2433,D:D)</f>
        <v>7</v>
      </c>
      <c r="J2433" s="5">
        <f>E2433/H2433</f>
        <v>0.96926059263361952</v>
      </c>
      <c r="K2433" s="4">
        <f>(H2433*D2433)-(E2433*D2433)</f>
        <v>285.42857142857065</v>
      </c>
      <c r="L2433" s="2" t="str">
        <f>IF(D2433=1,B2433,MID(B2433,1,FIND(":",B2433,1)-2))</f>
        <v>exceptional verewood martial manual</v>
      </c>
      <c r="M2433" s="7">
        <f>D2433/I2433</f>
        <v>0.14285714285714285</v>
      </c>
      <c r="N2433" s="1"/>
      <c r="O2433" s="1"/>
    </row>
    <row r="2434" spans="1:15" x14ac:dyDescent="0.25">
      <c r="A2434" s="2">
        <v>9000</v>
      </c>
      <c r="B2434" s="2" t="s">
        <v>521</v>
      </c>
      <c r="C2434" s="2" t="s">
        <v>428</v>
      </c>
      <c r="D2434" s="2">
        <v>1</v>
      </c>
      <c r="E2434" s="2">
        <v>9000</v>
      </c>
      <c r="F2434" s="6">
        <v>44501</v>
      </c>
      <c r="G2434" s="3" t="s">
        <v>14</v>
      </c>
      <c r="H2434" s="4">
        <f>AVERAGEIF(L:L,L2434,E:E)</f>
        <v>9285.4285714285706</v>
      </c>
      <c r="I2434" s="3">
        <f>SUMIF(L:L,L2434,D:D)</f>
        <v>7</v>
      </c>
      <c r="J2434" s="5">
        <f>E2434/H2434</f>
        <v>0.96926059263361952</v>
      </c>
      <c r="K2434" s="4">
        <f>(H2434*D2434)-(E2434*D2434)</f>
        <v>285.42857142857065</v>
      </c>
      <c r="L2434" s="2" t="str">
        <f>IF(D2434=1,B2434,MID(B2434,1,FIND(":",B2434,1)-2))</f>
        <v>exceptional verewood martial manual</v>
      </c>
      <c r="M2434" s="7">
        <f>D2434/I2434</f>
        <v>0.14285714285714285</v>
      </c>
      <c r="N2434" s="1"/>
      <c r="O2434" s="1"/>
    </row>
    <row r="2435" spans="1:15" x14ac:dyDescent="0.25">
      <c r="A2435" s="2">
        <v>9000</v>
      </c>
      <c r="B2435" s="2" t="s">
        <v>521</v>
      </c>
      <c r="C2435" s="2" t="s">
        <v>428</v>
      </c>
      <c r="D2435" s="2">
        <v>1</v>
      </c>
      <c r="E2435" s="2">
        <v>9000</v>
      </c>
      <c r="F2435" s="6">
        <v>44501</v>
      </c>
      <c r="G2435" s="3" t="s">
        <v>14</v>
      </c>
      <c r="H2435" s="4">
        <f>AVERAGEIF(L:L,L2435,E:E)</f>
        <v>9285.4285714285706</v>
      </c>
      <c r="I2435" s="3">
        <f>SUMIF(L:L,L2435,D:D)</f>
        <v>7</v>
      </c>
      <c r="J2435" s="5">
        <f>E2435/H2435</f>
        <v>0.96926059263361952</v>
      </c>
      <c r="K2435" s="4">
        <f>(H2435*D2435)-(E2435*D2435)</f>
        <v>285.42857142857065</v>
      </c>
      <c r="L2435" s="2" t="str">
        <f>IF(D2435=1,B2435,MID(B2435,1,FIND(":",B2435,1)-2))</f>
        <v>exceptional verewood martial manual</v>
      </c>
      <c r="M2435" s="7">
        <f>D2435/I2435</f>
        <v>0.14285714285714285</v>
      </c>
      <c r="N2435" s="1"/>
      <c r="O2435" s="1"/>
    </row>
    <row r="2436" spans="1:15" x14ac:dyDescent="0.25">
      <c r="A2436" s="2">
        <v>9000</v>
      </c>
      <c r="B2436" s="2" t="s">
        <v>521</v>
      </c>
      <c r="C2436" s="2" t="s">
        <v>428</v>
      </c>
      <c r="D2436" s="2">
        <v>1</v>
      </c>
      <c r="E2436" s="2">
        <v>9000</v>
      </c>
      <c r="F2436" s="6">
        <v>44501</v>
      </c>
      <c r="G2436" s="3" t="s">
        <v>14</v>
      </c>
      <c r="H2436" s="4">
        <f>AVERAGEIF(L:L,L2436,E:E)</f>
        <v>9285.4285714285706</v>
      </c>
      <c r="I2436" s="3">
        <f>SUMIF(L:L,L2436,D:D)</f>
        <v>7</v>
      </c>
      <c r="J2436" s="5">
        <f>E2436/H2436</f>
        <v>0.96926059263361952</v>
      </c>
      <c r="K2436" s="4">
        <f>(H2436*D2436)-(E2436*D2436)</f>
        <v>285.42857142857065</v>
      </c>
      <c r="L2436" s="2" t="str">
        <f>IF(D2436=1,B2436,MID(B2436,1,FIND(":",B2436,1)-2))</f>
        <v>exceptional verewood martial manual</v>
      </c>
      <c r="M2436" s="7">
        <f>D2436/I2436</f>
        <v>0.14285714285714285</v>
      </c>
      <c r="N2436" s="1"/>
      <c r="O2436" s="1"/>
    </row>
    <row r="2437" spans="1:15" x14ac:dyDescent="0.25">
      <c r="A2437" s="2">
        <v>23000</v>
      </c>
      <c r="B2437" s="2" t="s">
        <v>160</v>
      </c>
      <c r="C2437" s="2" t="s">
        <v>522</v>
      </c>
      <c r="D2437" s="2">
        <v>1</v>
      </c>
      <c r="E2437" s="2">
        <v>23000</v>
      </c>
      <c r="F2437" s="6">
        <v>44501</v>
      </c>
      <c r="G2437" s="3" t="s">
        <v>81</v>
      </c>
      <c r="H2437" s="4">
        <f>AVERAGEIF(L:L,L2437,E:E)</f>
        <v>23271.99387755102</v>
      </c>
      <c r="I2437" s="3">
        <f>SUMIF(L:L,L2437,D:D)</f>
        <v>94</v>
      </c>
      <c r="J2437" s="5">
        <f>E2437/H2437</f>
        <v>0.98831239476161103</v>
      </c>
      <c r="K2437" s="4">
        <f>(H2437*D2437)-(E2437*D2437)</f>
        <v>271.99387755101998</v>
      </c>
      <c r="L2437" s="2" t="str">
        <f>IF(D2437=1,B2437,MID(B2437,1,FIND(":",B2437,1)-2))</f>
        <v>animal lore skill mastery scroll</v>
      </c>
      <c r="M2437" s="7">
        <f>D2437/I2437</f>
        <v>1.0638297872340425E-2</v>
      </c>
      <c r="N2437" s="1"/>
      <c r="O2437" s="1"/>
    </row>
    <row r="2438" spans="1:15" x14ac:dyDescent="0.25">
      <c r="A2438" s="2">
        <v>23000</v>
      </c>
      <c r="B2438" s="2" t="s">
        <v>160</v>
      </c>
      <c r="C2438" s="2" t="s">
        <v>522</v>
      </c>
      <c r="D2438" s="2">
        <v>1</v>
      </c>
      <c r="E2438" s="2">
        <v>23000</v>
      </c>
      <c r="F2438" s="6">
        <v>44501</v>
      </c>
      <c r="G2438" s="3" t="s">
        <v>81</v>
      </c>
      <c r="H2438" s="4">
        <f>AVERAGEIF(L:L,L2438,E:E)</f>
        <v>23271.99387755102</v>
      </c>
      <c r="I2438" s="3">
        <f>SUMIF(L:L,L2438,D:D)</f>
        <v>94</v>
      </c>
      <c r="J2438" s="5">
        <f>E2438/H2438</f>
        <v>0.98831239476161103</v>
      </c>
      <c r="K2438" s="4">
        <f>(H2438*D2438)-(E2438*D2438)</f>
        <v>271.99387755101998</v>
      </c>
      <c r="L2438" s="2" t="str">
        <f>IF(D2438=1,B2438,MID(B2438,1,FIND(":",B2438,1)-2))</f>
        <v>animal lore skill mastery scroll</v>
      </c>
      <c r="M2438" s="7">
        <f>D2438/I2438</f>
        <v>1.0638297872340425E-2</v>
      </c>
      <c r="N2438" s="1"/>
      <c r="O2438" s="1"/>
    </row>
    <row r="2439" spans="1:15" x14ac:dyDescent="0.25">
      <c r="A2439" s="2">
        <v>23000</v>
      </c>
      <c r="B2439" s="2" t="s">
        <v>160</v>
      </c>
      <c r="C2439" s="2" t="s">
        <v>67</v>
      </c>
      <c r="D2439" s="2">
        <v>1</v>
      </c>
      <c r="E2439" s="2">
        <v>23000</v>
      </c>
      <c r="F2439" s="2">
        <v>44501</v>
      </c>
      <c r="G2439" s="3" t="s">
        <v>68</v>
      </c>
      <c r="H2439" s="4">
        <f>AVERAGEIF(L:L,L2439,E:E)</f>
        <v>23271.99387755102</v>
      </c>
      <c r="I2439" s="3">
        <f>SUMIF(L:L,L2439,D:D)</f>
        <v>94</v>
      </c>
      <c r="J2439" s="5">
        <f>E2439/H2439</f>
        <v>0.98831239476161103</v>
      </c>
      <c r="K2439" s="4">
        <f>(H2439*D2439)-(E2439*D2439)</f>
        <v>271.99387755101998</v>
      </c>
      <c r="L2439" s="2" t="str">
        <f>IF(D2439=1,B2439,MID(B2439,1,FIND(":",B2439,1)-2))</f>
        <v>animal lore skill mastery scroll</v>
      </c>
      <c r="M2439" s="7">
        <f>D2439/I2439</f>
        <v>1.0638297872340425E-2</v>
      </c>
      <c r="N2439" s="1"/>
      <c r="O2439" s="1"/>
    </row>
    <row r="2440" spans="1:15" x14ac:dyDescent="0.25">
      <c r="A2440" s="2">
        <v>2450</v>
      </c>
      <c r="B2440" s="2" t="s">
        <v>523</v>
      </c>
      <c r="C2440" s="2" t="s">
        <v>117</v>
      </c>
      <c r="D2440" s="2">
        <v>1</v>
      </c>
      <c r="E2440" s="2">
        <v>2450</v>
      </c>
      <c r="F2440" s="6">
        <v>44501</v>
      </c>
      <c r="G2440" s="3" t="s">
        <v>17</v>
      </c>
      <c r="H2440" s="4">
        <f>AVERAGEIF(L:L,L2440,E:E)</f>
        <v>2704.1666666666665</v>
      </c>
      <c r="I2440" s="3">
        <f>SUMIF(L:L,L2440,D:D)</f>
        <v>12</v>
      </c>
      <c r="J2440" s="5">
        <f>E2440/H2440</f>
        <v>0.90600924499229585</v>
      </c>
      <c r="K2440" s="4">
        <f>(H2440*D2440)-(E2440*D2440)</f>
        <v>254.16666666666652</v>
      </c>
      <c r="L2440" s="2" t="str">
        <f>IF(D2440=1,B2440,MID(B2440,1,FIND(":",B2440,1)-2))</f>
        <v>exceptional agapite pickaxe</v>
      </c>
      <c r="M2440" s="7">
        <f>D2440/I2440</f>
        <v>8.3333333333333329E-2</v>
      </c>
      <c r="N2440" s="1"/>
      <c r="O2440" s="1"/>
    </row>
    <row r="2441" spans="1:15" x14ac:dyDescent="0.25">
      <c r="A2441" s="2">
        <v>999</v>
      </c>
      <c r="B2441" s="2" t="s">
        <v>524</v>
      </c>
      <c r="C2441" s="2" t="s">
        <v>357</v>
      </c>
      <c r="D2441" s="2">
        <v>1</v>
      </c>
      <c r="E2441" s="2">
        <v>999</v>
      </c>
      <c r="F2441" s="2">
        <v>44501</v>
      </c>
      <c r="G2441" s="3" t="s">
        <v>20</v>
      </c>
      <c r="H2441" s="4">
        <f>AVERAGEIF(L:L,L2441,E:E)</f>
        <v>1249.5</v>
      </c>
      <c r="I2441" s="3">
        <f>SUMIF(L:L,L2441,D:D)</f>
        <v>2</v>
      </c>
      <c r="J2441" s="5">
        <f>E2441/H2441</f>
        <v>0.79951980792316923</v>
      </c>
      <c r="K2441" s="4">
        <f>(H2441*D2441)-(E2441*D2441)</f>
        <v>250.5</v>
      </c>
      <c r="L2441" s="2" t="str">
        <f>IF(D2441=1,B2441,MID(B2441,1,FIND(":",B2441,1)-2))</f>
        <v>exceptional dullhide spellbook</v>
      </c>
      <c r="M2441" s="7">
        <f>D2441/I2441</f>
        <v>0.5</v>
      </c>
      <c r="N2441" s="1"/>
      <c r="O2441" s="1"/>
    </row>
    <row r="2442" spans="1:15" x14ac:dyDescent="0.25">
      <c r="A2442" s="2">
        <v>7500</v>
      </c>
      <c r="B2442" s="2" t="s">
        <v>525</v>
      </c>
      <c r="C2442" s="2" t="s">
        <v>305</v>
      </c>
      <c r="D2442" s="2">
        <v>1</v>
      </c>
      <c r="E2442" s="2">
        <v>7500</v>
      </c>
      <c r="F2442" s="2">
        <v>44501</v>
      </c>
      <c r="G2442" s="3" t="s">
        <v>57</v>
      </c>
      <c r="H2442" s="4">
        <f>AVERAGEIF(L:L,L2442,E:E)</f>
        <v>7750</v>
      </c>
      <c r="I2442" s="3">
        <f>SUMIF(L:L,L2442,D:D)</f>
        <v>2</v>
      </c>
      <c r="J2442" s="5">
        <f>E2442/H2442</f>
        <v>0.967741935483871</v>
      </c>
      <c r="K2442" s="4">
        <f>(H2442*D2442)-(E2442*D2442)</f>
        <v>250</v>
      </c>
      <c r="L2442" s="2" t="str">
        <f>IF(D2442=1,B2442,MID(B2442,1,FIND(":",B2442,1)-2))</f>
        <v>supremely accurate heavy crossbow</v>
      </c>
      <c r="M2442" s="7">
        <f>D2442/I2442</f>
        <v>0.5</v>
      </c>
      <c r="N2442" s="1"/>
      <c r="O2442" s="1"/>
    </row>
    <row r="2443" spans="1:15" x14ac:dyDescent="0.25">
      <c r="A2443" s="2">
        <v>1000</v>
      </c>
      <c r="B2443" s="2" t="s">
        <v>526</v>
      </c>
      <c r="C2443" s="2" t="s">
        <v>384</v>
      </c>
      <c r="D2443" s="2">
        <v>1</v>
      </c>
      <c r="E2443" s="2">
        <v>1000</v>
      </c>
      <c r="F2443" s="6">
        <v>44501</v>
      </c>
      <c r="G2443" s="3" t="s">
        <v>27</v>
      </c>
      <c r="H2443" s="4">
        <f>AVERAGEIF(L:L,L2443,E:E)</f>
        <v>1250</v>
      </c>
      <c r="I2443" s="3">
        <f>SUMIF(L:L,L2443,D:D)</f>
        <v>6</v>
      </c>
      <c r="J2443" s="5">
        <f>E2443/H2443</f>
        <v>0.8</v>
      </c>
      <c r="K2443" s="4">
        <f>(H2443*D2443)-(E2443*D2443)</f>
        <v>250</v>
      </c>
      <c r="L2443" s="2" t="str">
        <f>IF(D2443=1,B2443,MID(B2443,1,FIND(":",B2443,1)-2))</f>
        <v>might magic spellbook</v>
      </c>
      <c r="M2443" s="7">
        <f>D2443/I2443</f>
        <v>0.16666666666666666</v>
      </c>
      <c r="N2443" s="1"/>
      <c r="O2443" s="1"/>
    </row>
    <row r="2444" spans="1:15" x14ac:dyDescent="0.25">
      <c r="A2444" s="2">
        <v>1000</v>
      </c>
      <c r="B2444" s="2" t="s">
        <v>526</v>
      </c>
      <c r="C2444" s="2" t="s">
        <v>384</v>
      </c>
      <c r="D2444" s="2">
        <v>1</v>
      </c>
      <c r="E2444" s="2">
        <v>1000</v>
      </c>
      <c r="F2444" s="6">
        <v>44501</v>
      </c>
      <c r="G2444" s="3" t="s">
        <v>27</v>
      </c>
      <c r="H2444" s="4">
        <f>AVERAGEIF(L:L,L2444,E:E)</f>
        <v>1250</v>
      </c>
      <c r="I2444" s="3">
        <f>SUMIF(L:L,L2444,D:D)</f>
        <v>6</v>
      </c>
      <c r="J2444" s="5">
        <f>E2444/H2444</f>
        <v>0.8</v>
      </c>
      <c r="K2444" s="4">
        <f>(H2444*D2444)-(E2444*D2444)</f>
        <v>250</v>
      </c>
      <c r="L2444" s="2" t="str">
        <f>IF(D2444=1,B2444,MID(B2444,1,FIND(":",B2444,1)-2))</f>
        <v>might magic spellbook</v>
      </c>
      <c r="M2444" s="7">
        <f>D2444/I2444</f>
        <v>0.16666666666666666</v>
      </c>
      <c r="N2444" s="1"/>
      <c r="O2444" s="1"/>
    </row>
    <row r="2445" spans="1:15" x14ac:dyDescent="0.25">
      <c r="A2445" s="2">
        <v>1000</v>
      </c>
      <c r="B2445" s="2" t="s">
        <v>526</v>
      </c>
      <c r="C2445" s="2" t="s">
        <v>384</v>
      </c>
      <c r="D2445" s="2">
        <v>1</v>
      </c>
      <c r="E2445" s="2">
        <v>1000</v>
      </c>
      <c r="F2445" s="6">
        <v>44501</v>
      </c>
      <c r="G2445" s="3" t="s">
        <v>27</v>
      </c>
      <c r="H2445" s="4">
        <f>AVERAGEIF(L:L,L2445,E:E)</f>
        <v>1250</v>
      </c>
      <c r="I2445" s="3">
        <f>SUMIF(L:L,L2445,D:D)</f>
        <v>6</v>
      </c>
      <c r="J2445" s="5">
        <f>E2445/H2445</f>
        <v>0.8</v>
      </c>
      <c r="K2445" s="4">
        <f>(H2445*D2445)-(E2445*D2445)</f>
        <v>250</v>
      </c>
      <c r="L2445" s="2" t="str">
        <f>IF(D2445=1,B2445,MID(B2445,1,FIND(":",B2445,1)-2))</f>
        <v>might magic spellbook</v>
      </c>
      <c r="M2445" s="7">
        <f>D2445/I2445</f>
        <v>0.16666666666666666</v>
      </c>
      <c r="N2445" s="1"/>
      <c r="O2445" s="1"/>
    </row>
    <row r="2446" spans="1:15" x14ac:dyDescent="0.25">
      <c r="A2446" s="2">
        <v>10000</v>
      </c>
      <c r="B2446" s="2" t="s">
        <v>176</v>
      </c>
      <c r="C2446" s="2" t="s">
        <v>278</v>
      </c>
      <c r="D2446" s="2">
        <v>1</v>
      </c>
      <c r="E2446" s="2">
        <v>10000</v>
      </c>
      <c r="F2446" s="2">
        <v>44501</v>
      </c>
      <c r="G2446" s="3" t="s">
        <v>52</v>
      </c>
      <c r="H2446" s="4">
        <f>AVERAGEIF(L:L,L2446,E:E)</f>
        <v>10249.5</v>
      </c>
      <c r="I2446" s="3">
        <f>SUMIF(L:L,L2446,D:D)</f>
        <v>4</v>
      </c>
      <c r="J2446" s="5">
        <f>E2446/H2446</f>
        <v>0.97565734913898239</v>
      </c>
      <c r="K2446" s="4">
        <f>(H2446*D2446)-(E2446*D2446)</f>
        <v>249.5</v>
      </c>
      <c r="L2446" s="2" t="str">
        <f>IF(D2446=1,B2446,MID(B2446,1,FIND(":",B2446,1)-2))</f>
        <v>vanquishing magic spellbook</v>
      </c>
      <c r="M2446" s="7">
        <f>D2446/I2446</f>
        <v>0.25</v>
      </c>
      <c r="N2446" s="1"/>
      <c r="O2446" s="1"/>
    </row>
    <row r="2447" spans="1:15" x14ac:dyDescent="0.25">
      <c r="A2447" s="2">
        <v>4050</v>
      </c>
      <c r="B2447" s="2" t="s">
        <v>527</v>
      </c>
      <c r="C2447" s="2" t="s">
        <v>454</v>
      </c>
      <c r="D2447" s="2">
        <v>1</v>
      </c>
      <c r="E2447" s="2">
        <v>4050</v>
      </c>
      <c r="F2447" s="2">
        <v>44501</v>
      </c>
      <c r="G2447" s="3" t="s">
        <v>20</v>
      </c>
      <c r="H2447" s="4">
        <f>AVERAGEIF(L:L,L2447,E:E)</f>
        <v>4287.5</v>
      </c>
      <c r="I2447" s="3">
        <f>SUMIF(L:L,L2447,D:D)</f>
        <v>4</v>
      </c>
      <c r="J2447" s="5">
        <f>E2447/H2447</f>
        <v>0.94460641399416911</v>
      </c>
      <c r="K2447" s="4">
        <f>(H2447*D2447)-(E2447*D2447)</f>
        <v>237.5</v>
      </c>
      <c r="L2447" s="2" t="str">
        <f>IF(D2447=1,B2447,MID(B2447,1,FIND(":",B2447,1)-2))</f>
        <v>exceptional verewood quarter staff</v>
      </c>
      <c r="M2447" s="7">
        <f>D2447/I2447</f>
        <v>0.25</v>
      </c>
      <c r="N2447" s="1"/>
      <c r="O2447" s="1"/>
    </row>
    <row r="2448" spans="1:15" x14ac:dyDescent="0.25">
      <c r="A2448" s="2">
        <v>4050</v>
      </c>
      <c r="B2448" s="2" t="s">
        <v>527</v>
      </c>
      <c r="C2448" s="2" t="s">
        <v>454</v>
      </c>
      <c r="D2448" s="2">
        <v>1</v>
      </c>
      <c r="E2448" s="2">
        <v>4050</v>
      </c>
      <c r="F2448" s="2">
        <v>44501</v>
      </c>
      <c r="G2448" s="3" t="s">
        <v>20</v>
      </c>
      <c r="H2448" s="4">
        <f>AVERAGEIF(L:L,L2448,E:E)</f>
        <v>4287.5</v>
      </c>
      <c r="I2448" s="3">
        <f>SUMIF(L:L,L2448,D:D)</f>
        <v>4</v>
      </c>
      <c r="J2448" s="5">
        <f>E2448/H2448</f>
        <v>0.94460641399416911</v>
      </c>
      <c r="K2448" s="4">
        <f>(H2448*D2448)-(E2448*D2448)</f>
        <v>237.5</v>
      </c>
      <c r="L2448" s="2" t="str">
        <f>IF(D2448=1,B2448,MID(B2448,1,FIND(":",B2448,1)-2))</f>
        <v>exceptional verewood quarter staff</v>
      </c>
      <c r="M2448" s="7">
        <f>D2448/I2448</f>
        <v>0.25</v>
      </c>
      <c r="N2448" s="1"/>
      <c r="O2448" s="1"/>
    </row>
    <row r="2449" spans="1:15" x14ac:dyDescent="0.25">
      <c r="A2449" s="2">
        <v>4050</v>
      </c>
      <c r="B2449" s="2" t="s">
        <v>527</v>
      </c>
      <c r="C2449" s="2" t="s">
        <v>454</v>
      </c>
      <c r="D2449" s="2">
        <v>1</v>
      </c>
      <c r="E2449" s="2">
        <v>4050</v>
      </c>
      <c r="F2449" s="2">
        <v>44501</v>
      </c>
      <c r="G2449" s="3" t="s">
        <v>20</v>
      </c>
      <c r="H2449" s="4">
        <f>AVERAGEIF(L:L,L2449,E:E)</f>
        <v>4287.5</v>
      </c>
      <c r="I2449" s="3">
        <f>SUMIF(L:L,L2449,D:D)</f>
        <v>4</v>
      </c>
      <c r="J2449" s="5">
        <f>E2449/H2449</f>
        <v>0.94460641399416911</v>
      </c>
      <c r="K2449" s="4">
        <f>(H2449*D2449)-(E2449*D2449)</f>
        <v>237.5</v>
      </c>
      <c r="L2449" s="2" t="str">
        <f>IF(D2449=1,B2449,MID(B2449,1,FIND(":",B2449,1)-2))</f>
        <v>exceptional verewood quarter staff</v>
      </c>
      <c r="M2449" s="7">
        <f>D2449/I2449</f>
        <v>0.25</v>
      </c>
      <c r="N2449" s="1"/>
      <c r="O2449" s="1"/>
    </row>
    <row r="2450" spans="1:15" x14ac:dyDescent="0.25">
      <c r="A2450" s="2">
        <v>3000</v>
      </c>
      <c r="B2450" s="2" t="s">
        <v>477</v>
      </c>
      <c r="C2450" s="2" t="s">
        <v>340</v>
      </c>
      <c r="D2450" s="2">
        <v>1</v>
      </c>
      <c r="E2450" s="2">
        <v>3000</v>
      </c>
      <c r="F2450" s="2">
        <v>44501</v>
      </c>
      <c r="G2450" s="3" t="s">
        <v>52</v>
      </c>
      <c r="H2450" s="4">
        <f>AVERAGEIF(L:L,L2450,E:E)</f>
        <v>3236.212121212121</v>
      </c>
      <c r="I2450" s="3">
        <f>SUMIF(L:L,L2450,D:D)</f>
        <v>66</v>
      </c>
      <c r="J2450" s="5">
        <f>E2450/H2450</f>
        <v>0.92700969146495626</v>
      </c>
      <c r="K2450" s="4">
        <f>(H2450*D2450)-(E2450*D2450)</f>
        <v>236.21212121212102</v>
      </c>
      <c r="L2450" s="2" t="str">
        <f>IF(D2450=1,B2450,MID(B2450,1,FIND(":",B2450,1)-2))</f>
        <v>a potion keg: greater agility</v>
      </c>
      <c r="M2450" s="7">
        <f>D2450/I2450</f>
        <v>1.5151515151515152E-2</v>
      </c>
      <c r="N2450" s="1"/>
      <c r="O2450" s="1"/>
    </row>
    <row r="2451" spans="1:15" x14ac:dyDescent="0.25">
      <c r="A2451" s="2">
        <v>3000</v>
      </c>
      <c r="B2451" s="2" t="s">
        <v>477</v>
      </c>
      <c r="C2451" s="2" t="s">
        <v>340</v>
      </c>
      <c r="D2451" s="2">
        <v>1</v>
      </c>
      <c r="E2451" s="2">
        <v>3000</v>
      </c>
      <c r="F2451" s="2">
        <v>44501</v>
      </c>
      <c r="G2451" s="3" t="s">
        <v>52</v>
      </c>
      <c r="H2451" s="4">
        <f>AVERAGEIF(L:L,L2451,E:E)</f>
        <v>3236.212121212121</v>
      </c>
      <c r="I2451" s="3">
        <f>SUMIF(L:L,L2451,D:D)</f>
        <v>66</v>
      </c>
      <c r="J2451" s="5">
        <f>E2451/H2451</f>
        <v>0.92700969146495626</v>
      </c>
      <c r="K2451" s="4">
        <f>(H2451*D2451)-(E2451*D2451)</f>
        <v>236.21212121212102</v>
      </c>
      <c r="L2451" s="2" t="str">
        <f>IF(D2451=1,B2451,MID(B2451,1,FIND(":",B2451,1)-2))</f>
        <v>a potion keg: greater agility</v>
      </c>
      <c r="M2451" s="7">
        <f>D2451/I2451</f>
        <v>1.5151515151515152E-2</v>
      </c>
      <c r="N2451" s="1"/>
      <c r="O2451" s="1"/>
    </row>
    <row r="2452" spans="1:15" x14ac:dyDescent="0.25">
      <c r="A2452" s="2">
        <v>12000</v>
      </c>
      <c r="B2452" s="2" t="s">
        <v>528</v>
      </c>
      <c r="C2452" s="2" t="s">
        <v>529</v>
      </c>
      <c r="D2452" s="2">
        <v>1</v>
      </c>
      <c r="E2452" s="2">
        <v>12000</v>
      </c>
      <c r="F2452" s="6">
        <v>44501</v>
      </c>
      <c r="G2452" s="3" t="s">
        <v>14</v>
      </c>
      <c r="H2452" s="4">
        <f>AVERAGEIF(L:L,L2452,E:E)</f>
        <v>12235.235294117647</v>
      </c>
      <c r="I2452" s="3">
        <f>SUMIF(L:L,L2452,D:D)</f>
        <v>17</v>
      </c>
      <c r="J2452" s="5">
        <f>E2452/H2452</f>
        <v>0.9807739460285867</v>
      </c>
      <c r="K2452" s="4">
        <f>(H2452*D2452)-(E2452*D2452)</f>
        <v>235.23529411764684</v>
      </c>
      <c r="L2452" s="2" t="str">
        <f>IF(D2452=1,B2452,MID(B2452,1,FIND(":",B2452,1)-2))</f>
        <v>exceptional avarite war mace</v>
      </c>
      <c r="M2452" s="7">
        <f>D2452/I2452</f>
        <v>5.8823529411764705E-2</v>
      </c>
      <c r="N2452" s="1"/>
      <c r="O2452" s="1"/>
    </row>
    <row r="2453" spans="1:15" x14ac:dyDescent="0.25">
      <c r="A2453" s="2">
        <v>12000</v>
      </c>
      <c r="B2453" s="2" t="s">
        <v>528</v>
      </c>
      <c r="C2453" s="2" t="s">
        <v>529</v>
      </c>
      <c r="D2453" s="2">
        <v>1</v>
      </c>
      <c r="E2453" s="2">
        <v>12000</v>
      </c>
      <c r="F2453" s="6">
        <v>44501</v>
      </c>
      <c r="G2453" s="3" t="s">
        <v>14</v>
      </c>
      <c r="H2453" s="4">
        <f>AVERAGEIF(L:L,L2453,E:E)</f>
        <v>12235.235294117647</v>
      </c>
      <c r="I2453" s="3">
        <f>SUMIF(L:L,L2453,D:D)</f>
        <v>17</v>
      </c>
      <c r="J2453" s="5">
        <f>E2453/H2453</f>
        <v>0.9807739460285867</v>
      </c>
      <c r="K2453" s="4">
        <f>(H2453*D2453)-(E2453*D2453)</f>
        <v>235.23529411764684</v>
      </c>
      <c r="L2453" s="2" t="str">
        <f>IF(D2453=1,B2453,MID(B2453,1,FIND(":",B2453,1)-2))</f>
        <v>exceptional avarite war mace</v>
      </c>
      <c r="M2453" s="7">
        <f>D2453/I2453</f>
        <v>5.8823529411764705E-2</v>
      </c>
      <c r="N2453" s="1"/>
      <c r="O2453" s="1"/>
    </row>
    <row r="2454" spans="1:15" x14ac:dyDescent="0.25">
      <c r="A2454" s="2">
        <v>12000</v>
      </c>
      <c r="B2454" s="2" t="s">
        <v>528</v>
      </c>
      <c r="C2454" s="2" t="s">
        <v>529</v>
      </c>
      <c r="D2454" s="2">
        <v>1</v>
      </c>
      <c r="E2454" s="2">
        <v>12000</v>
      </c>
      <c r="F2454" s="6">
        <v>44501</v>
      </c>
      <c r="G2454" s="3" t="s">
        <v>14</v>
      </c>
      <c r="H2454" s="4">
        <f>AVERAGEIF(L:L,L2454,E:E)</f>
        <v>12235.235294117647</v>
      </c>
      <c r="I2454" s="3">
        <f>SUMIF(L:L,L2454,D:D)</f>
        <v>17</v>
      </c>
      <c r="J2454" s="5">
        <f>E2454/H2454</f>
        <v>0.9807739460285867</v>
      </c>
      <c r="K2454" s="4">
        <f>(H2454*D2454)-(E2454*D2454)</f>
        <v>235.23529411764684</v>
      </c>
      <c r="L2454" s="2" t="str">
        <f>IF(D2454=1,B2454,MID(B2454,1,FIND(":",B2454,1)-2))</f>
        <v>exceptional avarite war mace</v>
      </c>
      <c r="M2454" s="7">
        <f>D2454/I2454</f>
        <v>5.8823529411764705E-2</v>
      </c>
      <c r="N2454" s="1"/>
      <c r="O2454" s="1"/>
    </row>
    <row r="2455" spans="1:15" x14ac:dyDescent="0.25">
      <c r="A2455" s="2">
        <v>12000</v>
      </c>
      <c r="B2455" s="2" t="s">
        <v>528</v>
      </c>
      <c r="C2455" s="2" t="s">
        <v>529</v>
      </c>
      <c r="D2455" s="2">
        <v>1</v>
      </c>
      <c r="E2455" s="2">
        <v>12000</v>
      </c>
      <c r="F2455" s="6">
        <v>44501</v>
      </c>
      <c r="G2455" s="3" t="s">
        <v>14</v>
      </c>
      <c r="H2455" s="4">
        <f>AVERAGEIF(L:L,L2455,E:E)</f>
        <v>12235.235294117647</v>
      </c>
      <c r="I2455" s="3">
        <f>SUMIF(L:L,L2455,D:D)</f>
        <v>17</v>
      </c>
      <c r="J2455" s="5">
        <f>E2455/H2455</f>
        <v>0.9807739460285867</v>
      </c>
      <c r="K2455" s="4">
        <f>(H2455*D2455)-(E2455*D2455)</f>
        <v>235.23529411764684</v>
      </c>
      <c r="L2455" s="2" t="str">
        <f>IF(D2455=1,B2455,MID(B2455,1,FIND(":",B2455,1)-2))</f>
        <v>exceptional avarite war mace</v>
      </c>
      <c r="M2455" s="7">
        <f>D2455/I2455</f>
        <v>5.8823529411764705E-2</v>
      </c>
      <c r="N2455" s="1"/>
      <c r="O2455" s="1"/>
    </row>
    <row r="2456" spans="1:15" x14ac:dyDescent="0.25">
      <c r="A2456" s="2">
        <v>12000</v>
      </c>
      <c r="B2456" s="2" t="s">
        <v>528</v>
      </c>
      <c r="C2456" s="2" t="s">
        <v>529</v>
      </c>
      <c r="D2456" s="2">
        <v>1</v>
      </c>
      <c r="E2456" s="2">
        <v>12000</v>
      </c>
      <c r="F2456" s="6">
        <v>44501</v>
      </c>
      <c r="G2456" s="3" t="s">
        <v>14</v>
      </c>
      <c r="H2456" s="4">
        <f>AVERAGEIF(L:L,L2456,E:E)</f>
        <v>12235.235294117647</v>
      </c>
      <c r="I2456" s="3">
        <f>SUMIF(L:L,L2456,D:D)</f>
        <v>17</v>
      </c>
      <c r="J2456" s="5">
        <f>E2456/H2456</f>
        <v>0.9807739460285867</v>
      </c>
      <c r="K2456" s="4">
        <f>(H2456*D2456)-(E2456*D2456)</f>
        <v>235.23529411764684</v>
      </c>
      <c r="L2456" s="2" t="str">
        <f>IF(D2456=1,B2456,MID(B2456,1,FIND(":",B2456,1)-2))</f>
        <v>exceptional avarite war mace</v>
      </c>
      <c r="M2456" s="7">
        <f>D2456/I2456</f>
        <v>5.8823529411764705E-2</v>
      </c>
      <c r="N2456" s="1"/>
      <c r="O2456" s="1"/>
    </row>
    <row r="2457" spans="1:15" x14ac:dyDescent="0.25">
      <c r="A2457" s="2">
        <v>12000</v>
      </c>
      <c r="B2457" s="2" t="s">
        <v>528</v>
      </c>
      <c r="C2457" s="2" t="s">
        <v>529</v>
      </c>
      <c r="D2457" s="2">
        <v>1</v>
      </c>
      <c r="E2457" s="2">
        <v>12000</v>
      </c>
      <c r="F2457" s="6">
        <v>44501</v>
      </c>
      <c r="G2457" s="3" t="s">
        <v>14</v>
      </c>
      <c r="H2457" s="4">
        <f>AVERAGEIF(L:L,L2457,E:E)</f>
        <v>12235.235294117647</v>
      </c>
      <c r="I2457" s="3">
        <f>SUMIF(L:L,L2457,D:D)</f>
        <v>17</v>
      </c>
      <c r="J2457" s="5">
        <f>E2457/H2457</f>
        <v>0.9807739460285867</v>
      </c>
      <c r="K2457" s="4">
        <f>(H2457*D2457)-(E2457*D2457)</f>
        <v>235.23529411764684</v>
      </c>
      <c r="L2457" s="2" t="str">
        <f>IF(D2457=1,B2457,MID(B2457,1,FIND(":",B2457,1)-2))</f>
        <v>exceptional avarite war mace</v>
      </c>
      <c r="M2457" s="7">
        <f>D2457/I2457</f>
        <v>5.8823529411764705E-2</v>
      </c>
      <c r="N2457" s="1"/>
      <c r="O2457" s="1"/>
    </row>
    <row r="2458" spans="1:15" x14ac:dyDescent="0.25">
      <c r="A2458" s="2">
        <v>12000</v>
      </c>
      <c r="B2458" s="2" t="s">
        <v>528</v>
      </c>
      <c r="C2458" s="2" t="s">
        <v>529</v>
      </c>
      <c r="D2458" s="2">
        <v>1</v>
      </c>
      <c r="E2458" s="2">
        <v>12000</v>
      </c>
      <c r="F2458" s="6">
        <v>44501</v>
      </c>
      <c r="G2458" s="3" t="s">
        <v>14</v>
      </c>
      <c r="H2458" s="4">
        <f>AVERAGEIF(L:L,L2458,E:E)</f>
        <v>12235.235294117647</v>
      </c>
      <c r="I2458" s="3">
        <f>SUMIF(L:L,L2458,D:D)</f>
        <v>17</v>
      </c>
      <c r="J2458" s="5">
        <f>E2458/H2458</f>
        <v>0.9807739460285867</v>
      </c>
      <c r="K2458" s="4">
        <f>(H2458*D2458)-(E2458*D2458)</f>
        <v>235.23529411764684</v>
      </c>
      <c r="L2458" s="2" t="str">
        <f>IF(D2458=1,B2458,MID(B2458,1,FIND(":",B2458,1)-2))</f>
        <v>exceptional avarite war mace</v>
      </c>
      <c r="M2458" s="7">
        <f>D2458/I2458</f>
        <v>5.8823529411764705E-2</v>
      </c>
      <c r="N2458" s="1"/>
      <c r="O2458" s="1"/>
    </row>
    <row r="2459" spans="1:15" x14ac:dyDescent="0.25">
      <c r="A2459" s="2">
        <v>12000</v>
      </c>
      <c r="B2459" s="2" t="s">
        <v>528</v>
      </c>
      <c r="C2459" s="2" t="s">
        <v>529</v>
      </c>
      <c r="D2459" s="2">
        <v>1</v>
      </c>
      <c r="E2459" s="2">
        <v>12000</v>
      </c>
      <c r="F2459" s="6">
        <v>44501</v>
      </c>
      <c r="G2459" s="3" t="s">
        <v>14</v>
      </c>
      <c r="H2459" s="4">
        <f>AVERAGEIF(L:L,L2459,E:E)</f>
        <v>12235.235294117647</v>
      </c>
      <c r="I2459" s="3">
        <f>SUMIF(L:L,L2459,D:D)</f>
        <v>17</v>
      </c>
      <c r="J2459" s="5">
        <f>E2459/H2459</f>
        <v>0.9807739460285867</v>
      </c>
      <c r="K2459" s="4">
        <f>(H2459*D2459)-(E2459*D2459)</f>
        <v>235.23529411764684</v>
      </c>
      <c r="L2459" s="2" t="str">
        <f>IF(D2459=1,B2459,MID(B2459,1,FIND(":",B2459,1)-2))</f>
        <v>exceptional avarite war mace</v>
      </c>
      <c r="M2459" s="7">
        <f>D2459/I2459</f>
        <v>5.8823529411764705E-2</v>
      </c>
      <c r="N2459" s="1"/>
      <c r="O2459" s="1"/>
    </row>
    <row r="2460" spans="1:15" x14ac:dyDescent="0.25">
      <c r="A2460" s="2">
        <v>12000</v>
      </c>
      <c r="B2460" s="2" t="s">
        <v>528</v>
      </c>
      <c r="C2460" s="2" t="s">
        <v>529</v>
      </c>
      <c r="D2460" s="2">
        <v>1</v>
      </c>
      <c r="E2460" s="2">
        <v>12000</v>
      </c>
      <c r="F2460" s="6">
        <v>44501</v>
      </c>
      <c r="G2460" s="3" t="s">
        <v>14</v>
      </c>
      <c r="H2460" s="4">
        <f>AVERAGEIF(L:L,L2460,E:E)</f>
        <v>12235.235294117647</v>
      </c>
      <c r="I2460" s="3">
        <f>SUMIF(L:L,L2460,D:D)</f>
        <v>17</v>
      </c>
      <c r="J2460" s="5">
        <f>E2460/H2460</f>
        <v>0.9807739460285867</v>
      </c>
      <c r="K2460" s="4">
        <f>(H2460*D2460)-(E2460*D2460)</f>
        <v>235.23529411764684</v>
      </c>
      <c r="L2460" s="2" t="str">
        <f>IF(D2460=1,B2460,MID(B2460,1,FIND(":",B2460,1)-2))</f>
        <v>exceptional avarite war mace</v>
      </c>
      <c r="M2460" s="7">
        <f>D2460/I2460</f>
        <v>5.8823529411764705E-2</v>
      </c>
      <c r="N2460" s="1"/>
      <c r="O2460" s="1"/>
    </row>
    <row r="2461" spans="1:15" x14ac:dyDescent="0.25">
      <c r="A2461" s="2">
        <v>12000</v>
      </c>
      <c r="B2461" s="2" t="s">
        <v>528</v>
      </c>
      <c r="C2461" s="2" t="s">
        <v>529</v>
      </c>
      <c r="D2461" s="2">
        <v>1</v>
      </c>
      <c r="E2461" s="2">
        <v>12000</v>
      </c>
      <c r="F2461" s="6">
        <v>44501</v>
      </c>
      <c r="G2461" s="3" t="s">
        <v>14</v>
      </c>
      <c r="H2461" s="4">
        <f>AVERAGEIF(L:L,L2461,E:E)</f>
        <v>12235.235294117647</v>
      </c>
      <c r="I2461" s="3">
        <f>SUMIF(L:L,L2461,D:D)</f>
        <v>17</v>
      </c>
      <c r="J2461" s="5">
        <f>E2461/H2461</f>
        <v>0.9807739460285867</v>
      </c>
      <c r="K2461" s="4">
        <f>(H2461*D2461)-(E2461*D2461)</f>
        <v>235.23529411764684</v>
      </c>
      <c r="L2461" s="2" t="str">
        <f>IF(D2461=1,B2461,MID(B2461,1,FIND(":",B2461,1)-2))</f>
        <v>exceptional avarite war mace</v>
      </c>
      <c r="M2461" s="7">
        <f>D2461/I2461</f>
        <v>5.8823529411764705E-2</v>
      </c>
      <c r="N2461" s="1"/>
      <c r="O2461" s="1"/>
    </row>
    <row r="2462" spans="1:15" x14ac:dyDescent="0.25">
      <c r="A2462" s="2">
        <v>8000</v>
      </c>
      <c r="B2462" s="2" t="s">
        <v>415</v>
      </c>
      <c r="C2462" s="2" t="s">
        <v>461</v>
      </c>
      <c r="D2462" s="2">
        <v>1</v>
      </c>
      <c r="E2462" s="2">
        <v>8000</v>
      </c>
      <c r="F2462" s="6">
        <v>44501</v>
      </c>
      <c r="G2462" s="3" t="s">
        <v>181</v>
      </c>
      <c r="H2462" s="4">
        <f>AVERAGEIF(L:L,L2462,E:E)</f>
        <v>8230.7692307692305</v>
      </c>
      <c r="I2462" s="3">
        <f>SUMIF(L:L,L2462,D:D)</f>
        <v>13</v>
      </c>
      <c r="J2462" s="5">
        <f>E2462/H2462</f>
        <v>0.9719626168224299</v>
      </c>
      <c r="K2462" s="4">
        <f>(H2462*D2462)-(E2462*D2462)</f>
        <v>230.76923076923049</v>
      </c>
      <c r="L2462" s="2" t="str">
        <f>IF(D2462=1,B2462,MID(B2462,1,FIND(":",B2462,1)-2))</f>
        <v>ossuary cloth</v>
      </c>
      <c r="M2462" s="7">
        <f>D2462/I2462</f>
        <v>7.6923076923076927E-2</v>
      </c>
      <c r="N2462" s="1"/>
      <c r="O2462" s="1"/>
    </row>
    <row r="2463" spans="1:15" x14ac:dyDescent="0.25">
      <c r="A2463" s="2">
        <v>8000</v>
      </c>
      <c r="B2463" s="2" t="s">
        <v>415</v>
      </c>
      <c r="C2463" s="2" t="s">
        <v>461</v>
      </c>
      <c r="D2463" s="2">
        <v>1</v>
      </c>
      <c r="E2463" s="2">
        <v>8000</v>
      </c>
      <c r="F2463" s="6">
        <v>44501</v>
      </c>
      <c r="G2463" s="3" t="s">
        <v>181</v>
      </c>
      <c r="H2463" s="4">
        <f>AVERAGEIF(L:L,L2463,E:E)</f>
        <v>8230.7692307692305</v>
      </c>
      <c r="I2463" s="3">
        <f>SUMIF(L:L,L2463,D:D)</f>
        <v>13</v>
      </c>
      <c r="J2463" s="5">
        <f>E2463/H2463</f>
        <v>0.9719626168224299</v>
      </c>
      <c r="K2463" s="4">
        <f>(H2463*D2463)-(E2463*D2463)</f>
        <v>230.76923076923049</v>
      </c>
      <c r="L2463" s="2" t="str">
        <f>IF(D2463=1,B2463,MID(B2463,1,FIND(":",B2463,1)-2))</f>
        <v>ossuary cloth</v>
      </c>
      <c r="M2463" s="7">
        <f>D2463/I2463</f>
        <v>7.6923076923076927E-2</v>
      </c>
      <c r="N2463" s="1"/>
      <c r="O2463" s="1"/>
    </row>
    <row r="2464" spans="1:15" x14ac:dyDescent="0.25">
      <c r="A2464" s="2">
        <v>8000</v>
      </c>
      <c r="B2464" s="2" t="s">
        <v>415</v>
      </c>
      <c r="C2464" s="2" t="s">
        <v>461</v>
      </c>
      <c r="D2464" s="2">
        <v>1</v>
      </c>
      <c r="E2464" s="2">
        <v>8000</v>
      </c>
      <c r="F2464" s="6">
        <v>44501</v>
      </c>
      <c r="G2464" s="3" t="s">
        <v>181</v>
      </c>
      <c r="H2464" s="4">
        <f>AVERAGEIF(L:L,L2464,E:E)</f>
        <v>8230.7692307692305</v>
      </c>
      <c r="I2464" s="3">
        <f>SUMIF(L:L,L2464,D:D)</f>
        <v>13</v>
      </c>
      <c r="J2464" s="5">
        <f>E2464/H2464</f>
        <v>0.9719626168224299</v>
      </c>
      <c r="K2464" s="4">
        <f>(H2464*D2464)-(E2464*D2464)</f>
        <v>230.76923076923049</v>
      </c>
      <c r="L2464" s="2" t="str">
        <f>IF(D2464=1,B2464,MID(B2464,1,FIND(":",B2464,1)-2))</f>
        <v>ossuary cloth</v>
      </c>
      <c r="M2464" s="7">
        <f>D2464/I2464</f>
        <v>7.6923076923076927E-2</v>
      </c>
      <c r="N2464" s="1"/>
      <c r="O2464" s="1"/>
    </row>
    <row r="2465" spans="1:15" x14ac:dyDescent="0.25">
      <c r="A2465" s="2">
        <v>8000</v>
      </c>
      <c r="B2465" s="2" t="s">
        <v>415</v>
      </c>
      <c r="C2465" s="2" t="s">
        <v>461</v>
      </c>
      <c r="D2465" s="2">
        <v>1</v>
      </c>
      <c r="E2465" s="2">
        <v>8000</v>
      </c>
      <c r="F2465" s="6">
        <v>44501</v>
      </c>
      <c r="G2465" s="3" t="s">
        <v>181</v>
      </c>
      <c r="H2465" s="4">
        <f>AVERAGEIF(L:L,L2465,E:E)</f>
        <v>8230.7692307692305</v>
      </c>
      <c r="I2465" s="3">
        <f>SUMIF(L:L,L2465,D:D)</f>
        <v>13</v>
      </c>
      <c r="J2465" s="5">
        <f>E2465/H2465</f>
        <v>0.9719626168224299</v>
      </c>
      <c r="K2465" s="4">
        <f>(H2465*D2465)-(E2465*D2465)</f>
        <v>230.76923076923049</v>
      </c>
      <c r="L2465" s="2" t="str">
        <f>IF(D2465=1,B2465,MID(B2465,1,FIND(":",B2465,1)-2))</f>
        <v>ossuary cloth</v>
      </c>
      <c r="M2465" s="7">
        <f>D2465/I2465</f>
        <v>7.6923076923076927E-2</v>
      </c>
      <c r="N2465" s="1"/>
      <c r="O2465" s="1"/>
    </row>
    <row r="2466" spans="1:15" x14ac:dyDescent="0.25">
      <c r="A2466" s="2">
        <v>8000</v>
      </c>
      <c r="B2466" s="2" t="s">
        <v>415</v>
      </c>
      <c r="C2466" s="2" t="s">
        <v>461</v>
      </c>
      <c r="D2466" s="2">
        <v>1</v>
      </c>
      <c r="E2466" s="2">
        <v>8000</v>
      </c>
      <c r="F2466" s="6">
        <v>44501</v>
      </c>
      <c r="G2466" s="3" t="s">
        <v>181</v>
      </c>
      <c r="H2466" s="4">
        <f>AVERAGEIF(L:L,L2466,E:E)</f>
        <v>8230.7692307692305</v>
      </c>
      <c r="I2466" s="3">
        <f>SUMIF(L:L,L2466,D:D)</f>
        <v>13</v>
      </c>
      <c r="J2466" s="5">
        <f>E2466/H2466</f>
        <v>0.9719626168224299</v>
      </c>
      <c r="K2466" s="4">
        <f>(H2466*D2466)-(E2466*D2466)</f>
        <v>230.76923076923049</v>
      </c>
      <c r="L2466" s="2" t="str">
        <f>IF(D2466=1,B2466,MID(B2466,1,FIND(":",B2466,1)-2))</f>
        <v>ossuary cloth</v>
      </c>
      <c r="M2466" s="7">
        <f>D2466/I2466</f>
        <v>7.6923076923076927E-2</v>
      </c>
      <c r="N2466" s="1"/>
      <c r="O2466" s="1"/>
    </row>
    <row r="2467" spans="1:15" x14ac:dyDescent="0.25">
      <c r="A2467" s="2">
        <v>8000</v>
      </c>
      <c r="B2467" s="2" t="s">
        <v>415</v>
      </c>
      <c r="C2467" s="2" t="s">
        <v>461</v>
      </c>
      <c r="D2467" s="2">
        <v>1</v>
      </c>
      <c r="E2467" s="2">
        <v>8000</v>
      </c>
      <c r="F2467" s="6">
        <v>44501</v>
      </c>
      <c r="G2467" s="3" t="s">
        <v>181</v>
      </c>
      <c r="H2467" s="4">
        <f>AVERAGEIF(L:L,L2467,E:E)</f>
        <v>8230.7692307692305</v>
      </c>
      <c r="I2467" s="3">
        <f>SUMIF(L:L,L2467,D:D)</f>
        <v>13</v>
      </c>
      <c r="J2467" s="5">
        <f>E2467/H2467</f>
        <v>0.9719626168224299</v>
      </c>
      <c r="K2467" s="4">
        <f>(H2467*D2467)-(E2467*D2467)</f>
        <v>230.76923076923049</v>
      </c>
      <c r="L2467" s="2" t="str">
        <f>IF(D2467=1,B2467,MID(B2467,1,FIND(":",B2467,1)-2))</f>
        <v>ossuary cloth</v>
      </c>
      <c r="M2467" s="7">
        <f>D2467/I2467</f>
        <v>7.6923076923076927E-2</v>
      </c>
      <c r="N2467" s="1"/>
      <c r="O2467" s="1"/>
    </row>
    <row r="2468" spans="1:15" x14ac:dyDescent="0.25">
      <c r="A2468" s="2">
        <v>8000</v>
      </c>
      <c r="B2468" s="2" t="s">
        <v>415</v>
      </c>
      <c r="C2468" s="2" t="s">
        <v>461</v>
      </c>
      <c r="D2468" s="2">
        <v>1</v>
      </c>
      <c r="E2468" s="2">
        <v>8000</v>
      </c>
      <c r="F2468" s="6">
        <v>44501</v>
      </c>
      <c r="G2468" s="3" t="s">
        <v>181</v>
      </c>
      <c r="H2468" s="4">
        <f>AVERAGEIF(L:L,L2468,E:E)</f>
        <v>8230.7692307692305</v>
      </c>
      <c r="I2468" s="3">
        <f>SUMIF(L:L,L2468,D:D)</f>
        <v>13</v>
      </c>
      <c r="J2468" s="5">
        <f>E2468/H2468</f>
        <v>0.9719626168224299</v>
      </c>
      <c r="K2468" s="4">
        <f>(H2468*D2468)-(E2468*D2468)</f>
        <v>230.76923076923049</v>
      </c>
      <c r="L2468" s="2" t="str">
        <f>IF(D2468=1,B2468,MID(B2468,1,FIND(":",B2468,1)-2))</f>
        <v>ossuary cloth</v>
      </c>
      <c r="M2468" s="7">
        <f>D2468/I2468</f>
        <v>7.6923076923076927E-2</v>
      </c>
      <c r="N2468" s="1"/>
      <c r="O2468" s="1"/>
    </row>
    <row r="2469" spans="1:15" x14ac:dyDescent="0.25">
      <c r="A2469" s="2">
        <v>8000</v>
      </c>
      <c r="B2469" s="2" t="s">
        <v>415</v>
      </c>
      <c r="C2469" s="2" t="s">
        <v>461</v>
      </c>
      <c r="D2469" s="2">
        <v>1</v>
      </c>
      <c r="E2469" s="2">
        <v>8000</v>
      </c>
      <c r="F2469" s="6">
        <v>44501</v>
      </c>
      <c r="G2469" s="3" t="s">
        <v>181</v>
      </c>
      <c r="H2469" s="4">
        <f>AVERAGEIF(L:L,L2469,E:E)</f>
        <v>8230.7692307692305</v>
      </c>
      <c r="I2469" s="3">
        <f>SUMIF(L:L,L2469,D:D)</f>
        <v>13</v>
      </c>
      <c r="J2469" s="5">
        <f>E2469/H2469</f>
        <v>0.9719626168224299</v>
      </c>
      <c r="K2469" s="4">
        <f>(H2469*D2469)-(E2469*D2469)</f>
        <v>230.76923076923049</v>
      </c>
      <c r="L2469" s="2" t="str">
        <f>IF(D2469=1,B2469,MID(B2469,1,FIND(":",B2469,1)-2))</f>
        <v>ossuary cloth</v>
      </c>
      <c r="M2469" s="7">
        <f>D2469/I2469</f>
        <v>7.6923076923076927E-2</v>
      </c>
      <c r="N2469" s="1"/>
      <c r="O2469" s="1"/>
    </row>
    <row r="2470" spans="1:15" x14ac:dyDescent="0.25">
      <c r="A2470" s="2">
        <v>8000</v>
      </c>
      <c r="B2470" s="2" t="s">
        <v>415</v>
      </c>
      <c r="C2470" s="2" t="s">
        <v>461</v>
      </c>
      <c r="D2470" s="2">
        <v>1</v>
      </c>
      <c r="E2470" s="2">
        <v>8000</v>
      </c>
      <c r="F2470" s="6">
        <v>44501</v>
      </c>
      <c r="G2470" s="3" t="s">
        <v>181</v>
      </c>
      <c r="H2470" s="4">
        <f>AVERAGEIF(L:L,L2470,E:E)</f>
        <v>8230.7692307692305</v>
      </c>
      <c r="I2470" s="3">
        <f>SUMIF(L:L,L2470,D:D)</f>
        <v>13</v>
      </c>
      <c r="J2470" s="5">
        <f>E2470/H2470</f>
        <v>0.9719626168224299</v>
      </c>
      <c r="K2470" s="4">
        <f>(H2470*D2470)-(E2470*D2470)</f>
        <v>230.76923076923049</v>
      </c>
      <c r="L2470" s="2" t="str">
        <f>IF(D2470=1,B2470,MID(B2470,1,FIND(":",B2470,1)-2))</f>
        <v>ossuary cloth</v>
      </c>
      <c r="M2470" s="7">
        <f>D2470/I2470</f>
        <v>7.6923076923076927E-2</v>
      </c>
      <c r="N2470" s="1"/>
      <c r="O2470" s="1"/>
    </row>
    <row r="2471" spans="1:15" x14ac:dyDescent="0.25">
      <c r="A2471" s="2">
        <v>8000</v>
      </c>
      <c r="B2471" s="2" t="s">
        <v>415</v>
      </c>
      <c r="C2471" s="2" t="s">
        <v>461</v>
      </c>
      <c r="D2471" s="2">
        <v>1</v>
      </c>
      <c r="E2471" s="2">
        <v>8000</v>
      </c>
      <c r="F2471" s="6">
        <v>44501</v>
      </c>
      <c r="G2471" s="3" t="s">
        <v>181</v>
      </c>
      <c r="H2471" s="4">
        <f>AVERAGEIF(L:L,L2471,E:E)</f>
        <v>8230.7692307692305</v>
      </c>
      <c r="I2471" s="3">
        <f>SUMIF(L:L,L2471,D:D)</f>
        <v>13</v>
      </c>
      <c r="J2471" s="5">
        <f>E2471/H2471</f>
        <v>0.9719626168224299</v>
      </c>
      <c r="K2471" s="4">
        <f>(H2471*D2471)-(E2471*D2471)</f>
        <v>230.76923076923049</v>
      </c>
      <c r="L2471" s="2" t="str">
        <f>IF(D2471=1,B2471,MID(B2471,1,FIND(":",B2471,1)-2))</f>
        <v>ossuary cloth</v>
      </c>
      <c r="M2471" s="7">
        <f>D2471/I2471</f>
        <v>7.6923076923076927E-2</v>
      </c>
      <c r="N2471" s="1"/>
      <c r="O2471" s="1"/>
    </row>
    <row r="2472" spans="1:15" x14ac:dyDescent="0.25">
      <c r="A2472" s="2">
        <v>9000</v>
      </c>
      <c r="B2472" s="2" t="s">
        <v>347</v>
      </c>
      <c r="C2472" s="2" t="s">
        <v>129</v>
      </c>
      <c r="D2472" s="2">
        <v>1</v>
      </c>
      <c r="E2472" s="2">
        <v>9000</v>
      </c>
      <c r="F2472" s="6">
        <v>44501</v>
      </c>
      <c r="G2472" s="3" t="s">
        <v>27</v>
      </c>
      <c r="H2472" s="4">
        <f>AVERAGEIF(L:L,L2472,E:E)</f>
        <v>9229.1666666666661</v>
      </c>
      <c r="I2472" s="3">
        <f>SUMIF(L:L,L2472,D:D)</f>
        <v>35</v>
      </c>
      <c r="J2472" s="5">
        <f>E2472/H2472</f>
        <v>0.97516930022573367</v>
      </c>
      <c r="K2472" s="4">
        <f>(H2472*D2472)-(E2472*D2472)</f>
        <v>229.16666666666606</v>
      </c>
      <c r="L2472" s="2" t="str">
        <f>IF(D2472=1,B2472,MID(B2472,1,FIND(":",B2472,1)-2))</f>
        <v>provocation skill mastery scroll</v>
      </c>
      <c r="M2472" s="7">
        <f>D2472/I2472</f>
        <v>2.8571428571428571E-2</v>
      </c>
      <c r="N2472" s="1"/>
      <c r="O2472" s="1"/>
    </row>
    <row r="2473" spans="1:15" x14ac:dyDescent="0.25">
      <c r="A2473" s="2">
        <v>9000</v>
      </c>
      <c r="B2473" s="2" t="s">
        <v>347</v>
      </c>
      <c r="C2473" s="2" t="s">
        <v>271</v>
      </c>
      <c r="D2473" s="2">
        <v>1</v>
      </c>
      <c r="E2473" s="2">
        <v>9000</v>
      </c>
      <c r="F2473" s="2">
        <v>44501</v>
      </c>
      <c r="G2473" s="3" t="s">
        <v>20</v>
      </c>
      <c r="H2473" s="4">
        <f>AVERAGEIF(L:L,L2473,E:E)</f>
        <v>9229.1666666666661</v>
      </c>
      <c r="I2473" s="3">
        <f>SUMIF(L:L,L2473,D:D)</f>
        <v>35</v>
      </c>
      <c r="J2473" s="5">
        <f>E2473/H2473</f>
        <v>0.97516930022573367</v>
      </c>
      <c r="K2473" s="4">
        <f>(H2473*D2473)-(E2473*D2473)</f>
        <v>229.16666666666606</v>
      </c>
      <c r="L2473" s="2" t="str">
        <f>IF(D2473=1,B2473,MID(B2473,1,FIND(":",B2473,1)-2))</f>
        <v>provocation skill mastery scroll</v>
      </c>
      <c r="M2473" s="7">
        <f>D2473/I2473</f>
        <v>2.8571428571428571E-2</v>
      </c>
      <c r="N2473" s="1"/>
      <c r="O2473" s="1"/>
    </row>
    <row r="2474" spans="1:15" x14ac:dyDescent="0.25">
      <c r="A2474" s="2">
        <v>2500</v>
      </c>
      <c r="B2474" s="2" t="s">
        <v>530</v>
      </c>
      <c r="C2474" s="2" t="s">
        <v>531</v>
      </c>
      <c r="D2474" s="2">
        <v>1</v>
      </c>
      <c r="E2474" s="2">
        <v>2500</v>
      </c>
      <c r="F2474" s="6">
        <v>44501</v>
      </c>
      <c r="G2474" s="3" t="s">
        <v>14</v>
      </c>
      <c r="H2474" s="4">
        <f>AVERAGEIF(L:L,L2474,E:E)</f>
        <v>2727.2727272727275</v>
      </c>
      <c r="I2474" s="3">
        <f>SUMIF(L:L,L2474,D:D)</f>
        <v>11</v>
      </c>
      <c r="J2474" s="5">
        <f>E2474/H2474</f>
        <v>0.91666666666666663</v>
      </c>
      <c r="K2474" s="4">
        <f>(H2474*D2474)-(E2474*D2474)</f>
        <v>227.27272727272748</v>
      </c>
      <c r="L2474" s="2" t="str">
        <f>IF(D2474=1,B2474,MID(B2474,1,FIND(":",B2474,1)-2))</f>
        <v>exceptional agapite hatchet</v>
      </c>
      <c r="M2474" s="7">
        <f>D2474/I2474</f>
        <v>9.0909090909090912E-2</v>
      </c>
      <c r="N2474" s="1"/>
      <c r="O2474" s="1"/>
    </row>
    <row r="2475" spans="1:15" x14ac:dyDescent="0.25">
      <c r="A2475" s="2">
        <v>2500</v>
      </c>
      <c r="B2475" s="2" t="s">
        <v>530</v>
      </c>
      <c r="C2475" s="2" t="s">
        <v>532</v>
      </c>
      <c r="D2475" s="2">
        <v>1</v>
      </c>
      <c r="E2475" s="2">
        <v>2500</v>
      </c>
      <c r="F2475" s="2">
        <v>44501</v>
      </c>
      <c r="G2475" s="3" t="s">
        <v>57</v>
      </c>
      <c r="H2475" s="4">
        <f>AVERAGEIF(L:L,L2475,E:E)</f>
        <v>2727.2727272727275</v>
      </c>
      <c r="I2475" s="3">
        <f>SUMIF(L:L,L2475,D:D)</f>
        <v>11</v>
      </c>
      <c r="J2475" s="5">
        <f>E2475/H2475</f>
        <v>0.91666666666666663</v>
      </c>
      <c r="K2475" s="4">
        <f>(H2475*D2475)-(E2475*D2475)</f>
        <v>227.27272727272748</v>
      </c>
      <c r="L2475" s="2" t="str">
        <f>IF(D2475=1,B2475,MID(B2475,1,FIND(":",B2475,1)-2))</f>
        <v>exceptional agapite hatchet</v>
      </c>
      <c r="M2475" s="7">
        <f>D2475/I2475</f>
        <v>9.0909090909090912E-2</v>
      </c>
      <c r="N2475" s="1"/>
      <c r="O2475" s="1"/>
    </row>
    <row r="2476" spans="1:15" x14ac:dyDescent="0.25">
      <c r="A2476" s="2">
        <v>2500</v>
      </c>
      <c r="B2476" s="2" t="s">
        <v>530</v>
      </c>
      <c r="C2476" s="2" t="s">
        <v>532</v>
      </c>
      <c r="D2476" s="2">
        <v>1</v>
      </c>
      <c r="E2476" s="2">
        <v>2500</v>
      </c>
      <c r="F2476" s="2">
        <v>44501</v>
      </c>
      <c r="G2476" s="3" t="s">
        <v>57</v>
      </c>
      <c r="H2476" s="4">
        <f>AVERAGEIF(L:L,L2476,E:E)</f>
        <v>2727.2727272727275</v>
      </c>
      <c r="I2476" s="3">
        <f>SUMIF(L:L,L2476,D:D)</f>
        <v>11</v>
      </c>
      <c r="J2476" s="5">
        <f>E2476/H2476</f>
        <v>0.91666666666666663</v>
      </c>
      <c r="K2476" s="4">
        <f>(H2476*D2476)-(E2476*D2476)</f>
        <v>227.27272727272748</v>
      </c>
      <c r="L2476" s="2" t="str">
        <f>IF(D2476=1,B2476,MID(B2476,1,FIND(":",B2476,1)-2))</f>
        <v>exceptional agapite hatchet</v>
      </c>
      <c r="M2476" s="7">
        <f>D2476/I2476</f>
        <v>9.0909090909090912E-2</v>
      </c>
      <c r="N2476" s="1"/>
      <c r="O2476" s="1"/>
    </row>
    <row r="2477" spans="1:15" x14ac:dyDescent="0.25">
      <c r="A2477" s="2">
        <v>2500</v>
      </c>
      <c r="B2477" s="2" t="s">
        <v>530</v>
      </c>
      <c r="C2477" s="2" t="s">
        <v>532</v>
      </c>
      <c r="D2477" s="2">
        <v>1</v>
      </c>
      <c r="E2477" s="2">
        <v>2500</v>
      </c>
      <c r="F2477" s="2">
        <v>44501</v>
      </c>
      <c r="G2477" s="3" t="s">
        <v>57</v>
      </c>
      <c r="H2477" s="4">
        <f>AVERAGEIF(L:L,L2477,E:E)</f>
        <v>2727.2727272727275</v>
      </c>
      <c r="I2477" s="3">
        <f>SUMIF(L:L,L2477,D:D)</f>
        <v>11</v>
      </c>
      <c r="J2477" s="5">
        <f>E2477/H2477</f>
        <v>0.91666666666666663</v>
      </c>
      <c r="K2477" s="4">
        <f>(H2477*D2477)-(E2477*D2477)</f>
        <v>227.27272727272748</v>
      </c>
      <c r="L2477" s="2" t="str">
        <f>IF(D2477=1,B2477,MID(B2477,1,FIND(":",B2477,1)-2))</f>
        <v>exceptional agapite hatchet</v>
      </c>
      <c r="M2477" s="7">
        <f>D2477/I2477</f>
        <v>9.0909090909090912E-2</v>
      </c>
      <c r="N2477" s="1"/>
      <c r="O2477" s="1"/>
    </row>
    <row r="2478" spans="1:15" x14ac:dyDescent="0.25">
      <c r="A2478" s="2">
        <v>2500</v>
      </c>
      <c r="B2478" s="2" t="s">
        <v>530</v>
      </c>
      <c r="C2478" s="2" t="s">
        <v>532</v>
      </c>
      <c r="D2478" s="2">
        <v>1</v>
      </c>
      <c r="E2478" s="2">
        <v>2500</v>
      </c>
      <c r="F2478" s="2">
        <v>44501</v>
      </c>
      <c r="G2478" s="3" t="s">
        <v>57</v>
      </c>
      <c r="H2478" s="4">
        <f>AVERAGEIF(L:L,L2478,E:E)</f>
        <v>2727.2727272727275</v>
      </c>
      <c r="I2478" s="3">
        <f>SUMIF(L:L,L2478,D:D)</f>
        <v>11</v>
      </c>
      <c r="J2478" s="5">
        <f>E2478/H2478</f>
        <v>0.91666666666666663</v>
      </c>
      <c r="K2478" s="4">
        <f>(H2478*D2478)-(E2478*D2478)</f>
        <v>227.27272727272748</v>
      </c>
      <c r="L2478" s="2" t="str">
        <f>IF(D2478=1,B2478,MID(B2478,1,FIND(":",B2478,1)-2))</f>
        <v>exceptional agapite hatchet</v>
      </c>
      <c r="M2478" s="7">
        <f>D2478/I2478</f>
        <v>9.0909090909090912E-2</v>
      </c>
      <c r="N2478" s="1"/>
      <c r="O2478" s="1"/>
    </row>
    <row r="2479" spans="1:15" x14ac:dyDescent="0.25">
      <c r="A2479" s="2">
        <v>2500</v>
      </c>
      <c r="B2479" s="2" t="s">
        <v>530</v>
      </c>
      <c r="C2479" s="2" t="s">
        <v>532</v>
      </c>
      <c r="D2479" s="2">
        <v>1</v>
      </c>
      <c r="E2479" s="2">
        <v>2500</v>
      </c>
      <c r="F2479" s="2">
        <v>44501</v>
      </c>
      <c r="G2479" s="3" t="s">
        <v>57</v>
      </c>
      <c r="H2479" s="4">
        <f>AVERAGEIF(L:L,L2479,E:E)</f>
        <v>2727.2727272727275</v>
      </c>
      <c r="I2479" s="3">
        <f>SUMIF(L:L,L2479,D:D)</f>
        <v>11</v>
      </c>
      <c r="J2479" s="5">
        <f>E2479/H2479</f>
        <v>0.91666666666666663</v>
      </c>
      <c r="K2479" s="4">
        <f>(H2479*D2479)-(E2479*D2479)</f>
        <v>227.27272727272748</v>
      </c>
      <c r="L2479" s="2" t="str">
        <f>IF(D2479=1,B2479,MID(B2479,1,FIND(":",B2479,1)-2))</f>
        <v>exceptional agapite hatchet</v>
      </c>
      <c r="M2479" s="7">
        <f>D2479/I2479</f>
        <v>9.0909090909090912E-2</v>
      </c>
      <c r="N2479" s="1"/>
      <c r="O2479" s="1"/>
    </row>
    <row r="2480" spans="1:15" x14ac:dyDescent="0.25">
      <c r="A2480" s="2">
        <v>3000</v>
      </c>
      <c r="B2480" s="2" t="s">
        <v>418</v>
      </c>
      <c r="C2480" s="2" t="s">
        <v>340</v>
      </c>
      <c r="D2480" s="2">
        <v>1</v>
      </c>
      <c r="E2480" s="2">
        <v>3000</v>
      </c>
      <c r="F2480" s="2">
        <v>44501</v>
      </c>
      <c r="G2480" s="3" t="s">
        <v>52</v>
      </c>
      <c r="H2480" s="4">
        <f>AVERAGEIF(L:L,L2480,E:E)</f>
        <v>3212.375</v>
      </c>
      <c r="I2480" s="3">
        <f>SUMIF(L:L,L2480,D:D)</f>
        <v>16</v>
      </c>
      <c r="J2480" s="5">
        <f>E2480/H2480</f>
        <v>0.93388847815090081</v>
      </c>
      <c r="K2480" s="4">
        <f>(H2480*D2480)-(E2480*D2480)</f>
        <v>212.375</v>
      </c>
      <c r="L2480" s="2" t="str">
        <f>IF(D2480=1,B2480,MID(B2480,1,FIND(":",B2480,1)-2))</f>
        <v>a potion keg: greater poison</v>
      </c>
      <c r="M2480" s="7">
        <f>D2480/I2480</f>
        <v>6.25E-2</v>
      </c>
      <c r="N2480" s="1"/>
      <c r="O2480" s="1"/>
    </row>
    <row r="2481" spans="1:15" x14ac:dyDescent="0.25">
      <c r="A2481" s="2">
        <v>3000</v>
      </c>
      <c r="B2481" s="2" t="s">
        <v>418</v>
      </c>
      <c r="C2481" s="2" t="s">
        <v>340</v>
      </c>
      <c r="D2481" s="2">
        <v>1</v>
      </c>
      <c r="E2481" s="2">
        <v>3000</v>
      </c>
      <c r="F2481" s="2">
        <v>44501</v>
      </c>
      <c r="G2481" s="3" t="s">
        <v>52</v>
      </c>
      <c r="H2481" s="4">
        <f>AVERAGEIF(L:L,L2481,E:E)</f>
        <v>3212.375</v>
      </c>
      <c r="I2481" s="3">
        <f>SUMIF(L:L,L2481,D:D)</f>
        <v>16</v>
      </c>
      <c r="J2481" s="5">
        <f>E2481/H2481</f>
        <v>0.93388847815090081</v>
      </c>
      <c r="K2481" s="4">
        <f>(H2481*D2481)-(E2481*D2481)</f>
        <v>212.375</v>
      </c>
      <c r="L2481" s="2" t="str">
        <f>IF(D2481=1,B2481,MID(B2481,1,FIND(":",B2481,1)-2))</f>
        <v>a potion keg: greater poison</v>
      </c>
      <c r="M2481" s="7">
        <f>D2481/I2481</f>
        <v>6.25E-2</v>
      </c>
      <c r="N2481" s="1"/>
      <c r="O2481" s="1"/>
    </row>
    <row r="2482" spans="1:15" x14ac:dyDescent="0.25">
      <c r="A2482" s="2">
        <v>3000</v>
      </c>
      <c r="B2482" s="2" t="s">
        <v>418</v>
      </c>
      <c r="C2482" s="2" t="s">
        <v>340</v>
      </c>
      <c r="D2482" s="2">
        <v>1</v>
      </c>
      <c r="E2482" s="2">
        <v>3000</v>
      </c>
      <c r="F2482" s="2">
        <v>44501</v>
      </c>
      <c r="G2482" s="3" t="s">
        <v>52</v>
      </c>
      <c r="H2482" s="4">
        <f>AVERAGEIF(L:L,L2482,E:E)</f>
        <v>3212.375</v>
      </c>
      <c r="I2482" s="3">
        <f>SUMIF(L:L,L2482,D:D)</f>
        <v>16</v>
      </c>
      <c r="J2482" s="5">
        <f>E2482/H2482</f>
        <v>0.93388847815090081</v>
      </c>
      <c r="K2482" s="4">
        <f>(H2482*D2482)-(E2482*D2482)</f>
        <v>212.375</v>
      </c>
      <c r="L2482" s="2" t="str">
        <f>IF(D2482=1,B2482,MID(B2482,1,FIND(":",B2482,1)-2))</f>
        <v>a potion keg: greater poison</v>
      </c>
      <c r="M2482" s="7">
        <f>D2482/I2482</f>
        <v>6.25E-2</v>
      </c>
      <c r="N2482" s="1"/>
      <c r="O2482" s="1"/>
    </row>
    <row r="2483" spans="1:15" x14ac:dyDescent="0.25">
      <c r="A2483" s="2">
        <v>1400</v>
      </c>
      <c r="B2483" s="2" t="s">
        <v>480</v>
      </c>
      <c r="C2483" s="2" t="s">
        <v>47</v>
      </c>
      <c r="D2483" s="2">
        <v>100</v>
      </c>
      <c r="E2483" s="2">
        <v>14</v>
      </c>
      <c r="F2483" s="6">
        <v>44501</v>
      </c>
      <c r="G2483" s="3" t="s">
        <v>48</v>
      </c>
      <c r="H2483" s="4">
        <f>AVERAGEIF(L:L,L2483,E:E)</f>
        <v>16.101437875375385</v>
      </c>
      <c r="I2483" s="3">
        <f>SUMIF(L:L,L2483,D:D)</f>
        <v>16229</v>
      </c>
      <c r="J2483" s="5">
        <f>E2483/H2483</f>
        <v>0.8694875643007508</v>
      </c>
      <c r="K2483" s="4">
        <f>(H2483*D2483)-(E2483*D2483)</f>
        <v>210.14378753753863</v>
      </c>
      <c r="L2483" s="2" t="str">
        <f>IF(D2483=1,B2483,MID(B2483,1,FIND(":",B2483,1)-2))</f>
        <v>recall scroll</v>
      </c>
      <c r="M2483" s="7">
        <f>D2483/I2483</f>
        <v>6.1618091071538603E-3</v>
      </c>
      <c r="N2483" s="1"/>
      <c r="O2483" s="1"/>
    </row>
    <row r="2484" spans="1:15" x14ac:dyDescent="0.25">
      <c r="A2484" s="2">
        <v>8500</v>
      </c>
      <c r="B2484" s="2" t="s">
        <v>375</v>
      </c>
      <c r="C2484" s="2" t="s">
        <v>147</v>
      </c>
      <c r="D2484" s="2">
        <v>1</v>
      </c>
      <c r="E2484" s="2">
        <v>8500</v>
      </c>
      <c r="F2484" s="2">
        <v>44501</v>
      </c>
      <c r="G2484" s="3" t="s">
        <v>68</v>
      </c>
      <c r="H2484" s="4">
        <f>AVERAGEIF(L:L,L2484,E:E)</f>
        <v>8708.125</v>
      </c>
      <c r="I2484" s="3">
        <f>SUMIF(L:L,L2484,D:D)</f>
        <v>25</v>
      </c>
      <c r="J2484" s="5">
        <f>E2484/H2484</f>
        <v>0.9760999066963324</v>
      </c>
      <c r="K2484" s="4">
        <f>(H2484*D2484)-(E2484*D2484)</f>
        <v>208.125</v>
      </c>
      <c r="L2484" s="2" t="str">
        <f>IF(D2484=1,B2484,MID(B2484,1,FIND(":",B2484,1)-2))</f>
        <v>fishing skill mastery scroll</v>
      </c>
      <c r="M2484" s="7">
        <f>D2484/I2484</f>
        <v>0.04</v>
      </c>
      <c r="N2484" s="1"/>
      <c r="O2484" s="1"/>
    </row>
    <row r="2485" spans="1:15" x14ac:dyDescent="0.25">
      <c r="A2485" s="2">
        <v>2500</v>
      </c>
      <c r="B2485" s="2" t="s">
        <v>523</v>
      </c>
      <c r="C2485" s="2" t="s">
        <v>531</v>
      </c>
      <c r="D2485" s="2">
        <v>1</v>
      </c>
      <c r="E2485" s="2">
        <v>2500</v>
      </c>
      <c r="F2485" s="6">
        <v>44501</v>
      </c>
      <c r="G2485" s="3" t="s">
        <v>14</v>
      </c>
      <c r="H2485" s="4">
        <f>AVERAGEIF(L:L,L2485,E:E)</f>
        <v>2704.1666666666665</v>
      </c>
      <c r="I2485" s="3">
        <f>SUMIF(L:L,L2485,D:D)</f>
        <v>12</v>
      </c>
      <c r="J2485" s="5">
        <f>E2485/H2485</f>
        <v>0.92449922958397535</v>
      </c>
      <c r="K2485" s="4">
        <f>(H2485*D2485)-(E2485*D2485)</f>
        <v>204.16666666666652</v>
      </c>
      <c r="L2485" s="2" t="str">
        <f>IF(D2485=1,B2485,MID(B2485,1,FIND(":",B2485,1)-2))</f>
        <v>exceptional agapite pickaxe</v>
      </c>
      <c r="M2485" s="7">
        <f>D2485/I2485</f>
        <v>8.3333333333333329E-2</v>
      </c>
      <c r="N2485" s="1"/>
      <c r="O2485" s="1"/>
    </row>
    <row r="2486" spans="1:15" x14ac:dyDescent="0.25">
      <c r="A2486" s="2">
        <v>2500</v>
      </c>
      <c r="B2486" s="2" t="s">
        <v>523</v>
      </c>
      <c r="C2486" s="2" t="s">
        <v>532</v>
      </c>
      <c r="D2486" s="2">
        <v>1</v>
      </c>
      <c r="E2486" s="2">
        <v>2500</v>
      </c>
      <c r="F2486" s="2">
        <v>44501</v>
      </c>
      <c r="G2486" s="3" t="s">
        <v>57</v>
      </c>
      <c r="H2486" s="4">
        <f>AVERAGEIF(L:L,L2486,E:E)</f>
        <v>2704.1666666666665</v>
      </c>
      <c r="I2486" s="3">
        <f>SUMIF(L:L,L2486,D:D)</f>
        <v>12</v>
      </c>
      <c r="J2486" s="5">
        <f>E2486/H2486</f>
        <v>0.92449922958397535</v>
      </c>
      <c r="K2486" s="4">
        <f>(H2486*D2486)-(E2486*D2486)</f>
        <v>204.16666666666652</v>
      </c>
      <c r="L2486" s="2" t="str">
        <f>IF(D2486=1,B2486,MID(B2486,1,FIND(":",B2486,1)-2))</f>
        <v>exceptional agapite pickaxe</v>
      </c>
      <c r="M2486" s="7">
        <f>D2486/I2486</f>
        <v>8.3333333333333329E-2</v>
      </c>
      <c r="N2486" s="1"/>
      <c r="O2486" s="1"/>
    </row>
    <row r="2487" spans="1:15" x14ac:dyDescent="0.25">
      <c r="A2487" s="2">
        <v>2500</v>
      </c>
      <c r="B2487" s="2" t="s">
        <v>523</v>
      </c>
      <c r="C2487" s="2" t="s">
        <v>532</v>
      </c>
      <c r="D2487" s="2">
        <v>1</v>
      </c>
      <c r="E2487" s="2">
        <v>2500</v>
      </c>
      <c r="F2487" s="2">
        <v>44501</v>
      </c>
      <c r="G2487" s="3" t="s">
        <v>57</v>
      </c>
      <c r="H2487" s="4">
        <f>AVERAGEIF(L:L,L2487,E:E)</f>
        <v>2704.1666666666665</v>
      </c>
      <c r="I2487" s="3">
        <f>SUMIF(L:L,L2487,D:D)</f>
        <v>12</v>
      </c>
      <c r="J2487" s="5">
        <f>E2487/H2487</f>
        <v>0.92449922958397535</v>
      </c>
      <c r="K2487" s="4">
        <f>(H2487*D2487)-(E2487*D2487)</f>
        <v>204.16666666666652</v>
      </c>
      <c r="L2487" s="2" t="str">
        <f>IF(D2487=1,B2487,MID(B2487,1,FIND(":",B2487,1)-2))</f>
        <v>exceptional agapite pickaxe</v>
      </c>
      <c r="M2487" s="7">
        <f>D2487/I2487</f>
        <v>8.3333333333333329E-2</v>
      </c>
      <c r="N2487" s="1"/>
      <c r="O2487" s="1"/>
    </row>
    <row r="2488" spans="1:15" x14ac:dyDescent="0.25">
      <c r="A2488" s="2">
        <v>2500</v>
      </c>
      <c r="B2488" s="2" t="s">
        <v>523</v>
      </c>
      <c r="C2488" s="2" t="s">
        <v>532</v>
      </c>
      <c r="D2488" s="2">
        <v>1</v>
      </c>
      <c r="E2488" s="2">
        <v>2500</v>
      </c>
      <c r="F2488" s="2">
        <v>44501</v>
      </c>
      <c r="G2488" s="3" t="s">
        <v>57</v>
      </c>
      <c r="H2488" s="4">
        <f>AVERAGEIF(L:L,L2488,E:E)</f>
        <v>2704.1666666666665</v>
      </c>
      <c r="I2488" s="3">
        <f>SUMIF(L:L,L2488,D:D)</f>
        <v>12</v>
      </c>
      <c r="J2488" s="5">
        <f>E2488/H2488</f>
        <v>0.92449922958397535</v>
      </c>
      <c r="K2488" s="4">
        <f>(H2488*D2488)-(E2488*D2488)</f>
        <v>204.16666666666652</v>
      </c>
      <c r="L2488" s="2" t="str">
        <f>IF(D2488=1,B2488,MID(B2488,1,FIND(":",B2488,1)-2))</f>
        <v>exceptional agapite pickaxe</v>
      </c>
      <c r="M2488" s="7">
        <f>D2488/I2488</f>
        <v>8.3333333333333329E-2</v>
      </c>
      <c r="N2488" s="1"/>
      <c r="O2488" s="1"/>
    </row>
    <row r="2489" spans="1:15" x14ac:dyDescent="0.25">
      <c r="A2489" s="2">
        <v>2500</v>
      </c>
      <c r="B2489" s="2" t="s">
        <v>523</v>
      </c>
      <c r="C2489" s="2" t="s">
        <v>532</v>
      </c>
      <c r="D2489" s="2">
        <v>1</v>
      </c>
      <c r="E2489" s="2">
        <v>2500</v>
      </c>
      <c r="F2489" s="2">
        <v>44501</v>
      </c>
      <c r="G2489" s="3" t="s">
        <v>57</v>
      </c>
      <c r="H2489" s="4">
        <f>AVERAGEIF(L:L,L2489,E:E)</f>
        <v>2704.1666666666665</v>
      </c>
      <c r="I2489" s="3">
        <f>SUMIF(L:L,L2489,D:D)</f>
        <v>12</v>
      </c>
      <c r="J2489" s="5">
        <f>E2489/H2489</f>
        <v>0.92449922958397535</v>
      </c>
      <c r="K2489" s="4">
        <f>(H2489*D2489)-(E2489*D2489)</f>
        <v>204.16666666666652</v>
      </c>
      <c r="L2489" s="2" t="str">
        <f>IF(D2489=1,B2489,MID(B2489,1,FIND(":",B2489,1)-2))</f>
        <v>exceptional agapite pickaxe</v>
      </c>
      <c r="M2489" s="7">
        <f>D2489/I2489</f>
        <v>8.3333333333333329E-2</v>
      </c>
      <c r="N2489" s="1"/>
      <c r="O2489" s="1"/>
    </row>
    <row r="2490" spans="1:15" x14ac:dyDescent="0.25">
      <c r="A2490" s="2">
        <v>2500</v>
      </c>
      <c r="B2490" s="2" t="s">
        <v>523</v>
      </c>
      <c r="C2490" s="2" t="s">
        <v>532</v>
      </c>
      <c r="D2490" s="2">
        <v>1</v>
      </c>
      <c r="E2490" s="2">
        <v>2500</v>
      </c>
      <c r="F2490" s="2">
        <v>44501</v>
      </c>
      <c r="G2490" s="3" t="s">
        <v>57</v>
      </c>
      <c r="H2490" s="4">
        <f>AVERAGEIF(L:L,L2490,E:E)</f>
        <v>2704.1666666666665</v>
      </c>
      <c r="I2490" s="3">
        <f>SUMIF(L:L,L2490,D:D)</f>
        <v>12</v>
      </c>
      <c r="J2490" s="5">
        <f>E2490/H2490</f>
        <v>0.92449922958397535</v>
      </c>
      <c r="K2490" s="4">
        <f>(H2490*D2490)-(E2490*D2490)</f>
        <v>204.16666666666652</v>
      </c>
      <c r="L2490" s="2" t="str">
        <f>IF(D2490=1,B2490,MID(B2490,1,FIND(":",B2490,1)-2))</f>
        <v>exceptional agapite pickaxe</v>
      </c>
      <c r="M2490" s="7">
        <f>D2490/I2490</f>
        <v>8.3333333333333329E-2</v>
      </c>
      <c r="N2490" s="1"/>
      <c r="O2490" s="1"/>
    </row>
    <row r="2491" spans="1:15" x14ac:dyDescent="0.25">
      <c r="A2491" s="2">
        <v>16000</v>
      </c>
      <c r="B2491" s="2" t="s">
        <v>419</v>
      </c>
      <c r="C2491" s="2" t="s">
        <v>165</v>
      </c>
      <c r="D2491" s="2">
        <v>1</v>
      </c>
      <c r="E2491" s="2">
        <v>16000</v>
      </c>
      <c r="F2491" s="6">
        <v>44501</v>
      </c>
      <c r="G2491" s="3" t="s">
        <v>24</v>
      </c>
      <c r="H2491" s="4">
        <f>AVERAGEIF(L:L,L2491,E:E)</f>
        <v>16200</v>
      </c>
      <c r="I2491" s="3">
        <f>SUMIF(L:L,L2491,D:D)</f>
        <v>5</v>
      </c>
      <c r="J2491" s="5">
        <f>E2491/H2491</f>
        <v>0.98765432098765427</v>
      </c>
      <c r="K2491" s="4">
        <f>(H2491*D2491)-(E2491*D2491)</f>
        <v>200</v>
      </c>
      <c r="L2491" s="2" t="str">
        <f>IF(D2491=1,B2491,MID(B2491,1,FIND(":",B2491,1)-2))</f>
        <v>dark rust cloth</v>
      </c>
      <c r="M2491" s="7">
        <f>D2491/I2491</f>
        <v>0.2</v>
      </c>
      <c r="N2491" s="1"/>
      <c r="O2491" s="1"/>
    </row>
    <row r="2492" spans="1:15" x14ac:dyDescent="0.25">
      <c r="A2492" s="2">
        <v>3500</v>
      </c>
      <c r="B2492" s="2" t="s">
        <v>472</v>
      </c>
      <c r="C2492" s="2" t="s">
        <v>217</v>
      </c>
      <c r="D2492" s="2">
        <v>1</v>
      </c>
      <c r="E2492" s="2">
        <v>3500</v>
      </c>
      <c r="F2492" s="6">
        <v>44501</v>
      </c>
      <c r="G2492" s="3" t="s">
        <v>81</v>
      </c>
      <c r="H2492" s="4">
        <f>AVERAGEIF(L:L,L2492,E:E)</f>
        <v>3692.3076923076924</v>
      </c>
      <c r="I2492" s="3">
        <f>SUMIF(L:L,L2492,D:D)</f>
        <v>13</v>
      </c>
      <c r="J2492" s="5">
        <f>E2492/H2492</f>
        <v>0.94791666666666663</v>
      </c>
      <c r="K2492" s="4">
        <f>(H2492*D2492)-(E2492*D2492)</f>
        <v>192.30769230769238</v>
      </c>
      <c r="L2492" s="2" t="str">
        <f>IF(D2492=1,B2492,MID(B2492,1,FIND(":",B2492,1)-2))</f>
        <v>eminently potent magic spellbook</v>
      </c>
      <c r="M2492" s="7">
        <f>D2492/I2492</f>
        <v>7.6923076923076927E-2</v>
      </c>
      <c r="N2492" s="1"/>
      <c r="O2492" s="1"/>
    </row>
    <row r="2493" spans="1:15" x14ac:dyDescent="0.25">
      <c r="A2493" s="2">
        <v>3500</v>
      </c>
      <c r="B2493" s="2" t="s">
        <v>472</v>
      </c>
      <c r="C2493" s="2" t="s">
        <v>217</v>
      </c>
      <c r="D2493" s="2">
        <v>1</v>
      </c>
      <c r="E2493" s="2">
        <v>3500</v>
      </c>
      <c r="F2493" s="6">
        <v>44501</v>
      </c>
      <c r="G2493" s="3" t="s">
        <v>81</v>
      </c>
      <c r="H2493" s="4">
        <f>AVERAGEIF(L:L,L2493,E:E)</f>
        <v>3692.3076923076924</v>
      </c>
      <c r="I2493" s="3">
        <f>SUMIF(L:L,L2493,D:D)</f>
        <v>13</v>
      </c>
      <c r="J2493" s="5">
        <f>E2493/H2493</f>
        <v>0.94791666666666663</v>
      </c>
      <c r="K2493" s="4">
        <f>(H2493*D2493)-(E2493*D2493)</f>
        <v>192.30769230769238</v>
      </c>
      <c r="L2493" s="2" t="str">
        <f>IF(D2493=1,B2493,MID(B2493,1,FIND(":",B2493,1)-2))</f>
        <v>eminently potent magic spellbook</v>
      </c>
      <c r="M2493" s="7">
        <f>D2493/I2493</f>
        <v>7.6923076923076927E-2</v>
      </c>
      <c r="N2493" s="1"/>
      <c r="O2493" s="1"/>
    </row>
    <row r="2494" spans="1:15" x14ac:dyDescent="0.25">
      <c r="A2494" s="2">
        <v>2500</v>
      </c>
      <c r="B2494" s="2" t="s">
        <v>533</v>
      </c>
      <c r="C2494" s="2" t="s">
        <v>532</v>
      </c>
      <c r="D2494" s="2">
        <v>1</v>
      </c>
      <c r="E2494" s="2">
        <v>2500</v>
      </c>
      <c r="F2494" s="2">
        <v>44501</v>
      </c>
      <c r="G2494" s="3" t="s">
        <v>57</v>
      </c>
      <c r="H2494" s="4">
        <f>AVERAGEIF(L:L,L2494,E:E)</f>
        <v>2687.5</v>
      </c>
      <c r="I2494" s="3">
        <f>SUMIF(L:L,L2494,D:D)</f>
        <v>8</v>
      </c>
      <c r="J2494" s="5">
        <f>E2494/H2494</f>
        <v>0.93023255813953487</v>
      </c>
      <c r="K2494" s="4">
        <f>(H2494*D2494)-(E2494*D2494)</f>
        <v>187.5</v>
      </c>
      <c r="L2494" s="2" t="str">
        <f>IF(D2494=1,B2494,MID(B2494,1,FIND(":",B2494,1)-2))</f>
        <v>exceptional agapite shovel</v>
      </c>
      <c r="M2494" s="7">
        <f>D2494/I2494</f>
        <v>0.125</v>
      </c>
      <c r="N2494" s="1"/>
      <c r="O2494" s="1"/>
    </row>
    <row r="2495" spans="1:15" x14ac:dyDescent="0.25">
      <c r="A2495" s="2">
        <v>2500</v>
      </c>
      <c r="B2495" s="2" t="s">
        <v>533</v>
      </c>
      <c r="C2495" s="2" t="s">
        <v>532</v>
      </c>
      <c r="D2495" s="2">
        <v>1</v>
      </c>
      <c r="E2495" s="2">
        <v>2500</v>
      </c>
      <c r="F2495" s="2">
        <v>44501</v>
      </c>
      <c r="G2495" s="3" t="s">
        <v>57</v>
      </c>
      <c r="H2495" s="4">
        <f>AVERAGEIF(L:L,L2495,E:E)</f>
        <v>2687.5</v>
      </c>
      <c r="I2495" s="3">
        <f>SUMIF(L:L,L2495,D:D)</f>
        <v>8</v>
      </c>
      <c r="J2495" s="5">
        <f>E2495/H2495</f>
        <v>0.93023255813953487</v>
      </c>
      <c r="K2495" s="4">
        <f>(H2495*D2495)-(E2495*D2495)</f>
        <v>187.5</v>
      </c>
      <c r="L2495" s="2" t="str">
        <f>IF(D2495=1,B2495,MID(B2495,1,FIND(":",B2495,1)-2))</f>
        <v>exceptional agapite shovel</v>
      </c>
      <c r="M2495" s="7">
        <f>D2495/I2495</f>
        <v>0.125</v>
      </c>
      <c r="N2495" s="1"/>
      <c r="O2495" s="1"/>
    </row>
    <row r="2496" spans="1:15" x14ac:dyDescent="0.25">
      <c r="A2496" s="2">
        <v>2500</v>
      </c>
      <c r="B2496" s="2" t="s">
        <v>533</v>
      </c>
      <c r="C2496" s="2" t="s">
        <v>532</v>
      </c>
      <c r="D2496" s="2">
        <v>1</v>
      </c>
      <c r="E2496" s="2">
        <v>2500</v>
      </c>
      <c r="F2496" s="2">
        <v>44501</v>
      </c>
      <c r="G2496" s="3" t="s">
        <v>57</v>
      </c>
      <c r="H2496" s="4">
        <f>AVERAGEIF(L:L,L2496,E:E)</f>
        <v>2687.5</v>
      </c>
      <c r="I2496" s="3">
        <f>SUMIF(L:L,L2496,D:D)</f>
        <v>8</v>
      </c>
      <c r="J2496" s="5">
        <f>E2496/H2496</f>
        <v>0.93023255813953487</v>
      </c>
      <c r="K2496" s="4">
        <f>(H2496*D2496)-(E2496*D2496)</f>
        <v>187.5</v>
      </c>
      <c r="L2496" s="2" t="str">
        <f>IF(D2496=1,B2496,MID(B2496,1,FIND(":",B2496,1)-2))</f>
        <v>exceptional agapite shovel</v>
      </c>
      <c r="M2496" s="7">
        <f>D2496/I2496</f>
        <v>0.125</v>
      </c>
      <c r="N2496" s="1"/>
      <c r="O2496" s="1"/>
    </row>
    <row r="2497" spans="1:15" x14ac:dyDescent="0.25">
      <c r="A2497" s="2">
        <v>2500</v>
      </c>
      <c r="B2497" s="2" t="s">
        <v>533</v>
      </c>
      <c r="C2497" s="2" t="s">
        <v>532</v>
      </c>
      <c r="D2497" s="2">
        <v>1</v>
      </c>
      <c r="E2497" s="2">
        <v>2500</v>
      </c>
      <c r="F2497" s="2">
        <v>44501</v>
      </c>
      <c r="G2497" s="3" t="s">
        <v>57</v>
      </c>
      <c r="H2497" s="4">
        <f>AVERAGEIF(L:L,L2497,E:E)</f>
        <v>2687.5</v>
      </c>
      <c r="I2497" s="3">
        <f>SUMIF(L:L,L2497,D:D)</f>
        <v>8</v>
      </c>
      <c r="J2497" s="5">
        <f>E2497/H2497</f>
        <v>0.93023255813953487</v>
      </c>
      <c r="K2497" s="4">
        <f>(H2497*D2497)-(E2497*D2497)</f>
        <v>187.5</v>
      </c>
      <c r="L2497" s="2" t="str">
        <f>IF(D2497=1,B2497,MID(B2497,1,FIND(":",B2497,1)-2))</f>
        <v>exceptional agapite shovel</v>
      </c>
      <c r="M2497" s="7">
        <f>D2497/I2497</f>
        <v>0.125</v>
      </c>
      <c r="N2497" s="1"/>
      <c r="O2497" s="1"/>
    </row>
    <row r="2498" spans="1:15" x14ac:dyDescent="0.25">
      <c r="A2498" s="2">
        <v>2500</v>
      </c>
      <c r="B2498" s="2" t="s">
        <v>533</v>
      </c>
      <c r="C2498" s="2" t="s">
        <v>532</v>
      </c>
      <c r="D2498" s="2">
        <v>1</v>
      </c>
      <c r="E2498" s="2">
        <v>2500</v>
      </c>
      <c r="F2498" s="2">
        <v>44501</v>
      </c>
      <c r="G2498" s="3" t="s">
        <v>57</v>
      </c>
      <c r="H2498" s="4">
        <f>AVERAGEIF(L:L,L2498,E:E)</f>
        <v>2687.5</v>
      </c>
      <c r="I2498" s="3">
        <f>SUMIF(L:L,L2498,D:D)</f>
        <v>8</v>
      </c>
      <c r="J2498" s="5">
        <f>E2498/H2498</f>
        <v>0.93023255813953487</v>
      </c>
      <c r="K2498" s="4">
        <f>(H2498*D2498)-(E2498*D2498)</f>
        <v>187.5</v>
      </c>
      <c r="L2498" s="2" t="str">
        <f>IF(D2498=1,B2498,MID(B2498,1,FIND(":",B2498,1)-2))</f>
        <v>exceptional agapite shovel</v>
      </c>
      <c r="M2498" s="7">
        <f>D2498/I2498</f>
        <v>0.125</v>
      </c>
      <c r="N2498" s="1"/>
      <c r="O2498" s="1"/>
    </row>
    <row r="2499" spans="1:15" x14ac:dyDescent="0.25">
      <c r="A2499" s="2">
        <v>9999</v>
      </c>
      <c r="B2499" s="2" t="s">
        <v>350</v>
      </c>
      <c r="C2499" s="2" t="s">
        <v>71</v>
      </c>
      <c r="D2499" s="2">
        <v>1</v>
      </c>
      <c r="E2499" s="2">
        <v>9999</v>
      </c>
      <c r="F2499" s="6">
        <v>44501</v>
      </c>
      <c r="G2499" s="3" t="s">
        <v>27</v>
      </c>
      <c r="H2499" s="4">
        <f>AVERAGEIF(L:L,L2499,E:E)</f>
        <v>10174.85</v>
      </c>
      <c r="I2499" s="3">
        <f>SUMIF(L:L,L2499,D:D)</f>
        <v>22</v>
      </c>
      <c r="J2499" s="5">
        <f>E2499/H2499</f>
        <v>0.98271718993400392</v>
      </c>
      <c r="K2499" s="4">
        <f>(H2499*D2499)-(E2499*D2499)</f>
        <v>175.85000000000036</v>
      </c>
      <c r="L2499" s="2" t="str">
        <f>IF(D2499=1,B2499,MID(B2499,1,FIND(":",B2499,1)-2))</f>
        <v>Fire Aspect Extract</v>
      </c>
      <c r="M2499" s="7">
        <f>D2499/I2499</f>
        <v>4.5454545454545456E-2</v>
      </c>
      <c r="N2499" s="1"/>
      <c r="O2499" s="1"/>
    </row>
    <row r="2500" spans="1:15" x14ac:dyDescent="0.25">
      <c r="A2500" s="2">
        <v>9999</v>
      </c>
      <c r="B2500" s="2" t="s">
        <v>350</v>
      </c>
      <c r="C2500" s="2" t="s">
        <v>71</v>
      </c>
      <c r="D2500" s="2">
        <v>1</v>
      </c>
      <c r="E2500" s="2">
        <v>9999</v>
      </c>
      <c r="F2500" s="6">
        <v>44501</v>
      </c>
      <c r="G2500" s="3" t="s">
        <v>27</v>
      </c>
      <c r="H2500" s="4">
        <f>AVERAGEIF(L:L,L2500,E:E)</f>
        <v>10174.85</v>
      </c>
      <c r="I2500" s="3">
        <f>SUMIF(L:L,L2500,D:D)</f>
        <v>22</v>
      </c>
      <c r="J2500" s="5">
        <f>E2500/H2500</f>
        <v>0.98271718993400392</v>
      </c>
      <c r="K2500" s="4">
        <f>(H2500*D2500)-(E2500*D2500)</f>
        <v>175.85000000000036</v>
      </c>
      <c r="L2500" s="2" t="str">
        <f>IF(D2500=1,B2500,MID(B2500,1,FIND(":",B2500,1)-2))</f>
        <v>Fire Aspect Extract</v>
      </c>
      <c r="M2500" s="7">
        <f>D2500/I2500</f>
        <v>4.5454545454545456E-2</v>
      </c>
      <c r="N2500" s="1"/>
      <c r="O2500" s="1"/>
    </row>
    <row r="2501" spans="1:15" x14ac:dyDescent="0.25">
      <c r="A2501" s="2">
        <v>10000</v>
      </c>
      <c r="B2501" s="2" t="s">
        <v>350</v>
      </c>
      <c r="C2501" s="2" t="s">
        <v>534</v>
      </c>
      <c r="D2501" s="2">
        <v>1</v>
      </c>
      <c r="E2501" s="2">
        <v>10000</v>
      </c>
      <c r="F2501" s="6">
        <v>44501</v>
      </c>
      <c r="G2501" s="3" t="s">
        <v>27</v>
      </c>
      <c r="H2501" s="4">
        <f>AVERAGEIF(L:L,L2501,E:E)</f>
        <v>10174.85</v>
      </c>
      <c r="I2501" s="3">
        <f>SUMIF(L:L,L2501,D:D)</f>
        <v>22</v>
      </c>
      <c r="J2501" s="5">
        <f>E2501/H2501</f>
        <v>0.982815471481152</v>
      </c>
      <c r="K2501" s="4">
        <f>(H2501*D2501)-(E2501*D2501)</f>
        <v>174.85000000000036</v>
      </c>
      <c r="L2501" s="2" t="str">
        <f>IF(D2501=1,B2501,MID(B2501,1,FIND(":",B2501,1)-2))</f>
        <v>Fire Aspect Extract</v>
      </c>
      <c r="M2501" s="7">
        <f>D2501/I2501</f>
        <v>4.5454545454545456E-2</v>
      </c>
      <c r="N2501" s="1"/>
      <c r="O2501" s="1"/>
    </row>
    <row r="2502" spans="1:15" x14ac:dyDescent="0.25">
      <c r="A2502" s="2">
        <v>10000</v>
      </c>
      <c r="B2502" s="2" t="s">
        <v>350</v>
      </c>
      <c r="C2502" s="2" t="s">
        <v>151</v>
      </c>
      <c r="D2502" s="2">
        <v>1</v>
      </c>
      <c r="E2502" s="2">
        <v>10000</v>
      </c>
      <c r="F2502" s="2">
        <v>44501</v>
      </c>
      <c r="G2502" s="3" t="s">
        <v>68</v>
      </c>
      <c r="H2502" s="4">
        <f>AVERAGEIF(L:L,L2502,E:E)</f>
        <v>10174.85</v>
      </c>
      <c r="I2502" s="3">
        <f>SUMIF(L:L,L2502,D:D)</f>
        <v>22</v>
      </c>
      <c r="J2502" s="5">
        <f>E2502/H2502</f>
        <v>0.982815471481152</v>
      </c>
      <c r="K2502" s="4">
        <f>(H2502*D2502)-(E2502*D2502)</f>
        <v>174.85000000000036</v>
      </c>
      <c r="L2502" s="2" t="str">
        <f>IF(D2502=1,B2502,MID(B2502,1,FIND(":",B2502,1)-2))</f>
        <v>Fire Aspect Extract</v>
      </c>
      <c r="M2502" s="7">
        <f>D2502/I2502</f>
        <v>4.5454545454545456E-2</v>
      </c>
      <c r="N2502" s="1"/>
      <c r="O2502" s="1"/>
    </row>
    <row r="2503" spans="1:15" x14ac:dyDescent="0.25">
      <c r="A2503" s="2">
        <v>10000</v>
      </c>
      <c r="B2503" s="2" t="s">
        <v>350</v>
      </c>
      <c r="C2503" s="2" t="s">
        <v>151</v>
      </c>
      <c r="D2503" s="2">
        <v>1</v>
      </c>
      <c r="E2503" s="2">
        <v>10000</v>
      </c>
      <c r="F2503" s="2">
        <v>44501</v>
      </c>
      <c r="G2503" s="3" t="s">
        <v>68</v>
      </c>
      <c r="H2503" s="4">
        <f>AVERAGEIF(L:L,L2503,E:E)</f>
        <v>10174.85</v>
      </c>
      <c r="I2503" s="3">
        <f>SUMIF(L:L,L2503,D:D)</f>
        <v>22</v>
      </c>
      <c r="J2503" s="5">
        <f>E2503/H2503</f>
        <v>0.982815471481152</v>
      </c>
      <c r="K2503" s="4">
        <f>(H2503*D2503)-(E2503*D2503)</f>
        <v>174.85000000000036</v>
      </c>
      <c r="L2503" s="2" t="str">
        <f>IF(D2503=1,B2503,MID(B2503,1,FIND(":",B2503,1)-2))</f>
        <v>Fire Aspect Extract</v>
      </c>
      <c r="M2503" s="7">
        <f>D2503/I2503</f>
        <v>4.5454545454545456E-2</v>
      </c>
      <c r="N2503" s="1"/>
      <c r="O2503" s="1"/>
    </row>
    <row r="2504" spans="1:15" x14ac:dyDescent="0.25">
      <c r="A2504" s="2">
        <v>10000</v>
      </c>
      <c r="B2504" s="2" t="s">
        <v>350</v>
      </c>
      <c r="C2504" s="2" t="s">
        <v>162</v>
      </c>
      <c r="D2504" s="2">
        <v>1</v>
      </c>
      <c r="E2504" s="2">
        <v>10000</v>
      </c>
      <c r="F2504" s="2">
        <v>44501</v>
      </c>
      <c r="G2504" s="3" t="s">
        <v>163</v>
      </c>
      <c r="H2504" s="4">
        <f>AVERAGEIF(L:L,L2504,E:E)</f>
        <v>10174.85</v>
      </c>
      <c r="I2504" s="3">
        <f>SUMIF(L:L,L2504,D:D)</f>
        <v>22</v>
      </c>
      <c r="J2504" s="5">
        <f>E2504/H2504</f>
        <v>0.982815471481152</v>
      </c>
      <c r="K2504" s="4">
        <f>(H2504*D2504)-(E2504*D2504)</f>
        <v>174.85000000000036</v>
      </c>
      <c r="L2504" s="2" t="str">
        <f>IF(D2504=1,B2504,MID(B2504,1,FIND(":",B2504,1)-2))</f>
        <v>Fire Aspect Extract</v>
      </c>
      <c r="M2504" s="7">
        <f>D2504/I2504</f>
        <v>4.5454545454545456E-2</v>
      </c>
      <c r="N2504" s="1"/>
      <c r="O2504" s="1"/>
    </row>
    <row r="2505" spans="1:15" x14ac:dyDescent="0.25">
      <c r="A2505" s="2">
        <v>10000</v>
      </c>
      <c r="B2505" s="2" t="s">
        <v>350</v>
      </c>
      <c r="C2505" s="2" t="s">
        <v>162</v>
      </c>
      <c r="D2505" s="2">
        <v>1</v>
      </c>
      <c r="E2505" s="2">
        <v>10000</v>
      </c>
      <c r="F2505" s="2">
        <v>44501</v>
      </c>
      <c r="G2505" s="3" t="s">
        <v>163</v>
      </c>
      <c r="H2505" s="4">
        <f>AVERAGEIF(L:L,L2505,E:E)</f>
        <v>10174.85</v>
      </c>
      <c r="I2505" s="3">
        <f>SUMIF(L:L,L2505,D:D)</f>
        <v>22</v>
      </c>
      <c r="J2505" s="5">
        <f>E2505/H2505</f>
        <v>0.982815471481152</v>
      </c>
      <c r="K2505" s="4">
        <f>(H2505*D2505)-(E2505*D2505)</f>
        <v>174.85000000000036</v>
      </c>
      <c r="L2505" s="2" t="str">
        <f>IF(D2505=1,B2505,MID(B2505,1,FIND(":",B2505,1)-2))</f>
        <v>Fire Aspect Extract</v>
      </c>
      <c r="M2505" s="7">
        <f>D2505/I2505</f>
        <v>4.5454545454545456E-2</v>
      </c>
      <c r="N2505" s="1"/>
      <c r="O2505" s="1"/>
    </row>
    <row r="2506" spans="1:15" x14ac:dyDescent="0.25">
      <c r="A2506" s="2">
        <v>10000</v>
      </c>
      <c r="B2506" s="2" t="s">
        <v>350</v>
      </c>
      <c r="C2506" s="2" t="s">
        <v>162</v>
      </c>
      <c r="D2506" s="2">
        <v>1</v>
      </c>
      <c r="E2506" s="2">
        <v>10000</v>
      </c>
      <c r="F2506" s="2">
        <v>44501</v>
      </c>
      <c r="G2506" s="3" t="s">
        <v>163</v>
      </c>
      <c r="H2506" s="4">
        <f>AVERAGEIF(L:L,L2506,E:E)</f>
        <v>10174.85</v>
      </c>
      <c r="I2506" s="3">
        <f>SUMIF(L:L,L2506,D:D)</f>
        <v>22</v>
      </c>
      <c r="J2506" s="5">
        <f>E2506/H2506</f>
        <v>0.982815471481152</v>
      </c>
      <c r="K2506" s="4">
        <f>(H2506*D2506)-(E2506*D2506)</f>
        <v>174.85000000000036</v>
      </c>
      <c r="L2506" s="2" t="str">
        <f>IF(D2506=1,B2506,MID(B2506,1,FIND(":",B2506,1)-2))</f>
        <v>Fire Aspect Extract</v>
      </c>
      <c r="M2506" s="7">
        <f>D2506/I2506</f>
        <v>4.5454545454545456E-2</v>
      </c>
      <c r="N2506" s="1"/>
      <c r="O2506" s="1"/>
    </row>
    <row r="2507" spans="1:15" x14ac:dyDescent="0.25">
      <c r="A2507" s="2">
        <v>10000</v>
      </c>
      <c r="B2507" s="2" t="s">
        <v>350</v>
      </c>
      <c r="C2507" s="2" t="s">
        <v>162</v>
      </c>
      <c r="D2507" s="2">
        <v>1</v>
      </c>
      <c r="E2507" s="2">
        <v>10000</v>
      </c>
      <c r="F2507" s="2">
        <v>44501</v>
      </c>
      <c r="G2507" s="3" t="s">
        <v>163</v>
      </c>
      <c r="H2507" s="4">
        <f>AVERAGEIF(L:L,L2507,E:E)</f>
        <v>10174.85</v>
      </c>
      <c r="I2507" s="3">
        <f>SUMIF(L:L,L2507,D:D)</f>
        <v>22</v>
      </c>
      <c r="J2507" s="5">
        <f>E2507/H2507</f>
        <v>0.982815471481152</v>
      </c>
      <c r="K2507" s="4">
        <f>(H2507*D2507)-(E2507*D2507)</f>
        <v>174.85000000000036</v>
      </c>
      <c r="L2507" s="2" t="str">
        <f>IF(D2507=1,B2507,MID(B2507,1,FIND(":",B2507,1)-2))</f>
        <v>Fire Aspect Extract</v>
      </c>
      <c r="M2507" s="7">
        <f>D2507/I2507</f>
        <v>4.5454545454545456E-2</v>
      </c>
      <c r="N2507" s="1"/>
      <c r="O2507" s="1"/>
    </row>
    <row r="2508" spans="1:15" x14ac:dyDescent="0.25">
      <c r="A2508" s="2">
        <v>12000</v>
      </c>
      <c r="B2508" s="2" t="s">
        <v>535</v>
      </c>
      <c r="C2508" s="2" t="s">
        <v>529</v>
      </c>
      <c r="D2508" s="2">
        <v>1</v>
      </c>
      <c r="E2508" s="2">
        <v>12000</v>
      </c>
      <c r="F2508" s="6">
        <v>44501</v>
      </c>
      <c r="G2508" s="3" t="s">
        <v>14</v>
      </c>
      <c r="H2508" s="4">
        <f>AVERAGEIF(L:L,L2508,E:E)</f>
        <v>12166.666666666666</v>
      </c>
      <c r="I2508" s="3">
        <f>SUMIF(L:L,L2508,D:D)</f>
        <v>9</v>
      </c>
      <c r="J2508" s="5">
        <f>E2508/H2508</f>
        <v>0.98630136986301375</v>
      </c>
      <c r="K2508" s="4">
        <f>(H2508*D2508)-(E2508*D2508)</f>
        <v>166.66666666666606</v>
      </c>
      <c r="L2508" s="2" t="str">
        <f>IF(D2508=1,B2508,MID(B2508,1,FIND(":",B2508,1)-2))</f>
        <v>exceptional avarite viking sword</v>
      </c>
      <c r="M2508" s="7">
        <f>D2508/I2508</f>
        <v>0.1111111111111111</v>
      </c>
      <c r="N2508" s="1"/>
      <c r="O2508" s="1"/>
    </row>
    <row r="2509" spans="1:15" x14ac:dyDescent="0.25">
      <c r="A2509" s="2">
        <v>12000</v>
      </c>
      <c r="B2509" s="2" t="s">
        <v>535</v>
      </c>
      <c r="C2509" s="2" t="s">
        <v>529</v>
      </c>
      <c r="D2509" s="2">
        <v>1</v>
      </c>
      <c r="E2509" s="2">
        <v>12000</v>
      </c>
      <c r="F2509" s="6">
        <v>44501</v>
      </c>
      <c r="G2509" s="3" t="s">
        <v>14</v>
      </c>
      <c r="H2509" s="4">
        <f>AVERAGEIF(L:L,L2509,E:E)</f>
        <v>12166.666666666666</v>
      </c>
      <c r="I2509" s="3">
        <f>SUMIF(L:L,L2509,D:D)</f>
        <v>9</v>
      </c>
      <c r="J2509" s="5">
        <f>E2509/H2509</f>
        <v>0.98630136986301375</v>
      </c>
      <c r="K2509" s="4">
        <f>(H2509*D2509)-(E2509*D2509)</f>
        <v>166.66666666666606</v>
      </c>
      <c r="L2509" s="2" t="str">
        <f>IF(D2509=1,B2509,MID(B2509,1,FIND(":",B2509,1)-2))</f>
        <v>exceptional avarite viking sword</v>
      </c>
      <c r="M2509" s="7">
        <f>D2509/I2509</f>
        <v>0.1111111111111111</v>
      </c>
      <c r="N2509" s="1"/>
      <c r="O2509" s="1"/>
    </row>
    <row r="2510" spans="1:15" x14ac:dyDescent="0.25">
      <c r="A2510" s="2">
        <v>12000</v>
      </c>
      <c r="B2510" s="2" t="s">
        <v>535</v>
      </c>
      <c r="C2510" s="2" t="s">
        <v>529</v>
      </c>
      <c r="D2510" s="2">
        <v>1</v>
      </c>
      <c r="E2510" s="2">
        <v>12000</v>
      </c>
      <c r="F2510" s="6">
        <v>44501</v>
      </c>
      <c r="G2510" s="3" t="s">
        <v>14</v>
      </c>
      <c r="H2510" s="4">
        <f>AVERAGEIF(L:L,L2510,E:E)</f>
        <v>12166.666666666666</v>
      </c>
      <c r="I2510" s="3">
        <f>SUMIF(L:L,L2510,D:D)</f>
        <v>9</v>
      </c>
      <c r="J2510" s="5">
        <f>E2510/H2510</f>
        <v>0.98630136986301375</v>
      </c>
      <c r="K2510" s="4">
        <f>(H2510*D2510)-(E2510*D2510)</f>
        <v>166.66666666666606</v>
      </c>
      <c r="L2510" s="2" t="str">
        <f>IF(D2510=1,B2510,MID(B2510,1,FIND(":",B2510,1)-2))</f>
        <v>exceptional avarite viking sword</v>
      </c>
      <c r="M2510" s="7">
        <f>D2510/I2510</f>
        <v>0.1111111111111111</v>
      </c>
      <c r="N2510" s="1"/>
      <c r="O2510" s="1"/>
    </row>
    <row r="2511" spans="1:15" x14ac:dyDescent="0.25">
      <c r="A2511" s="2">
        <v>12000</v>
      </c>
      <c r="B2511" s="2" t="s">
        <v>535</v>
      </c>
      <c r="C2511" s="2" t="s">
        <v>529</v>
      </c>
      <c r="D2511" s="2">
        <v>1</v>
      </c>
      <c r="E2511" s="2">
        <v>12000</v>
      </c>
      <c r="F2511" s="6">
        <v>44501</v>
      </c>
      <c r="G2511" s="3" t="s">
        <v>14</v>
      </c>
      <c r="H2511" s="4">
        <f>AVERAGEIF(L:L,L2511,E:E)</f>
        <v>12166.666666666666</v>
      </c>
      <c r="I2511" s="3">
        <f>SUMIF(L:L,L2511,D:D)</f>
        <v>9</v>
      </c>
      <c r="J2511" s="5">
        <f>E2511/H2511</f>
        <v>0.98630136986301375</v>
      </c>
      <c r="K2511" s="4">
        <f>(H2511*D2511)-(E2511*D2511)</f>
        <v>166.66666666666606</v>
      </c>
      <c r="L2511" s="2" t="str">
        <f>IF(D2511=1,B2511,MID(B2511,1,FIND(":",B2511,1)-2))</f>
        <v>exceptional avarite viking sword</v>
      </c>
      <c r="M2511" s="7">
        <f>D2511/I2511</f>
        <v>0.1111111111111111</v>
      </c>
      <c r="N2511" s="1"/>
      <c r="O2511" s="1"/>
    </row>
    <row r="2512" spans="1:15" x14ac:dyDescent="0.25">
      <c r="A2512" s="2">
        <v>12000</v>
      </c>
      <c r="B2512" s="2" t="s">
        <v>535</v>
      </c>
      <c r="C2512" s="2" t="s">
        <v>529</v>
      </c>
      <c r="D2512" s="2">
        <v>1</v>
      </c>
      <c r="E2512" s="2">
        <v>12000</v>
      </c>
      <c r="F2512" s="6">
        <v>44501</v>
      </c>
      <c r="G2512" s="3" t="s">
        <v>14</v>
      </c>
      <c r="H2512" s="4">
        <f>AVERAGEIF(L:L,L2512,E:E)</f>
        <v>12166.666666666666</v>
      </c>
      <c r="I2512" s="3">
        <f>SUMIF(L:L,L2512,D:D)</f>
        <v>9</v>
      </c>
      <c r="J2512" s="5">
        <f>E2512/H2512</f>
        <v>0.98630136986301375</v>
      </c>
      <c r="K2512" s="4">
        <f>(H2512*D2512)-(E2512*D2512)</f>
        <v>166.66666666666606</v>
      </c>
      <c r="L2512" s="2" t="str">
        <f>IF(D2512=1,B2512,MID(B2512,1,FIND(":",B2512,1)-2))</f>
        <v>exceptional avarite viking sword</v>
      </c>
      <c r="M2512" s="7">
        <f>D2512/I2512</f>
        <v>0.1111111111111111</v>
      </c>
      <c r="N2512" s="1"/>
      <c r="O2512" s="1"/>
    </row>
    <row r="2513" spans="1:15" x14ac:dyDescent="0.25">
      <c r="A2513" s="2">
        <v>12000</v>
      </c>
      <c r="B2513" s="2" t="s">
        <v>535</v>
      </c>
      <c r="C2513" s="2" t="s">
        <v>529</v>
      </c>
      <c r="D2513" s="2">
        <v>1</v>
      </c>
      <c r="E2513" s="2">
        <v>12000</v>
      </c>
      <c r="F2513" s="6">
        <v>44501</v>
      </c>
      <c r="G2513" s="3" t="s">
        <v>14</v>
      </c>
      <c r="H2513" s="4">
        <f>AVERAGEIF(L:L,L2513,E:E)</f>
        <v>12166.666666666666</v>
      </c>
      <c r="I2513" s="3">
        <f>SUMIF(L:L,L2513,D:D)</f>
        <v>9</v>
      </c>
      <c r="J2513" s="5">
        <f>E2513/H2513</f>
        <v>0.98630136986301375</v>
      </c>
      <c r="K2513" s="4">
        <f>(H2513*D2513)-(E2513*D2513)</f>
        <v>166.66666666666606</v>
      </c>
      <c r="L2513" s="2" t="str">
        <f>IF(D2513=1,B2513,MID(B2513,1,FIND(":",B2513,1)-2))</f>
        <v>exceptional avarite viking sword</v>
      </c>
      <c r="M2513" s="7">
        <f>D2513/I2513</f>
        <v>0.1111111111111111</v>
      </c>
      <c r="N2513" s="1"/>
      <c r="O2513" s="1"/>
    </row>
    <row r="2514" spans="1:15" x14ac:dyDescent="0.25">
      <c r="A2514" s="2">
        <v>40000</v>
      </c>
      <c r="B2514" s="2" t="s">
        <v>353</v>
      </c>
      <c r="C2514" s="2" t="s">
        <v>16</v>
      </c>
      <c r="D2514" s="2">
        <v>1</v>
      </c>
      <c r="E2514" s="2">
        <v>40000</v>
      </c>
      <c r="F2514" s="6">
        <v>44501</v>
      </c>
      <c r="G2514" s="3" t="s">
        <v>17</v>
      </c>
      <c r="H2514" s="4">
        <f>AVERAGEIF(L:L,L2514,E:E)</f>
        <v>40166.583333333336</v>
      </c>
      <c r="I2514" s="3">
        <f>SUMIF(L:L,L2514,D:D)</f>
        <v>12</v>
      </c>
      <c r="J2514" s="5">
        <f>E2514/H2514</f>
        <v>0.9958526884910549</v>
      </c>
      <c r="K2514" s="4">
        <f>(H2514*D2514)-(E2514*D2514)</f>
        <v>166.58333333333576</v>
      </c>
      <c r="L2514" s="2" t="str">
        <f>IF(D2514=1,B2514,MID(B2514,1,FIND(":",B2514,1)-2))</f>
        <v>cleverly drawn treasure map: level 4</v>
      </c>
      <c r="M2514" s="7">
        <f>D2514/I2514</f>
        <v>8.3333333333333329E-2</v>
      </c>
      <c r="N2514" s="1"/>
      <c r="O2514" s="1"/>
    </row>
    <row r="2515" spans="1:15" x14ac:dyDescent="0.25">
      <c r="A2515" s="2">
        <v>40000</v>
      </c>
      <c r="B2515" s="2" t="s">
        <v>353</v>
      </c>
      <c r="C2515" s="2" t="s">
        <v>536</v>
      </c>
      <c r="D2515" s="2">
        <v>1</v>
      </c>
      <c r="E2515" s="2">
        <v>40000</v>
      </c>
      <c r="F2515" s="6">
        <v>44501</v>
      </c>
      <c r="G2515" s="3" t="s">
        <v>30</v>
      </c>
      <c r="H2515" s="4">
        <f>AVERAGEIF(L:L,L2515,E:E)</f>
        <v>40166.583333333336</v>
      </c>
      <c r="I2515" s="3">
        <f>SUMIF(L:L,L2515,D:D)</f>
        <v>12</v>
      </c>
      <c r="J2515" s="5">
        <f>E2515/H2515</f>
        <v>0.9958526884910549</v>
      </c>
      <c r="K2515" s="4">
        <f>(H2515*D2515)-(E2515*D2515)</f>
        <v>166.58333333333576</v>
      </c>
      <c r="L2515" s="2" t="str">
        <f>IF(D2515=1,B2515,MID(B2515,1,FIND(":",B2515,1)-2))</f>
        <v>cleverly drawn treasure map: level 4</v>
      </c>
      <c r="M2515" s="7">
        <f>D2515/I2515</f>
        <v>8.3333333333333329E-2</v>
      </c>
      <c r="N2515" s="1"/>
      <c r="O2515" s="1"/>
    </row>
    <row r="2516" spans="1:15" x14ac:dyDescent="0.25">
      <c r="A2516" s="2">
        <v>40000</v>
      </c>
      <c r="B2516" s="2" t="s">
        <v>353</v>
      </c>
      <c r="C2516" s="2" t="s">
        <v>536</v>
      </c>
      <c r="D2516" s="2">
        <v>1</v>
      </c>
      <c r="E2516" s="2">
        <v>40000</v>
      </c>
      <c r="F2516" s="6">
        <v>44501</v>
      </c>
      <c r="G2516" s="3" t="s">
        <v>30</v>
      </c>
      <c r="H2516" s="4">
        <f>AVERAGEIF(L:L,L2516,E:E)</f>
        <v>40166.583333333336</v>
      </c>
      <c r="I2516" s="3">
        <f>SUMIF(L:L,L2516,D:D)</f>
        <v>12</v>
      </c>
      <c r="J2516" s="5">
        <f>E2516/H2516</f>
        <v>0.9958526884910549</v>
      </c>
      <c r="K2516" s="4">
        <f>(H2516*D2516)-(E2516*D2516)</f>
        <v>166.58333333333576</v>
      </c>
      <c r="L2516" s="2" t="str">
        <f>IF(D2516=1,B2516,MID(B2516,1,FIND(":",B2516,1)-2))</f>
        <v>cleverly drawn treasure map: level 4</v>
      </c>
      <c r="M2516" s="7">
        <f>D2516/I2516</f>
        <v>8.3333333333333329E-2</v>
      </c>
      <c r="N2516" s="1"/>
      <c r="O2516" s="1"/>
    </row>
    <row r="2517" spans="1:15" x14ac:dyDescent="0.25">
      <c r="A2517" s="2">
        <v>40000</v>
      </c>
      <c r="B2517" s="2" t="s">
        <v>353</v>
      </c>
      <c r="C2517" s="2" t="s">
        <v>536</v>
      </c>
      <c r="D2517" s="2">
        <v>1</v>
      </c>
      <c r="E2517" s="2">
        <v>40000</v>
      </c>
      <c r="F2517" s="6">
        <v>44501</v>
      </c>
      <c r="G2517" s="3" t="s">
        <v>30</v>
      </c>
      <c r="H2517" s="4">
        <f>AVERAGEIF(L:L,L2517,E:E)</f>
        <v>40166.583333333336</v>
      </c>
      <c r="I2517" s="3">
        <f>SUMIF(L:L,L2517,D:D)</f>
        <v>12</v>
      </c>
      <c r="J2517" s="5">
        <f>E2517/H2517</f>
        <v>0.9958526884910549</v>
      </c>
      <c r="K2517" s="4">
        <f>(H2517*D2517)-(E2517*D2517)</f>
        <v>166.58333333333576</v>
      </c>
      <c r="L2517" s="2" t="str">
        <f>IF(D2517=1,B2517,MID(B2517,1,FIND(":",B2517,1)-2))</f>
        <v>cleverly drawn treasure map: level 4</v>
      </c>
      <c r="M2517" s="7">
        <f>D2517/I2517</f>
        <v>8.3333333333333329E-2</v>
      </c>
      <c r="N2517" s="1"/>
      <c r="O2517" s="1"/>
    </row>
    <row r="2518" spans="1:15" x14ac:dyDescent="0.25">
      <c r="A2518" s="2">
        <v>40000</v>
      </c>
      <c r="B2518" s="2" t="s">
        <v>353</v>
      </c>
      <c r="C2518" s="2" t="s">
        <v>536</v>
      </c>
      <c r="D2518" s="2">
        <v>1</v>
      </c>
      <c r="E2518" s="2">
        <v>40000</v>
      </c>
      <c r="F2518" s="6">
        <v>44501</v>
      </c>
      <c r="G2518" s="3" t="s">
        <v>30</v>
      </c>
      <c r="H2518" s="4">
        <f>AVERAGEIF(L:L,L2518,E:E)</f>
        <v>40166.583333333336</v>
      </c>
      <c r="I2518" s="3">
        <f>SUMIF(L:L,L2518,D:D)</f>
        <v>12</v>
      </c>
      <c r="J2518" s="5">
        <f>E2518/H2518</f>
        <v>0.9958526884910549</v>
      </c>
      <c r="K2518" s="4">
        <f>(H2518*D2518)-(E2518*D2518)</f>
        <v>166.58333333333576</v>
      </c>
      <c r="L2518" s="2" t="str">
        <f>IF(D2518=1,B2518,MID(B2518,1,FIND(":",B2518,1)-2))</f>
        <v>cleverly drawn treasure map: level 4</v>
      </c>
      <c r="M2518" s="7">
        <f>D2518/I2518</f>
        <v>8.3333333333333329E-2</v>
      </c>
      <c r="N2518" s="1"/>
      <c r="O2518" s="1"/>
    </row>
    <row r="2519" spans="1:15" x14ac:dyDescent="0.25">
      <c r="A2519" s="2">
        <v>40000</v>
      </c>
      <c r="B2519" s="2" t="s">
        <v>353</v>
      </c>
      <c r="C2519" s="2" t="s">
        <v>536</v>
      </c>
      <c r="D2519" s="2">
        <v>1</v>
      </c>
      <c r="E2519" s="2">
        <v>40000</v>
      </c>
      <c r="F2519" s="6">
        <v>44501</v>
      </c>
      <c r="G2519" s="3" t="s">
        <v>30</v>
      </c>
      <c r="H2519" s="4">
        <f>AVERAGEIF(L:L,L2519,E:E)</f>
        <v>40166.583333333336</v>
      </c>
      <c r="I2519" s="3">
        <f>SUMIF(L:L,L2519,D:D)</f>
        <v>12</v>
      </c>
      <c r="J2519" s="5">
        <f>E2519/H2519</f>
        <v>0.9958526884910549</v>
      </c>
      <c r="K2519" s="4">
        <f>(H2519*D2519)-(E2519*D2519)</f>
        <v>166.58333333333576</v>
      </c>
      <c r="L2519" s="2" t="str">
        <f>IF(D2519=1,B2519,MID(B2519,1,FIND(":",B2519,1)-2))</f>
        <v>cleverly drawn treasure map: level 4</v>
      </c>
      <c r="M2519" s="7">
        <f>D2519/I2519</f>
        <v>8.3333333333333329E-2</v>
      </c>
      <c r="N2519" s="1"/>
      <c r="O2519" s="1"/>
    </row>
    <row r="2520" spans="1:15" x14ac:dyDescent="0.25">
      <c r="A2520" s="2">
        <v>40000</v>
      </c>
      <c r="B2520" s="2" t="s">
        <v>353</v>
      </c>
      <c r="C2520" s="2" t="s">
        <v>270</v>
      </c>
      <c r="D2520" s="2">
        <v>1</v>
      </c>
      <c r="E2520" s="2">
        <v>40000</v>
      </c>
      <c r="F2520" s="6">
        <v>44501</v>
      </c>
      <c r="G2520" s="3" t="s">
        <v>14</v>
      </c>
      <c r="H2520" s="4">
        <f>AVERAGEIF(L:L,L2520,E:E)</f>
        <v>40166.583333333336</v>
      </c>
      <c r="I2520" s="3">
        <f>SUMIF(L:L,L2520,D:D)</f>
        <v>12</v>
      </c>
      <c r="J2520" s="5">
        <f>E2520/H2520</f>
        <v>0.9958526884910549</v>
      </c>
      <c r="K2520" s="4">
        <f>(H2520*D2520)-(E2520*D2520)</f>
        <v>166.58333333333576</v>
      </c>
      <c r="L2520" s="2" t="str">
        <f>IF(D2520=1,B2520,MID(B2520,1,FIND(":",B2520,1)-2))</f>
        <v>cleverly drawn treasure map: level 4</v>
      </c>
      <c r="M2520" s="7">
        <f>D2520/I2520</f>
        <v>8.3333333333333329E-2</v>
      </c>
      <c r="N2520" s="1"/>
      <c r="O2520" s="1"/>
    </row>
    <row r="2521" spans="1:15" x14ac:dyDescent="0.25">
      <c r="A2521" s="2">
        <v>40000</v>
      </c>
      <c r="B2521" s="2" t="s">
        <v>353</v>
      </c>
      <c r="C2521" s="2" t="s">
        <v>270</v>
      </c>
      <c r="D2521" s="2">
        <v>1</v>
      </c>
      <c r="E2521" s="2">
        <v>40000</v>
      </c>
      <c r="F2521" s="6">
        <v>44501</v>
      </c>
      <c r="G2521" s="3" t="s">
        <v>14</v>
      </c>
      <c r="H2521" s="4">
        <f>AVERAGEIF(L:L,L2521,E:E)</f>
        <v>40166.583333333336</v>
      </c>
      <c r="I2521" s="3">
        <f>SUMIF(L:L,L2521,D:D)</f>
        <v>12</v>
      </c>
      <c r="J2521" s="5">
        <f>E2521/H2521</f>
        <v>0.9958526884910549</v>
      </c>
      <c r="K2521" s="4">
        <f>(H2521*D2521)-(E2521*D2521)</f>
        <v>166.58333333333576</v>
      </c>
      <c r="L2521" s="2" t="str">
        <f>IF(D2521=1,B2521,MID(B2521,1,FIND(":",B2521,1)-2))</f>
        <v>cleverly drawn treasure map: level 4</v>
      </c>
      <c r="M2521" s="7">
        <f>D2521/I2521</f>
        <v>8.3333333333333329E-2</v>
      </c>
      <c r="N2521" s="1"/>
      <c r="O2521" s="1"/>
    </row>
    <row r="2522" spans="1:15" x14ac:dyDescent="0.25">
      <c r="A2522" s="2">
        <v>40000</v>
      </c>
      <c r="B2522" s="2" t="s">
        <v>353</v>
      </c>
      <c r="C2522" s="2" t="s">
        <v>270</v>
      </c>
      <c r="D2522" s="2">
        <v>1</v>
      </c>
      <c r="E2522" s="2">
        <v>40000</v>
      </c>
      <c r="F2522" s="6">
        <v>44501</v>
      </c>
      <c r="G2522" s="3" t="s">
        <v>14</v>
      </c>
      <c r="H2522" s="4">
        <f>AVERAGEIF(L:L,L2522,E:E)</f>
        <v>40166.583333333336</v>
      </c>
      <c r="I2522" s="3">
        <f>SUMIF(L:L,L2522,D:D)</f>
        <v>12</v>
      </c>
      <c r="J2522" s="5">
        <f>E2522/H2522</f>
        <v>0.9958526884910549</v>
      </c>
      <c r="K2522" s="4">
        <f>(H2522*D2522)-(E2522*D2522)</f>
        <v>166.58333333333576</v>
      </c>
      <c r="L2522" s="2" t="str">
        <f>IF(D2522=1,B2522,MID(B2522,1,FIND(":",B2522,1)-2))</f>
        <v>cleverly drawn treasure map: level 4</v>
      </c>
      <c r="M2522" s="7">
        <f>D2522/I2522</f>
        <v>8.3333333333333329E-2</v>
      </c>
      <c r="N2522" s="1"/>
      <c r="O2522" s="1"/>
    </row>
    <row r="2523" spans="1:15" x14ac:dyDescent="0.25">
      <c r="A2523" s="2">
        <v>40000</v>
      </c>
      <c r="B2523" s="2" t="s">
        <v>353</v>
      </c>
      <c r="C2523" s="2" t="s">
        <v>270</v>
      </c>
      <c r="D2523" s="2">
        <v>1</v>
      </c>
      <c r="E2523" s="2">
        <v>40000</v>
      </c>
      <c r="F2523" s="6">
        <v>44501</v>
      </c>
      <c r="G2523" s="3" t="s">
        <v>14</v>
      </c>
      <c r="H2523" s="4">
        <f>AVERAGEIF(L:L,L2523,E:E)</f>
        <v>40166.583333333336</v>
      </c>
      <c r="I2523" s="3">
        <f>SUMIF(L:L,L2523,D:D)</f>
        <v>12</v>
      </c>
      <c r="J2523" s="5">
        <f>E2523/H2523</f>
        <v>0.9958526884910549</v>
      </c>
      <c r="K2523" s="4">
        <f>(H2523*D2523)-(E2523*D2523)</f>
        <v>166.58333333333576</v>
      </c>
      <c r="L2523" s="2" t="str">
        <f>IF(D2523=1,B2523,MID(B2523,1,FIND(":",B2523,1)-2))</f>
        <v>cleverly drawn treasure map: level 4</v>
      </c>
      <c r="M2523" s="7">
        <f>D2523/I2523</f>
        <v>8.3333333333333329E-2</v>
      </c>
      <c r="N2523" s="1"/>
      <c r="O2523" s="1"/>
    </row>
    <row r="2524" spans="1:15" x14ac:dyDescent="0.25">
      <c r="A2524" s="2">
        <v>3750</v>
      </c>
      <c r="B2524" s="2" t="s">
        <v>504</v>
      </c>
      <c r="C2524" s="2" t="s">
        <v>454</v>
      </c>
      <c r="D2524" s="2">
        <v>1</v>
      </c>
      <c r="E2524" s="2">
        <v>3750</v>
      </c>
      <c r="F2524" s="2">
        <v>44501</v>
      </c>
      <c r="G2524" s="3" t="s">
        <v>20</v>
      </c>
      <c r="H2524" s="4">
        <f>AVERAGEIF(L:L,L2524,E:E)</f>
        <v>3900</v>
      </c>
      <c r="I2524" s="3">
        <f>SUMIF(L:L,L2524,D:D)</f>
        <v>15</v>
      </c>
      <c r="J2524" s="5">
        <f>E2524/H2524</f>
        <v>0.96153846153846156</v>
      </c>
      <c r="K2524" s="4">
        <f>(H2524*D2524)-(E2524*D2524)</f>
        <v>150</v>
      </c>
      <c r="L2524" s="2" t="str">
        <f>IF(D2524=1,B2524,MID(B2524,1,FIND(":",B2524,1)-2))</f>
        <v>exceptional verewood bow</v>
      </c>
      <c r="M2524" s="7">
        <f>D2524/I2524</f>
        <v>6.6666666666666666E-2</v>
      </c>
      <c r="N2524" s="1"/>
      <c r="O2524" s="1"/>
    </row>
    <row r="2525" spans="1:15" x14ac:dyDescent="0.25">
      <c r="A2525" s="2">
        <v>3750</v>
      </c>
      <c r="B2525" s="2" t="s">
        <v>504</v>
      </c>
      <c r="C2525" s="2" t="s">
        <v>454</v>
      </c>
      <c r="D2525" s="2">
        <v>1</v>
      </c>
      <c r="E2525" s="2">
        <v>3750</v>
      </c>
      <c r="F2525" s="2">
        <v>44501</v>
      </c>
      <c r="G2525" s="3" t="s">
        <v>20</v>
      </c>
      <c r="H2525" s="4">
        <f>AVERAGEIF(L:L,L2525,E:E)</f>
        <v>3900</v>
      </c>
      <c r="I2525" s="3">
        <f>SUMIF(L:L,L2525,D:D)</f>
        <v>15</v>
      </c>
      <c r="J2525" s="5">
        <f>E2525/H2525</f>
        <v>0.96153846153846156</v>
      </c>
      <c r="K2525" s="4">
        <f>(H2525*D2525)-(E2525*D2525)</f>
        <v>150</v>
      </c>
      <c r="L2525" s="2" t="str">
        <f>IF(D2525=1,B2525,MID(B2525,1,FIND(":",B2525,1)-2))</f>
        <v>exceptional verewood bow</v>
      </c>
      <c r="M2525" s="7">
        <f>D2525/I2525</f>
        <v>6.6666666666666666E-2</v>
      </c>
      <c r="N2525" s="1"/>
      <c r="O2525" s="1"/>
    </row>
    <row r="2526" spans="1:15" x14ac:dyDescent="0.25">
      <c r="A2526" s="2">
        <v>3750</v>
      </c>
      <c r="B2526" s="2" t="s">
        <v>504</v>
      </c>
      <c r="C2526" s="2" t="s">
        <v>454</v>
      </c>
      <c r="D2526" s="2">
        <v>1</v>
      </c>
      <c r="E2526" s="2">
        <v>3750</v>
      </c>
      <c r="F2526" s="2">
        <v>44501</v>
      </c>
      <c r="G2526" s="3" t="s">
        <v>20</v>
      </c>
      <c r="H2526" s="4">
        <f>AVERAGEIF(L:L,L2526,E:E)</f>
        <v>3900</v>
      </c>
      <c r="I2526" s="3">
        <f>SUMIF(L:L,L2526,D:D)</f>
        <v>15</v>
      </c>
      <c r="J2526" s="5">
        <f>E2526/H2526</f>
        <v>0.96153846153846156</v>
      </c>
      <c r="K2526" s="4">
        <f>(H2526*D2526)-(E2526*D2526)</f>
        <v>150</v>
      </c>
      <c r="L2526" s="2" t="str">
        <f>IF(D2526=1,B2526,MID(B2526,1,FIND(":",B2526,1)-2))</f>
        <v>exceptional verewood bow</v>
      </c>
      <c r="M2526" s="7">
        <f>D2526/I2526</f>
        <v>6.6666666666666666E-2</v>
      </c>
      <c r="N2526" s="1"/>
      <c r="O2526" s="1"/>
    </row>
    <row r="2527" spans="1:15" x14ac:dyDescent="0.25">
      <c r="A2527" s="2">
        <v>3750</v>
      </c>
      <c r="B2527" s="2" t="s">
        <v>504</v>
      </c>
      <c r="C2527" s="2" t="s">
        <v>454</v>
      </c>
      <c r="D2527" s="2">
        <v>1</v>
      </c>
      <c r="E2527" s="2">
        <v>3750</v>
      </c>
      <c r="F2527" s="2">
        <v>44501</v>
      </c>
      <c r="G2527" s="3" t="s">
        <v>20</v>
      </c>
      <c r="H2527" s="4">
        <f>AVERAGEIF(L:L,L2527,E:E)</f>
        <v>3900</v>
      </c>
      <c r="I2527" s="3">
        <f>SUMIF(L:L,L2527,D:D)</f>
        <v>15</v>
      </c>
      <c r="J2527" s="5">
        <f>E2527/H2527</f>
        <v>0.96153846153846156</v>
      </c>
      <c r="K2527" s="4">
        <f>(H2527*D2527)-(E2527*D2527)</f>
        <v>150</v>
      </c>
      <c r="L2527" s="2" t="str">
        <f>IF(D2527=1,B2527,MID(B2527,1,FIND(":",B2527,1)-2))</f>
        <v>exceptional verewood bow</v>
      </c>
      <c r="M2527" s="7">
        <f>D2527/I2527</f>
        <v>6.6666666666666666E-2</v>
      </c>
      <c r="N2527" s="1"/>
      <c r="O2527" s="1"/>
    </row>
    <row r="2528" spans="1:15" x14ac:dyDescent="0.25">
      <c r="A2528" s="2">
        <v>17500</v>
      </c>
      <c r="B2528" s="2" t="s">
        <v>132</v>
      </c>
      <c r="C2528" s="2" t="s">
        <v>142</v>
      </c>
      <c r="D2528" s="2">
        <v>1</v>
      </c>
      <c r="E2528" s="2">
        <v>17500</v>
      </c>
      <c r="F2528" s="6">
        <v>44501</v>
      </c>
      <c r="G2528" s="3" t="s">
        <v>81</v>
      </c>
      <c r="H2528" s="4">
        <f>AVERAGEIF(L:L,L2528,E:E)</f>
        <v>17640.469696969696</v>
      </c>
      <c r="I2528" s="3">
        <f>SUMIF(L:L,L2528,D:D)</f>
        <v>45</v>
      </c>
      <c r="J2528" s="5">
        <f>E2528/H2528</f>
        <v>0.99203707727839996</v>
      </c>
      <c r="K2528" s="4">
        <f>(H2528*D2528)-(E2528*D2528)</f>
        <v>140.46969696969609</v>
      </c>
      <c r="L2528" s="2" t="str">
        <f>IF(D2528=1,B2528,MID(B2528,1,FIND(":",B2528,1)-2))</f>
        <v>Discipline Aspect Extract</v>
      </c>
      <c r="M2528" s="7">
        <f>D2528/I2528</f>
        <v>2.2222222222222223E-2</v>
      </c>
      <c r="N2528" s="1"/>
      <c r="O2528" s="1"/>
    </row>
    <row r="2529" spans="1:15" x14ac:dyDescent="0.25">
      <c r="A2529" s="2">
        <v>999</v>
      </c>
      <c r="B2529" s="2" t="s">
        <v>537</v>
      </c>
      <c r="C2529" s="2" t="s">
        <v>454</v>
      </c>
      <c r="D2529" s="2">
        <v>2</v>
      </c>
      <c r="E2529" s="2">
        <v>499.5</v>
      </c>
      <c r="F2529" s="2">
        <v>44501</v>
      </c>
      <c r="G2529" s="3" t="s">
        <v>20</v>
      </c>
      <c r="H2529" s="4">
        <f>AVERAGEIF(L:L,L2529,E:E)</f>
        <v>566.16666666666663</v>
      </c>
      <c r="I2529" s="3">
        <f>SUMIF(L:L,L2529,D:D)</f>
        <v>103</v>
      </c>
      <c r="J2529" s="5">
        <f>E2529/H2529</f>
        <v>0.88224904327347664</v>
      </c>
      <c r="K2529" s="4">
        <f>(H2529*D2529)-(E2529*D2529)</f>
        <v>133.33333333333326</v>
      </c>
      <c r="L2529" s="2" t="str">
        <f>IF(D2529=1,B2529,MID(B2529,1,FIND(":",B2529,1)-2))</f>
        <v>verewood board</v>
      </c>
      <c r="M2529" s="7">
        <f>D2529/I2529</f>
        <v>1.9417475728155338E-2</v>
      </c>
      <c r="N2529" s="1"/>
      <c r="O2529" s="1"/>
    </row>
    <row r="2530" spans="1:15" x14ac:dyDescent="0.25">
      <c r="A2530" s="2">
        <v>3400</v>
      </c>
      <c r="B2530" s="2" t="s">
        <v>439</v>
      </c>
      <c r="C2530" s="2" t="s">
        <v>349</v>
      </c>
      <c r="D2530" s="2">
        <v>1</v>
      </c>
      <c r="E2530" s="2">
        <v>3400</v>
      </c>
      <c r="F2530" s="6">
        <v>44501</v>
      </c>
      <c r="G2530" s="3" t="s">
        <v>14</v>
      </c>
      <c r="H2530" s="4">
        <f>AVERAGEIF(L:L,L2530,E:E)</f>
        <v>3533.25</v>
      </c>
      <c r="I2530" s="3">
        <f>SUMIF(L:L,L2530,D:D)</f>
        <v>48</v>
      </c>
      <c r="J2530" s="5">
        <f>E2530/H2530</f>
        <v>0.96228684638788653</v>
      </c>
      <c r="K2530" s="4">
        <f>(H2530*D2530)-(E2530*D2530)</f>
        <v>133.25</v>
      </c>
      <c r="L2530" s="2" t="str">
        <f>IF(D2530=1,B2530,MID(B2530,1,FIND(":",B2530,1)-2))</f>
        <v>a potion keg: deadly poison</v>
      </c>
      <c r="M2530" s="7">
        <f>D2530/I2530</f>
        <v>2.0833333333333332E-2</v>
      </c>
      <c r="N2530" s="1"/>
      <c r="O2530" s="1"/>
    </row>
    <row r="2531" spans="1:15" x14ac:dyDescent="0.25">
      <c r="A2531" s="2">
        <v>3400</v>
      </c>
      <c r="B2531" s="2" t="s">
        <v>439</v>
      </c>
      <c r="C2531" s="2" t="s">
        <v>349</v>
      </c>
      <c r="D2531" s="2">
        <v>1</v>
      </c>
      <c r="E2531" s="2">
        <v>3400</v>
      </c>
      <c r="F2531" s="6">
        <v>44501</v>
      </c>
      <c r="G2531" s="3" t="s">
        <v>14</v>
      </c>
      <c r="H2531" s="4">
        <f>AVERAGEIF(L:L,L2531,E:E)</f>
        <v>3533.25</v>
      </c>
      <c r="I2531" s="3">
        <f>SUMIF(L:L,L2531,D:D)</f>
        <v>48</v>
      </c>
      <c r="J2531" s="5">
        <f>E2531/H2531</f>
        <v>0.96228684638788653</v>
      </c>
      <c r="K2531" s="4">
        <f>(H2531*D2531)-(E2531*D2531)</f>
        <v>133.25</v>
      </c>
      <c r="L2531" s="2" t="str">
        <f>IF(D2531=1,B2531,MID(B2531,1,FIND(":",B2531,1)-2))</f>
        <v>a potion keg: deadly poison</v>
      </c>
      <c r="M2531" s="7">
        <f>D2531/I2531</f>
        <v>2.0833333333333332E-2</v>
      </c>
      <c r="N2531" s="1"/>
      <c r="O2531" s="1"/>
    </row>
    <row r="2532" spans="1:15" x14ac:dyDescent="0.25">
      <c r="A2532" s="2">
        <v>3400</v>
      </c>
      <c r="B2532" s="2" t="s">
        <v>439</v>
      </c>
      <c r="C2532" s="2" t="s">
        <v>349</v>
      </c>
      <c r="D2532" s="2">
        <v>1</v>
      </c>
      <c r="E2532" s="2">
        <v>3400</v>
      </c>
      <c r="F2532" s="6">
        <v>44501</v>
      </c>
      <c r="G2532" s="3" t="s">
        <v>14</v>
      </c>
      <c r="H2532" s="4">
        <f>AVERAGEIF(L:L,L2532,E:E)</f>
        <v>3533.25</v>
      </c>
      <c r="I2532" s="3">
        <f>SUMIF(L:L,L2532,D:D)</f>
        <v>48</v>
      </c>
      <c r="J2532" s="5">
        <f>E2532/H2532</f>
        <v>0.96228684638788653</v>
      </c>
      <c r="K2532" s="4">
        <f>(H2532*D2532)-(E2532*D2532)</f>
        <v>133.25</v>
      </c>
      <c r="L2532" s="2" t="str">
        <f>IF(D2532=1,B2532,MID(B2532,1,FIND(":",B2532,1)-2))</f>
        <v>a potion keg: deadly poison</v>
      </c>
      <c r="M2532" s="7">
        <f>D2532/I2532</f>
        <v>2.0833333333333332E-2</v>
      </c>
      <c r="N2532" s="1"/>
      <c r="O2532" s="1"/>
    </row>
    <row r="2533" spans="1:15" x14ac:dyDescent="0.25">
      <c r="A2533" s="2">
        <v>3400</v>
      </c>
      <c r="B2533" s="2" t="s">
        <v>439</v>
      </c>
      <c r="C2533" s="2" t="s">
        <v>349</v>
      </c>
      <c r="D2533" s="2">
        <v>1</v>
      </c>
      <c r="E2533" s="2">
        <v>3400</v>
      </c>
      <c r="F2533" s="6">
        <v>44501</v>
      </c>
      <c r="G2533" s="3" t="s">
        <v>14</v>
      </c>
      <c r="H2533" s="4">
        <f>AVERAGEIF(L:L,L2533,E:E)</f>
        <v>3533.25</v>
      </c>
      <c r="I2533" s="3">
        <f>SUMIF(L:L,L2533,D:D)</f>
        <v>48</v>
      </c>
      <c r="J2533" s="5">
        <f>E2533/H2533</f>
        <v>0.96228684638788653</v>
      </c>
      <c r="K2533" s="4">
        <f>(H2533*D2533)-(E2533*D2533)</f>
        <v>133.25</v>
      </c>
      <c r="L2533" s="2" t="str">
        <f>IF(D2533=1,B2533,MID(B2533,1,FIND(":",B2533,1)-2))</f>
        <v>a potion keg: deadly poison</v>
      </c>
      <c r="M2533" s="7">
        <f>D2533/I2533</f>
        <v>2.0833333333333332E-2</v>
      </c>
      <c r="N2533" s="1"/>
      <c r="O2533" s="1"/>
    </row>
    <row r="2534" spans="1:15" x14ac:dyDescent="0.25">
      <c r="A2534" s="2">
        <v>3400</v>
      </c>
      <c r="B2534" s="2" t="s">
        <v>439</v>
      </c>
      <c r="C2534" s="2" t="s">
        <v>349</v>
      </c>
      <c r="D2534" s="2">
        <v>1</v>
      </c>
      <c r="E2534" s="2">
        <v>3400</v>
      </c>
      <c r="F2534" s="6">
        <v>44501</v>
      </c>
      <c r="G2534" s="3" t="s">
        <v>14</v>
      </c>
      <c r="H2534" s="4">
        <f>AVERAGEIF(L:L,L2534,E:E)</f>
        <v>3533.25</v>
      </c>
      <c r="I2534" s="3">
        <f>SUMIF(L:L,L2534,D:D)</f>
        <v>48</v>
      </c>
      <c r="J2534" s="5">
        <f>E2534/H2534</f>
        <v>0.96228684638788653</v>
      </c>
      <c r="K2534" s="4">
        <f>(H2534*D2534)-(E2534*D2534)</f>
        <v>133.25</v>
      </c>
      <c r="L2534" s="2" t="str">
        <f>IF(D2534=1,B2534,MID(B2534,1,FIND(":",B2534,1)-2))</f>
        <v>a potion keg: deadly poison</v>
      </c>
      <c r="M2534" s="7">
        <f>D2534/I2534</f>
        <v>2.0833333333333332E-2</v>
      </c>
      <c r="N2534" s="1"/>
      <c r="O2534" s="1"/>
    </row>
    <row r="2535" spans="1:15" x14ac:dyDescent="0.25">
      <c r="A2535" s="2">
        <v>3400</v>
      </c>
      <c r="B2535" s="2" t="s">
        <v>439</v>
      </c>
      <c r="C2535" s="2" t="s">
        <v>349</v>
      </c>
      <c r="D2535" s="2">
        <v>1</v>
      </c>
      <c r="E2535" s="2">
        <v>3400</v>
      </c>
      <c r="F2535" s="6">
        <v>44501</v>
      </c>
      <c r="G2535" s="3" t="s">
        <v>14</v>
      </c>
      <c r="H2535" s="4">
        <f>AVERAGEIF(L:L,L2535,E:E)</f>
        <v>3533.25</v>
      </c>
      <c r="I2535" s="3">
        <f>SUMIF(L:L,L2535,D:D)</f>
        <v>48</v>
      </c>
      <c r="J2535" s="5">
        <f>E2535/H2535</f>
        <v>0.96228684638788653</v>
      </c>
      <c r="K2535" s="4">
        <f>(H2535*D2535)-(E2535*D2535)</f>
        <v>133.25</v>
      </c>
      <c r="L2535" s="2" t="str">
        <f>IF(D2535=1,B2535,MID(B2535,1,FIND(":",B2535,1)-2))</f>
        <v>a potion keg: deadly poison</v>
      </c>
      <c r="M2535" s="7">
        <f>D2535/I2535</f>
        <v>2.0833333333333332E-2</v>
      </c>
      <c r="N2535" s="1"/>
      <c r="O2535" s="1"/>
    </row>
    <row r="2536" spans="1:15" x14ac:dyDescent="0.25">
      <c r="A2536" s="2">
        <v>3400</v>
      </c>
      <c r="B2536" s="2" t="s">
        <v>439</v>
      </c>
      <c r="C2536" s="2" t="s">
        <v>349</v>
      </c>
      <c r="D2536" s="2">
        <v>1</v>
      </c>
      <c r="E2536" s="2">
        <v>3400</v>
      </c>
      <c r="F2536" s="6">
        <v>44501</v>
      </c>
      <c r="G2536" s="3" t="s">
        <v>14</v>
      </c>
      <c r="H2536" s="4">
        <f>AVERAGEIF(L:L,L2536,E:E)</f>
        <v>3533.25</v>
      </c>
      <c r="I2536" s="3">
        <f>SUMIF(L:L,L2536,D:D)</f>
        <v>48</v>
      </c>
      <c r="J2536" s="5">
        <f>E2536/H2536</f>
        <v>0.96228684638788653</v>
      </c>
      <c r="K2536" s="4">
        <f>(H2536*D2536)-(E2536*D2536)</f>
        <v>133.25</v>
      </c>
      <c r="L2536" s="2" t="str">
        <f>IF(D2536=1,B2536,MID(B2536,1,FIND(":",B2536,1)-2))</f>
        <v>a potion keg: deadly poison</v>
      </c>
      <c r="M2536" s="7">
        <f>D2536/I2536</f>
        <v>2.0833333333333332E-2</v>
      </c>
      <c r="N2536" s="1"/>
      <c r="O2536" s="1"/>
    </row>
    <row r="2537" spans="1:15" x14ac:dyDescent="0.25">
      <c r="A2537" s="2">
        <v>3400</v>
      </c>
      <c r="B2537" s="2" t="s">
        <v>439</v>
      </c>
      <c r="C2537" s="2" t="s">
        <v>349</v>
      </c>
      <c r="D2537" s="2">
        <v>1</v>
      </c>
      <c r="E2537" s="2">
        <v>3400</v>
      </c>
      <c r="F2537" s="6">
        <v>44501</v>
      </c>
      <c r="G2537" s="3" t="s">
        <v>14</v>
      </c>
      <c r="H2537" s="4">
        <f>AVERAGEIF(L:L,L2537,E:E)</f>
        <v>3533.25</v>
      </c>
      <c r="I2537" s="3">
        <f>SUMIF(L:L,L2537,D:D)</f>
        <v>48</v>
      </c>
      <c r="J2537" s="5">
        <f>E2537/H2537</f>
        <v>0.96228684638788653</v>
      </c>
      <c r="K2537" s="4">
        <f>(H2537*D2537)-(E2537*D2537)</f>
        <v>133.25</v>
      </c>
      <c r="L2537" s="2" t="str">
        <f>IF(D2537=1,B2537,MID(B2537,1,FIND(":",B2537,1)-2))</f>
        <v>a potion keg: deadly poison</v>
      </c>
      <c r="M2537" s="7">
        <f>D2537/I2537</f>
        <v>2.0833333333333332E-2</v>
      </c>
      <c r="N2537" s="1"/>
      <c r="O2537" s="1"/>
    </row>
    <row r="2538" spans="1:15" x14ac:dyDescent="0.25">
      <c r="A2538" s="2">
        <v>3400</v>
      </c>
      <c r="B2538" s="2" t="s">
        <v>439</v>
      </c>
      <c r="C2538" s="2" t="s">
        <v>349</v>
      </c>
      <c r="D2538" s="2">
        <v>1</v>
      </c>
      <c r="E2538" s="2">
        <v>3400</v>
      </c>
      <c r="F2538" s="6">
        <v>44501</v>
      </c>
      <c r="G2538" s="3" t="s">
        <v>14</v>
      </c>
      <c r="H2538" s="4">
        <f>AVERAGEIF(L:L,L2538,E:E)</f>
        <v>3533.25</v>
      </c>
      <c r="I2538" s="3">
        <f>SUMIF(L:L,L2538,D:D)</f>
        <v>48</v>
      </c>
      <c r="J2538" s="5">
        <f>E2538/H2538</f>
        <v>0.96228684638788653</v>
      </c>
      <c r="K2538" s="4">
        <f>(H2538*D2538)-(E2538*D2538)</f>
        <v>133.25</v>
      </c>
      <c r="L2538" s="2" t="str">
        <f>IF(D2538=1,B2538,MID(B2538,1,FIND(":",B2538,1)-2))</f>
        <v>a potion keg: deadly poison</v>
      </c>
      <c r="M2538" s="7">
        <f>D2538/I2538</f>
        <v>2.0833333333333332E-2</v>
      </c>
      <c r="N2538" s="1"/>
      <c r="O2538" s="1"/>
    </row>
    <row r="2539" spans="1:15" x14ac:dyDescent="0.25">
      <c r="A2539" s="2">
        <v>3400</v>
      </c>
      <c r="B2539" s="2" t="s">
        <v>439</v>
      </c>
      <c r="C2539" s="2" t="s">
        <v>349</v>
      </c>
      <c r="D2539" s="2">
        <v>1</v>
      </c>
      <c r="E2539" s="2">
        <v>3400</v>
      </c>
      <c r="F2539" s="6">
        <v>44501</v>
      </c>
      <c r="G2539" s="3" t="s">
        <v>14</v>
      </c>
      <c r="H2539" s="4">
        <f>AVERAGEIF(L:L,L2539,E:E)</f>
        <v>3533.25</v>
      </c>
      <c r="I2539" s="3">
        <f>SUMIF(L:L,L2539,D:D)</f>
        <v>48</v>
      </c>
      <c r="J2539" s="5">
        <f>E2539/H2539</f>
        <v>0.96228684638788653</v>
      </c>
      <c r="K2539" s="4">
        <f>(H2539*D2539)-(E2539*D2539)</f>
        <v>133.25</v>
      </c>
      <c r="L2539" s="2" t="str">
        <f>IF(D2539=1,B2539,MID(B2539,1,FIND(":",B2539,1)-2))</f>
        <v>a potion keg: deadly poison</v>
      </c>
      <c r="M2539" s="7">
        <f>D2539/I2539</f>
        <v>2.0833333333333332E-2</v>
      </c>
      <c r="N2539" s="1"/>
      <c r="O2539" s="1"/>
    </row>
    <row r="2540" spans="1:15" x14ac:dyDescent="0.25">
      <c r="A2540" s="2">
        <v>3400</v>
      </c>
      <c r="B2540" s="2" t="s">
        <v>439</v>
      </c>
      <c r="C2540" s="2" t="s">
        <v>349</v>
      </c>
      <c r="D2540" s="2">
        <v>1</v>
      </c>
      <c r="E2540" s="2">
        <v>3400</v>
      </c>
      <c r="F2540" s="6">
        <v>44501</v>
      </c>
      <c r="G2540" s="3" t="s">
        <v>14</v>
      </c>
      <c r="H2540" s="4">
        <f>AVERAGEIF(L:L,L2540,E:E)</f>
        <v>3533.25</v>
      </c>
      <c r="I2540" s="3">
        <f>SUMIF(L:L,L2540,D:D)</f>
        <v>48</v>
      </c>
      <c r="J2540" s="5">
        <f>E2540/H2540</f>
        <v>0.96228684638788653</v>
      </c>
      <c r="K2540" s="4">
        <f>(H2540*D2540)-(E2540*D2540)</f>
        <v>133.25</v>
      </c>
      <c r="L2540" s="2" t="str">
        <f>IF(D2540=1,B2540,MID(B2540,1,FIND(":",B2540,1)-2))</f>
        <v>a potion keg: deadly poison</v>
      </c>
      <c r="M2540" s="7">
        <f>D2540/I2540</f>
        <v>2.0833333333333332E-2</v>
      </c>
      <c r="N2540" s="1"/>
      <c r="O2540" s="1"/>
    </row>
    <row r="2541" spans="1:15" x14ac:dyDescent="0.25">
      <c r="A2541" s="2">
        <v>3400</v>
      </c>
      <c r="B2541" s="2" t="s">
        <v>439</v>
      </c>
      <c r="C2541" s="2" t="s">
        <v>349</v>
      </c>
      <c r="D2541" s="2">
        <v>1</v>
      </c>
      <c r="E2541" s="2">
        <v>3400</v>
      </c>
      <c r="F2541" s="6">
        <v>44501</v>
      </c>
      <c r="G2541" s="3" t="s">
        <v>14</v>
      </c>
      <c r="H2541" s="4">
        <f>AVERAGEIF(L:L,L2541,E:E)</f>
        <v>3533.25</v>
      </c>
      <c r="I2541" s="3">
        <f>SUMIF(L:L,L2541,D:D)</f>
        <v>48</v>
      </c>
      <c r="J2541" s="5">
        <f>E2541/H2541</f>
        <v>0.96228684638788653</v>
      </c>
      <c r="K2541" s="4">
        <f>(H2541*D2541)-(E2541*D2541)</f>
        <v>133.25</v>
      </c>
      <c r="L2541" s="2" t="str">
        <f>IF(D2541=1,B2541,MID(B2541,1,FIND(":",B2541,1)-2))</f>
        <v>a potion keg: deadly poison</v>
      </c>
      <c r="M2541" s="7">
        <f>D2541/I2541</f>
        <v>2.0833333333333332E-2</v>
      </c>
      <c r="N2541" s="1"/>
      <c r="O2541" s="1"/>
    </row>
    <row r="2542" spans="1:15" x14ac:dyDescent="0.25">
      <c r="A2542" s="2">
        <v>3400</v>
      </c>
      <c r="B2542" s="2" t="s">
        <v>439</v>
      </c>
      <c r="C2542" s="2" t="s">
        <v>349</v>
      </c>
      <c r="D2542" s="2">
        <v>1</v>
      </c>
      <c r="E2542" s="2">
        <v>3400</v>
      </c>
      <c r="F2542" s="6">
        <v>44501</v>
      </c>
      <c r="G2542" s="3" t="s">
        <v>14</v>
      </c>
      <c r="H2542" s="4">
        <f>AVERAGEIF(L:L,L2542,E:E)</f>
        <v>3533.25</v>
      </c>
      <c r="I2542" s="3">
        <f>SUMIF(L:L,L2542,D:D)</f>
        <v>48</v>
      </c>
      <c r="J2542" s="5">
        <f>E2542/H2542</f>
        <v>0.96228684638788653</v>
      </c>
      <c r="K2542" s="4">
        <f>(H2542*D2542)-(E2542*D2542)</f>
        <v>133.25</v>
      </c>
      <c r="L2542" s="2" t="str">
        <f>IF(D2542=1,B2542,MID(B2542,1,FIND(":",B2542,1)-2))</f>
        <v>a potion keg: deadly poison</v>
      </c>
      <c r="M2542" s="7">
        <f>D2542/I2542</f>
        <v>2.0833333333333332E-2</v>
      </c>
      <c r="N2542" s="1"/>
      <c r="O2542" s="1"/>
    </row>
    <row r="2543" spans="1:15" x14ac:dyDescent="0.25">
      <c r="A2543" s="2">
        <v>3400</v>
      </c>
      <c r="B2543" s="2" t="s">
        <v>439</v>
      </c>
      <c r="C2543" s="2" t="s">
        <v>349</v>
      </c>
      <c r="D2543" s="2">
        <v>1</v>
      </c>
      <c r="E2543" s="2">
        <v>3400</v>
      </c>
      <c r="F2543" s="6">
        <v>44501</v>
      </c>
      <c r="G2543" s="3" t="s">
        <v>14</v>
      </c>
      <c r="H2543" s="4">
        <f>AVERAGEIF(L:L,L2543,E:E)</f>
        <v>3533.25</v>
      </c>
      <c r="I2543" s="3">
        <f>SUMIF(L:L,L2543,D:D)</f>
        <v>48</v>
      </c>
      <c r="J2543" s="5">
        <f>E2543/H2543</f>
        <v>0.96228684638788653</v>
      </c>
      <c r="K2543" s="4">
        <f>(H2543*D2543)-(E2543*D2543)</f>
        <v>133.25</v>
      </c>
      <c r="L2543" s="2" t="str">
        <f>IF(D2543=1,B2543,MID(B2543,1,FIND(":",B2543,1)-2))</f>
        <v>a potion keg: deadly poison</v>
      </c>
      <c r="M2543" s="7">
        <f>D2543/I2543</f>
        <v>2.0833333333333332E-2</v>
      </c>
      <c r="N2543" s="1"/>
      <c r="O2543" s="1"/>
    </row>
    <row r="2544" spans="1:15" x14ac:dyDescent="0.25">
      <c r="A2544" s="2">
        <v>3400</v>
      </c>
      <c r="B2544" s="2" t="s">
        <v>439</v>
      </c>
      <c r="C2544" s="2" t="s">
        <v>349</v>
      </c>
      <c r="D2544" s="2">
        <v>1</v>
      </c>
      <c r="E2544" s="2">
        <v>3400</v>
      </c>
      <c r="F2544" s="6">
        <v>44501</v>
      </c>
      <c r="G2544" s="3" t="s">
        <v>14</v>
      </c>
      <c r="H2544" s="4">
        <f>AVERAGEIF(L:L,L2544,E:E)</f>
        <v>3533.25</v>
      </c>
      <c r="I2544" s="3">
        <f>SUMIF(L:L,L2544,D:D)</f>
        <v>48</v>
      </c>
      <c r="J2544" s="5">
        <f>E2544/H2544</f>
        <v>0.96228684638788653</v>
      </c>
      <c r="K2544" s="4">
        <f>(H2544*D2544)-(E2544*D2544)</f>
        <v>133.25</v>
      </c>
      <c r="L2544" s="2" t="str">
        <f>IF(D2544=1,B2544,MID(B2544,1,FIND(":",B2544,1)-2))</f>
        <v>a potion keg: deadly poison</v>
      </c>
      <c r="M2544" s="7">
        <f>D2544/I2544</f>
        <v>2.0833333333333332E-2</v>
      </c>
      <c r="N2544" s="1"/>
      <c r="O2544" s="1"/>
    </row>
    <row r="2545" spans="1:15" x14ac:dyDescent="0.25">
      <c r="A2545" s="2">
        <v>3400</v>
      </c>
      <c r="B2545" s="2" t="s">
        <v>439</v>
      </c>
      <c r="C2545" s="2" t="s">
        <v>349</v>
      </c>
      <c r="D2545" s="2">
        <v>1</v>
      </c>
      <c r="E2545" s="2">
        <v>3400</v>
      </c>
      <c r="F2545" s="6">
        <v>44501</v>
      </c>
      <c r="G2545" s="3" t="s">
        <v>14</v>
      </c>
      <c r="H2545" s="4">
        <f>AVERAGEIF(L:L,L2545,E:E)</f>
        <v>3533.25</v>
      </c>
      <c r="I2545" s="3">
        <f>SUMIF(L:L,L2545,D:D)</f>
        <v>48</v>
      </c>
      <c r="J2545" s="5">
        <f>E2545/H2545</f>
        <v>0.96228684638788653</v>
      </c>
      <c r="K2545" s="4">
        <f>(H2545*D2545)-(E2545*D2545)</f>
        <v>133.25</v>
      </c>
      <c r="L2545" s="2" t="str">
        <f>IF(D2545=1,B2545,MID(B2545,1,FIND(":",B2545,1)-2))</f>
        <v>a potion keg: deadly poison</v>
      </c>
      <c r="M2545" s="7">
        <f>D2545/I2545</f>
        <v>2.0833333333333332E-2</v>
      </c>
      <c r="N2545" s="1"/>
      <c r="O2545" s="1"/>
    </row>
    <row r="2546" spans="1:15" x14ac:dyDescent="0.25">
      <c r="A2546" s="2">
        <v>3400</v>
      </c>
      <c r="B2546" s="2" t="s">
        <v>439</v>
      </c>
      <c r="C2546" s="2" t="s">
        <v>349</v>
      </c>
      <c r="D2546" s="2">
        <v>1</v>
      </c>
      <c r="E2546" s="2">
        <v>3400</v>
      </c>
      <c r="F2546" s="6">
        <v>44501</v>
      </c>
      <c r="G2546" s="3" t="s">
        <v>14</v>
      </c>
      <c r="H2546" s="4">
        <f>AVERAGEIF(L:L,L2546,E:E)</f>
        <v>3533.25</v>
      </c>
      <c r="I2546" s="3">
        <f>SUMIF(L:L,L2546,D:D)</f>
        <v>48</v>
      </c>
      <c r="J2546" s="5">
        <f>E2546/H2546</f>
        <v>0.96228684638788653</v>
      </c>
      <c r="K2546" s="4">
        <f>(H2546*D2546)-(E2546*D2546)</f>
        <v>133.25</v>
      </c>
      <c r="L2546" s="2" t="str">
        <f>IF(D2546=1,B2546,MID(B2546,1,FIND(":",B2546,1)-2))</f>
        <v>a potion keg: deadly poison</v>
      </c>
      <c r="M2546" s="7">
        <f>D2546/I2546</f>
        <v>2.0833333333333332E-2</v>
      </c>
      <c r="N2546" s="1"/>
      <c r="O2546" s="1"/>
    </row>
    <row r="2547" spans="1:15" x14ac:dyDescent="0.25">
      <c r="A2547" s="2">
        <v>3400</v>
      </c>
      <c r="B2547" s="2" t="s">
        <v>439</v>
      </c>
      <c r="C2547" s="2" t="s">
        <v>349</v>
      </c>
      <c r="D2547" s="2">
        <v>1</v>
      </c>
      <c r="E2547" s="2">
        <v>3400</v>
      </c>
      <c r="F2547" s="6">
        <v>44501</v>
      </c>
      <c r="G2547" s="3" t="s">
        <v>14</v>
      </c>
      <c r="H2547" s="4">
        <f>AVERAGEIF(L:L,L2547,E:E)</f>
        <v>3533.25</v>
      </c>
      <c r="I2547" s="3">
        <f>SUMIF(L:L,L2547,D:D)</f>
        <v>48</v>
      </c>
      <c r="J2547" s="5">
        <f>E2547/H2547</f>
        <v>0.96228684638788653</v>
      </c>
      <c r="K2547" s="4">
        <f>(H2547*D2547)-(E2547*D2547)</f>
        <v>133.25</v>
      </c>
      <c r="L2547" s="2" t="str">
        <f>IF(D2547=1,B2547,MID(B2547,1,FIND(":",B2547,1)-2))</f>
        <v>a potion keg: deadly poison</v>
      </c>
      <c r="M2547" s="7">
        <f>D2547/I2547</f>
        <v>2.0833333333333332E-2</v>
      </c>
      <c r="N2547" s="1"/>
      <c r="O2547" s="1"/>
    </row>
    <row r="2548" spans="1:15" x14ac:dyDescent="0.25">
      <c r="A2548" s="2">
        <v>3400</v>
      </c>
      <c r="B2548" s="2" t="s">
        <v>439</v>
      </c>
      <c r="C2548" s="2" t="s">
        <v>349</v>
      </c>
      <c r="D2548" s="2">
        <v>1</v>
      </c>
      <c r="E2548" s="2">
        <v>3400</v>
      </c>
      <c r="F2548" s="6">
        <v>44501</v>
      </c>
      <c r="G2548" s="3" t="s">
        <v>14</v>
      </c>
      <c r="H2548" s="4">
        <f>AVERAGEIF(L:L,L2548,E:E)</f>
        <v>3533.25</v>
      </c>
      <c r="I2548" s="3">
        <f>SUMIF(L:L,L2548,D:D)</f>
        <v>48</v>
      </c>
      <c r="J2548" s="5">
        <f>E2548/H2548</f>
        <v>0.96228684638788653</v>
      </c>
      <c r="K2548" s="4">
        <f>(H2548*D2548)-(E2548*D2548)</f>
        <v>133.25</v>
      </c>
      <c r="L2548" s="2" t="str">
        <f>IF(D2548=1,B2548,MID(B2548,1,FIND(":",B2548,1)-2))</f>
        <v>a potion keg: deadly poison</v>
      </c>
      <c r="M2548" s="7">
        <f>D2548/I2548</f>
        <v>2.0833333333333332E-2</v>
      </c>
      <c r="N2548" s="1"/>
      <c r="O2548" s="1"/>
    </row>
    <row r="2549" spans="1:15" x14ac:dyDescent="0.25">
      <c r="A2549" s="2">
        <v>3400</v>
      </c>
      <c r="B2549" s="2" t="s">
        <v>439</v>
      </c>
      <c r="C2549" s="2" t="s">
        <v>349</v>
      </c>
      <c r="D2549" s="2">
        <v>1</v>
      </c>
      <c r="E2549" s="2">
        <v>3400</v>
      </c>
      <c r="F2549" s="6">
        <v>44501</v>
      </c>
      <c r="G2549" s="3" t="s">
        <v>14</v>
      </c>
      <c r="H2549" s="4">
        <f>AVERAGEIF(L:L,L2549,E:E)</f>
        <v>3533.25</v>
      </c>
      <c r="I2549" s="3">
        <f>SUMIF(L:L,L2549,D:D)</f>
        <v>48</v>
      </c>
      <c r="J2549" s="5">
        <f>E2549/H2549</f>
        <v>0.96228684638788653</v>
      </c>
      <c r="K2549" s="4">
        <f>(H2549*D2549)-(E2549*D2549)</f>
        <v>133.25</v>
      </c>
      <c r="L2549" s="2" t="str">
        <f>IF(D2549=1,B2549,MID(B2549,1,FIND(":",B2549,1)-2))</f>
        <v>a potion keg: deadly poison</v>
      </c>
      <c r="M2549" s="7">
        <f>D2549/I2549</f>
        <v>2.0833333333333332E-2</v>
      </c>
      <c r="N2549" s="1"/>
      <c r="O2549" s="1"/>
    </row>
    <row r="2550" spans="1:15" x14ac:dyDescent="0.25">
      <c r="A2550" s="2">
        <v>3400</v>
      </c>
      <c r="B2550" s="2" t="s">
        <v>439</v>
      </c>
      <c r="C2550" s="2" t="s">
        <v>349</v>
      </c>
      <c r="D2550" s="2">
        <v>1</v>
      </c>
      <c r="E2550" s="2">
        <v>3400</v>
      </c>
      <c r="F2550" s="6">
        <v>44501</v>
      </c>
      <c r="G2550" s="3" t="s">
        <v>14</v>
      </c>
      <c r="H2550" s="4">
        <f>AVERAGEIF(L:L,L2550,E:E)</f>
        <v>3533.25</v>
      </c>
      <c r="I2550" s="3">
        <f>SUMIF(L:L,L2550,D:D)</f>
        <v>48</v>
      </c>
      <c r="J2550" s="5">
        <f>E2550/H2550</f>
        <v>0.96228684638788653</v>
      </c>
      <c r="K2550" s="4">
        <f>(H2550*D2550)-(E2550*D2550)</f>
        <v>133.25</v>
      </c>
      <c r="L2550" s="2" t="str">
        <f>IF(D2550=1,B2550,MID(B2550,1,FIND(":",B2550,1)-2))</f>
        <v>a potion keg: deadly poison</v>
      </c>
      <c r="M2550" s="7">
        <f>D2550/I2550</f>
        <v>2.0833333333333332E-2</v>
      </c>
      <c r="N2550" s="1"/>
      <c r="O2550" s="1"/>
    </row>
    <row r="2551" spans="1:15" x14ac:dyDescent="0.25">
      <c r="A2551" s="2">
        <v>3400</v>
      </c>
      <c r="B2551" s="2" t="s">
        <v>439</v>
      </c>
      <c r="C2551" s="2" t="s">
        <v>349</v>
      </c>
      <c r="D2551" s="2">
        <v>1</v>
      </c>
      <c r="E2551" s="2">
        <v>3400</v>
      </c>
      <c r="F2551" s="6">
        <v>44501</v>
      </c>
      <c r="G2551" s="3" t="s">
        <v>14</v>
      </c>
      <c r="H2551" s="4">
        <f>AVERAGEIF(L:L,L2551,E:E)</f>
        <v>3533.25</v>
      </c>
      <c r="I2551" s="3">
        <f>SUMIF(L:L,L2551,D:D)</f>
        <v>48</v>
      </c>
      <c r="J2551" s="5">
        <f>E2551/H2551</f>
        <v>0.96228684638788653</v>
      </c>
      <c r="K2551" s="4">
        <f>(H2551*D2551)-(E2551*D2551)</f>
        <v>133.25</v>
      </c>
      <c r="L2551" s="2" t="str">
        <f>IF(D2551=1,B2551,MID(B2551,1,FIND(":",B2551,1)-2))</f>
        <v>a potion keg: deadly poison</v>
      </c>
      <c r="M2551" s="7">
        <f>D2551/I2551</f>
        <v>2.0833333333333332E-2</v>
      </c>
      <c r="N2551" s="1"/>
      <c r="O2551" s="1"/>
    </row>
    <row r="2552" spans="1:15" x14ac:dyDescent="0.25">
      <c r="A2552" s="2">
        <v>3400</v>
      </c>
      <c r="B2552" s="2" t="s">
        <v>439</v>
      </c>
      <c r="C2552" s="2" t="s">
        <v>349</v>
      </c>
      <c r="D2552" s="2">
        <v>1</v>
      </c>
      <c r="E2552" s="2">
        <v>3400</v>
      </c>
      <c r="F2552" s="6">
        <v>44501</v>
      </c>
      <c r="G2552" s="3" t="s">
        <v>14</v>
      </c>
      <c r="H2552" s="4">
        <f>AVERAGEIF(L:L,L2552,E:E)</f>
        <v>3533.25</v>
      </c>
      <c r="I2552" s="3">
        <f>SUMIF(L:L,L2552,D:D)</f>
        <v>48</v>
      </c>
      <c r="J2552" s="5">
        <f>E2552/H2552</f>
        <v>0.96228684638788653</v>
      </c>
      <c r="K2552" s="4">
        <f>(H2552*D2552)-(E2552*D2552)</f>
        <v>133.25</v>
      </c>
      <c r="L2552" s="2" t="str">
        <f>IF(D2552=1,B2552,MID(B2552,1,FIND(":",B2552,1)-2))</f>
        <v>a potion keg: deadly poison</v>
      </c>
      <c r="M2552" s="7">
        <f>D2552/I2552</f>
        <v>2.0833333333333332E-2</v>
      </c>
      <c r="N2552" s="1"/>
      <c r="O2552" s="1"/>
    </row>
    <row r="2553" spans="1:15" x14ac:dyDescent="0.25">
      <c r="A2553" s="2">
        <v>3400</v>
      </c>
      <c r="B2553" s="2" t="s">
        <v>439</v>
      </c>
      <c r="C2553" s="2" t="s">
        <v>349</v>
      </c>
      <c r="D2553" s="2">
        <v>1</v>
      </c>
      <c r="E2553" s="2">
        <v>3400</v>
      </c>
      <c r="F2553" s="6">
        <v>44501</v>
      </c>
      <c r="G2553" s="3" t="s">
        <v>14</v>
      </c>
      <c r="H2553" s="4">
        <f>AVERAGEIF(L:L,L2553,E:E)</f>
        <v>3533.25</v>
      </c>
      <c r="I2553" s="3">
        <f>SUMIF(L:L,L2553,D:D)</f>
        <v>48</v>
      </c>
      <c r="J2553" s="5">
        <f>E2553/H2553</f>
        <v>0.96228684638788653</v>
      </c>
      <c r="K2553" s="4">
        <f>(H2553*D2553)-(E2553*D2553)</f>
        <v>133.25</v>
      </c>
      <c r="L2553" s="2" t="str">
        <f>IF(D2553=1,B2553,MID(B2553,1,FIND(":",B2553,1)-2))</f>
        <v>a potion keg: deadly poison</v>
      </c>
      <c r="M2553" s="7">
        <f>D2553/I2553</f>
        <v>2.0833333333333332E-2</v>
      </c>
      <c r="N2553" s="1"/>
      <c r="O2553" s="1"/>
    </row>
    <row r="2554" spans="1:15" x14ac:dyDescent="0.25">
      <c r="A2554" s="2">
        <v>3400</v>
      </c>
      <c r="B2554" s="2" t="s">
        <v>439</v>
      </c>
      <c r="C2554" s="2" t="s">
        <v>349</v>
      </c>
      <c r="D2554" s="2">
        <v>1</v>
      </c>
      <c r="E2554" s="2">
        <v>3400</v>
      </c>
      <c r="F2554" s="6">
        <v>44501</v>
      </c>
      <c r="G2554" s="3" t="s">
        <v>14</v>
      </c>
      <c r="H2554" s="4">
        <f>AVERAGEIF(L:L,L2554,E:E)</f>
        <v>3533.25</v>
      </c>
      <c r="I2554" s="3">
        <f>SUMIF(L:L,L2554,D:D)</f>
        <v>48</v>
      </c>
      <c r="J2554" s="5">
        <f>E2554/H2554</f>
        <v>0.96228684638788653</v>
      </c>
      <c r="K2554" s="4">
        <f>(H2554*D2554)-(E2554*D2554)</f>
        <v>133.25</v>
      </c>
      <c r="L2554" s="2" t="str">
        <f>IF(D2554=1,B2554,MID(B2554,1,FIND(":",B2554,1)-2))</f>
        <v>a potion keg: deadly poison</v>
      </c>
      <c r="M2554" s="7">
        <f>D2554/I2554</f>
        <v>2.0833333333333332E-2</v>
      </c>
      <c r="N2554" s="1"/>
      <c r="O2554" s="1"/>
    </row>
    <row r="2555" spans="1:15" x14ac:dyDescent="0.25">
      <c r="A2555" s="2">
        <v>3400</v>
      </c>
      <c r="B2555" s="2" t="s">
        <v>439</v>
      </c>
      <c r="C2555" s="2" t="s">
        <v>349</v>
      </c>
      <c r="D2555" s="2">
        <v>1</v>
      </c>
      <c r="E2555" s="2">
        <v>3400</v>
      </c>
      <c r="F2555" s="6">
        <v>44501</v>
      </c>
      <c r="G2555" s="3" t="s">
        <v>14</v>
      </c>
      <c r="H2555" s="4">
        <f>AVERAGEIF(L:L,L2555,E:E)</f>
        <v>3533.25</v>
      </c>
      <c r="I2555" s="3">
        <f>SUMIF(L:L,L2555,D:D)</f>
        <v>48</v>
      </c>
      <c r="J2555" s="5">
        <f>E2555/H2555</f>
        <v>0.96228684638788653</v>
      </c>
      <c r="K2555" s="4">
        <f>(H2555*D2555)-(E2555*D2555)</f>
        <v>133.25</v>
      </c>
      <c r="L2555" s="2" t="str">
        <f>IF(D2555=1,B2555,MID(B2555,1,FIND(":",B2555,1)-2))</f>
        <v>a potion keg: deadly poison</v>
      </c>
      <c r="M2555" s="7">
        <f>D2555/I2555</f>
        <v>2.0833333333333332E-2</v>
      </c>
      <c r="N2555" s="1"/>
      <c r="O2555" s="1"/>
    </row>
    <row r="2556" spans="1:15" x14ac:dyDescent="0.25">
      <c r="A2556" s="2">
        <v>19000</v>
      </c>
      <c r="B2556" s="2" t="s">
        <v>226</v>
      </c>
      <c r="C2556" s="2" t="s">
        <v>129</v>
      </c>
      <c r="D2556" s="2">
        <v>1</v>
      </c>
      <c r="E2556" s="2">
        <v>19000</v>
      </c>
      <c r="F2556" s="6">
        <v>44501</v>
      </c>
      <c r="G2556" s="3" t="s">
        <v>27</v>
      </c>
      <c r="H2556" s="4">
        <f>AVERAGEIF(L:L,L2556,E:E)</f>
        <v>19132.338235294119</v>
      </c>
      <c r="I2556" s="3">
        <f>SUMIF(L:L,L2556,D:D)</f>
        <v>68</v>
      </c>
      <c r="J2556" s="5">
        <f>E2556/H2556</f>
        <v>0.99308300775019809</v>
      </c>
      <c r="K2556" s="4">
        <f>(H2556*D2556)-(E2556*D2556)</f>
        <v>132.33823529411893</v>
      </c>
      <c r="L2556" s="2" t="str">
        <f>IF(D2556=1,B2556,MID(B2556,1,FIND(":",B2556,1)-2))</f>
        <v>expertly drawn treasure map: level 2</v>
      </c>
      <c r="M2556" s="7">
        <f>D2556/I2556</f>
        <v>1.4705882352941176E-2</v>
      </c>
      <c r="N2556" s="1"/>
      <c r="O2556" s="1"/>
    </row>
    <row r="2557" spans="1:15" x14ac:dyDescent="0.25">
      <c r="A2557" s="2">
        <v>19000</v>
      </c>
      <c r="B2557" s="2" t="s">
        <v>226</v>
      </c>
      <c r="C2557" s="2" t="s">
        <v>129</v>
      </c>
      <c r="D2557" s="2">
        <v>1</v>
      </c>
      <c r="E2557" s="2">
        <v>19000</v>
      </c>
      <c r="F2557" s="6">
        <v>44501</v>
      </c>
      <c r="G2557" s="3" t="s">
        <v>27</v>
      </c>
      <c r="H2557" s="4">
        <f>AVERAGEIF(L:L,L2557,E:E)</f>
        <v>19132.338235294119</v>
      </c>
      <c r="I2557" s="3">
        <f>SUMIF(L:L,L2557,D:D)</f>
        <v>68</v>
      </c>
      <c r="J2557" s="5">
        <f>E2557/H2557</f>
        <v>0.99308300775019809</v>
      </c>
      <c r="K2557" s="4">
        <f>(H2557*D2557)-(E2557*D2557)</f>
        <v>132.33823529411893</v>
      </c>
      <c r="L2557" s="2" t="str">
        <f>IF(D2557=1,B2557,MID(B2557,1,FIND(":",B2557,1)-2))</f>
        <v>expertly drawn treasure map: level 2</v>
      </c>
      <c r="M2557" s="7">
        <f>D2557/I2557</f>
        <v>1.4705882352941176E-2</v>
      </c>
      <c r="N2557" s="1"/>
      <c r="O2557" s="1"/>
    </row>
    <row r="2558" spans="1:15" x14ac:dyDescent="0.25">
      <c r="A2558" s="2">
        <v>19000</v>
      </c>
      <c r="B2558" s="2" t="s">
        <v>226</v>
      </c>
      <c r="C2558" s="2" t="s">
        <v>129</v>
      </c>
      <c r="D2558" s="2">
        <v>1</v>
      </c>
      <c r="E2558" s="2">
        <v>19000</v>
      </c>
      <c r="F2558" s="6">
        <v>44501</v>
      </c>
      <c r="G2558" s="3" t="s">
        <v>27</v>
      </c>
      <c r="H2558" s="4">
        <f>AVERAGEIF(L:L,L2558,E:E)</f>
        <v>19132.338235294119</v>
      </c>
      <c r="I2558" s="3">
        <f>SUMIF(L:L,L2558,D:D)</f>
        <v>68</v>
      </c>
      <c r="J2558" s="5">
        <f>E2558/H2558</f>
        <v>0.99308300775019809</v>
      </c>
      <c r="K2558" s="4">
        <f>(H2558*D2558)-(E2558*D2558)</f>
        <v>132.33823529411893</v>
      </c>
      <c r="L2558" s="2" t="str">
        <f>IF(D2558=1,B2558,MID(B2558,1,FIND(":",B2558,1)-2))</f>
        <v>expertly drawn treasure map: level 2</v>
      </c>
      <c r="M2558" s="7">
        <f>D2558/I2558</f>
        <v>1.4705882352941176E-2</v>
      </c>
      <c r="N2558" s="1"/>
      <c r="O2558" s="1"/>
    </row>
    <row r="2559" spans="1:15" x14ac:dyDescent="0.25">
      <c r="A2559" s="2">
        <v>12000</v>
      </c>
      <c r="B2559" s="2" t="s">
        <v>297</v>
      </c>
      <c r="C2559" s="2" t="s">
        <v>182</v>
      </c>
      <c r="D2559" s="2">
        <v>1</v>
      </c>
      <c r="E2559" s="2">
        <v>12000</v>
      </c>
      <c r="F2559" s="2">
        <v>44501</v>
      </c>
      <c r="G2559" s="3" t="s">
        <v>68</v>
      </c>
      <c r="H2559" s="4">
        <f>AVERAGEIF(L:L,L2559,E:E)</f>
        <v>12107.142857142857</v>
      </c>
      <c r="I2559" s="3">
        <f>SUMIF(L:L,L2559,D:D)</f>
        <v>17</v>
      </c>
      <c r="J2559" s="5">
        <f>E2559/H2559</f>
        <v>0.99115044247787609</v>
      </c>
      <c r="K2559" s="4">
        <f>(H2559*D2559)-(E2559*D2559)</f>
        <v>107.14285714285688</v>
      </c>
      <c r="L2559" s="2" t="str">
        <f>IF(D2559=1,B2559,MID(B2559,1,FIND(":",B2559,1)-2))</f>
        <v>Artisan Aspect Extract</v>
      </c>
      <c r="M2559" s="7">
        <f>D2559/I2559</f>
        <v>5.8823529411764705E-2</v>
      </c>
      <c r="N2559" s="1"/>
      <c r="O2559" s="1"/>
    </row>
    <row r="2560" spans="1:15" x14ac:dyDescent="0.25">
      <c r="A2560" s="2">
        <v>12000</v>
      </c>
      <c r="B2560" s="2" t="s">
        <v>297</v>
      </c>
      <c r="C2560" s="2" t="s">
        <v>182</v>
      </c>
      <c r="D2560" s="2">
        <v>1</v>
      </c>
      <c r="E2560" s="2">
        <v>12000</v>
      </c>
      <c r="F2560" s="2">
        <v>44501</v>
      </c>
      <c r="G2560" s="3" t="s">
        <v>68</v>
      </c>
      <c r="H2560" s="4">
        <f>AVERAGEIF(L:L,L2560,E:E)</f>
        <v>12107.142857142857</v>
      </c>
      <c r="I2560" s="3">
        <f>SUMIF(L:L,L2560,D:D)</f>
        <v>17</v>
      </c>
      <c r="J2560" s="5">
        <f>E2560/H2560</f>
        <v>0.99115044247787609</v>
      </c>
      <c r="K2560" s="4">
        <f>(H2560*D2560)-(E2560*D2560)</f>
        <v>107.14285714285688</v>
      </c>
      <c r="L2560" s="2" t="str">
        <f>IF(D2560=1,B2560,MID(B2560,1,FIND(":",B2560,1)-2))</f>
        <v>Artisan Aspect Extract</v>
      </c>
      <c r="M2560" s="7">
        <f>D2560/I2560</f>
        <v>5.8823529411764705E-2</v>
      </c>
      <c r="N2560" s="1"/>
      <c r="O2560" s="1"/>
    </row>
    <row r="2561" spans="1:15" x14ac:dyDescent="0.25">
      <c r="A2561" s="2">
        <v>12000</v>
      </c>
      <c r="B2561" s="2" t="s">
        <v>297</v>
      </c>
      <c r="C2561" s="2" t="s">
        <v>182</v>
      </c>
      <c r="D2561" s="2">
        <v>1</v>
      </c>
      <c r="E2561" s="2">
        <v>12000</v>
      </c>
      <c r="F2561" s="2">
        <v>44501</v>
      </c>
      <c r="G2561" s="3" t="s">
        <v>68</v>
      </c>
      <c r="H2561" s="4">
        <f>AVERAGEIF(L:L,L2561,E:E)</f>
        <v>12107.142857142857</v>
      </c>
      <c r="I2561" s="3">
        <f>SUMIF(L:L,L2561,D:D)</f>
        <v>17</v>
      </c>
      <c r="J2561" s="5">
        <f>E2561/H2561</f>
        <v>0.99115044247787609</v>
      </c>
      <c r="K2561" s="4">
        <f>(H2561*D2561)-(E2561*D2561)</f>
        <v>107.14285714285688</v>
      </c>
      <c r="L2561" s="2" t="str">
        <f>IF(D2561=1,B2561,MID(B2561,1,FIND(":",B2561,1)-2))</f>
        <v>Artisan Aspect Extract</v>
      </c>
      <c r="M2561" s="7">
        <f>D2561/I2561</f>
        <v>5.8823529411764705E-2</v>
      </c>
      <c r="N2561" s="1"/>
      <c r="O2561" s="1"/>
    </row>
    <row r="2562" spans="1:15" x14ac:dyDescent="0.25">
      <c r="A2562" s="2">
        <v>12000</v>
      </c>
      <c r="B2562" s="2" t="s">
        <v>297</v>
      </c>
      <c r="C2562" s="2" t="s">
        <v>182</v>
      </c>
      <c r="D2562" s="2">
        <v>1</v>
      </c>
      <c r="E2562" s="2">
        <v>12000</v>
      </c>
      <c r="F2562" s="2">
        <v>44501</v>
      </c>
      <c r="G2562" s="3" t="s">
        <v>68</v>
      </c>
      <c r="H2562" s="4">
        <f>AVERAGEIF(L:L,L2562,E:E)</f>
        <v>12107.142857142857</v>
      </c>
      <c r="I2562" s="3">
        <f>SUMIF(L:L,L2562,D:D)</f>
        <v>17</v>
      </c>
      <c r="J2562" s="5">
        <f>E2562/H2562</f>
        <v>0.99115044247787609</v>
      </c>
      <c r="K2562" s="4">
        <f>(H2562*D2562)-(E2562*D2562)</f>
        <v>107.14285714285688</v>
      </c>
      <c r="L2562" s="2" t="str">
        <f>IF(D2562=1,B2562,MID(B2562,1,FIND(":",B2562,1)-2))</f>
        <v>Artisan Aspect Extract</v>
      </c>
      <c r="M2562" s="7">
        <f>D2562/I2562</f>
        <v>5.8823529411764705E-2</v>
      </c>
      <c r="N2562" s="1"/>
      <c r="O2562" s="1"/>
    </row>
    <row r="2563" spans="1:15" x14ac:dyDescent="0.25">
      <c r="A2563" s="2">
        <v>12000</v>
      </c>
      <c r="B2563" s="2" t="s">
        <v>297</v>
      </c>
      <c r="C2563" s="2" t="s">
        <v>182</v>
      </c>
      <c r="D2563" s="2">
        <v>1</v>
      </c>
      <c r="E2563" s="2">
        <v>12000</v>
      </c>
      <c r="F2563" s="2">
        <v>44501</v>
      </c>
      <c r="G2563" s="3" t="s">
        <v>68</v>
      </c>
      <c r="H2563" s="4">
        <f>AVERAGEIF(L:L,L2563,E:E)</f>
        <v>12107.142857142857</v>
      </c>
      <c r="I2563" s="3">
        <f>SUMIF(L:L,L2563,D:D)</f>
        <v>17</v>
      </c>
      <c r="J2563" s="5">
        <f>E2563/H2563</f>
        <v>0.99115044247787609</v>
      </c>
      <c r="K2563" s="4">
        <f>(H2563*D2563)-(E2563*D2563)</f>
        <v>107.14285714285688</v>
      </c>
      <c r="L2563" s="2" t="str">
        <f>IF(D2563=1,B2563,MID(B2563,1,FIND(":",B2563,1)-2))</f>
        <v>Artisan Aspect Extract</v>
      </c>
      <c r="M2563" s="7">
        <f>D2563/I2563</f>
        <v>5.8823529411764705E-2</v>
      </c>
      <c r="N2563" s="1"/>
      <c r="O2563" s="1"/>
    </row>
    <row r="2564" spans="1:15" x14ac:dyDescent="0.25">
      <c r="A2564" s="2">
        <v>12000</v>
      </c>
      <c r="B2564" s="2" t="s">
        <v>297</v>
      </c>
      <c r="C2564" s="2" t="s">
        <v>182</v>
      </c>
      <c r="D2564" s="2">
        <v>1</v>
      </c>
      <c r="E2564" s="2">
        <v>12000</v>
      </c>
      <c r="F2564" s="2">
        <v>44501</v>
      </c>
      <c r="G2564" s="3" t="s">
        <v>68</v>
      </c>
      <c r="H2564" s="4">
        <f>AVERAGEIF(L:L,L2564,E:E)</f>
        <v>12107.142857142857</v>
      </c>
      <c r="I2564" s="3">
        <f>SUMIF(L:L,L2564,D:D)</f>
        <v>17</v>
      </c>
      <c r="J2564" s="5">
        <f>E2564/H2564</f>
        <v>0.99115044247787609</v>
      </c>
      <c r="K2564" s="4">
        <f>(H2564*D2564)-(E2564*D2564)</f>
        <v>107.14285714285688</v>
      </c>
      <c r="L2564" s="2" t="str">
        <f>IF(D2564=1,B2564,MID(B2564,1,FIND(":",B2564,1)-2))</f>
        <v>Artisan Aspect Extract</v>
      </c>
      <c r="M2564" s="7">
        <f>D2564/I2564</f>
        <v>5.8823529411764705E-2</v>
      </c>
      <c r="N2564" s="1"/>
      <c r="O2564" s="1"/>
    </row>
    <row r="2565" spans="1:15" x14ac:dyDescent="0.25">
      <c r="A2565" s="2">
        <v>15000</v>
      </c>
      <c r="B2565" s="2" t="s">
        <v>183</v>
      </c>
      <c r="C2565" s="2" t="s">
        <v>184</v>
      </c>
      <c r="D2565" s="2">
        <v>1</v>
      </c>
      <c r="E2565" s="2">
        <v>15000</v>
      </c>
      <c r="F2565" s="6">
        <v>44501</v>
      </c>
      <c r="G2565" s="3" t="s">
        <v>27</v>
      </c>
      <c r="H2565" s="4">
        <f>AVERAGEIF(L:L,L2565,E:E)</f>
        <v>15100.786627335301</v>
      </c>
      <c r="I2565" s="3">
        <f>SUMIF(L:L,L2565,D:D)</f>
        <v>151</v>
      </c>
      <c r="J2565" s="5">
        <f>E2565/H2565</f>
        <v>0.99332573661077639</v>
      </c>
      <c r="K2565" s="4">
        <f>(H2565*D2565)-(E2565*D2565)</f>
        <v>100.78662733530109</v>
      </c>
      <c r="L2565" s="2" t="str">
        <f>IF(D2565=1,B2565,MID(B2565,1,FIND(":",B2565,1)-2))</f>
        <v>Holy Aspect Core</v>
      </c>
      <c r="M2565" s="7">
        <f>D2565/I2565</f>
        <v>6.6225165562913907E-3</v>
      </c>
      <c r="N2565" s="1"/>
      <c r="O2565" s="1"/>
    </row>
    <row r="2566" spans="1:15" x14ac:dyDescent="0.25">
      <c r="A2566" s="2">
        <v>15000</v>
      </c>
      <c r="B2566" s="2" t="s">
        <v>183</v>
      </c>
      <c r="C2566" s="2" t="s">
        <v>184</v>
      </c>
      <c r="D2566" s="2">
        <v>1</v>
      </c>
      <c r="E2566" s="2">
        <v>15000</v>
      </c>
      <c r="F2566" s="6">
        <v>44501</v>
      </c>
      <c r="G2566" s="3" t="s">
        <v>27</v>
      </c>
      <c r="H2566" s="4">
        <f>AVERAGEIF(L:L,L2566,E:E)</f>
        <v>15100.786627335301</v>
      </c>
      <c r="I2566" s="3">
        <f>SUMIF(L:L,L2566,D:D)</f>
        <v>151</v>
      </c>
      <c r="J2566" s="5">
        <f>E2566/H2566</f>
        <v>0.99332573661077639</v>
      </c>
      <c r="K2566" s="4">
        <f>(H2566*D2566)-(E2566*D2566)</f>
        <v>100.78662733530109</v>
      </c>
      <c r="L2566" s="2" t="str">
        <f>IF(D2566=1,B2566,MID(B2566,1,FIND(":",B2566,1)-2))</f>
        <v>Holy Aspect Core</v>
      </c>
      <c r="M2566" s="7">
        <f>D2566/I2566</f>
        <v>6.6225165562913907E-3</v>
      </c>
      <c r="N2566" s="1"/>
      <c r="O2566" s="1"/>
    </row>
    <row r="2567" spans="1:15" x14ac:dyDescent="0.25">
      <c r="A2567" s="2">
        <v>15000</v>
      </c>
      <c r="B2567" s="2" t="s">
        <v>183</v>
      </c>
      <c r="C2567" s="2" t="s">
        <v>200</v>
      </c>
      <c r="D2567" s="2">
        <v>1</v>
      </c>
      <c r="E2567" s="2">
        <v>15000</v>
      </c>
      <c r="F2567" s="6">
        <v>44501</v>
      </c>
      <c r="G2567" s="3" t="s">
        <v>81</v>
      </c>
      <c r="H2567" s="4">
        <f>AVERAGEIF(L:L,L2567,E:E)</f>
        <v>15100.786627335301</v>
      </c>
      <c r="I2567" s="3">
        <f>SUMIF(L:L,L2567,D:D)</f>
        <v>151</v>
      </c>
      <c r="J2567" s="5">
        <f>E2567/H2567</f>
        <v>0.99332573661077639</v>
      </c>
      <c r="K2567" s="4">
        <f>(H2567*D2567)-(E2567*D2567)</f>
        <v>100.78662733530109</v>
      </c>
      <c r="L2567" s="2" t="str">
        <f>IF(D2567=1,B2567,MID(B2567,1,FIND(":",B2567,1)-2))</f>
        <v>Holy Aspect Core</v>
      </c>
      <c r="M2567" s="7">
        <f>D2567/I2567</f>
        <v>6.6225165562913907E-3</v>
      </c>
      <c r="N2567" s="1"/>
      <c r="O2567" s="1"/>
    </row>
    <row r="2568" spans="1:15" x14ac:dyDescent="0.25">
      <c r="A2568" s="2">
        <v>15000</v>
      </c>
      <c r="B2568" s="2" t="s">
        <v>183</v>
      </c>
      <c r="C2568" s="2" t="s">
        <v>142</v>
      </c>
      <c r="D2568" s="2">
        <v>1</v>
      </c>
      <c r="E2568" s="2">
        <v>15000</v>
      </c>
      <c r="F2568" s="6">
        <v>44501</v>
      </c>
      <c r="G2568" s="3" t="s">
        <v>81</v>
      </c>
      <c r="H2568" s="4">
        <f>AVERAGEIF(L:L,L2568,E:E)</f>
        <v>15100.786627335301</v>
      </c>
      <c r="I2568" s="3">
        <f>SUMIF(L:L,L2568,D:D)</f>
        <v>151</v>
      </c>
      <c r="J2568" s="5">
        <f>E2568/H2568</f>
        <v>0.99332573661077639</v>
      </c>
      <c r="K2568" s="4">
        <f>(H2568*D2568)-(E2568*D2568)</f>
        <v>100.78662733530109</v>
      </c>
      <c r="L2568" s="2" t="str">
        <f>IF(D2568=1,B2568,MID(B2568,1,FIND(":",B2568,1)-2))</f>
        <v>Holy Aspect Core</v>
      </c>
      <c r="M2568" s="7">
        <f>D2568/I2568</f>
        <v>6.6225165562913907E-3</v>
      </c>
      <c r="N2568" s="1"/>
      <c r="O2568" s="1"/>
    </row>
    <row r="2569" spans="1:15" x14ac:dyDescent="0.25">
      <c r="A2569" s="2">
        <v>15000</v>
      </c>
      <c r="B2569" s="2" t="s">
        <v>183</v>
      </c>
      <c r="C2569" s="2" t="s">
        <v>142</v>
      </c>
      <c r="D2569" s="2">
        <v>1</v>
      </c>
      <c r="E2569" s="2">
        <v>15000</v>
      </c>
      <c r="F2569" s="6">
        <v>44501</v>
      </c>
      <c r="G2569" s="3" t="s">
        <v>81</v>
      </c>
      <c r="H2569" s="4">
        <f>AVERAGEIF(L:L,L2569,E:E)</f>
        <v>15100.786627335301</v>
      </c>
      <c r="I2569" s="3">
        <f>SUMIF(L:L,L2569,D:D)</f>
        <v>151</v>
      </c>
      <c r="J2569" s="5">
        <f>E2569/H2569</f>
        <v>0.99332573661077639</v>
      </c>
      <c r="K2569" s="4">
        <f>(H2569*D2569)-(E2569*D2569)</f>
        <v>100.78662733530109</v>
      </c>
      <c r="L2569" s="2" t="str">
        <f>IF(D2569=1,B2569,MID(B2569,1,FIND(":",B2569,1)-2))</f>
        <v>Holy Aspect Core</v>
      </c>
      <c r="M2569" s="7">
        <f>D2569/I2569</f>
        <v>6.6225165562913907E-3</v>
      </c>
      <c r="N2569" s="1"/>
      <c r="O2569" s="1"/>
    </row>
    <row r="2570" spans="1:15" x14ac:dyDescent="0.25">
      <c r="A2570" s="2">
        <v>15000</v>
      </c>
      <c r="B2570" s="2" t="s">
        <v>183</v>
      </c>
      <c r="C2570" s="2" t="s">
        <v>142</v>
      </c>
      <c r="D2570" s="2">
        <v>1</v>
      </c>
      <c r="E2570" s="2">
        <v>15000</v>
      </c>
      <c r="F2570" s="6">
        <v>44501</v>
      </c>
      <c r="G2570" s="3" t="s">
        <v>81</v>
      </c>
      <c r="H2570" s="4">
        <f>AVERAGEIF(L:L,L2570,E:E)</f>
        <v>15100.786627335301</v>
      </c>
      <c r="I2570" s="3">
        <f>SUMIF(L:L,L2570,D:D)</f>
        <v>151</v>
      </c>
      <c r="J2570" s="5">
        <f>E2570/H2570</f>
        <v>0.99332573661077639</v>
      </c>
      <c r="K2570" s="4">
        <f>(H2570*D2570)-(E2570*D2570)</f>
        <v>100.78662733530109</v>
      </c>
      <c r="L2570" s="2" t="str">
        <f>IF(D2570=1,B2570,MID(B2570,1,FIND(":",B2570,1)-2))</f>
        <v>Holy Aspect Core</v>
      </c>
      <c r="M2570" s="7">
        <f>D2570/I2570</f>
        <v>6.6225165562913907E-3</v>
      </c>
      <c r="N2570" s="1"/>
      <c r="O2570" s="1"/>
    </row>
    <row r="2571" spans="1:15" x14ac:dyDescent="0.25">
      <c r="A2571" s="2">
        <v>15000</v>
      </c>
      <c r="B2571" s="2" t="s">
        <v>183</v>
      </c>
      <c r="C2571" s="2" t="s">
        <v>370</v>
      </c>
      <c r="D2571" s="2">
        <v>1</v>
      </c>
      <c r="E2571" s="2">
        <v>15000</v>
      </c>
      <c r="F2571" s="6">
        <v>44501</v>
      </c>
      <c r="G2571" s="3" t="s">
        <v>81</v>
      </c>
      <c r="H2571" s="4">
        <f>AVERAGEIF(L:L,L2571,E:E)</f>
        <v>15100.786627335301</v>
      </c>
      <c r="I2571" s="3">
        <f>SUMIF(L:L,L2571,D:D)</f>
        <v>151</v>
      </c>
      <c r="J2571" s="5">
        <f>E2571/H2571</f>
        <v>0.99332573661077639</v>
      </c>
      <c r="K2571" s="4">
        <f>(H2571*D2571)-(E2571*D2571)</f>
        <v>100.78662733530109</v>
      </c>
      <c r="L2571" s="2" t="str">
        <f>IF(D2571=1,B2571,MID(B2571,1,FIND(":",B2571,1)-2))</f>
        <v>Holy Aspect Core</v>
      </c>
      <c r="M2571" s="7">
        <f>D2571/I2571</f>
        <v>6.6225165562913907E-3</v>
      </c>
      <c r="N2571" s="1"/>
      <c r="O2571" s="1"/>
    </row>
    <row r="2572" spans="1:15" x14ac:dyDescent="0.25">
      <c r="A2572" s="2">
        <v>15000</v>
      </c>
      <c r="B2572" s="2" t="s">
        <v>183</v>
      </c>
      <c r="C2572" s="2" t="s">
        <v>370</v>
      </c>
      <c r="D2572" s="2">
        <v>1</v>
      </c>
      <c r="E2572" s="2">
        <v>15000</v>
      </c>
      <c r="F2572" s="6">
        <v>44501</v>
      </c>
      <c r="G2572" s="3" t="s">
        <v>81</v>
      </c>
      <c r="H2572" s="4">
        <f>AVERAGEIF(L:L,L2572,E:E)</f>
        <v>15100.786627335301</v>
      </c>
      <c r="I2572" s="3">
        <f>SUMIF(L:L,L2572,D:D)</f>
        <v>151</v>
      </c>
      <c r="J2572" s="5">
        <f>E2572/H2572</f>
        <v>0.99332573661077639</v>
      </c>
      <c r="K2572" s="4">
        <f>(H2572*D2572)-(E2572*D2572)</f>
        <v>100.78662733530109</v>
      </c>
      <c r="L2572" s="2" t="str">
        <f>IF(D2572=1,B2572,MID(B2572,1,FIND(":",B2572,1)-2))</f>
        <v>Holy Aspect Core</v>
      </c>
      <c r="M2572" s="7">
        <f>D2572/I2572</f>
        <v>6.6225165562913907E-3</v>
      </c>
      <c r="N2572" s="1"/>
      <c r="O2572" s="1"/>
    </row>
    <row r="2573" spans="1:15" x14ac:dyDescent="0.25">
      <c r="A2573" s="2">
        <v>15000</v>
      </c>
      <c r="B2573" s="2" t="s">
        <v>183</v>
      </c>
      <c r="C2573" s="2" t="s">
        <v>370</v>
      </c>
      <c r="D2573" s="2">
        <v>1</v>
      </c>
      <c r="E2573" s="2">
        <v>15000</v>
      </c>
      <c r="F2573" s="6">
        <v>44501</v>
      </c>
      <c r="G2573" s="3" t="s">
        <v>81</v>
      </c>
      <c r="H2573" s="4">
        <f>AVERAGEIF(L:L,L2573,E:E)</f>
        <v>15100.786627335301</v>
      </c>
      <c r="I2573" s="3">
        <f>SUMIF(L:L,L2573,D:D)</f>
        <v>151</v>
      </c>
      <c r="J2573" s="5">
        <f>E2573/H2573</f>
        <v>0.99332573661077639</v>
      </c>
      <c r="K2573" s="4">
        <f>(H2573*D2573)-(E2573*D2573)</f>
        <v>100.78662733530109</v>
      </c>
      <c r="L2573" s="2" t="str">
        <f>IF(D2573=1,B2573,MID(B2573,1,FIND(":",B2573,1)-2))</f>
        <v>Holy Aspect Core</v>
      </c>
      <c r="M2573" s="7">
        <f>D2573/I2573</f>
        <v>6.6225165562913907E-3</v>
      </c>
      <c r="N2573" s="1"/>
      <c r="O2573" s="1"/>
    </row>
    <row r="2574" spans="1:15" x14ac:dyDescent="0.25">
      <c r="A2574" s="2">
        <v>15000</v>
      </c>
      <c r="B2574" s="2" t="s">
        <v>183</v>
      </c>
      <c r="C2574" s="2" t="s">
        <v>56</v>
      </c>
      <c r="D2574" s="2">
        <v>1</v>
      </c>
      <c r="E2574" s="2">
        <v>15000</v>
      </c>
      <c r="F2574" s="2">
        <v>44501</v>
      </c>
      <c r="G2574" s="3" t="s">
        <v>57</v>
      </c>
      <c r="H2574" s="4">
        <f>AVERAGEIF(L:L,L2574,E:E)</f>
        <v>15100.786627335301</v>
      </c>
      <c r="I2574" s="3">
        <f>SUMIF(L:L,L2574,D:D)</f>
        <v>151</v>
      </c>
      <c r="J2574" s="5">
        <f>E2574/H2574</f>
        <v>0.99332573661077639</v>
      </c>
      <c r="K2574" s="4">
        <f>(H2574*D2574)-(E2574*D2574)</f>
        <v>100.78662733530109</v>
      </c>
      <c r="L2574" s="2" t="str">
        <f>IF(D2574=1,B2574,MID(B2574,1,FIND(":",B2574,1)-2))</f>
        <v>Holy Aspect Core</v>
      </c>
      <c r="M2574" s="7">
        <f>D2574/I2574</f>
        <v>6.6225165562913907E-3</v>
      </c>
      <c r="N2574" s="1"/>
      <c r="O2574" s="1"/>
    </row>
    <row r="2575" spans="1:15" x14ac:dyDescent="0.25">
      <c r="A2575" s="2">
        <v>15000</v>
      </c>
      <c r="B2575" s="2" t="s">
        <v>183</v>
      </c>
      <c r="C2575" s="2" t="s">
        <v>188</v>
      </c>
      <c r="D2575" s="2">
        <v>1</v>
      </c>
      <c r="E2575" s="2">
        <v>15000</v>
      </c>
      <c r="F2575" s="2">
        <v>44501</v>
      </c>
      <c r="G2575" s="3" t="s">
        <v>20</v>
      </c>
      <c r="H2575" s="4">
        <f>AVERAGEIF(L:L,L2575,E:E)</f>
        <v>15100.786627335301</v>
      </c>
      <c r="I2575" s="3">
        <f>SUMIF(L:L,L2575,D:D)</f>
        <v>151</v>
      </c>
      <c r="J2575" s="5">
        <f>E2575/H2575</f>
        <v>0.99332573661077639</v>
      </c>
      <c r="K2575" s="4">
        <f>(H2575*D2575)-(E2575*D2575)</f>
        <v>100.78662733530109</v>
      </c>
      <c r="L2575" s="2" t="str">
        <f>IF(D2575=1,B2575,MID(B2575,1,FIND(":",B2575,1)-2))</f>
        <v>Holy Aspect Core</v>
      </c>
      <c r="M2575" s="7">
        <f>D2575/I2575</f>
        <v>6.6225165562913907E-3</v>
      </c>
      <c r="N2575" s="1"/>
      <c r="O2575" s="1"/>
    </row>
    <row r="2576" spans="1:15" x14ac:dyDescent="0.25">
      <c r="A2576" s="2">
        <v>1500</v>
      </c>
      <c r="B2576" s="2" t="s">
        <v>538</v>
      </c>
      <c r="C2576" s="2" t="s">
        <v>531</v>
      </c>
      <c r="D2576" s="2">
        <v>1</v>
      </c>
      <c r="E2576" s="2">
        <v>1500</v>
      </c>
      <c r="F2576" s="6">
        <v>44501</v>
      </c>
      <c r="G2576" s="3" t="s">
        <v>14</v>
      </c>
      <c r="H2576" s="4">
        <f>AVERAGEIF(L:L,L2576,E:E)</f>
        <v>1600</v>
      </c>
      <c r="I2576" s="3">
        <f>SUMIF(L:L,L2576,D:D)</f>
        <v>3</v>
      </c>
      <c r="J2576" s="5">
        <f>E2576/H2576</f>
        <v>0.9375</v>
      </c>
      <c r="K2576" s="4">
        <f>(H2576*D2576)-(E2576*D2576)</f>
        <v>100</v>
      </c>
      <c r="L2576" s="2" t="str">
        <f>IF(D2576=1,B2576,MID(B2576,1,FIND(":",B2576,1)-2))</f>
        <v>exceptional gold shovel</v>
      </c>
      <c r="M2576" s="7">
        <f>D2576/I2576</f>
        <v>0.33333333333333331</v>
      </c>
      <c r="N2576" s="1"/>
      <c r="O2576" s="1"/>
    </row>
    <row r="2577" spans="1:15" x14ac:dyDescent="0.25">
      <c r="A2577" s="2">
        <v>1500</v>
      </c>
      <c r="B2577" s="2" t="s">
        <v>538</v>
      </c>
      <c r="C2577" s="2" t="s">
        <v>531</v>
      </c>
      <c r="D2577" s="2">
        <v>1</v>
      </c>
      <c r="E2577" s="2">
        <v>1500</v>
      </c>
      <c r="F2577" s="6">
        <v>44501</v>
      </c>
      <c r="G2577" s="3" t="s">
        <v>14</v>
      </c>
      <c r="H2577" s="4">
        <f>AVERAGEIF(L:L,L2577,E:E)</f>
        <v>1600</v>
      </c>
      <c r="I2577" s="3">
        <f>SUMIF(L:L,L2577,D:D)</f>
        <v>3</v>
      </c>
      <c r="J2577" s="5">
        <f>E2577/H2577</f>
        <v>0.9375</v>
      </c>
      <c r="K2577" s="4">
        <f>(H2577*D2577)-(E2577*D2577)</f>
        <v>100</v>
      </c>
      <c r="L2577" s="2" t="str">
        <f>IF(D2577=1,B2577,MID(B2577,1,FIND(":",B2577,1)-2))</f>
        <v>exceptional gold shovel</v>
      </c>
      <c r="M2577" s="7">
        <f>D2577/I2577</f>
        <v>0.33333333333333331</v>
      </c>
      <c r="N2577" s="1"/>
      <c r="O2577" s="1"/>
    </row>
    <row r="2578" spans="1:15" x14ac:dyDescent="0.25">
      <c r="A2578" s="2">
        <v>13000</v>
      </c>
      <c r="B2578" s="2" t="s">
        <v>298</v>
      </c>
      <c r="C2578" s="2" t="s">
        <v>162</v>
      </c>
      <c r="D2578" s="2">
        <v>1</v>
      </c>
      <c r="E2578" s="2">
        <v>13000</v>
      </c>
      <c r="F2578" s="2">
        <v>44501</v>
      </c>
      <c r="G2578" s="3" t="s">
        <v>163</v>
      </c>
      <c r="H2578" s="4">
        <f>AVERAGEIF(L:L,L2578,E:E)</f>
        <v>13095.190476190477</v>
      </c>
      <c r="I2578" s="3">
        <f>SUMIF(L:L,L2578,D:D)</f>
        <v>24</v>
      </c>
      <c r="J2578" s="5">
        <f>E2578/H2578</f>
        <v>0.992730882657755</v>
      </c>
      <c r="K2578" s="4">
        <f>(H2578*D2578)-(E2578*D2578)</f>
        <v>95.190476190477057</v>
      </c>
      <c r="L2578" s="2" t="str">
        <f>IF(D2578=1,B2578,MID(B2578,1,FIND(":",B2578,1)-2))</f>
        <v>Lyric Aspect Extract</v>
      </c>
      <c r="M2578" s="7">
        <f>D2578/I2578</f>
        <v>4.1666666666666664E-2</v>
      </c>
      <c r="N2578" s="1"/>
      <c r="O2578" s="1"/>
    </row>
    <row r="2579" spans="1:15" x14ac:dyDescent="0.25">
      <c r="A2579" s="2">
        <v>13000</v>
      </c>
      <c r="B2579" s="2" t="s">
        <v>298</v>
      </c>
      <c r="C2579" s="2" t="s">
        <v>162</v>
      </c>
      <c r="D2579" s="2">
        <v>1</v>
      </c>
      <c r="E2579" s="2">
        <v>13000</v>
      </c>
      <c r="F2579" s="2">
        <v>44501</v>
      </c>
      <c r="G2579" s="3" t="s">
        <v>163</v>
      </c>
      <c r="H2579" s="4">
        <f>AVERAGEIF(L:L,L2579,E:E)</f>
        <v>13095.190476190477</v>
      </c>
      <c r="I2579" s="3">
        <f>SUMIF(L:L,L2579,D:D)</f>
        <v>24</v>
      </c>
      <c r="J2579" s="5">
        <f>E2579/H2579</f>
        <v>0.992730882657755</v>
      </c>
      <c r="K2579" s="4">
        <f>(H2579*D2579)-(E2579*D2579)</f>
        <v>95.190476190477057</v>
      </c>
      <c r="L2579" s="2" t="str">
        <f>IF(D2579=1,B2579,MID(B2579,1,FIND(":",B2579,1)-2))</f>
        <v>Lyric Aspect Extract</v>
      </c>
      <c r="M2579" s="7">
        <f>D2579/I2579</f>
        <v>4.1666666666666664E-2</v>
      </c>
      <c r="N2579" s="1"/>
      <c r="O2579" s="1"/>
    </row>
    <row r="2580" spans="1:15" x14ac:dyDescent="0.25">
      <c r="A2580" s="2">
        <v>14000</v>
      </c>
      <c r="B2580" s="2" t="s">
        <v>232</v>
      </c>
      <c r="C2580" s="2" t="s">
        <v>320</v>
      </c>
      <c r="D2580" s="2">
        <v>1</v>
      </c>
      <c r="E2580" s="2">
        <v>14000</v>
      </c>
      <c r="F2580" s="6">
        <v>44501</v>
      </c>
      <c r="G2580" s="3" t="s">
        <v>38</v>
      </c>
      <c r="H2580" s="4">
        <f>AVERAGEIF(L:L,L2580,E:E)</f>
        <v>14090.818181818182</v>
      </c>
      <c r="I2580" s="3">
        <f>SUMIF(L:L,L2580,D:D)</f>
        <v>11</v>
      </c>
      <c r="J2580" s="5">
        <f>E2580/H2580</f>
        <v>0.99355479712772343</v>
      </c>
      <c r="K2580" s="4">
        <f>(H2580*D2580)-(E2580*D2580)</f>
        <v>90.818181818181984</v>
      </c>
      <c r="L2580" s="2" t="str">
        <f>IF(D2580=1,B2580,MID(B2580,1,FIND(":",B2580,1)-2))</f>
        <v>exceptional avarwood shepherd's crook</v>
      </c>
      <c r="M2580" s="7">
        <f>D2580/I2580</f>
        <v>9.0909090909090912E-2</v>
      </c>
      <c r="N2580" s="1"/>
      <c r="O2580" s="1"/>
    </row>
    <row r="2581" spans="1:15" x14ac:dyDescent="0.25">
      <c r="A2581" s="2">
        <v>14000</v>
      </c>
      <c r="B2581" s="2" t="s">
        <v>232</v>
      </c>
      <c r="C2581" s="2" t="s">
        <v>320</v>
      </c>
      <c r="D2581" s="2">
        <v>1</v>
      </c>
      <c r="E2581" s="2">
        <v>14000</v>
      </c>
      <c r="F2581" s="6">
        <v>44501</v>
      </c>
      <c r="G2581" s="3" t="s">
        <v>38</v>
      </c>
      <c r="H2581" s="4">
        <f>AVERAGEIF(L:L,L2581,E:E)</f>
        <v>14090.818181818182</v>
      </c>
      <c r="I2581" s="3">
        <f>SUMIF(L:L,L2581,D:D)</f>
        <v>11</v>
      </c>
      <c r="J2581" s="5">
        <f>E2581/H2581</f>
        <v>0.99355479712772343</v>
      </c>
      <c r="K2581" s="4">
        <f>(H2581*D2581)-(E2581*D2581)</f>
        <v>90.818181818181984</v>
      </c>
      <c r="L2581" s="2" t="str">
        <f>IF(D2581=1,B2581,MID(B2581,1,FIND(":",B2581,1)-2))</f>
        <v>exceptional avarwood shepherd's crook</v>
      </c>
      <c r="M2581" s="7">
        <f>D2581/I2581</f>
        <v>9.0909090909090912E-2</v>
      </c>
      <c r="N2581" s="1"/>
      <c r="O2581" s="1"/>
    </row>
    <row r="2582" spans="1:15" x14ac:dyDescent="0.25">
      <c r="A2582" s="2">
        <v>14000</v>
      </c>
      <c r="B2582" s="2" t="s">
        <v>232</v>
      </c>
      <c r="C2582" s="2" t="s">
        <v>320</v>
      </c>
      <c r="D2582" s="2">
        <v>1</v>
      </c>
      <c r="E2582" s="2">
        <v>14000</v>
      </c>
      <c r="F2582" s="6">
        <v>44501</v>
      </c>
      <c r="G2582" s="3" t="s">
        <v>38</v>
      </c>
      <c r="H2582" s="4">
        <f>AVERAGEIF(L:L,L2582,E:E)</f>
        <v>14090.818181818182</v>
      </c>
      <c r="I2582" s="3">
        <f>SUMIF(L:L,L2582,D:D)</f>
        <v>11</v>
      </c>
      <c r="J2582" s="5">
        <f>E2582/H2582</f>
        <v>0.99355479712772343</v>
      </c>
      <c r="K2582" s="4">
        <f>(H2582*D2582)-(E2582*D2582)</f>
        <v>90.818181818181984</v>
      </c>
      <c r="L2582" s="2" t="str">
        <f>IF(D2582=1,B2582,MID(B2582,1,FIND(":",B2582,1)-2))</f>
        <v>exceptional avarwood shepherd's crook</v>
      </c>
      <c r="M2582" s="7">
        <f>D2582/I2582</f>
        <v>9.0909090909090912E-2</v>
      </c>
      <c r="N2582" s="1"/>
      <c r="O2582" s="1"/>
    </row>
    <row r="2583" spans="1:15" x14ac:dyDescent="0.25">
      <c r="A2583" s="2">
        <v>14000</v>
      </c>
      <c r="B2583" s="2" t="s">
        <v>232</v>
      </c>
      <c r="C2583" s="2" t="s">
        <v>320</v>
      </c>
      <c r="D2583" s="2">
        <v>1</v>
      </c>
      <c r="E2583" s="2">
        <v>14000</v>
      </c>
      <c r="F2583" s="6">
        <v>44501</v>
      </c>
      <c r="G2583" s="3" t="s">
        <v>38</v>
      </c>
      <c r="H2583" s="4">
        <f>AVERAGEIF(L:L,L2583,E:E)</f>
        <v>14090.818181818182</v>
      </c>
      <c r="I2583" s="3">
        <f>SUMIF(L:L,L2583,D:D)</f>
        <v>11</v>
      </c>
      <c r="J2583" s="5">
        <f>E2583/H2583</f>
        <v>0.99355479712772343</v>
      </c>
      <c r="K2583" s="4">
        <f>(H2583*D2583)-(E2583*D2583)</f>
        <v>90.818181818181984</v>
      </c>
      <c r="L2583" s="2" t="str">
        <f>IF(D2583=1,B2583,MID(B2583,1,FIND(":",B2583,1)-2))</f>
        <v>exceptional avarwood shepherd's crook</v>
      </c>
      <c r="M2583" s="7">
        <f>D2583/I2583</f>
        <v>9.0909090909090912E-2</v>
      </c>
      <c r="N2583" s="1"/>
      <c r="O2583" s="1"/>
    </row>
    <row r="2584" spans="1:15" x14ac:dyDescent="0.25">
      <c r="A2584" s="2">
        <v>8500</v>
      </c>
      <c r="B2584" s="2" t="s">
        <v>433</v>
      </c>
      <c r="C2584" s="2" t="s">
        <v>338</v>
      </c>
      <c r="D2584" s="2">
        <v>1</v>
      </c>
      <c r="E2584" s="2">
        <v>8500</v>
      </c>
      <c r="F2584" s="6">
        <v>44501</v>
      </c>
      <c r="G2584" s="3" t="s">
        <v>27</v>
      </c>
      <c r="H2584" s="4">
        <f>AVERAGEIF(L:L,L2584,E:E)</f>
        <v>8590.818181818182</v>
      </c>
      <c r="I2584" s="3">
        <f>SUMIF(L:L,L2584,D:D)</f>
        <v>11</v>
      </c>
      <c r="J2584" s="5">
        <f>E2584/H2584</f>
        <v>0.98942845956041858</v>
      </c>
      <c r="K2584" s="4">
        <f>(H2584*D2584)-(E2584*D2584)</f>
        <v>90.818181818181984</v>
      </c>
      <c r="L2584" s="2" t="str">
        <f>IF(D2584=1,B2584,MID(B2584,1,FIND(":",B2584,1)-2))</f>
        <v>mining skill mastery scroll</v>
      </c>
      <c r="M2584" s="7">
        <f>D2584/I2584</f>
        <v>9.0909090909090912E-2</v>
      </c>
      <c r="N2584" s="1"/>
      <c r="O2584" s="1"/>
    </row>
    <row r="2585" spans="1:15" x14ac:dyDescent="0.25">
      <c r="A2585" s="2">
        <v>8500</v>
      </c>
      <c r="B2585" s="2" t="s">
        <v>433</v>
      </c>
      <c r="C2585" s="2" t="s">
        <v>338</v>
      </c>
      <c r="D2585" s="2">
        <v>1</v>
      </c>
      <c r="E2585" s="2">
        <v>8500</v>
      </c>
      <c r="F2585" s="6">
        <v>44501</v>
      </c>
      <c r="G2585" s="3" t="s">
        <v>27</v>
      </c>
      <c r="H2585" s="4">
        <f>AVERAGEIF(L:L,L2585,E:E)</f>
        <v>8590.818181818182</v>
      </c>
      <c r="I2585" s="3">
        <f>SUMIF(L:L,L2585,D:D)</f>
        <v>11</v>
      </c>
      <c r="J2585" s="5">
        <f>E2585/H2585</f>
        <v>0.98942845956041858</v>
      </c>
      <c r="K2585" s="4">
        <f>(H2585*D2585)-(E2585*D2585)</f>
        <v>90.818181818181984</v>
      </c>
      <c r="L2585" s="2" t="str">
        <f>IF(D2585=1,B2585,MID(B2585,1,FIND(":",B2585,1)-2))</f>
        <v>mining skill mastery scroll</v>
      </c>
      <c r="M2585" s="7">
        <f>D2585/I2585</f>
        <v>9.0909090909090912E-2</v>
      </c>
      <c r="N2585" s="1"/>
      <c r="O2585" s="1"/>
    </row>
    <row r="2586" spans="1:15" x14ac:dyDescent="0.25">
      <c r="A2586" s="2">
        <v>8500</v>
      </c>
      <c r="B2586" s="2" t="s">
        <v>433</v>
      </c>
      <c r="C2586" s="2" t="s">
        <v>338</v>
      </c>
      <c r="D2586" s="2">
        <v>1</v>
      </c>
      <c r="E2586" s="2">
        <v>8500</v>
      </c>
      <c r="F2586" s="6">
        <v>44501</v>
      </c>
      <c r="G2586" s="3" t="s">
        <v>27</v>
      </c>
      <c r="H2586" s="4">
        <f>AVERAGEIF(L:L,L2586,E:E)</f>
        <v>8590.818181818182</v>
      </c>
      <c r="I2586" s="3">
        <f>SUMIF(L:L,L2586,D:D)</f>
        <v>11</v>
      </c>
      <c r="J2586" s="5">
        <f>E2586/H2586</f>
        <v>0.98942845956041858</v>
      </c>
      <c r="K2586" s="4">
        <f>(H2586*D2586)-(E2586*D2586)</f>
        <v>90.818181818181984</v>
      </c>
      <c r="L2586" s="2" t="str">
        <f>IF(D2586=1,B2586,MID(B2586,1,FIND(":",B2586,1)-2))</f>
        <v>mining skill mastery scroll</v>
      </c>
      <c r="M2586" s="7">
        <f>D2586/I2586</f>
        <v>9.0909090909090912E-2</v>
      </c>
      <c r="N2586" s="1"/>
      <c r="O2586" s="1"/>
    </row>
    <row r="2587" spans="1:15" x14ac:dyDescent="0.25">
      <c r="A2587" s="2">
        <v>8000</v>
      </c>
      <c r="B2587" s="2" t="s">
        <v>434</v>
      </c>
      <c r="C2587" s="2" t="s">
        <v>186</v>
      </c>
      <c r="D2587" s="2">
        <v>1</v>
      </c>
      <c r="E2587" s="2">
        <v>8000</v>
      </c>
      <c r="F2587" s="2">
        <v>44501</v>
      </c>
      <c r="G2587" s="3" t="s">
        <v>20</v>
      </c>
      <c r="H2587" s="4">
        <f>AVERAGEIF(L:L,L2587,E:E)</f>
        <v>8090.681818181818</v>
      </c>
      <c r="I2587" s="3">
        <f>SUMIF(L:L,L2587,D:D)</f>
        <v>23</v>
      </c>
      <c r="J2587" s="5">
        <f>E2587/H2587</f>
        <v>0.9887918199949437</v>
      </c>
      <c r="K2587" s="4">
        <f>(H2587*D2587)-(E2587*D2587)</f>
        <v>90.681818181818016</v>
      </c>
      <c r="L2587" s="2" t="str">
        <f>IF(D2587=1,B2587,MID(B2587,1,FIND(":",B2587,1)-2))</f>
        <v>herding skill mastery scroll</v>
      </c>
      <c r="M2587" s="7">
        <f>D2587/I2587</f>
        <v>4.3478260869565216E-2</v>
      </c>
      <c r="N2587" s="1"/>
      <c r="O2587" s="1"/>
    </row>
    <row r="2588" spans="1:15" x14ac:dyDescent="0.25">
      <c r="A2588" s="2">
        <v>8000</v>
      </c>
      <c r="B2588" s="2" t="s">
        <v>434</v>
      </c>
      <c r="C2588" s="2" t="s">
        <v>162</v>
      </c>
      <c r="D2588" s="2">
        <v>1</v>
      </c>
      <c r="E2588" s="2">
        <v>8000</v>
      </c>
      <c r="F2588" s="2">
        <v>44501</v>
      </c>
      <c r="G2588" s="3" t="s">
        <v>163</v>
      </c>
      <c r="H2588" s="4">
        <f>AVERAGEIF(L:L,L2588,E:E)</f>
        <v>8090.681818181818</v>
      </c>
      <c r="I2588" s="3">
        <f>SUMIF(L:L,L2588,D:D)</f>
        <v>23</v>
      </c>
      <c r="J2588" s="5">
        <f>E2588/H2588</f>
        <v>0.9887918199949437</v>
      </c>
      <c r="K2588" s="4">
        <f>(H2588*D2588)-(E2588*D2588)</f>
        <v>90.681818181818016</v>
      </c>
      <c r="L2588" s="2" t="str">
        <f>IF(D2588=1,B2588,MID(B2588,1,FIND(":",B2588,1)-2))</f>
        <v>herding skill mastery scroll</v>
      </c>
      <c r="M2588" s="7">
        <f>D2588/I2588</f>
        <v>4.3478260869565216E-2</v>
      </c>
      <c r="N2588" s="1"/>
      <c r="O2588" s="1"/>
    </row>
    <row r="2589" spans="1:15" x14ac:dyDescent="0.25">
      <c r="A2589" s="2">
        <v>9000</v>
      </c>
      <c r="B2589" s="2" t="s">
        <v>382</v>
      </c>
      <c r="C2589" s="2" t="s">
        <v>539</v>
      </c>
      <c r="D2589" s="2">
        <v>1</v>
      </c>
      <c r="E2589" s="2">
        <v>9000</v>
      </c>
      <c r="F2589" s="2">
        <v>44501</v>
      </c>
      <c r="G2589" s="3" t="s">
        <v>20</v>
      </c>
      <c r="H2589" s="4">
        <f>AVERAGEIF(L:L,L2589,E:E)</f>
        <v>9083.3333333333339</v>
      </c>
      <c r="I2589" s="3">
        <f>SUMIF(L:L,L2589,D:D)</f>
        <v>20</v>
      </c>
      <c r="J2589" s="5">
        <f>E2589/H2589</f>
        <v>0.99082568807339444</v>
      </c>
      <c r="K2589" s="4">
        <f>(H2589*D2589)-(E2589*D2589)</f>
        <v>83.33333333333394</v>
      </c>
      <c r="L2589" s="2" t="str">
        <f>IF(D2589=1,B2589,MID(B2589,1,FIND(":",B2589,1)-2))</f>
        <v>carpentry skill mastery scroll</v>
      </c>
      <c r="M2589" s="7">
        <f>D2589/I2589</f>
        <v>0.05</v>
      </c>
      <c r="N2589" s="1"/>
      <c r="O2589" s="1"/>
    </row>
    <row r="2590" spans="1:15" x14ac:dyDescent="0.25">
      <c r="A2590" s="2">
        <v>2500</v>
      </c>
      <c r="B2590" s="2" t="s">
        <v>540</v>
      </c>
      <c r="C2590" s="2" t="s">
        <v>532</v>
      </c>
      <c r="D2590" s="2">
        <v>1</v>
      </c>
      <c r="E2590" s="2">
        <v>2500</v>
      </c>
      <c r="F2590" s="2">
        <v>44501</v>
      </c>
      <c r="G2590" s="3" t="s">
        <v>57</v>
      </c>
      <c r="H2590" s="4">
        <f>AVERAGEIF(L:L,L2590,E:E)</f>
        <v>2583.3333333333335</v>
      </c>
      <c r="I2590" s="3">
        <f>SUMIF(L:L,L2590,D:D)</f>
        <v>6</v>
      </c>
      <c r="J2590" s="5">
        <f>E2590/H2590</f>
        <v>0.96774193548387089</v>
      </c>
      <c r="K2590" s="4">
        <f>(H2590*D2590)-(E2590*D2590)</f>
        <v>83.333333333333485</v>
      </c>
      <c r="L2590" s="2" t="str">
        <f>IF(D2590=1,B2590,MID(B2590,1,FIND(":",B2590,1)-2))</f>
        <v>exceptional agapite skinning knife</v>
      </c>
      <c r="M2590" s="7">
        <f>D2590/I2590</f>
        <v>0.16666666666666666</v>
      </c>
      <c r="N2590" s="1"/>
      <c r="O2590" s="1"/>
    </row>
    <row r="2591" spans="1:15" x14ac:dyDescent="0.25">
      <c r="A2591" s="2">
        <v>2500</v>
      </c>
      <c r="B2591" s="2" t="s">
        <v>540</v>
      </c>
      <c r="C2591" s="2" t="s">
        <v>532</v>
      </c>
      <c r="D2591" s="2">
        <v>1</v>
      </c>
      <c r="E2591" s="2">
        <v>2500</v>
      </c>
      <c r="F2591" s="2">
        <v>44501</v>
      </c>
      <c r="G2591" s="3" t="s">
        <v>57</v>
      </c>
      <c r="H2591" s="4">
        <f>AVERAGEIF(L:L,L2591,E:E)</f>
        <v>2583.3333333333335</v>
      </c>
      <c r="I2591" s="3">
        <f>SUMIF(L:L,L2591,D:D)</f>
        <v>6</v>
      </c>
      <c r="J2591" s="5">
        <f>E2591/H2591</f>
        <v>0.96774193548387089</v>
      </c>
      <c r="K2591" s="4">
        <f>(H2591*D2591)-(E2591*D2591)</f>
        <v>83.333333333333485</v>
      </c>
      <c r="L2591" s="2" t="str">
        <f>IF(D2591=1,B2591,MID(B2591,1,FIND(":",B2591,1)-2))</f>
        <v>exceptional agapite skinning knife</v>
      </c>
      <c r="M2591" s="7">
        <f>D2591/I2591</f>
        <v>0.16666666666666666</v>
      </c>
      <c r="N2591" s="1"/>
      <c r="O2591" s="1"/>
    </row>
    <row r="2592" spans="1:15" x14ac:dyDescent="0.25">
      <c r="A2592" s="2">
        <v>2500</v>
      </c>
      <c r="B2592" s="2" t="s">
        <v>540</v>
      </c>
      <c r="C2592" s="2" t="s">
        <v>532</v>
      </c>
      <c r="D2592" s="2">
        <v>1</v>
      </c>
      <c r="E2592" s="2">
        <v>2500</v>
      </c>
      <c r="F2592" s="2">
        <v>44501</v>
      </c>
      <c r="G2592" s="3" t="s">
        <v>57</v>
      </c>
      <c r="H2592" s="4">
        <f>AVERAGEIF(L:L,L2592,E:E)</f>
        <v>2583.3333333333335</v>
      </c>
      <c r="I2592" s="3">
        <f>SUMIF(L:L,L2592,D:D)</f>
        <v>6</v>
      </c>
      <c r="J2592" s="5">
        <f>E2592/H2592</f>
        <v>0.96774193548387089</v>
      </c>
      <c r="K2592" s="4">
        <f>(H2592*D2592)-(E2592*D2592)</f>
        <v>83.333333333333485</v>
      </c>
      <c r="L2592" s="2" t="str">
        <f>IF(D2592=1,B2592,MID(B2592,1,FIND(":",B2592,1)-2))</f>
        <v>exceptional agapite skinning knife</v>
      </c>
      <c r="M2592" s="7">
        <f>D2592/I2592</f>
        <v>0.16666666666666666</v>
      </c>
      <c r="N2592" s="1"/>
      <c r="O2592" s="1"/>
    </row>
    <row r="2593" spans="1:15" x14ac:dyDescent="0.25">
      <c r="A2593" s="2">
        <v>2500</v>
      </c>
      <c r="B2593" s="2" t="s">
        <v>540</v>
      </c>
      <c r="C2593" s="2" t="s">
        <v>532</v>
      </c>
      <c r="D2593" s="2">
        <v>1</v>
      </c>
      <c r="E2593" s="2">
        <v>2500</v>
      </c>
      <c r="F2593" s="2">
        <v>44501</v>
      </c>
      <c r="G2593" s="3" t="s">
        <v>57</v>
      </c>
      <c r="H2593" s="4">
        <f>AVERAGEIF(L:L,L2593,E:E)</f>
        <v>2583.3333333333335</v>
      </c>
      <c r="I2593" s="3">
        <f>SUMIF(L:L,L2593,D:D)</f>
        <v>6</v>
      </c>
      <c r="J2593" s="5">
        <f>E2593/H2593</f>
        <v>0.96774193548387089</v>
      </c>
      <c r="K2593" s="4">
        <f>(H2593*D2593)-(E2593*D2593)</f>
        <v>83.333333333333485</v>
      </c>
      <c r="L2593" s="2" t="str">
        <f>IF(D2593=1,B2593,MID(B2593,1,FIND(":",B2593,1)-2))</f>
        <v>exceptional agapite skinning knife</v>
      </c>
      <c r="M2593" s="7">
        <f>D2593/I2593</f>
        <v>0.16666666666666666</v>
      </c>
      <c r="N2593" s="1"/>
      <c r="O2593" s="1"/>
    </row>
    <row r="2594" spans="1:15" x14ac:dyDescent="0.25">
      <c r="A2594" s="2">
        <v>2500</v>
      </c>
      <c r="B2594" s="2" t="s">
        <v>540</v>
      </c>
      <c r="C2594" s="2" t="s">
        <v>532</v>
      </c>
      <c r="D2594" s="2">
        <v>1</v>
      </c>
      <c r="E2594" s="2">
        <v>2500</v>
      </c>
      <c r="F2594" s="2">
        <v>44501</v>
      </c>
      <c r="G2594" s="3" t="s">
        <v>57</v>
      </c>
      <c r="H2594" s="4">
        <f>AVERAGEIF(L:L,L2594,E:E)</f>
        <v>2583.3333333333335</v>
      </c>
      <c r="I2594" s="3">
        <f>SUMIF(L:L,L2594,D:D)</f>
        <v>6</v>
      </c>
      <c r="J2594" s="5">
        <f>E2594/H2594</f>
        <v>0.96774193548387089</v>
      </c>
      <c r="K2594" s="4">
        <f>(H2594*D2594)-(E2594*D2594)</f>
        <v>83.333333333333485</v>
      </c>
      <c r="L2594" s="2" t="str">
        <f>IF(D2594=1,B2594,MID(B2594,1,FIND(":",B2594,1)-2))</f>
        <v>exceptional agapite skinning knife</v>
      </c>
      <c r="M2594" s="7">
        <f>D2594/I2594</f>
        <v>0.16666666666666666</v>
      </c>
      <c r="N2594" s="1"/>
      <c r="O2594" s="1"/>
    </row>
    <row r="2595" spans="1:15" x14ac:dyDescent="0.25">
      <c r="A2595" s="2">
        <v>3000</v>
      </c>
      <c r="B2595" s="2" t="s">
        <v>383</v>
      </c>
      <c r="C2595" s="2" t="s">
        <v>441</v>
      </c>
      <c r="D2595" s="2">
        <v>1</v>
      </c>
      <c r="E2595" s="2">
        <v>3000</v>
      </c>
      <c r="F2595" s="6">
        <v>44501</v>
      </c>
      <c r="G2595" s="3" t="s">
        <v>14</v>
      </c>
      <c r="H2595" s="4">
        <f>AVERAGEIF(L:L,L2595,E:E)</f>
        <v>3083.3333333333335</v>
      </c>
      <c r="I2595" s="3">
        <f>SUMIF(L:L,L2595,D:D)</f>
        <v>18</v>
      </c>
      <c r="J2595" s="5">
        <f>E2595/H2595</f>
        <v>0.97297297297297292</v>
      </c>
      <c r="K2595" s="4">
        <f>(H2595*D2595)-(E2595*D2595)</f>
        <v>83.333333333333485</v>
      </c>
      <c r="L2595" s="2" t="str">
        <f>IF(D2595=1,B2595,MID(B2595,1,FIND(":",B2595,1)-2))</f>
        <v>exceedingly melodious harp</v>
      </c>
      <c r="M2595" s="7">
        <f>D2595/I2595</f>
        <v>5.5555555555555552E-2</v>
      </c>
      <c r="N2595" s="1"/>
      <c r="O2595" s="1"/>
    </row>
    <row r="2596" spans="1:15" x14ac:dyDescent="0.25">
      <c r="A2596" s="2">
        <v>3000</v>
      </c>
      <c r="B2596" s="2" t="s">
        <v>383</v>
      </c>
      <c r="C2596" s="2" t="s">
        <v>441</v>
      </c>
      <c r="D2596" s="2">
        <v>1</v>
      </c>
      <c r="E2596" s="2">
        <v>3000</v>
      </c>
      <c r="F2596" s="6">
        <v>44501</v>
      </c>
      <c r="G2596" s="3" t="s">
        <v>14</v>
      </c>
      <c r="H2596" s="4">
        <f>AVERAGEIF(L:L,L2596,E:E)</f>
        <v>3083.3333333333335</v>
      </c>
      <c r="I2596" s="3">
        <f>SUMIF(L:L,L2596,D:D)</f>
        <v>18</v>
      </c>
      <c r="J2596" s="5">
        <f>E2596/H2596</f>
        <v>0.97297297297297292</v>
      </c>
      <c r="K2596" s="4">
        <f>(H2596*D2596)-(E2596*D2596)</f>
        <v>83.333333333333485</v>
      </c>
      <c r="L2596" s="2" t="str">
        <f>IF(D2596=1,B2596,MID(B2596,1,FIND(":",B2596,1)-2))</f>
        <v>exceedingly melodious harp</v>
      </c>
      <c r="M2596" s="7">
        <f>D2596/I2596</f>
        <v>5.5555555555555552E-2</v>
      </c>
      <c r="N2596" s="1"/>
      <c r="O2596" s="1"/>
    </row>
    <row r="2597" spans="1:15" x14ac:dyDescent="0.25">
      <c r="A2597" s="2">
        <v>3000</v>
      </c>
      <c r="B2597" s="2" t="s">
        <v>383</v>
      </c>
      <c r="C2597" s="2" t="s">
        <v>441</v>
      </c>
      <c r="D2597" s="2">
        <v>1</v>
      </c>
      <c r="E2597" s="2">
        <v>3000</v>
      </c>
      <c r="F2597" s="6">
        <v>44501</v>
      </c>
      <c r="G2597" s="3" t="s">
        <v>14</v>
      </c>
      <c r="H2597" s="4">
        <f>AVERAGEIF(L:L,L2597,E:E)</f>
        <v>3083.3333333333335</v>
      </c>
      <c r="I2597" s="3">
        <f>SUMIF(L:L,L2597,D:D)</f>
        <v>18</v>
      </c>
      <c r="J2597" s="5">
        <f>E2597/H2597</f>
        <v>0.97297297297297292</v>
      </c>
      <c r="K2597" s="4">
        <f>(H2597*D2597)-(E2597*D2597)</f>
        <v>83.333333333333485</v>
      </c>
      <c r="L2597" s="2" t="str">
        <f>IF(D2597=1,B2597,MID(B2597,1,FIND(":",B2597,1)-2))</f>
        <v>exceedingly melodious harp</v>
      </c>
      <c r="M2597" s="7">
        <f>D2597/I2597</f>
        <v>5.5555555555555552E-2</v>
      </c>
      <c r="N2597" s="1"/>
      <c r="O2597" s="1"/>
    </row>
    <row r="2598" spans="1:15" x14ac:dyDescent="0.25">
      <c r="A2598" s="2">
        <v>19000</v>
      </c>
      <c r="B2598" s="2" t="s">
        <v>259</v>
      </c>
      <c r="C2598" s="2" t="s">
        <v>13</v>
      </c>
      <c r="D2598" s="2">
        <v>1</v>
      </c>
      <c r="E2598" s="2">
        <v>19000</v>
      </c>
      <c r="F2598" s="6">
        <v>44501</v>
      </c>
      <c r="G2598" s="3" t="s">
        <v>14</v>
      </c>
      <c r="H2598" s="4">
        <f>AVERAGEIF(L:L,L2598,E:E)</f>
        <v>19083.333333333332</v>
      </c>
      <c r="I2598" s="3">
        <f>SUMIF(L:L,L2598,D:D)</f>
        <v>13</v>
      </c>
      <c r="J2598" s="5">
        <f>E2598/H2598</f>
        <v>0.99563318777292587</v>
      </c>
      <c r="K2598" s="4">
        <f>(H2598*D2598)-(E2598*D2598)</f>
        <v>83.333333333332121</v>
      </c>
      <c r="L2598" s="2" t="str">
        <f>IF(D2598=1,B2598,MID(B2598,1,FIND(":",B2598,1)-2))</f>
        <v>Fortune Aspect Extract</v>
      </c>
      <c r="M2598" s="7">
        <f>D2598/I2598</f>
        <v>7.6923076923076927E-2</v>
      </c>
      <c r="N2598" s="1"/>
      <c r="O2598" s="1"/>
    </row>
    <row r="2599" spans="1:15" x14ac:dyDescent="0.25">
      <c r="A2599" s="2">
        <v>19000</v>
      </c>
      <c r="B2599" s="2" t="s">
        <v>259</v>
      </c>
      <c r="C2599" s="2" t="s">
        <v>13</v>
      </c>
      <c r="D2599" s="2">
        <v>1</v>
      </c>
      <c r="E2599" s="2">
        <v>19000</v>
      </c>
      <c r="F2599" s="6">
        <v>44501</v>
      </c>
      <c r="G2599" s="3" t="s">
        <v>14</v>
      </c>
      <c r="H2599" s="4">
        <f>AVERAGEIF(L:L,L2599,E:E)</f>
        <v>19083.333333333332</v>
      </c>
      <c r="I2599" s="3">
        <f>SUMIF(L:L,L2599,D:D)</f>
        <v>13</v>
      </c>
      <c r="J2599" s="5">
        <f>E2599/H2599</f>
        <v>0.99563318777292587</v>
      </c>
      <c r="K2599" s="4">
        <f>(H2599*D2599)-(E2599*D2599)</f>
        <v>83.333333333332121</v>
      </c>
      <c r="L2599" s="2" t="str">
        <f>IF(D2599=1,B2599,MID(B2599,1,FIND(":",B2599,1)-2))</f>
        <v>Fortune Aspect Extract</v>
      </c>
      <c r="M2599" s="7">
        <f>D2599/I2599</f>
        <v>7.6923076923076927E-2</v>
      </c>
      <c r="N2599" s="1"/>
      <c r="O2599" s="1"/>
    </row>
    <row r="2600" spans="1:15" x14ac:dyDescent="0.25">
      <c r="A2600" s="2">
        <v>19000</v>
      </c>
      <c r="B2600" s="2" t="s">
        <v>259</v>
      </c>
      <c r="C2600" s="2" t="s">
        <v>13</v>
      </c>
      <c r="D2600" s="2">
        <v>1</v>
      </c>
      <c r="E2600" s="2">
        <v>19000</v>
      </c>
      <c r="F2600" s="6">
        <v>44501</v>
      </c>
      <c r="G2600" s="3" t="s">
        <v>14</v>
      </c>
      <c r="H2600" s="4">
        <f>AVERAGEIF(L:L,L2600,E:E)</f>
        <v>19083.333333333332</v>
      </c>
      <c r="I2600" s="3">
        <f>SUMIF(L:L,L2600,D:D)</f>
        <v>13</v>
      </c>
      <c r="J2600" s="5">
        <f>E2600/H2600</f>
        <v>0.99563318777292587</v>
      </c>
      <c r="K2600" s="4">
        <f>(H2600*D2600)-(E2600*D2600)</f>
        <v>83.333333333332121</v>
      </c>
      <c r="L2600" s="2" t="str">
        <f>IF(D2600=1,B2600,MID(B2600,1,FIND(":",B2600,1)-2))</f>
        <v>Fortune Aspect Extract</v>
      </c>
      <c r="M2600" s="7">
        <f>D2600/I2600</f>
        <v>7.6923076923076927E-2</v>
      </c>
      <c r="N2600" s="1"/>
      <c r="O2600" s="1"/>
    </row>
    <row r="2601" spans="1:15" x14ac:dyDescent="0.25">
      <c r="A2601" s="2">
        <v>19000</v>
      </c>
      <c r="B2601" s="2" t="s">
        <v>259</v>
      </c>
      <c r="C2601" s="2" t="s">
        <v>162</v>
      </c>
      <c r="D2601" s="2">
        <v>1</v>
      </c>
      <c r="E2601" s="2">
        <v>19000</v>
      </c>
      <c r="F2601" s="2">
        <v>44501</v>
      </c>
      <c r="G2601" s="3" t="s">
        <v>163</v>
      </c>
      <c r="H2601" s="4">
        <f>AVERAGEIF(L:L,L2601,E:E)</f>
        <v>19083.333333333332</v>
      </c>
      <c r="I2601" s="3">
        <f>SUMIF(L:L,L2601,D:D)</f>
        <v>13</v>
      </c>
      <c r="J2601" s="5">
        <f>E2601/H2601</f>
        <v>0.99563318777292587</v>
      </c>
      <c r="K2601" s="4">
        <f>(H2601*D2601)-(E2601*D2601)</f>
        <v>83.333333333332121</v>
      </c>
      <c r="L2601" s="2" t="str">
        <f>IF(D2601=1,B2601,MID(B2601,1,FIND(":",B2601,1)-2))</f>
        <v>Fortune Aspect Extract</v>
      </c>
      <c r="M2601" s="7">
        <f>D2601/I2601</f>
        <v>7.6923076923076927E-2</v>
      </c>
      <c r="N2601" s="1"/>
      <c r="O2601" s="1"/>
    </row>
    <row r="2602" spans="1:15" x14ac:dyDescent="0.25">
      <c r="A2602" s="2">
        <v>11000</v>
      </c>
      <c r="B2602" s="2" t="s">
        <v>437</v>
      </c>
      <c r="C2602" s="2" t="s">
        <v>147</v>
      </c>
      <c r="D2602" s="2">
        <v>1</v>
      </c>
      <c r="E2602" s="2">
        <v>11000</v>
      </c>
      <c r="F2602" s="2">
        <v>44501</v>
      </c>
      <c r="G2602" s="3" t="s">
        <v>68</v>
      </c>
      <c r="H2602" s="4">
        <f>AVERAGEIF(L:L,L2602,E:E)</f>
        <v>11076.384615384615</v>
      </c>
      <c r="I2602" s="3">
        <f>SUMIF(L:L,L2602,D:D)</f>
        <v>16</v>
      </c>
      <c r="J2602" s="5">
        <f>E2602/H2602</f>
        <v>0.99310383143625036</v>
      </c>
      <c r="K2602" s="4">
        <f>(H2602*D2602)-(E2602*D2602)</f>
        <v>76.384615384615245</v>
      </c>
      <c r="L2602" s="2" t="str">
        <f>IF(D2602=1,B2602,MID(B2602,1,FIND(":",B2602,1)-2))</f>
        <v>spirit speak skill mastery scroll</v>
      </c>
      <c r="M2602" s="7">
        <f>D2602/I2602</f>
        <v>6.25E-2</v>
      </c>
      <c r="N2602" s="1"/>
      <c r="O2602" s="1"/>
    </row>
    <row r="2603" spans="1:15" x14ac:dyDescent="0.25">
      <c r="A2603" s="2">
        <v>100</v>
      </c>
      <c r="B2603" s="2" t="s">
        <v>541</v>
      </c>
      <c r="C2603" s="2" t="s">
        <v>361</v>
      </c>
      <c r="D2603" s="2">
        <v>10</v>
      </c>
      <c r="E2603" s="2">
        <v>10</v>
      </c>
      <c r="F2603" s="6">
        <v>44501</v>
      </c>
      <c r="G2603" s="3" t="s">
        <v>181</v>
      </c>
      <c r="H2603" s="4">
        <f>AVERAGEIF(L:L,L2603,E:E)</f>
        <v>16.101437875375385</v>
      </c>
      <c r="I2603" s="3">
        <f>SUMIF(L:L,L2603,D:D)</f>
        <v>16229</v>
      </c>
      <c r="J2603" s="5">
        <f>E2603/H2603</f>
        <v>0.6210625459291077</v>
      </c>
      <c r="K2603" s="4">
        <f>(H2603*D2603)-(E2603*D2603)</f>
        <v>61.014378753753846</v>
      </c>
      <c r="L2603" s="2" t="str">
        <f>IF(D2603=1,B2603,MID(B2603,1,FIND(":",B2603,1)-2))</f>
        <v>recall scroll</v>
      </c>
      <c r="M2603" s="7">
        <f>D2603/I2603</f>
        <v>6.1618091071538605E-4</v>
      </c>
      <c r="N2603" s="1"/>
      <c r="O2603" s="1"/>
    </row>
    <row r="2604" spans="1:15" x14ac:dyDescent="0.25">
      <c r="A2604" s="2">
        <v>100</v>
      </c>
      <c r="B2604" s="2" t="s">
        <v>541</v>
      </c>
      <c r="C2604" s="2" t="s">
        <v>361</v>
      </c>
      <c r="D2604" s="2">
        <v>10</v>
      </c>
      <c r="E2604" s="2">
        <v>10</v>
      </c>
      <c r="F2604" s="6">
        <v>44501</v>
      </c>
      <c r="G2604" s="3" t="s">
        <v>181</v>
      </c>
      <c r="H2604" s="4">
        <f>AVERAGEIF(L:L,L2604,E:E)</f>
        <v>16.101437875375385</v>
      </c>
      <c r="I2604" s="3">
        <f>SUMIF(L:L,L2604,D:D)</f>
        <v>16229</v>
      </c>
      <c r="J2604" s="5">
        <f>E2604/H2604</f>
        <v>0.6210625459291077</v>
      </c>
      <c r="K2604" s="4">
        <f>(H2604*D2604)-(E2604*D2604)</f>
        <v>61.014378753753846</v>
      </c>
      <c r="L2604" s="2" t="str">
        <f>IF(D2604=1,B2604,MID(B2604,1,FIND(":",B2604,1)-2))</f>
        <v>recall scroll</v>
      </c>
      <c r="M2604" s="7">
        <f>D2604/I2604</f>
        <v>6.1618091071538605E-4</v>
      </c>
      <c r="N2604" s="1"/>
      <c r="O2604" s="1"/>
    </row>
    <row r="2605" spans="1:15" x14ac:dyDescent="0.25">
      <c r="A2605" s="2">
        <v>100</v>
      </c>
      <c r="B2605" s="2" t="s">
        <v>541</v>
      </c>
      <c r="C2605" s="2" t="s">
        <v>361</v>
      </c>
      <c r="D2605" s="2">
        <v>10</v>
      </c>
      <c r="E2605" s="2">
        <v>10</v>
      </c>
      <c r="F2605" s="6">
        <v>44501</v>
      </c>
      <c r="G2605" s="3" t="s">
        <v>181</v>
      </c>
      <c r="H2605" s="4">
        <f>AVERAGEIF(L:L,L2605,E:E)</f>
        <v>16.101437875375385</v>
      </c>
      <c r="I2605" s="3">
        <f>SUMIF(L:L,L2605,D:D)</f>
        <v>16229</v>
      </c>
      <c r="J2605" s="5">
        <f>E2605/H2605</f>
        <v>0.6210625459291077</v>
      </c>
      <c r="K2605" s="4">
        <f>(H2605*D2605)-(E2605*D2605)</f>
        <v>61.014378753753846</v>
      </c>
      <c r="L2605" s="2" t="str">
        <f>IF(D2605=1,B2605,MID(B2605,1,FIND(":",B2605,1)-2))</f>
        <v>recall scroll</v>
      </c>
      <c r="M2605" s="7">
        <f>D2605/I2605</f>
        <v>6.1618091071538605E-4</v>
      </c>
      <c r="N2605" s="1"/>
      <c r="O2605" s="1"/>
    </row>
    <row r="2606" spans="1:15" x14ac:dyDescent="0.25">
      <c r="A2606" s="2">
        <v>100</v>
      </c>
      <c r="B2606" s="2" t="s">
        <v>541</v>
      </c>
      <c r="C2606" s="2" t="s">
        <v>361</v>
      </c>
      <c r="D2606" s="2">
        <v>10</v>
      </c>
      <c r="E2606" s="2">
        <v>10</v>
      </c>
      <c r="F2606" s="6">
        <v>44501</v>
      </c>
      <c r="G2606" s="3" t="s">
        <v>181</v>
      </c>
      <c r="H2606" s="4">
        <f>AVERAGEIF(L:L,L2606,E:E)</f>
        <v>16.101437875375385</v>
      </c>
      <c r="I2606" s="3">
        <f>SUMIF(L:L,L2606,D:D)</f>
        <v>16229</v>
      </c>
      <c r="J2606" s="5">
        <f>E2606/H2606</f>
        <v>0.6210625459291077</v>
      </c>
      <c r="K2606" s="4">
        <f>(H2606*D2606)-(E2606*D2606)</f>
        <v>61.014378753753846</v>
      </c>
      <c r="L2606" s="2" t="str">
        <f>IF(D2606=1,B2606,MID(B2606,1,FIND(":",B2606,1)-2))</f>
        <v>recall scroll</v>
      </c>
      <c r="M2606" s="7">
        <f>D2606/I2606</f>
        <v>6.1618091071538605E-4</v>
      </c>
      <c r="N2606" s="1"/>
      <c r="O2606" s="1"/>
    </row>
    <row r="2607" spans="1:15" x14ac:dyDescent="0.25">
      <c r="A2607" s="2">
        <v>100</v>
      </c>
      <c r="B2607" s="2" t="s">
        <v>541</v>
      </c>
      <c r="C2607" s="2" t="s">
        <v>361</v>
      </c>
      <c r="D2607" s="2">
        <v>10</v>
      </c>
      <c r="E2607" s="2">
        <v>10</v>
      </c>
      <c r="F2607" s="6">
        <v>44501</v>
      </c>
      <c r="G2607" s="3" t="s">
        <v>181</v>
      </c>
      <c r="H2607" s="4">
        <f>AVERAGEIF(L:L,L2607,E:E)</f>
        <v>16.101437875375385</v>
      </c>
      <c r="I2607" s="3">
        <f>SUMIF(L:L,L2607,D:D)</f>
        <v>16229</v>
      </c>
      <c r="J2607" s="5">
        <f>E2607/H2607</f>
        <v>0.6210625459291077</v>
      </c>
      <c r="K2607" s="4">
        <f>(H2607*D2607)-(E2607*D2607)</f>
        <v>61.014378753753846</v>
      </c>
      <c r="L2607" s="2" t="str">
        <f>IF(D2607=1,B2607,MID(B2607,1,FIND(":",B2607,1)-2))</f>
        <v>recall scroll</v>
      </c>
      <c r="M2607" s="7">
        <f>D2607/I2607</f>
        <v>6.1618091071538605E-4</v>
      </c>
      <c r="N2607" s="1"/>
      <c r="O2607" s="1"/>
    </row>
    <row r="2608" spans="1:15" x14ac:dyDescent="0.25">
      <c r="A2608" s="2">
        <v>100</v>
      </c>
      <c r="B2608" s="2" t="s">
        <v>541</v>
      </c>
      <c r="C2608" s="2" t="s">
        <v>361</v>
      </c>
      <c r="D2608" s="2">
        <v>10</v>
      </c>
      <c r="E2608" s="2">
        <v>10</v>
      </c>
      <c r="F2608" s="6">
        <v>44501</v>
      </c>
      <c r="G2608" s="3" t="s">
        <v>181</v>
      </c>
      <c r="H2608" s="4">
        <f>AVERAGEIF(L:L,L2608,E:E)</f>
        <v>16.101437875375385</v>
      </c>
      <c r="I2608" s="3">
        <f>SUMIF(L:L,L2608,D:D)</f>
        <v>16229</v>
      </c>
      <c r="J2608" s="5">
        <f>E2608/H2608</f>
        <v>0.6210625459291077</v>
      </c>
      <c r="K2608" s="4">
        <f>(H2608*D2608)-(E2608*D2608)</f>
        <v>61.014378753753846</v>
      </c>
      <c r="L2608" s="2" t="str">
        <f>IF(D2608=1,B2608,MID(B2608,1,FIND(":",B2608,1)-2))</f>
        <v>recall scroll</v>
      </c>
      <c r="M2608" s="7">
        <f>D2608/I2608</f>
        <v>6.1618091071538605E-4</v>
      </c>
      <c r="N2608" s="1"/>
      <c r="O2608" s="1"/>
    </row>
    <row r="2609" spans="1:15" x14ac:dyDescent="0.25">
      <c r="A2609" s="2">
        <v>100</v>
      </c>
      <c r="B2609" s="2" t="s">
        <v>541</v>
      </c>
      <c r="C2609" s="2" t="s">
        <v>361</v>
      </c>
      <c r="D2609" s="2">
        <v>10</v>
      </c>
      <c r="E2609" s="2">
        <v>10</v>
      </c>
      <c r="F2609" s="6">
        <v>44501</v>
      </c>
      <c r="G2609" s="3" t="s">
        <v>181</v>
      </c>
      <c r="H2609" s="4">
        <f>AVERAGEIF(L:L,L2609,E:E)</f>
        <v>16.101437875375385</v>
      </c>
      <c r="I2609" s="3">
        <f>SUMIF(L:L,L2609,D:D)</f>
        <v>16229</v>
      </c>
      <c r="J2609" s="5">
        <f>E2609/H2609</f>
        <v>0.6210625459291077</v>
      </c>
      <c r="K2609" s="4">
        <f>(H2609*D2609)-(E2609*D2609)</f>
        <v>61.014378753753846</v>
      </c>
      <c r="L2609" s="2" t="str">
        <f>IF(D2609=1,B2609,MID(B2609,1,FIND(":",B2609,1)-2))</f>
        <v>recall scroll</v>
      </c>
      <c r="M2609" s="7">
        <f>D2609/I2609</f>
        <v>6.1618091071538605E-4</v>
      </c>
      <c r="N2609" s="1"/>
      <c r="O2609" s="1"/>
    </row>
    <row r="2610" spans="1:15" x14ac:dyDescent="0.25">
      <c r="A2610" s="2">
        <v>100</v>
      </c>
      <c r="B2610" s="2" t="s">
        <v>541</v>
      </c>
      <c r="C2610" s="2" t="s">
        <v>361</v>
      </c>
      <c r="D2610" s="2">
        <v>10</v>
      </c>
      <c r="E2610" s="2">
        <v>10</v>
      </c>
      <c r="F2610" s="6">
        <v>44501</v>
      </c>
      <c r="G2610" s="3" t="s">
        <v>181</v>
      </c>
      <c r="H2610" s="4">
        <f>AVERAGEIF(L:L,L2610,E:E)</f>
        <v>16.101437875375385</v>
      </c>
      <c r="I2610" s="3">
        <f>SUMIF(L:L,L2610,D:D)</f>
        <v>16229</v>
      </c>
      <c r="J2610" s="5">
        <f>E2610/H2610</f>
        <v>0.6210625459291077</v>
      </c>
      <c r="K2610" s="4">
        <f>(H2610*D2610)-(E2610*D2610)</f>
        <v>61.014378753753846</v>
      </c>
      <c r="L2610" s="2" t="str">
        <f>IF(D2610=1,B2610,MID(B2610,1,FIND(":",B2610,1)-2))</f>
        <v>recall scroll</v>
      </c>
      <c r="M2610" s="7">
        <f>D2610/I2610</f>
        <v>6.1618091071538605E-4</v>
      </c>
      <c r="N2610" s="1"/>
      <c r="O2610" s="1"/>
    </row>
    <row r="2611" spans="1:15" x14ac:dyDescent="0.25">
      <c r="A2611" s="2">
        <v>1900</v>
      </c>
      <c r="B2611" s="2" t="s">
        <v>542</v>
      </c>
      <c r="C2611" s="2" t="s">
        <v>349</v>
      </c>
      <c r="D2611" s="2">
        <v>1</v>
      </c>
      <c r="E2611" s="2">
        <v>1900</v>
      </c>
      <c r="F2611" s="6">
        <v>44501</v>
      </c>
      <c r="G2611" s="3" t="s">
        <v>14</v>
      </c>
      <c r="H2611" s="4">
        <f>AVERAGEIF(L:L,L2611,E:E)</f>
        <v>1952.9411764705883</v>
      </c>
      <c r="I2611" s="3">
        <f>SUMIF(L:L,L2611,D:D)</f>
        <v>17</v>
      </c>
      <c r="J2611" s="5">
        <f>E2611/H2611</f>
        <v>0.97289156626506024</v>
      </c>
      <c r="K2611" s="4">
        <f>(H2611*D2611)-(E2611*D2611)</f>
        <v>52.941176470588289</v>
      </c>
      <c r="L2611" s="2" t="str">
        <f>IF(D2611=1,B2611,MID(B2611,1,FIND(":",B2611,1)-2))</f>
        <v>a potion keg: poison</v>
      </c>
      <c r="M2611" s="7">
        <f>D2611/I2611</f>
        <v>5.8823529411764705E-2</v>
      </c>
      <c r="N2611" s="1"/>
      <c r="O2611" s="1"/>
    </row>
    <row r="2612" spans="1:15" x14ac:dyDescent="0.25">
      <c r="A2612" s="2">
        <v>1900</v>
      </c>
      <c r="B2612" s="2" t="s">
        <v>542</v>
      </c>
      <c r="C2612" s="2" t="s">
        <v>349</v>
      </c>
      <c r="D2612" s="2">
        <v>1</v>
      </c>
      <c r="E2612" s="2">
        <v>1900</v>
      </c>
      <c r="F2612" s="6">
        <v>44501</v>
      </c>
      <c r="G2612" s="3" t="s">
        <v>14</v>
      </c>
      <c r="H2612" s="4">
        <f>AVERAGEIF(L:L,L2612,E:E)</f>
        <v>1952.9411764705883</v>
      </c>
      <c r="I2612" s="3">
        <f>SUMIF(L:L,L2612,D:D)</f>
        <v>17</v>
      </c>
      <c r="J2612" s="5">
        <f>E2612/H2612</f>
        <v>0.97289156626506024</v>
      </c>
      <c r="K2612" s="4">
        <f>(H2612*D2612)-(E2612*D2612)</f>
        <v>52.941176470588289</v>
      </c>
      <c r="L2612" s="2" t="str">
        <f>IF(D2612=1,B2612,MID(B2612,1,FIND(":",B2612,1)-2))</f>
        <v>a potion keg: poison</v>
      </c>
      <c r="M2612" s="7">
        <f>D2612/I2612</f>
        <v>5.8823529411764705E-2</v>
      </c>
      <c r="N2612" s="1"/>
      <c r="O2612" s="1"/>
    </row>
    <row r="2613" spans="1:15" x14ac:dyDescent="0.25">
      <c r="A2613" s="2">
        <v>1900</v>
      </c>
      <c r="B2613" s="2" t="s">
        <v>542</v>
      </c>
      <c r="C2613" s="2" t="s">
        <v>349</v>
      </c>
      <c r="D2613" s="2">
        <v>1</v>
      </c>
      <c r="E2613" s="2">
        <v>1900</v>
      </c>
      <c r="F2613" s="6">
        <v>44501</v>
      </c>
      <c r="G2613" s="3" t="s">
        <v>14</v>
      </c>
      <c r="H2613" s="4">
        <f>AVERAGEIF(L:L,L2613,E:E)</f>
        <v>1952.9411764705883</v>
      </c>
      <c r="I2613" s="3">
        <f>SUMIF(L:L,L2613,D:D)</f>
        <v>17</v>
      </c>
      <c r="J2613" s="5">
        <f>E2613/H2613</f>
        <v>0.97289156626506024</v>
      </c>
      <c r="K2613" s="4">
        <f>(H2613*D2613)-(E2613*D2613)</f>
        <v>52.941176470588289</v>
      </c>
      <c r="L2613" s="2" t="str">
        <f>IF(D2613=1,B2613,MID(B2613,1,FIND(":",B2613,1)-2))</f>
        <v>a potion keg: poison</v>
      </c>
      <c r="M2613" s="7">
        <f>D2613/I2613</f>
        <v>5.8823529411764705E-2</v>
      </c>
      <c r="N2613" s="1"/>
      <c r="O2613" s="1"/>
    </row>
    <row r="2614" spans="1:15" x14ac:dyDescent="0.25">
      <c r="A2614" s="2">
        <v>1900</v>
      </c>
      <c r="B2614" s="2" t="s">
        <v>542</v>
      </c>
      <c r="C2614" s="2" t="s">
        <v>349</v>
      </c>
      <c r="D2614" s="2">
        <v>1</v>
      </c>
      <c r="E2614" s="2">
        <v>1900</v>
      </c>
      <c r="F2614" s="6">
        <v>44501</v>
      </c>
      <c r="G2614" s="3" t="s">
        <v>14</v>
      </c>
      <c r="H2614" s="4">
        <f>AVERAGEIF(L:L,L2614,E:E)</f>
        <v>1952.9411764705883</v>
      </c>
      <c r="I2614" s="3">
        <f>SUMIF(L:L,L2614,D:D)</f>
        <v>17</v>
      </c>
      <c r="J2614" s="5">
        <f>E2614/H2614</f>
        <v>0.97289156626506024</v>
      </c>
      <c r="K2614" s="4">
        <f>(H2614*D2614)-(E2614*D2614)</f>
        <v>52.941176470588289</v>
      </c>
      <c r="L2614" s="2" t="str">
        <f>IF(D2614=1,B2614,MID(B2614,1,FIND(":",B2614,1)-2))</f>
        <v>a potion keg: poison</v>
      </c>
      <c r="M2614" s="7">
        <f>D2614/I2614</f>
        <v>5.8823529411764705E-2</v>
      </c>
      <c r="N2614" s="1"/>
      <c r="O2614" s="1"/>
    </row>
    <row r="2615" spans="1:15" x14ac:dyDescent="0.25">
      <c r="A2615" s="2">
        <v>1900</v>
      </c>
      <c r="B2615" s="2" t="s">
        <v>542</v>
      </c>
      <c r="C2615" s="2" t="s">
        <v>349</v>
      </c>
      <c r="D2615" s="2">
        <v>1</v>
      </c>
      <c r="E2615" s="2">
        <v>1900</v>
      </c>
      <c r="F2615" s="6">
        <v>44501</v>
      </c>
      <c r="G2615" s="3" t="s">
        <v>14</v>
      </c>
      <c r="H2615" s="4">
        <f>AVERAGEIF(L:L,L2615,E:E)</f>
        <v>1952.9411764705883</v>
      </c>
      <c r="I2615" s="3">
        <f>SUMIF(L:L,L2615,D:D)</f>
        <v>17</v>
      </c>
      <c r="J2615" s="5">
        <f>E2615/H2615</f>
        <v>0.97289156626506024</v>
      </c>
      <c r="K2615" s="4">
        <f>(H2615*D2615)-(E2615*D2615)</f>
        <v>52.941176470588289</v>
      </c>
      <c r="L2615" s="2" t="str">
        <f>IF(D2615=1,B2615,MID(B2615,1,FIND(":",B2615,1)-2))</f>
        <v>a potion keg: poison</v>
      </c>
      <c r="M2615" s="7">
        <f>D2615/I2615</f>
        <v>5.8823529411764705E-2</v>
      </c>
      <c r="N2615" s="1"/>
      <c r="O2615" s="1"/>
    </row>
    <row r="2616" spans="1:15" x14ac:dyDescent="0.25">
      <c r="A2616" s="2">
        <v>1900</v>
      </c>
      <c r="B2616" s="2" t="s">
        <v>542</v>
      </c>
      <c r="C2616" s="2" t="s">
        <v>349</v>
      </c>
      <c r="D2616" s="2">
        <v>1</v>
      </c>
      <c r="E2616" s="2">
        <v>1900</v>
      </c>
      <c r="F2616" s="6">
        <v>44501</v>
      </c>
      <c r="G2616" s="3" t="s">
        <v>14</v>
      </c>
      <c r="H2616" s="4">
        <f>AVERAGEIF(L:L,L2616,E:E)</f>
        <v>1952.9411764705883</v>
      </c>
      <c r="I2616" s="3">
        <f>SUMIF(L:L,L2616,D:D)</f>
        <v>17</v>
      </c>
      <c r="J2616" s="5">
        <f>E2616/H2616</f>
        <v>0.97289156626506024</v>
      </c>
      <c r="K2616" s="4">
        <f>(H2616*D2616)-(E2616*D2616)</f>
        <v>52.941176470588289</v>
      </c>
      <c r="L2616" s="2" t="str">
        <f>IF(D2616=1,B2616,MID(B2616,1,FIND(":",B2616,1)-2))</f>
        <v>a potion keg: poison</v>
      </c>
      <c r="M2616" s="7">
        <f>D2616/I2616</f>
        <v>5.8823529411764705E-2</v>
      </c>
      <c r="N2616" s="1"/>
      <c r="O2616" s="1"/>
    </row>
    <row r="2617" spans="1:15" x14ac:dyDescent="0.25">
      <c r="A2617" s="2">
        <v>1900</v>
      </c>
      <c r="B2617" s="2" t="s">
        <v>542</v>
      </c>
      <c r="C2617" s="2" t="s">
        <v>349</v>
      </c>
      <c r="D2617" s="2">
        <v>1</v>
      </c>
      <c r="E2617" s="2">
        <v>1900</v>
      </c>
      <c r="F2617" s="6">
        <v>44501</v>
      </c>
      <c r="G2617" s="3" t="s">
        <v>14</v>
      </c>
      <c r="H2617" s="4">
        <f>AVERAGEIF(L:L,L2617,E:E)</f>
        <v>1952.9411764705883</v>
      </c>
      <c r="I2617" s="3">
        <f>SUMIF(L:L,L2617,D:D)</f>
        <v>17</v>
      </c>
      <c r="J2617" s="5">
        <f>E2617/H2617</f>
        <v>0.97289156626506024</v>
      </c>
      <c r="K2617" s="4">
        <f>(H2617*D2617)-(E2617*D2617)</f>
        <v>52.941176470588289</v>
      </c>
      <c r="L2617" s="2" t="str">
        <f>IF(D2617=1,B2617,MID(B2617,1,FIND(":",B2617,1)-2))</f>
        <v>a potion keg: poison</v>
      </c>
      <c r="M2617" s="7">
        <f>D2617/I2617</f>
        <v>5.8823529411764705E-2</v>
      </c>
      <c r="N2617" s="1"/>
      <c r="O2617" s="1"/>
    </row>
    <row r="2618" spans="1:15" x14ac:dyDescent="0.25">
      <c r="A2618" s="2">
        <v>1900</v>
      </c>
      <c r="B2618" s="2" t="s">
        <v>542</v>
      </c>
      <c r="C2618" s="2" t="s">
        <v>349</v>
      </c>
      <c r="D2618" s="2">
        <v>1</v>
      </c>
      <c r="E2618" s="2">
        <v>1900</v>
      </c>
      <c r="F2618" s="6">
        <v>44501</v>
      </c>
      <c r="G2618" s="3" t="s">
        <v>14</v>
      </c>
      <c r="H2618" s="4">
        <f>AVERAGEIF(L:L,L2618,E:E)</f>
        <v>1952.9411764705883</v>
      </c>
      <c r="I2618" s="3">
        <f>SUMIF(L:L,L2618,D:D)</f>
        <v>17</v>
      </c>
      <c r="J2618" s="5">
        <f>E2618/H2618</f>
        <v>0.97289156626506024</v>
      </c>
      <c r="K2618" s="4">
        <f>(H2618*D2618)-(E2618*D2618)</f>
        <v>52.941176470588289</v>
      </c>
      <c r="L2618" s="2" t="str">
        <f>IF(D2618=1,B2618,MID(B2618,1,FIND(":",B2618,1)-2))</f>
        <v>a potion keg: poison</v>
      </c>
      <c r="M2618" s="7">
        <f>D2618/I2618</f>
        <v>5.8823529411764705E-2</v>
      </c>
      <c r="N2618" s="1"/>
      <c r="O2618" s="1"/>
    </row>
    <row r="2619" spans="1:15" x14ac:dyDescent="0.25">
      <c r="A2619" s="2">
        <v>999</v>
      </c>
      <c r="B2619" s="2" t="s">
        <v>543</v>
      </c>
      <c r="C2619" s="2" t="s">
        <v>454</v>
      </c>
      <c r="D2619" s="2">
        <v>2</v>
      </c>
      <c r="E2619" s="2">
        <v>499.5</v>
      </c>
      <c r="F2619" s="2">
        <v>44501</v>
      </c>
      <c r="G2619" s="3" t="s">
        <v>20</v>
      </c>
      <c r="H2619" s="4">
        <f>AVERAGEIF(L:L,L2619,E:E)</f>
        <v>522.83333333333337</v>
      </c>
      <c r="I2619" s="3">
        <f>SUMIF(L:L,L2619,D:D)</f>
        <v>1003</v>
      </c>
      <c r="J2619" s="5">
        <f>E2619/H2619</f>
        <v>0.9553713739241313</v>
      </c>
      <c r="K2619" s="4">
        <f>(H2619*D2619)-(E2619*D2619)</f>
        <v>46.666666666666742</v>
      </c>
      <c r="L2619" s="2" t="str">
        <f>IF(D2619=1,B2619,MID(B2619,1,FIND(":",B2619,1)-2))</f>
        <v>rosewood board</v>
      </c>
      <c r="M2619" s="7">
        <f>D2619/I2619</f>
        <v>1.9940179461615153E-3</v>
      </c>
      <c r="N2619" s="1"/>
      <c r="O2619" s="1"/>
    </row>
    <row r="2620" spans="1:15" x14ac:dyDescent="0.25">
      <c r="A2620" s="2">
        <v>999</v>
      </c>
      <c r="B2620" s="2" t="s">
        <v>544</v>
      </c>
      <c r="C2620" s="2" t="s">
        <v>545</v>
      </c>
      <c r="D2620" s="2">
        <v>1</v>
      </c>
      <c r="E2620" s="2">
        <v>999</v>
      </c>
      <c r="F2620" s="6">
        <v>44501</v>
      </c>
      <c r="G2620" s="3" t="s">
        <v>14</v>
      </c>
      <c r="H2620" s="4">
        <f>AVERAGEIF(L:L,L2620,E:E)</f>
        <v>1037.5384615384614</v>
      </c>
      <c r="I2620" s="3">
        <f>SUMIF(L:L,L2620,D:D)</f>
        <v>26</v>
      </c>
      <c r="J2620" s="5">
        <f>E2620/H2620</f>
        <v>0.9628558718861211</v>
      </c>
      <c r="K2620" s="4">
        <f>(H2620*D2620)-(E2620*D2620)</f>
        <v>38.538461538461434</v>
      </c>
      <c r="L2620" s="2" t="str">
        <f>IF(D2620=1,B2620,MID(B2620,1,FIND(":",B2620,1)-2))</f>
        <v>exceptional goldenhide fishing net</v>
      </c>
      <c r="M2620" s="7">
        <f>D2620/I2620</f>
        <v>3.8461538461538464E-2</v>
      </c>
      <c r="N2620" s="1"/>
      <c r="O2620" s="1"/>
    </row>
    <row r="2621" spans="1:15" x14ac:dyDescent="0.25">
      <c r="A2621" s="2">
        <v>999</v>
      </c>
      <c r="B2621" s="2" t="s">
        <v>544</v>
      </c>
      <c r="C2621" s="2" t="s">
        <v>545</v>
      </c>
      <c r="D2621" s="2">
        <v>1</v>
      </c>
      <c r="E2621" s="2">
        <v>999</v>
      </c>
      <c r="F2621" s="6">
        <v>44501</v>
      </c>
      <c r="G2621" s="3" t="s">
        <v>14</v>
      </c>
      <c r="H2621" s="4">
        <f>AVERAGEIF(L:L,L2621,E:E)</f>
        <v>1037.5384615384614</v>
      </c>
      <c r="I2621" s="3">
        <f>SUMIF(L:L,L2621,D:D)</f>
        <v>26</v>
      </c>
      <c r="J2621" s="5">
        <f>E2621/H2621</f>
        <v>0.9628558718861211</v>
      </c>
      <c r="K2621" s="4">
        <f>(H2621*D2621)-(E2621*D2621)</f>
        <v>38.538461538461434</v>
      </c>
      <c r="L2621" s="2" t="str">
        <f>IF(D2621=1,B2621,MID(B2621,1,FIND(":",B2621,1)-2))</f>
        <v>exceptional goldenhide fishing net</v>
      </c>
      <c r="M2621" s="7">
        <f>D2621/I2621</f>
        <v>3.8461538461538464E-2</v>
      </c>
      <c r="N2621" s="1"/>
      <c r="O2621" s="1"/>
    </row>
    <row r="2622" spans="1:15" x14ac:dyDescent="0.25">
      <c r="A2622" s="2">
        <v>999</v>
      </c>
      <c r="B2622" s="2" t="s">
        <v>544</v>
      </c>
      <c r="C2622" s="2" t="s">
        <v>545</v>
      </c>
      <c r="D2622" s="2">
        <v>1</v>
      </c>
      <c r="E2622" s="2">
        <v>999</v>
      </c>
      <c r="F2622" s="6">
        <v>44501</v>
      </c>
      <c r="G2622" s="3" t="s">
        <v>14</v>
      </c>
      <c r="H2622" s="4">
        <f>AVERAGEIF(L:L,L2622,E:E)</f>
        <v>1037.5384615384614</v>
      </c>
      <c r="I2622" s="3">
        <f>SUMIF(L:L,L2622,D:D)</f>
        <v>26</v>
      </c>
      <c r="J2622" s="5">
        <f>E2622/H2622</f>
        <v>0.9628558718861211</v>
      </c>
      <c r="K2622" s="4">
        <f>(H2622*D2622)-(E2622*D2622)</f>
        <v>38.538461538461434</v>
      </c>
      <c r="L2622" s="2" t="str">
        <f>IF(D2622=1,B2622,MID(B2622,1,FIND(":",B2622,1)-2))</f>
        <v>exceptional goldenhide fishing net</v>
      </c>
      <c r="M2622" s="7">
        <f>D2622/I2622</f>
        <v>3.8461538461538464E-2</v>
      </c>
      <c r="N2622" s="1"/>
      <c r="O2622" s="1"/>
    </row>
    <row r="2623" spans="1:15" x14ac:dyDescent="0.25">
      <c r="A2623" s="2">
        <v>999</v>
      </c>
      <c r="B2623" s="2" t="s">
        <v>544</v>
      </c>
      <c r="C2623" s="2" t="s">
        <v>545</v>
      </c>
      <c r="D2623" s="2">
        <v>1</v>
      </c>
      <c r="E2623" s="2">
        <v>999</v>
      </c>
      <c r="F2623" s="6">
        <v>44501</v>
      </c>
      <c r="G2623" s="3" t="s">
        <v>14</v>
      </c>
      <c r="H2623" s="4">
        <f>AVERAGEIF(L:L,L2623,E:E)</f>
        <v>1037.5384615384614</v>
      </c>
      <c r="I2623" s="3">
        <f>SUMIF(L:L,L2623,D:D)</f>
        <v>26</v>
      </c>
      <c r="J2623" s="5">
        <f>E2623/H2623</f>
        <v>0.9628558718861211</v>
      </c>
      <c r="K2623" s="4">
        <f>(H2623*D2623)-(E2623*D2623)</f>
        <v>38.538461538461434</v>
      </c>
      <c r="L2623" s="2" t="str">
        <f>IF(D2623=1,B2623,MID(B2623,1,FIND(":",B2623,1)-2))</f>
        <v>exceptional goldenhide fishing net</v>
      </c>
      <c r="M2623" s="7">
        <f>D2623/I2623</f>
        <v>3.8461538461538464E-2</v>
      </c>
      <c r="N2623" s="1"/>
      <c r="O2623" s="1"/>
    </row>
    <row r="2624" spans="1:15" x14ac:dyDescent="0.25">
      <c r="A2624" s="2">
        <v>999</v>
      </c>
      <c r="B2624" s="2" t="s">
        <v>544</v>
      </c>
      <c r="C2624" s="2" t="s">
        <v>545</v>
      </c>
      <c r="D2624" s="2">
        <v>1</v>
      </c>
      <c r="E2624" s="2">
        <v>999</v>
      </c>
      <c r="F2624" s="6">
        <v>44501</v>
      </c>
      <c r="G2624" s="3" t="s">
        <v>14</v>
      </c>
      <c r="H2624" s="4">
        <f>AVERAGEIF(L:L,L2624,E:E)</f>
        <v>1037.5384615384614</v>
      </c>
      <c r="I2624" s="3">
        <f>SUMIF(L:L,L2624,D:D)</f>
        <v>26</v>
      </c>
      <c r="J2624" s="5">
        <f>E2624/H2624</f>
        <v>0.9628558718861211</v>
      </c>
      <c r="K2624" s="4">
        <f>(H2624*D2624)-(E2624*D2624)</f>
        <v>38.538461538461434</v>
      </c>
      <c r="L2624" s="2" t="str">
        <f>IF(D2624=1,B2624,MID(B2624,1,FIND(":",B2624,1)-2))</f>
        <v>exceptional goldenhide fishing net</v>
      </c>
      <c r="M2624" s="7">
        <f>D2624/I2624</f>
        <v>3.8461538461538464E-2</v>
      </c>
      <c r="N2624" s="1"/>
      <c r="O2624" s="1"/>
    </row>
    <row r="2625" spans="1:15" x14ac:dyDescent="0.25">
      <c r="A2625" s="2">
        <v>999</v>
      </c>
      <c r="B2625" s="2" t="s">
        <v>544</v>
      </c>
      <c r="C2625" s="2" t="s">
        <v>545</v>
      </c>
      <c r="D2625" s="2">
        <v>1</v>
      </c>
      <c r="E2625" s="2">
        <v>999</v>
      </c>
      <c r="F2625" s="6">
        <v>44501</v>
      </c>
      <c r="G2625" s="3" t="s">
        <v>14</v>
      </c>
      <c r="H2625" s="4">
        <f>AVERAGEIF(L:L,L2625,E:E)</f>
        <v>1037.5384615384614</v>
      </c>
      <c r="I2625" s="3">
        <f>SUMIF(L:L,L2625,D:D)</f>
        <v>26</v>
      </c>
      <c r="J2625" s="5">
        <f>E2625/H2625</f>
        <v>0.9628558718861211</v>
      </c>
      <c r="K2625" s="4">
        <f>(H2625*D2625)-(E2625*D2625)</f>
        <v>38.538461538461434</v>
      </c>
      <c r="L2625" s="2" t="str">
        <f>IF(D2625=1,B2625,MID(B2625,1,FIND(":",B2625,1)-2))</f>
        <v>exceptional goldenhide fishing net</v>
      </c>
      <c r="M2625" s="7">
        <f>D2625/I2625</f>
        <v>3.8461538461538464E-2</v>
      </c>
      <c r="N2625" s="1"/>
      <c r="O2625" s="1"/>
    </row>
    <row r="2626" spans="1:15" x14ac:dyDescent="0.25">
      <c r="A2626" s="2">
        <v>999</v>
      </c>
      <c r="B2626" s="2" t="s">
        <v>544</v>
      </c>
      <c r="C2626" s="2" t="s">
        <v>545</v>
      </c>
      <c r="D2626" s="2">
        <v>1</v>
      </c>
      <c r="E2626" s="2">
        <v>999</v>
      </c>
      <c r="F2626" s="6">
        <v>44501</v>
      </c>
      <c r="G2626" s="3" t="s">
        <v>14</v>
      </c>
      <c r="H2626" s="4">
        <f>AVERAGEIF(L:L,L2626,E:E)</f>
        <v>1037.5384615384614</v>
      </c>
      <c r="I2626" s="3">
        <f>SUMIF(L:L,L2626,D:D)</f>
        <v>26</v>
      </c>
      <c r="J2626" s="5">
        <f>E2626/H2626</f>
        <v>0.9628558718861211</v>
      </c>
      <c r="K2626" s="4">
        <f>(H2626*D2626)-(E2626*D2626)</f>
        <v>38.538461538461434</v>
      </c>
      <c r="L2626" s="2" t="str">
        <f>IF(D2626=1,B2626,MID(B2626,1,FIND(":",B2626,1)-2))</f>
        <v>exceptional goldenhide fishing net</v>
      </c>
      <c r="M2626" s="7">
        <f>D2626/I2626</f>
        <v>3.8461538461538464E-2</v>
      </c>
      <c r="N2626" s="1"/>
      <c r="O2626" s="1"/>
    </row>
    <row r="2627" spans="1:15" x14ac:dyDescent="0.25">
      <c r="A2627" s="2">
        <v>999</v>
      </c>
      <c r="B2627" s="2" t="s">
        <v>544</v>
      </c>
      <c r="C2627" s="2" t="s">
        <v>545</v>
      </c>
      <c r="D2627" s="2">
        <v>1</v>
      </c>
      <c r="E2627" s="2">
        <v>999</v>
      </c>
      <c r="F2627" s="6">
        <v>44501</v>
      </c>
      <c r="G2627" s="3" t="s">
        <v>14</v>
      </c>
      <c r="H2627" s="4">
        <f>AVERAGEIF(L:L,L2627,E:E)</f>
        <v>1037.5384615384614</v>
      </c>
      <c r="I2627" s="3">
        <f>SUMIF(L:L,L2627,D:D)</f>
        <v>26</v>
      </c>
      <c r="J2627" s="5">
        <f>E2627/H2627</f>
        <v>0.9628558718861211</v>
      </c>
      <c r="K2627" s="4">
        <f>(H2627*D2627)-(E2627*D2627)</f>
        <v>38.538461538461434</v>
      </c>
      <c r="L2627" s="2" t="str">
        <f>IF(D2627=1,B2627,MID(B2627,1,FIND(":",B2627,1)-2))</f>
        <v>exceptional goldenhide fishing net</v>
      </c>
      <c r="M2627" s="7">
        <f>D2627/I2627</f>
        <v>3.8461538461538464E-2</v>
      </c>
      <c r="N2627" s="1"/>
      <c r="O2627" s="1"/>
    </row>
    <row r="2628" spans="1:15" x14ac:dyDescent="0.25">
      <c r="A2628" s="2">
        <v>999</v>
      </c>
      <c r="B2628" s="2" t="s">
        <v>544</v>
      </c>
      <c r="C2628" s="2" t="s">
        <v>545</v>
      </c>
      <c r="D2628" s="2">
        <v>1</v>
      </c>
      <c r="E2628" s="2">
        <v>999</v>
      </c>
      <c r="F2628" s="6">
        <v>44501</v>
      </c>
      <c r="G2628" s="3" t="s">
        <v>14</v>
      </c>
      <c r="H2628" s="4">
        <f>AVERAGEIF(L:L,L2628,E:E)</f>
        <v>1037.5384615384614</v>
      </c>
      <c r="I2628" s="3">
        <f>SUMIF(L:L,L2628,D:D)</f>
        <v>26</v>
      </c>
      <c r="J2628" s="5">
        <f>E2628/H2628</f>
        <v>0.9628558718861211</v>
      </c>
      <c r="K2628" s="4">
        <f>(H2628*D2628)-(E2628*D2628)</f>
        <v>38.538461538461434</v>
      </c>
      <c r="L2628" s="2" t="str">
        <f>IF(D2628=1,B2628,MID(B2628,1,FIND(":",B2628,1)-2))</f>
        <v>exceptional goldenhide fishing net</v>
      </c>
      <c r="M2628" s="7">
        <f>D2628/I2628</f>
        <v>3.8461538461538464E-2</v>
      </c>
      <c r="N2628" s="1"/>
      <c r="O2628" s="1"/>
    </row>
    <row r="2629" spans="1:15" x14ac:dyDescent="0.25">
      <c r="A2629" s="2">
        <v>999</v>
      </c>
      <c r="B2629" s="2" t="s">
        <v>544</v>
      </c>
      <c r="C2629" s="2" t="s">
        <v>545</v>
      </c>
      <c r="D2629" s="2">
        <v>1</v>
      </c>
      <c r="E2629" s="2">
        <v>999</v>
      </c>
      <c r="F2629" s="6">
        <v>44501</v>
      </c>
      <c r="G2629" s="3" t="s">
        <v>14</v>
      </c>
      <c r="H2629" s="4">
        <f>AVERAGEIF(L:L,L2629,E:E)</f>
        <v>1037.5384615384614</v>
      </c>
      <c r="I2629" s="3">
        <f>SUMIF(L:L,L2629,D:D)</f>
        <v>26</v>
      </c>
      <c r="J2629" s="5">
        <f>E2629/H2629</f>
        <v>0.9628558718861211</v>
      </c>
      <c r="K2629" s="4">
        <f>(H2629*D2629)-(E2629*D2629)</f>
        <v>38.538461538461434</v>
      </c>
      <c r="L2629" s="2" t="str">
        <f>IF(D2629=1,B2629,MID(B2629,1,FIND(":",B2629,1)-2))</f>
        <v>exceptional goldenhide fishing net</v>
      </c>
      <c r="M2629" s="7">
        <f>D2629/I2629</f>
        <v>3.8461538461538464E-2</v>
      </c>
      <c r="N2629" s="1"/>
      <c r="O2629" s="1"/>
    </row>
    <row r="2630" spans="1:15" x14ac:dyDescent="0.25">
      <c r="A2630" s="2">
        <v>999</v>
      </c>
      <c r="B2630" s="2" t="s">
        <v>544</v>
      </c>
      <c r="C2630" s="2" t="s">
        <v>545</v>
      </c>
      <c r="D2630" s="2">
        <v>1</v>
      </c>
      <c r="E2630" s="2">
        <v>999</v>
      </c>
      <c r="F2630" s="6">
        <v>44501</v>
      </c>
      <c r="G2630" s="3" t="s">
        <v>14</v>
      </c>
      <c r="H2630" s="4">
        <f>AVERAGEIF(L:L,L2630,E:E)</f>
        <v>1037.5384615384614</v>
      </c>
      <c r="I2630" s="3">
        <f>SUMIF(L:L,L2630,D:D)</f>
        <v>26</v>
      </c>
      <c r="J2630" s="5">
        <f>E2630/H2630</f>
        <v>0.9628558718861211</v>
      </c>
      <c r="K2630" s="4">
        <f>(H2630*D2630)-(E2630*D2630)</f>
        <v>38.538461538461434</v>
      </c>
      <c r="L2630" s="2" t="str">
        <f>IF(D2630=1,B2630,MID(B2630,1,FIND(":",B2630,1)-2))</f>
        <v>exceptional goldenhide fishing net</v>
      </c>
      <c r="M2630" s="7">
        <f>D2630/I2630</f>
        <v>3.8461538461538464E-2</v>
      </c>
      <c r="N2630" s="1"/>
      <c r="O2630" s="1"/>
    </row>
    <row r="2631" spans="1:15" x14ac:dyDescent="0.25">
      <c r="A2631" s="2">
        <v>999</v>
      </c>
      <c r="B2631" s="2" t="s">
        <v>544</v>
      </c>
      <c r="C2631" s="2" t="s">
        <v>545</v>
      </c>
      <c r="D2631" s="2">
        <v>1</v>
      </c>
      <c r="E2631" s="2">
        <v>999</v>
      </c>
      <c r="F2631" s="6">
        <v>44501</v>
      </c>
      <c r="G2631" s="3" t="s">
        <v>14</v>
      </c>
      <c r="H2631" s="4">
        <f>AVERAGEIF(L:L,L2631,E:E)</f>
        <v>1037.5384615384614</v>
      </c>
      <c r="I2631" s="3">
        <f>SUMIF(L:L,L2631,D:D)</f>
        <v>26</v>
      </c>
      <c r="J2631" s="5">
        <f>E2631/H2631</f>
        <v>0.9628558718861211</v>
      </c>
      <c r="K2631" s="4">
        <f>(H2631*D2631)-(E2631*D2631)</f>
        <v>38.538461538461434</v>
      </c>
      <c r="L2631" s="2" t="str">
        <f>IF(D2631=1,B2631,MID(B2631,1,FIND(":",B2631,1)-2))</f>
        <v>exceptional goldenhide fishing net</v>
      </c>
      <c r="M2631" s="7">
        <f>D2631/I2631</f>
        <v>3.8461538461538464E-2</v>
      </c>
      <c r="N2631" s="1"/>
      <c r="O2631" s="1"/>
    </row>
    <row r="2632" spans="1:15" x14ac:dyDescent="0.25">
      <c r="A2632" s="2">
        <v>999</v>
      </c>
      <c r="B2632" s="2" t="s">
        <v>544</v>
      </c>
      <c r="C2632" s="2" t="s">
        <v>545</v>
      </c>
      <c r="D2632" s="2">
        <v>1</v>
      </c>
      <c r="E2632" s="2">
        <v>999</v>
      </c>
      <c r="F2632" s="6">
        <v>44501</v>
      </c>
      <c r="G2632" s="3" t="s">
        <v>14</v>
      </c>
      <c r="H2632" s="4">
        <f>AVERAGEIF(L:L,L2632,E:E)</f>
        <v>1037.5384615384614</v>
      </c>
      <c r="I2632" s="3">
        <f>SUMIF(L:L,L2632,D:D)</f>
        <v>26</v>
      </c>
      <c r="J2632" s="5">
        <f>E2632/H2632</f>
        <v>0.9628558718861211</v>
      </c>
      <c r="K2632" s="4">
        <f>(H2632*D2632)-(E2632*D2632)</f>
        <v>38.538461538461434</v>
      </c>
      <c r="L2632" s="2" t="str">
        <f>IF(D2632=1,B2632,MID(B2632,1,FIND(":",B2632,1)-2))</f>
        <v>exceptional goldenhide fishing net</v>
      </c>
      <c r="M2632" s="7">
        <f>D2632/I2632</f>
        <v>3.8461538461538464E-2</v>
      </c>
      <c r="N2632" s="1"/>
      <c r="O2632" s="1"/>
    </row>
    <row r="2633" spans="1:15" x14ac:dyDescent="0.25">
      <c r="A2633" s="2">
        <v>999</v>
      </c>
      <c r="B2633" s="2" t="s">
        <v>544</v>
      </c>
      <c r="C2633" s="2" t="s">
        <v>545</v>
      </c>
      <c r="D2633" s="2">
        <v>1</v>
      </c>
      <c r="E2633" s="2">
        <v>999</v>
      </c>
      <c r="F2633" s="6">
        <v>44501</v>
      </c>
      <c r="G2633" s="3" t="s">
        <v>14</v>
      </c>
      <c r="H2633" s="4">
        <f>AVERAGEIF(L:L,L2633,E:E)</f>
        <v>1037.5384615384614</v>
      </c>
      <c r="I2633" s="3">
        <f>SUMIF(L:L,L2633,D:D)</f>
        <v>26</v>
      </c>
      <c r="J2633" s="5">
        <f>E2633/H2633</f>
        <v>0.9628558718861211</v>
      </c>
      <c r="K2633" s="4">
        <f>(H2633*D2633)-(E2633*D2633)</f>
        <v>38.538461538461434</v>
      </c>
      <c r="L2633" s="2" t="str">
        <f>IF(D2633=1,B2633,MID(B2633,1,FIND(":",B2633,1)-2))</f>
        <v>exceptional goldenhide fishing net</v>
      </c>
      <c r="M2633" s="7">
        <f>D2633/I2633</f>
        <v>3.8461538461538464E-2</v>
      </c>
      <c r="N2633" s="1"/>
      <c r="O2633" s="1"/>
    </row>
    <row r="2634" spans="1:15" x14ac:dyDescent="0.25">
      <c r="A2634" s="2">
        <v>999</v>
      </c>
      <c r="B2634" s="2" t="s">
        <v>544</v>
      </c>
      <c r="C2634" s="2" t="s">
        <v>545</v>
      </c>
      <c r="D2634" s="2">
        <v>1</v>
      </c>
      <c r="E2634" s="2">
        <v>999</v>
      </c>
      <c r="F2634" s="6">
        <v>44501</v>
      </c>
      <c r="G2634" s="3" t="s">
        <v>14</v>
      </c>
      <c r="H2634" s="4">
        <f>AVERAGEIF(L:L,L2634,E:E)</f>
        <v>1037.5384615384614</v>
      </c>
      <c r="I2634" s="3">
        <f>SUMIF(L:L,L2634,D:D)</f>
        <v>26</v>
      </c>
      <c r="J2634" s="5">
        <f>E2634/H2634</f>
        <v>0.9628558718861211</v>
      </c>
      <c r="K2634" s="4">
        <f>(H2634*D2634)-(E2634*D2634)</f>
        <v>38.538461538461434</v>
      </c>
      <c r="L2634" s="2" t="str">
        <f>IF(D2634=1,B2634,MID(B2634,1,FIND(":",B2634,1)-2))</f>
        <v>exceptional goldenhide fishing net</v>
      </c>
      <c r="M2634" s="7">
        <f>D2634/I2634</f>
        <v>3.8461538461538464E-2</v>
      </c>
      <c r="N2634" s="1"/>
      <c r="O2634" s="1"/>
    </row>
    <row r="2635" spans="1:15" x14ac:dyDescent="0.25">
      <c r="A2635" s="2">
        <v>999</v>
      </c>
      <c r="B2635" s="2" t="s">
        <v>544</v>
      </c>
      <c r="C2635" s="2" t="s">
        <v>545</v>
      </c>
      <c r="D2635" s="2">
        <v>1</v>
      </c>
      <c r="E2635" s="2">
        <v>999</v>
      </c>
      <c r="F2635" s="6">
        <v>44501</v>
      </c>
      <c r="G2635" s="3" t="s">
        <v>14</v>
      </c>
      <c r="H2635" s="4">
        <f>AVERAGEIF(L:L,L2635,E:E)</f>
        <v>1037.5384615384614</v>
      </c>
      <c r="I2635" s="3">
        <f>SUMIF(L:L,L2635,D:D)</f>
        <v>26</v>
      </c>
      <c r="J2635" s="5">
        <f>E2635/H2635</f>
        <v>0.9628558718861211</v>
      </c>
      <c r="K2635" s="4">
        <f>(H2635*D2635)-(E2635*D2635)</f>
        <v>38.538461538461434</v>
      </c>
      <c r="L2635" s="2" t="str">
        <f>IF(D2635=1,B2635,MID(B2635,1,FIND(":",B2635,1)-2))</f>
        <v>exceptional goldenhide fishing net</v>
      </c>
      <c r="M2635" s="7">
        <f>D2635/I2635</f>
        <v>3.8461538461538464E-2</v>
      </c>
      <c r="N2635" s="1"/>
      <c r="O2635" s="1"/>
    </row>
    <row r="2636" spans="1:15" x14ac:dyDescent="0.25">
      <c r="A2636" s="2">
        <v>999</v>
      </c>
      <c r="B2636" s="2" t="s">
        <v>544</v>
      </c>
      <c r="C2636" s="2" t="s">
        <v>545</v>
      </c>
      <c r="D2636" s="2">
        <v>1</v>
      </c>
      <c r="E2636" s="2">
        <v>999</v>
      </c>
      <c r="F2636" s="6">
        <v>44501</v>
      </c>
      <c r="G2636" s="3" t="s">
        <v>14</v>
      </c>
      <c r="H2636" s="4">
        <f>AVERAGEIF(L:L,L2636,E:E)</f>
        <v>1037.5384615384614</v>
      </c>
      <c r="I2636" s="3">
        <f>SUMIF(L:L,L2636,D:D)</f>
        <v>26</v>
      </c>
      <c r="J2636" s="5">
        <f>E2636/H2636</f>
        <v>0.9628558718861211</v>
      </c>
      <c r="K2636" s="4">
        <f>(H2636*D2636)-(E2636*D2636)</f>
        <v>38.538461538461434</v>
      </c>
      <c r="L2636" s="2" t="str">
        <f>IF(D2636=1,B2636,MID(B2636,1,FIND(":",B2636,1)-2))</f>
        <v>exceptional goldenhide fishing net</v>
      </c>
      <c r="M2636" s="7">
        <f>D2636/I2636</f>
        <v>3.8461538461538464E-2</v>
      </c>
      <c r="N2636" s="1"/>
      <c r="O2636" s="1"/>
    </row>
    <row r="2637" spans="1:15" x14ac:dyDescent="0.25">
      <c r="A2637" s="2">
        <v>999</v>
      </c>
      <c r="B2637" s="2" t="s">
        <v>544</v>
      </c>
      <c r="C2637" s="2" t="s">
        <v>545</v>
      </c>
      <c r="D2637" s="2">
        <v>1</v>
      </c>
      <c r="E2637" s="2">
        <v>999</v>
      </c>
      <c r="F2637" s="6">
        <v>44501</v>
      </c>
      <c r="G2637" s="3" t="s">
        <v>14</v>
      </c>
      <c r="H2637" s="4">
        <f>AVERAGEIF(L:L,L2637,E:E)</f>
        <v>1037.5384615384614</v>
      </c>
      <c r="I2637" s="3">
        <f>SUMIF(L:L,L2637,D:D)</f>
        <v>26</v>
      </c>
      <c r="J2637" s="5">
        <f>E2637/H2637</f>
        <v>0.9628558718861211</v>
      </c>
      <c r="K2637" s="4">
        <f>(H2637*D2637)-(E2637*D2637)</f>
        <v>38.538461538461434</v>
      </c>
      <c r="L2637" s="2" t="str">
        <f>IF(D2637=1,B2637,MID(B2637,1,FIND(":",B2637,1)-2))</f>
        <v>exceptional goldenhide fishing net</v>
      </c>
      <c r="M2637" s="7">
        <f>D2637/I2637</f>
        <v>3.8461538461538464E-2</v>
      </c>
      <c r="N2637" s="1"/>
      <c r="O2637" s="1"/>
    </row>
    <row r="2638" spans="1:15" x14ac:dyDescent="0.25">
      <c r="A2638" s="2">
        <v>999</v>
      </c>
      <c r="B2638" s="2" t="s">
        <v>544</v>
      </c>
      <c r="C2638" s="2" t="s">
        <v>545</v>
      </c>
      <c r="D2638" s="2">
        <v>1</v>
      </c>
      <c r="E2638" s="2">
        <v>999</v>
      </c>
      <c r="F2638" s="6">
        <v>44501</v>
      </c>
      <c r="G2638" s="3" t="s">
        <v>14</v>
      </c>
      <c r="H2638" s="4">
        <f>AVERAGEIF(L:L,L2638,E:E)</f>
        <v>1037.5384615384614</v>
      </c>
      <c r="I2638" s="3">
        <f>SUMIF(L:L,L2638,D:D)</f>
        <v>26</v>
      </c>
      <c r="J2638" s="5">
        <f>E2638/H2638</f>
        <v>0.9628558718861211</v>
      </c>
      <c r="K2638" s="4">
        <f>(H2638*D2638)-(E2638*D2638)</f>
        <v>38.538461538461434</v>
      </c>
      <c r="L2638" s="2" t="str">
        <f>IF(D2638=1,B2638,MID(B2638,1,FIND(":",B2638,1)-2))</f>
        <v>exceptional goldenhide fishing net</v>
      </c>
      <c r="M2638" s="7">
        <f>D2638/I2638</f>
        <v>3.8461538461538464E-2</v>
      </c>
      <c r="N2638" s="1"/>
      <c r="O2638" s="1"/>
    </row>
    <row r="2639" spans="1:15" x14ac:dyDescent="0.25">
      <c r="A2639" s="2">
        <v>999</v>
      </c>
      <c r="B2639" s="2" t="s">
        <v>544</v>
      </c>
      <c r="C2639" s="2" t="s">
        <v>545</v>
      </c>
      <c r="D2639" s="2">
        <v>1</v>
      </c>
      <c r="E2639" s="2">
        <v>999</v>
      </c>
      <c r="F2639" s="6">
        <v>44501</v>
      </c>
      <c r="G2639" s="3" t="s">
        <v>14</v>
      </c>
      <c r="H2639" s="4">
        <f>AVERAGEIF(L:L,L2639,E:E)</f>
        <v>1037.5384615384614</v>
      </c>
      <c r="I2639" s="3">
        <f>SUMIF(L:L,L2639,D:D)</f>
        <v>26</v>
      </c>
      <c r="J2639" s="5">
        <f>E2639/H2639</f>
        <v>0.9628558718861211</v>
      </c>
      <c r="K2639" s="4">
        <f>(H2639*D2639)-(E2639*D2639)</f>
        <v>38.538461538461434</v>
      </c>
      <c r="L2639" s="2" t="str">
        <f>IF(D2639=1,B2639,MID(B2639,1,FIND(":",B2639,1)-2))</f>
        <v>exceptional goldenhide fishing net</v>
      </c>
      <c r="M2639" s="7">
        <f>D2639/I2639</f>
        <v>3.8461538461538464E-2</v>
      </c>
      <c r="N2639" s="1"/>
      <c r="O2639" s="1"/>
    </row>
    <row r="2640" spans="1:15" x14ac:dyDescent="0.25">
      <c r="A2640" s="2">
        <v>999</v>
      </c>
      <c r="B2640" s="2" t="s">
        <v>544</v>
      </c>
      <c r="C2640" s="2" t="s">
        <v>545</v>
      </c>
      <c r="D2640" s="2">
        <v>1</v>
      </c>
      <c r="E2640" s="2">
        <v>999</v>
      </c>
      <c r="F2640" s="6">
        <v>44501</v>
      </c>
      <c r="G2640" s="3" t="s">
        <v>14</v>
      </c>
      <c r="H2640" s="4">
        <f>AVERAGEIF(L:L,L2640,E:E)</f>
        <v>1037.5384615384614</v>
      </c>
      <c r="I2640" s="3">
        <f>SUMIF(L:L,L2640,D:D)</f>
        <v>26</v>
      </c>
      <c r="J2640" s="5">
        <f>E2640/H2640</f>
        <v>0.9628558718861211</v>
      </c>
      <c r="K2640" s="4">
        <f>(H2640*D2640)-(E2640*D2640)</f>
        <v>38.538461538461434</v>
      </c>
      <c r="L2640" s="2" t="str">
        <f>IF(D2640=1,B2640,MID(B2640,1,FIND(":",B2640,1)-2))</f>
        <v>exceptional goldenhide fishing net</v>
      </c>
      <c r="M2640" s="7">
        <f>D2640/I2640</f>
        <v>3.8461538461538464E-2</v>
      </c>
      <c r="N2640" s="1"/>
      <c r="O2640" s="1"/>
    </row>
    <row r="2641" spans="1:15" x14ac:dyDescent="0.25">
      <c r="A2641" s="2">
        <v>999</v>
      </c>
      <c r="B2641" s="2" t="s">
        <v>544</v>
      </c>
      <c r="C2641" s="2" t="s">
        <v>545</v>
      </c>
      <c r="D2641" s="2">
        <v>1</v>
      </c>
      <c r="E2641" s="2">
        <v>999</v>
      </c>
      <c r="F2641" s="6">
        <v>44501</v>
      </c>
      <c r="G2641" s="3" t="s">
        <v>14</v>
      </c>
      <c r="H2641" s="4">
        <f>AVERAGEIF(L:L,L2641,E:E)</f>
        <v>1037.5384615384614</v>
      </c>
      <c r="I2641" s="3">
        <f>SUMIF(L:L,L2641,D:D)</f>
        <v>26</v>
      </c>
      <c r="J2641" s="5">
        <f>E2641/H2641</f>
        <v>0.9628558718861211</v>
      </c>
      <c r="K2641" s="4">
        <f>(H2641*D2641)-(E2641*D2641)</f>
        <v>38.538461538461434</v>
      </c>
      <c r="L2641" s="2" t="str">
        <f>IF(D2641=1,B2641,MID(B2641,1,FIND(":",B2641,1)-2))</f>
        <v>exceptional goldenhide fishing net</v>
      </c>
      <c r="M2641" s="7">
        <f>D2641/I2641</f>
        <v>3.8461538461538464E-2</v>
      </c>
      <c r="N2641" s="1"/>
      <c r="O2641" s="1"/>
    </row>
    <row r="2642" spans="1:15" x14ac:dyDescent="0.25">
      <c r="A2642" s="2">
        <v>999</v>
      </c>
      <c r="B2642" s="2" t="s">
        <v>544</v>
      </c>
      <c r="C2642" s="2" t="s">
        <v>545</v>
      </c>
      <c r="D2642" s="2">
        <v>1</v>
      </c>
      <c r="E2642" s="2">
        <v>999</v>
      </c>
      <c r="F2642" s="6">
        <v>44501</v>
      </c>
      <c r="G2642" s="3" t="s">
        <v>14</v>
      </c>
      <c r="H2642" s="4">
        <f>AVERAGEIF(L:L,L2642,E:E)</f>
        <v>1037.5384615384614</v>
      </c>
      <c r="I2642" s="3">
        <f>SUMIF(L:L,L2642,D:D)</f>
        <v>26</v>
      </c>
      <c r="J2642" s="5">
        <f>E2642/H2642</f>
        <v>0.9628558718861211</v>
      </c>
      <c r="K2642" s="4">
        <f>(H2642*D2642)-(E2642*D2642)</f>
        <v>38.538461538461434</v>
      </c>
      <c r="L2642" s="2" t="str">
        <f>IF(D2642=1,B2642,MID(B2642,1,FIND(":",B2642,1)-2))</f>
        <v>exceptional goldenhide fishing net</v>
      </c>
      <c r="M2642" s="7">
        <f>D2642/I2642</f>
        <v>3.8461538461538464E-2</v>
      </c>
      <c r="N2642" s="1"/>
      <c r="O2642" s="1"/>
    </row>
    <row r="2643" spans="1:15" x14ac:dyDescent="0.25">
      <c r="A2643" s="2">
        <v>999</v>
      </c>
      <c r="B2643" s="2" t="s">
        <v>544</v>
      </c>
      <c r="C2643" s="2" t="s">
        <v>545</v>
      </c>
      <c r="D2643" s="2">
        <v>1</v>
      </c>
      <c r="E2643" s="2">
        <v>999</v>
      </c>
      <c r="F2643" s="6">
        <v>44501</v>
      </c>
      <c r="G2643" s="3" t="s">
        <v>14</v>
      </c>
      <c r="H2643" s="4">
        <f>AVERAGEIF(L:L,L2643,E:E)</f>
        <v>1037.5384615384614</v>
      </c>
      <c r="I2643" s="3">
        <f>SUMIF(L:L,L2643,D:D)</f>
        <v>26</v>
      </c>
      <c r="J2643" s="5">
        <f>E2643/H2643</f>
        <v>0.9628558718861211</v>
      </c>
      <c r="K2643" s="4">
        <f>(H2643*D2643)-(E2643*D2643)</f>
        <v>38.538461538461434</v>
      </c>
      <c r="L2643" s="2" t="str">
        <f>IF(D2643=1,B2643,MID(B2643,1,FIND(":",B2643,1)-2))</f>
        <v>exceptional goldenhide fishing net</v>
      </c>
      <c r="M2643" s="7">
        <f>D2643/I2643</f>
        <v>3.8461538461538464E-2</v>
      </c>
      <c r="N2643" s="1"/>
      <c r="O2643" s="1"/>
    </row>
    <row r="2644" spans="1:15" x14ac:dyDescent="0.25">
      <c r="A2644" s="2">
        <v>3800</v>
      </c>
      <c r="B2644" s="2" t="s">
        <v>502</v>
      </c>
      <c r="C2644" s="2" t="s">
        <v>198</v>
      </c>
      <c r="D2644" s="2">
        <v>1</v>
      </c>
      <c r="E2644" s="2">
        <v>3800</v>
      </c>
      <c r="F2644" s="6">
        <v>44501</v>
      </c>
      <c r="G2644" s="3" t="s">
        <v>81</v>
      </c>
      <c r="H2644" s="4">
        <f>AVERAGEIF(L:L,L2644,E:E)</f>
        <v>3828.0256410256411</v>
      </c>
      <c r="I2644" s="3">
        <f>SUMIF(L:L,L2644,D:D)</f>
        <v>78</v>
      </c>
      <c r="J2644" s="5">
        <f>E2644/H2644</f>
        <v>0.99267882620082659</v>
      </c>
      <c r="K2644" s="4">
        <f>(H2644*D2644)-(E2644*D2644)</f>
        <v>28.025641025641107</v>
      </c>
      <c r="L2644" s="2" t="str">
        <f>IF(D2644=1,B2644,MID(B2644,1,FIND(":",B2644,1)-2))</f>
        <v>a potion keg: greater explosion</v>
      </c>
      <c r="M2644" s="7">
        <f>D2644/I2644</f>
        <v>1.282051282051282E-2</v>
      </c>
      <c r="N2644" s="1"/>
      <c r="O2644" s="1"/>
    </row>
    <row r="2645" spans="1:15" x14ac:dyDescent="0.25">
      <c r="A2645" s="2">
        <v>3800</v>
      </c>
      <c r="B2645" s="2" t="s">
        <v>502</v>
      </c>
      <c r="C2645" s="2" t="s">
        <v>198</v>
      </c>
      <c r="D2645" s="2">
        <v>1</v>
      </c>
      <c r="E2645" s="2">
        <v>3800</v>
      </c>
      <c r="F2645" s="6">
        <v>44501</v>
      </c>
      <c r="G2645" s="3" t="s">
        <v>81</v>
      </c>
      <c r="H2645" s="4">
        <f>AVERAGEIF(L:L,L2645,E:E)</f>
        <v>3828.0256410256411</v>
      </c>
      <c r="I2645" s="3">
        <f>SUMIF(L:L,L2645,D:D)</f>
        <v>78</v>
      </c>
      <c r="J2645" s="5">
        <f>E2645/H2645</f>
        <v>0.99267882620082659</v>
      </c>
      <c r="K2645" s="4">
        <f>(H2645*D2645)-(E2645*D2645)</f>
        <v>28.025641025641107</v>
      </c>
      <c r="L2645" s="2" t="str">
        <f>IF(D2645=1,B2645,MID(B2645,1,FIND(":",B2645,1)-2))</f>
        <v>a potion keg: greater explosion</v>
      </c>
      <c r="M2645" s="7">
        <f>D2645/I2645</f>
        <v>1.282051282051282E-2</v>
      </c>
      <c r="N2645" s="1"/>
      <c r="O2645" s="1"/>
    </row>
    <row r="2646" spans="1:15" x14ac:dyDescent="0.25">
      <c r="A2646" s="2">
        <v>3800</v>
      </c>
      <c r="B2646" s="2" t="s">
        <v>502</v>
      </c>
      <c r="C2646" s="2" t="s">
        <v>198</v>
      </c>
      <c r="D2646" s="2">
        <v>1</v>
      </c>
      <c r="E2646" s="2">
        <v>3800</v>
      </c>
      <c r="F2646" s="6">
        <v>44501</v>
      </c>
      <c r="G2646" s="3" t="s">
        <v>81</v>
      </c>
      <c r="H2646" s="4">
        <f>AVERAGEIF(L:L,L2646,E:E)</f>
        <v>3828.0256410256411</v>
      </c>
      <c r="I2646" s="3">
        <f>SUMIF(L:L,L2646,D:D)</f>
        <v>78</v>
      </c>
      <c r="J2646" s="5">
        <f>E2646/H2646</f>
        <v>0.99267882620082659</v>
      </c>
      <c r="K2646" s="4">
        <f>(H2646*D2646)-(E2646*D2646)</f>
        <v>28.025641025641107</v>
      </c>
      <c r="L2646" s="2" t="str">
        <f>IF(D2646=1,B2646,MID(B2646,1,FIND(":",B2646,1)-2))</f>
        <v>a potion keg: greater explosion</v>
      </c>
      <c r="M2646" s="7">
        <f>D2646/I2646</f>
        <v>1.282051282051282E-2</v>
      </c>
      <c r="N2646" s="1"/>
      <c r="O2646" s="1"/>
    </row>
    <row r="2647" spans="1:15" x14ac:dyDescent="0.25">
      <c r="A2647" s="2">
        <v>3800</v>
      </c>
      <c r="B2647" s="2" t="s">
        <v>502</v>
      </c>
      <c r="C2647" s="2" t="s">
        <v>198</v>
      </c>
      <c r="D2647" s="2">
        <v>1</v>
      </c>
      <c r="E2647" s="2">
        <v>3800</v>
      </c>
      <c r="F2647" s="6">
        <v>44501</v>
      </c>
      <c r="G2647" s="3" t="s">
        <v>81</v>
      </c>
      <c r="H2647" s="4">
        <f>AVERAGEIF(L:L,L2647,E:E)</f>
        <v>3828.0256410256411</v>
      </c>
      <c r="I2647" s="3">
        <f>SUMIF(L:L,L2647,D:D)</f>
        <v>78</v>
      </c>
      <c r="J2647" s="5">
        <f>E2647/H2647</f>
        <v>0.99267882620082659</v>
      </c>
      <c r="K2647" s="4">
        <f>(H2647*D2647)-(E2647*D2647)</f>
        <v>28.025641025641107</v>
      </c>
      <c r="L2647" s="2" t="str">
        <f>IF(D2647=1,B2647,MID(B2647,1,FIND(":",B2647,1)-2))</f>
        <v>a potion keg: greater explosion</v>
      </c>
      <c r="M2647" s="7">
        <f>D2647/I2647</f>
        <v>1.282051282051282E-2</v>
      </c>
      <c r="N2647" s="1"/>
      <c r="O2647" s="1"/>
    </row>
    <row r="2648" spans="1:15" x14ac:dyDescent="0.25">
      <c r="A2648" s="2">
        <v>3800</v>
      </c>
      <c r="B2648" s="2" t="s">
        <v>502</v>
      </c>
      <c r="C2648" s="2" t="s">
        <v>198</v>
      </c>
      <c r="D2648" s="2">
        <v>1</v>
      </c>
      <c r="E2648" s="2">
        <v>3800</v>
      </c>
      <c r="F2648" s="6">
        <v>44501</v>
      </c>
      <c r="G2648" s="3" t="s">
        <v>81</v>
      </c>
      <c r="H2648" s="4">
        <f>AVERAGEIF(L:L,L2648,E:E)</f>
        <v>3828.0256410256411</v>
      </c>
      <c r="I2648" s="3">
        <f>SUMIF(L:L,L2648,D:D)</f>
        <v>78</v>
      </c>
      <c r="J2648" s="5">
        <f>E2648/H2648</f>
        <v>0.99267882620082659</v>
      </c>
      <c r="K2648" s="4">
        <f>(H2648*D2648)-(E2648*D2648)</f>
        <v>28.025641025641107</v>
      </c>
      <c r="L2648" s="2" t="str">
        <f>IF(D2648=1,B2648,MID(B2648,1,FIND(":",B2648,1)-2))</f>
        <v>a potion keg: greater explosion</v>
      </c>
      <c r="M2648" s="7">
        <f>D2648/I2648</f>
        <v>1.282051282051282E-2</v>
      </c>
      <c r="N2648" s="1"/>
      <c r="O2648" s="1"/>
    </row>
    <row r="2649" spans="1:15" x14ac:dyDescent="0.25">
      <c r="A2649" s="2">
        <v>3800</v>
      </c>
      <c r="B2649" s="2" t="s">
        <v>502</v>
      </c>
      <c r="C2649" s="2" t="s">
        <v>198</v>
      </c>
      <c r="D2649" s="2">
        <v>1</v>
      </c>
      <c r="E2649" s="2">
        <v>3800</v>
      </c>
      <c r="F2649" s="6">
        <v>44501</v>
      </c>
      <c r="G2649" s="3" t="s">
        <v>81</v>
      </c>
      <c r="H2649" s="4">
        <f>AVERAGEIF(L:L,L2649,E:E)</f>
        <v>3828.0256410256411</v>
      </c>
      <c r="I2649" s="3">
        <f>SUMIF(L:L,L2649,D:D)</f>
        <v>78</v>
      </c>
      <c r="J2649" s="5">
        <f>E2649/H2649</f>
        <v>0.99267882620082659</v>
      </c>
      <c r="K2649" s="4">
        <f>(H2649*D2649)-(E2649*D2649)</f>
        <v>28.025641025641107</v>
      </c>
      <c r="L2649" s="2" t="str">
        <f>IF(D2649=1,B2649,MID(B2649,1,FIND(":",B2649,1)-2))</f>
        <v>a potion keg: greater explosion</v>
      </c>
      <c r="M2649" s="7">
        <f>D2649/I2649</f>
        <v>1.282051282051282E-2</v>
      </c>
      <c r="N2649" s="1"/>
      <c r="O2649" s="1"/>
    </row>
    <row r="2650" spans="1:15" x14ac:dyDescent="0.25">
      <c r="A2650" s="2">
        <v>3800</v>
      </c>
      <c r="B2650" s="2" t="s">
        <v>502</v>
      </c>
      <c r="C2650" s="2" t="s">
        <v>198</v>
      </c>
      <c r="D2650" s="2">
        <v>1</v>
      </c>
      <c r="E2650" s="2">
        <v>3800</v>
      </c>
      <c r="F2650" s="6">
        <v>44501</v>
      </c>
      <c r="G2650" s="3" t="s">
        <v>81</v>
      </c>
      <c r="H2650" s="4">
        <f>AVERAGEIF(L:L,L2650,E:E)</f>
        <v>3828.0256410256411</v>
      </c>
      <c r="I2650" s="3">
        <f>SUMIF(L:L,L2650,D:D)</f>
        <v>78</v>
      </c>
      <c r="J2650" s="5">
        <f>E2650/H2650</f>
        <v>0.99267882620082659</v>
      </c>
      <c r="K2650" s="4">
        <f>(H2650*D2650)-(E2650*D2650)</f>
        <v>28.025641025641107</v>
      </c>
      <c r="L2650" s="2" t="str">
        <f>IF(D2650=1,B2650,MID(B2650,1,FIND(":",B2650,1)-2))</f>
        <v>a potion keg: greater explosion</v>
      </c>
      <c r="M2650" s="7">
        <f>D2650/I2650</f>
        <v>1.282051282051282E-2</v>
      </c>
      <c r="N2650" s="1"/>
      <c r="O2650" s="1"/>
    </row>
    <row r="2651" spans="1:15" x14ac:dyDescent="0.25">
      <c r="A2651" s="2">
        <v>3800</v>
      </c>
      <c r="B2651" s="2" t="s">
        <v>502</v>
      </c>
      <c r="C2651" s="2" t="s">
        <v>198</v>
      </c>
      <c r="D2651" s="2">
        <v>1</v>
      </c>
      <c r="E2651" s="2">
        <v>3800</v>
      </c>
      <c r="F2651" s="6">
        <v>44501</v>
      </c>
      <c r="G2651" s="3" t="s">
        <v>81</v>
      </c>
      <c r="H2651" s="4">
        <f>AVERAGEIF(L:L,L2651,E:E)</f>
        <v>3828.0256410256411</v>
      </c>
      <c r="I2651" s="3">
        <f>SUMIF(L:L,L2651,D:D)</f>
        <v>78</v>
      </c>
      <c r="J2651" s="5">
        <f>E2651/H2651</f>
        <v>0.99267882620082659</v>
      </c>
      <c r="K2651" s="4">
        <f>(H2651*D2651)-(E2651*D2651)</f>
        <v>28.025641025641107</v>
      </c>
      <c r="L2651" s="2" t="str">
        <f>IF(D2651=1,B2651,MID(B2651,1,FIND(":",B2651,1)-2))</f>
        <v>a potion keg: greater explosion</v>
      </c>
      <c r="M2651" s="7">
        <f>D2651/I2651</f>
        <v>1.282051282051282E-2</v>
      </c>
      <c r="N2651" s="1"/>
      <c r="O2651" s="1"/>
    </row>
    <row r="2652" spans="1:15" x14ac:dyDescent="0.25">
      <c r="A2652" s="2">
        <v>5750</v>
      </c>
      <c r="B2652" s="2" t="s">
        <v>546</v>
      </c>
      <c r="C2652" s="2" t="s">
        <v>316</v>
      </c>
      <c r="D2652" s="2">
        <v>1</v>
      </c>
      <c r="E2652" s="2">
        <v>5750</v>
      </c>
      <c r="F2652" s="6">
        <v>44501</v>
      </c>
      <c r="G2652" s="3" t="s">
        <v>14</v>
      </c>
      <c r="H2652" s="4">
        <f>AVERAGEIF(L:L,L2652,E:E)</f>
        <v>5775</v>
      </c>
      <c r="I2652" s="3">
        <f>SUMIF(L:L,L2652,D:D)</f>
        <v>2</v>
      </c>
      <c r="J2652" s="5">
        <f>E2652/H2652</f>
        <v>0.99567099567099571</v>
      </c>
      <c r="K2652" s="4">
        <f>(H2652*D2652)-(E2652*D2652)</f>
        <v>25</v>
      </c>
      <c r="L2652" s="2" t="str">
        <f>IF(D2652=1,B2652,MID(B2652,1,FIND(":",B2652,1)-2))</f>
        <v>exceptional verite shovel</v>
      </c>
      <c r="M2652" s="7">
        <f>D2652/I2652</f>
        <v>0.5</v>
      </c>
      <c r="N2652" s="1"/>
      <c r="O2652" s="1"/>
    </row>
    <row r="2653" spans="1:15" x14ac:dyDescent="0.25">
      <c r="A2653" s="2">
        <v>5750</v>
      </c>
      <c r="B2653" s="2" t="s">
        <v>547</v>
      </c>
      <c r="C2653" s="2" t="s">
        <v>316</v>
      </c>
      <c r="D2653" s="2">
        <v>1</v>
      </c>
      <c r="E2653" s="2">
        <v>5750</v>
      </c>
      <c r="F2653" s="6">
        <v>44501</v>
      </c>
      <c r="G2653" s="3" t="s">
        <v>14</v>
      </c>
      <c r="H2653" s="4">
        <f>AVERAGEIF(L:L,L2653,E:E)</f>
        <v>5771.4285714285716</v>
      </c>
      <c r="I2653" s="3">
        <f>SUMIF(L:L,L2653,D:D)</f>
        <v>7</v>
      </c>
      <c r="J2653" s="5">
        <f>E2653/H2653</f>
        <v>0.99628712871287128</v>
      </c>
      <c r="K2653" s="4">
        <f>(H2653*D2653)-(E2653*D2653)</f>
        <v>21.428571428571558</v>
      </c>
      <c r="L2653" s="2" t="str">
        <f>IF(D2653=1,B2653,MID(B2653,1,FIND(":",B2653,1)-2))</f>
        <v>exceptional verite pickaxe</v>
      </c>
      <c r="M2653" s="7">
        <f>D2653/I2653</f>
        <v>0.14285714285714285</v>
      </c>
      <c r="N2653" s="1"/>
      <c r="O2653" s="1"/>
    </row>
    <row r="2654" spans="1:15" x14ac:dyDescent="0.25">
      <c r="A2654" s="2">
        <v>5750</v>
      </c>
      <c r="B2654" s="2" t="s">
        <v>547</v>
      </c>
      <c r="C2654" s="2" t="s">
        <v>316</v>
      </c>
      <c r="D2654" s="2">
        <v>1</v>
      </c>
      <c r="E2654" s="2">
        <v>5750</v>
      </c>
      <c r="F2654" s="6">
        <v>44501</v>
      </c>
      <c r="G2654" s="3" t="s">
        <v>14</v>
      </c>
      <c r="H2654" s="4">
        <f>AVERAGEIF(L:L,L2654,E:E)</f>
        <v>5771.4285714285716</v>
      </c>
      <c r="I2654" s="3">
        <f>SUMIF(L:L,L2654,D:D)</f>
        <v>7</v>
      </c>
      <c r="J2654" s="5">
        <f>E2654/H2654</f>
        <v>0.99628712871287128</v>
      </c>
      <c r="K2654" s="4">
        <f>(H2654*D2654)-(E2654*D2654)</f>
        <v>21.428571428571558</v>
      </c>
      <c r="L2654" s="2" t="str">
        <f>IF(D2654=1,B2654,MID(B2654,1,FIND(":",B2654,1)-2))</f>
        <v>exceptional verite pickaxe</v>
      </c>
      <c r="M2654" s="7">
        <f>D2654/I2654</f>
        <v>0.14285714285714285</v>
      </c>
      <c r="N2654" s="1"/>
      <c r="O2654" s="1"/>
    </row>
    <row r="2655" spans="1:15" x14ac:dyDescent="0.25">
      <c r="A2655" s="2">
        <v>5750</v>
      </c>
      <c r="B2655" s="2" t="s">
        <v>547</v>
      </c>
      <c r="C2655" s="2" t="s">
        <v>316</v>
      </c>
      <c r="D2655" s="2">
        <v>1</v>
      </c>
      <c r="E2655" s="2">
        <v>5750</v>
      </c>
      <c r="F2655" s="6">
        <v>44501</v>
      </c>
      <c r="G2655" s="3" t="s">
        <v>14</v>
      </c>
      <c r="H2655" s="4">
        <f>AVERAGEIF(L:L,L2655,E:E)</f>
        <v>5771.4285714285716</v>
      </c>
      <c r="I2655" s="3">
        <f>SUMIF(L:L,L2655,D:D)</f>
        <v>7</v>
      </c>
      <c r="J2655" s="5">
        <f>E2655/H2655</f>
        <v>0.99628712871287128</v>
      </c>
      <c r="K2655" s="4">
        <f>(H2655*D2655)-(E2655*D2655)</f>
        <v>21.428571428571558</v>
      </c>
      <c r="L2655" s="2" t="str">
        <f>IF(D2655=1,B2655,MID(B2655,1,FIND(":",B2655,1)-2))</f>
        <v>exceptional verite pickaxe</v>
      </c>
      <c r="M2655" s="7">
        <f>D2655/I2655</f>
        <v>0.14285714285714285</v>
      </c>
      <c r="N2655" s="1"/>
      <c r="O2655" s="1"/>
    </row>
    <row r="2656" spans="1:15" x14ac:dyDescent="0.25">
      <c r="A2656" s="2">
        <v>5750</v>
      </c>
      <c r="B2656" s="2" t="s">
        <v>547</v>
      </c>
      <c r="C2656" s="2" t="s">
        <v>316</v>
      </c>
      <c r="D2656" s="2">
        <v>1</v>
      </c>
      <c r="E2656" s="2">
        <v>5750</v>
      </c>
      <c r="F2656" s="6">
        <v>44501</v>
      </c>
      <c r="G2656" s="3" t="s">
        <v>14</v>
      </c>
      <c r="H2656" s="4">
        <f>AVERAGEIF(L:L,L2656,E:E)</f>
        <v>5771.4285714285716</v>
      </c>
      <c r="I2656" s="3">
        <f>SUMIF(L:L,L2656,D:D)</f>
        <v>7</v>
      </c>
      <c r="J2656" s="5">
        <f>E2656/H2656</f>
        <v>0.99628712871287128</v>
      </c>
      <c r="K2656" s="4">
        <f>(H2656*D2656)-(E2656*D2656)</f>
        <v>21.428571428571558</v>
      </c>
      <c r="L2656" s="2" t="str">
        <f>IF(D2656=1,B2656,MID(B2656,1,FIND(":",B2656,1)-2))</f>
        <v>exceptional verite pickaxe</v>
      </c>
      <c r="M2656" s="7">
        <f>D2656/I2656</f>
        <v>0.14285714285714285</v>
      </c>
      <c r="N2656" s="1"/>
      <c r="O2656" s="1"/>
    </row>
    <row r="2657" spans="1:15" x14ac:dyDescent="0.25">
      <c r="A2657" s="2">
        <v>950</v>
      </c>
      <c r="B2657" s="2" t="s">
        <v>511</v>
      </c>
      <c r="C2657" s="2" t="s">
        <v>117</v>
      </c>
      <c r="D2657" s="2">
        <v>1</v>
      </c>
      <c r="E2657" s="2">
        <v>950</v>
      </c>
      <c r="F2657" s="6">
        <v>44501</v>
      </c>
      <c r="G2657" s="3" t="s">
        <v>17</v>
      </c>
      <c r="H2657" s="4">
        <f>AVERAGEIF(L:L,L2657,E:E)</f>
        <v>966.66666666666663</v>
      </c>
      <c r="I2657" s="3">
        <f>SUMIF(L:L,L2657,D:D)</f>
        <v>3</v>
      </c>
      <c r="J2657" s="5">
        <f>E2657/H2657</f>
        <v>0.98275862068965525</v>
      </c>
      <c r="K2657" s="4">
        <f>(H2657*D2657)-(E2657*D2657)</f>
        <v>16.666666666666629</v>
      </c>
      <c r="L2657" s="2" t="str">
        <f>IF(D2657=1,B2657,MID(B2657,1,FIND(":",B2657,1)-2))</f>
        <v>exceptional bronze pickaxe</v>
      </c>
      <c r="M2657" s="7">
        <f>D2657/I2657</f>
        <v>0.33333333333333331</v>
      </c>
      <c r="N2657" s="1"/>
      <c r="O2657" s="1"/>
    </row>
    <row r="2658" spans="1:15" x14ac:dyDescent="0.25">
      <c r="A2658" s="2">
        <v>8500</v>
      </c>
      <c r="B2658" s="2" t="s">
        <v>280</v>
      </c>
      <c r="C2658" s="2" t="s">
        <v>548</v>
      </c>
      <c r="D2658" s="2">
        <v>1</v>
      </c>
      <c r="E2658" s="2">
        <v>8500</v>
      </c>
      <c r="F2658" s="6">
        <v>44501</v>
      </c>
      <c r="G2658" s="3" t="s">
        <v>81</v>
      </c>
      <c r="H2658" s="4">
        <f>AVERAGEIF(L:L,L2658,E:E)</f>
        <v>8513.253333333334</v>
      </c>
      <c r="I2658" s="3">
        <f>SUMIF(L:L,L2658,D:D)</f>
        <v>210</v>
      </c>
      <c r="J2658" s="5">
        <f>E2658/H2658</f>
        <v>0.99844321168249028</v>
      </c>
      <c r="K2658" s="4">
        <f>(H2658*D2658)-(E2658*D2658)</f>
        <v>13.253333333334012</v>
      </c>
      <c r="L2658" s="2" t="str">
        <f>IF(D2658=1,B2658,MID(B2658,1,FIND(":",B2658,1)-2))</f>
        <v>Air Aspect Core</v>
      </c>
      <c r="M2658" s="7">
        <f>D2658/I2658</f>
        <v>4.7619047619047623E-3</v>
      </c>
      <c r="N2658" s="1"/>
      <c r="O2658" s="1"/>
    </row>
    <row r="2659" spans="1:15" x14ac:dyDescent="0.25">
      <c r="A2659" s="2">
        <v>4999</v>
      </c>
      <c r="B2659" s="2" t="s">
        <v>549</v>
      </c>
      <c r="C2659" s="2" t="s">
        <v>177</v>
      </c>
      <c r="D2659" s="2">
        <v>1</v>
      </c>
      <c r="E2659" s="2">
        <v>4999</v>
      </c>
      <c r="F2659" s="6">
        <v>44501</v>
      </c>
      <c r="G2659" s="3" t="s">
        <v>27</v>
      </c>
      <c r="H2659" s="4">
        <f>AVERAGEIF(L:L,L2659,E:E)</f>
        <v>4999.5</v>
      </c>
      <c r="I2659" s="3">
        <f>SUMIF(L:L,L2659,D:D)</f>
        <v>2</v>
      </c>
      <c r="J2659" s="5">
        <f>E2659/H2659</f>
        <v>0.99989998999899987</v>
      </c>
      <c r="K2659" s="4">
        <f>(H2659*D2659)-(E2659*D2659)</f>
        <v>0.5</v>
      </c>
      <c r="L2659" s="2" t="str">
        <f>IF(D2659=1,B2659,MID(B2659,1,FIND(":",B2659,1)-2))</f>
        <v>dark blueberry carpet dye</v>
      </c>
      <c r="M2659" s="7">
        <f>D2659/I2659</f>
        <v>0.5</v>
      </c>
      <c r="N2659" s="1"/>
      <c r="O2659" s="1"/>
    </row>
    <row r="2660" spans="1:15" x14ac:dyDescent="0.25">
      <c r="A2660" s="2">
        <v>74999</v>
      </c>
      <c r="B2660" s="2" t="s">
        <v>550</v>
      </c>
      <c r="C2660" s="2" t="s">
        <v>211</v>
      </c>
      <c r="D2660" s="2">
        <v>5</v>
      </c>
      <c r="E2660" s="2">
        <v>14999.8</v>
      </c>
      <c r="F2660" s="2">
        <v>44501</v>
      </c>
      <c r="G2660" s="3" t="s">
        <v>20</v>
      </c>
      <c r="H2660" s="4">
        <f>AVERAGEIF(L:L,L2660,E:E)</f>
        <v>14999.849999999999</v>
      </c>
      <c r="I2660" s="3">
        <f>SUMIF(L:L,L2660,D:D)</f>
        <v>100</v>
      </c>
      <c r="J2660" s="5">
        <f>E2660/H2660</f>
        <v>0.99999666663333309</v>
      </c>
      <c r="K2660" s="4">
        <f>(H2660*D2660)-(E2660*D2660)</f>
        <v>0.25</v>
      </c>
      <c r="L2660" s="2" t="str">
        <f>IF(D2660=1,B2660,MID(B2660,1,FIND(":",B2660,1)-2))</f>
        <v>prevalia coins</v>
      </c>
      <c r="M2660" s="7">
        <f>D2660/I2660</f>
        <v>0.05</v>
      </c>
      <c r="N2660" s="1"/>
      <c r="O2660" s="1"/>
    </row>
    <row r="2661" spans="1:15" x14ac:dyDescent="0.25">
      <c r="A2661" s="2">
        <v>74999</v>
      </c>
      <c r="B2661" s="2" t="s">
        <v>550</v>
      </c>
      <c r="C2661" s="2" t="s">
        <v>211</v>
      </c>
      <c r="D2661" s="2">
        <v>5</v>
      </c>
      <c r="E2661" s="2">
        <v>14999.8</v>
      </c>
      <c r="F2661" s="2">
        <v>44501</v>
      </c>
      <c r="G2661" s="3" t="s">
        <v>20</v>
      </c>
      <c r="H2661" s="4">
        <f>AVERAGEIF(L:L,L2661,E:E)</f>
        <v>14999.849999999999</v>
      </c>
      <c r="I2661" s="3">
        <f>SUMIF(L:L,L2661,D:D)</f>
        <v>100</v>
      </c>
      <c r="J2661" s="5">
        <f>E2661/H2661</f>
        <v>0.99999666663333309</v>
      </c>
      <c r="K2661" s="4">
        <f>(H2661*D2661)-(E2661*D2661)</f>
        <v>0.25</v>
      </c>
      <c r="L2661" s="2" t="str">
        <f>IF(D2661=1,B2661,MID(B2661,1,FIND(":",B2661,1)-2))</f>
        <v>prevalia coins</v>
      </c>
      <c r="M2661" s="7">
        <f>D2661/I2661</f>
        <v>0.05</v>
      </c>
      <c r="N2661" s="1"/>
      <c r="O2661" s="1"/>
    </row>
    <row r="2662" spans="1:15" x14ac:dyDescent="0.25">
      <c r="A2662" s="2">
        <v>74999</v>
      </c>
      <c r="B2662" s="2" t="s">
        <v>550</v>
      </c>
      <c r="C2662" s="2" t="s">
        <v>211</v>
      </c>
      <c r="D2662" s="2">
        <v>5</v>
      </c>
      <c r="E2662" s="2">
        <v>14999.8</v>
      </c>
      <c r="F2662" s="2">
        <v>44501</v>
      </c>
      <c r="G2662" s="3" t="s">
        <v>20</v>
      </c>
      <c r="H2662" s="4">
        <f>AVERAGEIF(L:L,L2662,E:E)</f>
        <v>14999.849999999999</v>
      </c>
      <c r="I2662" s="3">
        <f>SUMIF(L:L,L2662,D:D)</f>
        <v>100</v>
      </c>
      <c r="J2662" s="5">
        <f>E2662/H2662</f>
        <v>0.99999666663333309</v>
      </c>
      <c r="K2662" s="4">
        <f>(H2662*D2662)-(E2662*D2662)</f>
        <v>0.25</v>
      </c>
      <c r="L2662" s="2" t="str">
        <f>IF(D2662=1,B2662,MID(B2662,1,FIND(":",B2662,1)-2))</f>
        <v>prevalia coins</v>
      </c>
      <c r="M2662" s="7">
        <f>D2662/I2662</f>
        <v>0.05</v>
      </c>
      <c r="N2662" s="1"/>
      <c r="O2662" s="1"/>
    </row>
    <row r="2663" spans="1:15" x14ac:dyDescent="0.25">
      <c r="A2663" s="2">
        <v>74999</v>
      </c>
      <c r="B2663" s="2" t="s">
        <v>550</v>
      </c>
      <c r="C2663" s="2" t="s">
        <v>211</v>
      </c>
      <c r="D2663" s="2">
        <v>5</v>
      </c>
      <c r="E2663" s="2">
        <v>14999.8</v>
      </c>
      <c r="F2663" s="2">
        <v>44501</v>
      </c>
      <c r="G2663" s="3" t="s">
        <v>20</v>
      </c>
      <c r="H2663" s="4">
        <f>AVERAGEIF(L:L,L2663,E:E)</f>
        <v>14999.849999999999</v>
      </c>
      <c r="I2663" s="3">
        <f>SUMIF(L:L,L2663,D:D)</f>
        <v>100</v>
      </c>
      <c r="J2663" s="5">
        <f>E2663/H2663</f>
        <v>0.99999666663333309</v>
      </c>
      <c r="K2663" s="4">
        <f>(H2663*D2663)-(E2663*D2663)</f>
        <v>0.25</v>
      </c>
      <c r="L2663" s="2" t="str">
        <f>IF(D2663=1,B2663,MID(B2663,1,FIND(":",B2663,1)-2))</f>
        <v>prevalia coins</v>
      </c>
      <c r="M2663" s="7">
        <f>D2663/I2663</f>
        <v>0.05</v>
      </c>
      <c r="N2663" s="1"/>
      <c r="O2663" s="1"/>
    </row>
    <row r="2664" spans="1:15" x14ac:dyDescent="0.25">
      <c r="A2664" s="2">
        <v>74999</v>
      </c>
      <c r="B2664" s="2" t="s">
        <v>550</v>
      </c>
      <c r="C2664" s="2" t="s">
        <v>211</v>
      </c>
      <c r="D2664" s="2">
        <v>5</v>
      </c>
      <c r="E2664" s="2">
        <v>14999.8</v>
      </c>
      <c r="F2664" s="2">
        <v>44501</v>
      </c>
      <c r="G2664" s="3" t="s">
        <v>20</v>
      </c>
      <c r="H2664" s="4">
        <f>AVERAGEIF(L:L,L2664,E:E)</f>
        <v>14999.849999999999</v>
      </c>
      <c r="I2664" s="3">
        <f>SUMIF(L:L,L2664,D:D)</f>
        <v>100</v>
      </c>
      <c r="J2664" s="5">
        <f>E2664/H2664</f>
        <v>0.99999666663333309</v>
      </c>
      <c r="K2664" s="4">
        <f>(H2664*D2664)-(E2664*D2664)</f>
        <v>0.25</v>
      </c>
      <c r="L2664" s="2" t="str">
        <f>IF(D2664=1,B2664,MID(B2664,1,FIND(":",B2664,1)-2))</f>
        <v>prevalia coins</v>
      </c>
      <c r="M2664" s="7">
        <f>D2664/I2664</f>
        <v>0.05</v>
      </c>
      <c r="N2664" s="1"/>
      <c r="O2664" s="1"/>
    </row>
    <row r="2665" spans="1:15" x14ac:dyDescent="0.25">
      <c r="A2665" s="2">
        <v>74999</v>
      </c>
      <c r="B2665" s="2" t="s">
        <v>550</v>
      </c>
      <c r="C2665" s="2" t="s">
        <v>211</v>
      </c>
      <c r="D2665" s="2">
        <v>5</v>
      </c>
      <c r="E2665" s="2">
        <v>14999.8</v>
      </c>
      <c r="F2665" s="2">
        <v>44501</v>
      </c>
      <c r="G2665" s="3" t="s">
        <v>20</v>
      </c>
      <c r="H2665" s="4">
        <f>AVERAGEIF(L:L,L2665,E:E)</f>
        <v>14999.849999999999</v>
      </c>
      <c r="I2665" s="3">
        <f>SUMIF(L:L,L2665,D:D)</f>
        <v>100</v>
      </c>
      <c r="J2665" s="5">
        <f>E2665/H2665</f>
        <v>0.99999666663333309</v>
      </c>
      <c r="K2665" s="4">
        <f>(H2665*D2665)-(E2665*D2665)</f>
        <v>0.25</v>
      </c>
      <c r="L2665" s="2" t="str">
        <f>IF(D2665=1,B2665,MID(B2665,1,FIND(":",B2665,1)-2))</f>
        <v>prevalia coins</v>
      </c>
      <c r="M2665" s="7">
        <f>D2665/I2665</f>
        <v>0.05</v>
      </c>
      <c r="N2665" s="1"/>
      <c r="O2665" s="1"/>
    </row>
    <row r="2666" spans="1:15" x14ac:dyDescent="0.25">
      <c r="A2666" s="2">
        <v>74999</v>
      </c>
      <c r="B2666" s="2" t="s">
        <v>550</v>
      </c>
      <c r="C2666" s="2" t="s">
        <v>211</v>
      </c>
      <c r="D2666" s="2">
        <v>5</v>
      </c>
      <c r="E2666" s="2">
        <v>14999.8</v>
      </c>
      <c r="F2666" s="2">
        <v>44501</v>
      </c>
      <c r="G2666" s="3" t="s">
        <v>20</v>
      </c>
      <c r="H2666" s="4">
        <f>AVERAGEIF(L:L,L2666,E:E)</f>
        <v>14999.849999999999</v>
      </c>
      <c r="I2666" s="3">
        <f>SUMIF(L:L,L2666,D:D)</f>
        <v>100</v>
      </c>
      <c r="J2666" s="5">
        <f>E2666/H2666</f>
        <v>0.99999666663333309</v>
      </c>
      <c r="K2666" s="4">
        <f>(H2666*D2666)-(E2666*D2666)</f>
        <v>0.25</v>
      </c>
      <c r="L2666" s="2" t="str">
        <f>IF(D2666=1,B2666,MID(B2666,1,FIND(":",B2666,1)-2))</f>
        <v>prevalia coins</v>
      </c>
      <c r="M2666" s="7">
        <f>D2666/I2666</f>
        <v>0.05</v>
      </c>
      <c r="N2666" s="1"/>
      <c r="O2666" s="1"/>
    </row>
    <row r="2667" spans="1:15" x14ac:dyDescent="0.25">
      <c r="A2667" s="2">
        <v>74999</v>
      </c>
      <c r="B2667" s="2" t="s">
        <v>550</v>
      </c>
      <c r="C2667" s="2" t="s">
        <v>211</v>
      </c>
      <c r="D2667" s="2">
        <v>5</v>
      </c>
      <c r="E2667" s="2">
        <v>14999.8</v>
      </c>
      <c r="F2667" s="2">
        <v>44501</v>
      </c>
      <c r="G2667" s="3" t="s">
        <v>20</v>
      </c>
      <c r="H2667" s="4">
        <f>AVERAGEIF(L:L,L2667,E:E)</f>
        <v>14999.849999999999</v>
      </c>
      <c r="I2667" s="3">
        <f>SUMIF(L:L,L2667,D:D)</f>
        <v>100</v>
      </c>
      <c r="J2667" s="5">
        <f>E2667/H2667</f>
        <v>0.99999666663333309</v>
      </c>
      <c r="K2667" s="4">
        <f>(H2667*D2667)-(E2667*D2667)</f>
        <v>0.25</v>
      </c>
      <c r="L2667" s="2" t="str">
        <f>IF(D2667=1,B2667,MID(B2667,1,FIND(":",B2667,1)-2))</f>
        <v>prevalia coins</v>
      </c>
      <c r="M2667" s="7">
        <f>D2667/I2667</f>
        <v>0.05</v>
      </c>
      <c r="N2667" s="1"/>
      <c r="O2667" s="1"/>
    </row>
    <row r="2668" spans="1:15" x14ac:dyDescent="0.25">
      <c r="A2668" s="2">
        <v>74999</v>
      </c>
      <c r="B2668" s="2" t="s">
        <v>550</v>
      </c>
      <c r="C2668" s="2" t="s">
        <v>211</v>
      </c>
      <c r="D2668" s="2">
        <v>5</v>
      </c>
      <c r="E2668" s="2">
        <v>14999.8</v>
      </c>
      <c r="F2668" s="2">
        <v>44501</v>
      </c>
      <c r="G2668" s="3" t="s">
        <v>20</v>
      </c>
      <c r="H2668" s="4">
        <f>AVERAGEIF(L:L,L2668,E:E)</f>
        <v>14999.849999999999</v>
      </c>
      <c r="I2668" s="3">
        <f>SUMIF(L:L,L2668,D:D)</f>
        <v>100</v>
      </c>
      <c r="J2668" s="5">
        <f>E2668/H2668</f>
        <v>0.99999666663333309</v>
      </c>
      <c r="K2668" s="4">
        <f>(H2668*D2668)-(E2668*D2668)</f>
        <v>0.25</v>
      </c>
      <c r="L2668" s="2" t="str">
        <f>IF(D2668=1,B2668,MID(B2668,1,FIND(":",B2668,1)-2))</f>
        <v>prevalia coins</v>
      </c>
      <c r="M2668" s="7">
        <f>D2668/I2668</f>
        <v>0.05</v>
      </c>
      <c r="N2668" s="1"/>
      <c r="O2668" s="1"/>
    </row>
    <row r="2669" spans="1:15" x14ac:dyDescent="0.25">
      <c r="A2669" s="2">
        <v>74999</v>
      </c>
      <c r="B2669" s="2" t="s">
        <v>550</v>
      </c>
      <c r="C2669" s="2" t="s">
        <v>211</v>
      </c>
      <c r="D2669" s="2">
        <v>5</v>
      </c>
      <c r="E2669" s="2">
        <v>14999.8</v>
      </c>
      <c r="F2669" s="2">
        <v>44501</v>
      </c>
      <c r="G2669" s="3" t="s">
        <v>20</v>
      </c>
      <c r="H2669" s="4">
        <f>AVERAGEIF(L:L,L2669,E:E)</f>
        <v>14999.849999999999</v>
      </c>
      <c r="I2669" s="3">
        <f>SUMIF(L:L,L2669,D:D)</f>
        <v>100</v>
      </c>
      <c r="J2669" s="5">
        <f>E2669/H2669</f>
        <v>0.99999666663333309</v>
      </c>
      <c r="K2669" s="4">
        <f>(H2669*D2669)-(E2669*D2669)</f>
        <v>0.25</v>
      </c>
      <c r="L2669" s="2" t="str">
        <f>IF(D2669=1,B2669,MID(B2669,1,FIND(":",B2669,1)-2))</f>
        <v>prevalia coins</v>
      </c>
      <c r="M2669" s="7">
        <f>D2669/I2669</f>
        <v>0.05</v>
      </c>
      <c r="N2669" s="1"/>
      <c r="O2669" s="1"/>
    </row>
    <row r="2670" spans="1:15" x14ac:dyDescent="0.25">
      <c r="A2670" s="2">
        <v>74999</v>
      </c>
      <c r="B2670" s="2" t="s">
        <v>550</v>
      </c>
      <c r="C2670" s="2" t="s">
        <v>211</v>
      </c>
      <c r="D2670" s="2">
        <v>5</v>
      </c>
      <c r="E2670" s="2">
        <v>14999.8</v>
      </c>
      <c r="F2670" s="2">
        <v>44501</v>
      </c>
      <c r="G2670" s="3" t="s">
        <v>20</v>
      </c>
      <c r="H2670" s="4">
        <f>AVERAGEIF(L:L,L2670,E:E)</f>
        <v>14999.849999999999</v>
      </c>
      <c r="I2670" s="3">
        <f>SUMIF(L:L,L2670,D:D)</f>
        <v>100</v>
      </c>
      <c r="J2670" s="5">
        <f>E2670/H2670</f>
        <v>0.99999666663333309</v>
      </c>
      <c r="K2670" s="4">
        <f>(H2670*D2670)-(E2670*D2670)</f>
        <v>0.25</v>
      </c>
      <c r="L2670" s="2" t="str">
        <f>IF(D2670=1,B2670,MID(B2670,1,FIND(":",B2670,1)-2))</f>
        <v>prevalia coins</v>
      </c>
      <c r="M2670" s="7">
        <f>D2670/I2670</f>
        <v>0.05</v>
      </c>
      <c r="N2670" s="1"/>
      <c r="O2670" s="1"/>
    </row>
    <row r="2671" spans="1:15" x14ac:dyDescent="0.25">
      <c r="A2671" s="2">
        <v>74999</v>
      </c>
      <c r="B2671" s="2" t="s">
        <v>550</v>
      </c>
      <c r="C2671" s="2" t="s">
        <v>211</v>
      </c>
      <c r="D2671" s="2">
        <v>5</v>
      </c>
      <c r="E2671" s="2">
        <v>14999.8</v>
      </c>
      <c r="F2671" s="2">
        <v>44501</v>
      </c>
      <c r="G2671" s="3" t="s">
        <v>20</v>
      </c>
      <c r="H2671" s="4">
        <f>AVERAGEIF(L:L,L2671,E:E)</f>
        <v>14999.849999999999</v>
      </c>
      <c r="I2671" s="3">
        <f>SUMIF(L:L,L2671,D:D)</f>
        <v>100</v>
      </c>
      <c r="J2671" s="5">
        <f>E2671/H2671</f>
        <v>0.99999666663333309</v>
      </c>
      <c r="K2671" s="4">
        <f>(H2671*D2671)-(E2671*D2671)</f>
        <v>0.25</v>
      </c>
      <c r="L2671" s="2" t="str">
        <f>IF(D2671=1,B2671,MID(B2671,1,FIND(":",B2671,1)-2))</f>
        <v>prevalia coins</v>
      </c>
      <c r="M2671" s="7">
        <f>D2671/I2671</f>
        <v>0.05</v>
      </c>
      <c r="N2671" s="1"/>
      <c r="O2671" s="1"/>
    </row>
    <row r="2672" spans="1:15" x14ac:dyDescent="0.25">
      <c r="A2672" s="2">
        <v>3000</v>
      </c>
      <c r="B2672" s="2" t="s">
        <v>551</v>
      </c>
      <c r="C2672" s="2" t="s">
        <v>283</v>
      </c>
      <c r="D2672" s="2">
        <v>1</v>
      </c>
      <c r="E2672" s="2">
        <v>3000</v>
      </c>
      <c r="F2672" s="6">
        <v>44501</v>
      </c>
      <c r="G2672" s="3" t="s">
        <v>17</v>
      </c>
      <c r="H2672" s="4">
        <f>AVERAGEIF(L:L,L2672,E:E)</f>
        <v>3000</v>
      </c>
      <c r="I2672" s="3">
        <f>SUMIF(L:L,L2672,D:D)</f>
        <v>1</v>
      </c>
      <c r="J2672" s="5">
        <f>E2672/H2672</f>
        <v>1</v>
      </c>
      <c r="K2672" s="4">
        <f>(H2672*D2672)-(E2672*D2672)</f>
        <v>0</v>
      </c>
      <c r="L2672" s="2" t="str">
        <f>IF(D2672=1,B2672,MID(B2672,1,FIND(":",B2672,1)-2))</f>
        <v>The Forgotten King</v>
      </c>
      <c r="M2672" s="7">
        <f>D2672/I2672</f>
        <v>1</v>
      </c>
      <c r="N2672" s="1"/>
      <c r="O2672" s="1"/>
    </row>
    <row r="2673" spans="1:15" x14ac:dyDescent="0.25">
      <c r="A2673" s="2">
        <v>3000</v>
      </c>
      <c r="B2673" s="2" t="s">
        <v>552</v>
      </c>
      <c r="C2673" s="2" t="s">
        <v>283</v>
      </c>
      <c r="D2673" s="2">
        <v>1</v>
      </c>
      <c r="E2673" s="2">
        <v>3000</v>
      </c>
      <c r="F2673" s="6">
        <v>44501</v>
      </c>
      <c r="G2673" s="3" t="s">
        <v>17</v>
      </c>
      <c r="H2673" s="4">
        <f>AVERAGEIF(L:L,L2673,E:E)</f>
        <v>3000</v>
      </c>
      <c r="I2673" s="3">
        <f>SUMIF(L:L,L2673,D:D)</f>
        <v>1</v>
      </c>
      <c r="J2673" s="5">
        <f>E2673/H2673</f>
        <v>1</v>
      </c>
      <c r="K2673" s="4">
        <f>(H2673*D2673)-(E2673*D2673)</f>
        <v>0</v>
      </c>
      <c r="L2673" s="2" t="str">
        <f>IF(D2673=1,B2673,MID(B2673,1,FIND(":",B2673,1)-2))</f>
        <v>Great Sunken Serpents</v>
      </c>
      <c r="M2673" s="7">
        <f>D2673/I2673</f>
        <v>1</v>
      </c>
      <c r="N2673" s="1"/>
      <c r="O2673" s="1"/>
    </row>
    <row r="2674" spans="1:15" x14ac:dyDescent="0.25">
      <c r="A2674" s="2">
        <v>3000</v>
      </c>
      <c r="B2674" s="2" t="s">
        <v>553</v>
      </c>
      <c r="C2674" s="2" t="s">
        <v>283</v>
      </c>
      <c r="D2674" s="2">
        <v>1</v>
      </c>
      <c r="E2674" s="2">
        <v>3000</v>
      </c>
      <c r="F2674" s="6">
        <v>44501</v>
      </c>
      <c r="G2674" s="3" t="s">
        <v>17</v>
      </c>
      <c r="H2674" s="4">
        <f>AVERAGEIF(L:L,L2674,E:E)</f>
        <v>3000</v>
      </c>
      <c r="I2674" s="3">
        <f>SUMIF(L:L,L2674,D:D)</f>
        <v>1</v>
      </c>
      <c r="J2674" s="5">
        <f>E2674/H2674</f>
        <v>1</v>
      </c>
      <c r="K2674" s="4">
        <f>(H2674*D2674)-(E2674*D2674)</f>
        <v>0</v>
      </c>
      <c r="L2674" s="2" t="str">
        <f>IF(D2674=1,B2674,MID(B2674,1,FIND(":",B2674,1)-2))</f>
        <v>cavernam shield and quiver dye</v>
      </c>
      <c r="M2674" s="7">
        <f>D2674/I2674</f>
        <v>1</v>
      </c>
      <c r="N2674" s="1"/>
      <c r="O2674" s="1"/>
    </row>
    <row r="2675" spans="1:15" x14ac:dyDescent="0.25">
      <c r="A2675" s="2">
        <v>80000</v>
      </c>
      <c r="B2675" s="2" t="s">
        <v>554</v>
      </c>
      <c r="C2675" s="2" t="s">
        <v>283</v>
      </c>
      <c r="D2675" s="2">
        <v>1</v>
      </c>
      <c r="E2675" s="2">
        <v>80000</v>
      </c>
      <c r="F2675" s="6">
        <v>44501</v>
      </c>
      <c r="G2675" s="3" t="s">
        <v>17</v>
      </c>
      <c r="H2675" s="4">
        <f>AVERAGEIF(L:L,L2675,E:E)</f>
        <v>80000</v>
      </c>
      <c r="I2675" s="3">
        <f>SUMIF(L:L,L2675,D:D)</f>
        <v>1</v>
      </c>
      <c r="J2675" s="5">
        <f>E2675/H2675</f>
        <v>1</v>
      </c>
      <c r="K2675" s="4">
        <f>(H2675*D2675)-(E2675*D2675)</f>
        <v>0</v>
      </c>
      <c r="L2675" s="2" t="str">
        <f>IF(D2675=1,B2675,MID(B2675,1,FIND(":",B2675,1)-2))</f>
        <v>metallic wine hair dye</v>
      </c>
      <c r="M2675" s="7">
        <f>D2675/I2675</f>
        <v>1</v>
      </c>
      <c r="N2675" s="1"/>
      <c r="O2675" s="1"/>
    </row>
    <row r="2676" spans="1:15" x14ac:dyDescent="0.25">
      <c r="A2676" s="2">
        <v>35000</v>
      </c>
      <c r="B2676" s="2" t="s">
        <v>555</v>
      </c>
      <c r="C2676" s="2" t="s">
        <v>556</v>
      </c>
      <c r="D2676" s="2">
        <v>1</v>
      </c>
      <c r="E2676" s="2">
        <v>35000</v>
      </c>
      <c r="F2676" s="6">
        <v>44501</v>
      </c>
      <c r="G2676" s="3" t="s">
        <v>17</v>
      </c>
      <c r="H2676" s="4">
        <f>AVERAGEIF(L:L,L2676,E:E)</f>
        <v>35000</v>
      </c>
      <c r="I2676" s="3">
        <f>SUMIF(L:L,L2676,D:D)</f>
        <v>1</v>
      </c>
      <c r="J2676" s="5">
        <f>E2676/H2676</f>
        <v>1</v>
      </c>
      <c r="K2676" s="4">
        <f>(H2676*D2676)-(E2676*D2676)</f>
        <v>0</v>
      </c>
      <c r="L2676" s="2" t="str">
        <f>IF(D2676=1,B2676,MID(B2676,1,FIND(":",B2676,1)-2))</f>
        <v>an unnamed medium ship</v>
      </c>
      <c r="M2676" s="7">
        <f>D2676/I2676</f>
        <v>1</v>
      </c>
      <c r="N2676" s="1"/>
      <c r="O2676" s="1"/>
    </row>
    <row r="2677" spans="1:15" x14ac:dyDescent="0.25">
      <c r="A2677" s="2">
        <v>25000</v>
      </c>
      <c r="B2677" s="2" t="s">
        <v>557</v>
      </c>
      <c r="C2677" s="2" t="s">
        <v>556</v>
      </c>
      <c r="D2677" s="2">
        <v>1</v>
      </c>
      <c r="E2677" s="2">
        <v>25000</v>
      </c>
      <c r="F2677" s="6">
        <v>44501</v>
      </c>
      <c r="G2677" s="3" t="s">
        <v>17</v>
      </c>
      <c r="H2677" s="4">
        <f>AVERAGEIF(L:L,L2677,E:E)</f>
        <v>25000</v>
      </c>
      <c r="I2677" s="3">
        <f>SUMIF(L:L,L2677,D:D)</f>
        <v>1</v>
      </c>
      <c r="J2677" s="5">
        <f>E2677/H2677</f>
        <v>1</v>
      </c>
      <c r="K2677" s="4">
        <f>(H2677*D2677)-(E2677*D2677)</f>
        <v>0</v>
      </c>
      <c r="L2677" s="2" t="str">
        <f>IF(D2677=1,B2677,MID(B2677,1,FIND(":",B2677,1)-2))</f>
        <v>an unnamed small ship</v>
      </c>
      <c r="M2677" s="7">
        <f>D2677/I2677</f>
        <v>1</v>
      </c>
      <c r="N2677" s="1"/>
      <c r="O2677" s="1"/>
    </row>
    <row r="2678" spans="1:15" x14ac:dyDescent="0.25">
      <c r="A2678" s="2">
        <v>75000</v>
      </c>
      <c r="B2678" s="2" t="s">
        <v>558</v>
      </c>
      <c r="C2678" s="2" t="s">
        <v>16</v>
      </c>
      <c r="D2678" s="2">
        <v>1</v>
      </c>
      <c r="E2678" s="2">
        <v>75000</v>
      </c>
      <c r="F2678" s="6">
        <v>44501</v>
      </c>
      <c r="G2678" s="3" t="s">
        <v>17</v>
      </c>
      <c r="H2678" s="4">
        <f>AVERAGEIF(L:L,L2678,E:E)</f>
        <v>75000</v>
      </c>
      <c r="I2678" s="3">
        <f>SUMIF(L:L,L2678,D:D)</f>
        <v>1</v>
      </c>
      <c r="J2678" s="5">
        <f>E2678/H2678</f>
        <v>1</v>
      </c>
      <c r="K2678" s="4">
        <f>(H2678*D2678)-(E2678*D2678)</f>
        <v>0</v>
      </c>
      <c r="L2678" s="2" t="str">
        <f>IF(D2678=1,B2678,MID(B2678,1,FIND(":",B2678,1)-2))</f>
        <v>bronzewood commodity</v>
      </c>
      <c r="M2678" s="7">
        <f>D2678/I2678</f>
        <v>1</v>
      </c>
      <c r="N2678" s="1"/>
      <c r="O2678" s="1"/>
    </row>
    <row r="2679" spans="1:15" x14ac:dyDescent="0.25">
      <c r="A2679" s="2">
        <v>10000</v>
      </c>
      <c r="B2679" s="2" t="s">
        <v>559</v>
      </c>
      <c r="C2679" s="2" t="s">
        <v>16</v>
      </c>
      <c r="D2679" s="2">
        <v>1</v>
      </c>
      <c r="E2679" s="2">
        <v>10000</v>
      </c>
      <c r="F2679" s="6">
        <v>44501</v>
      </c>
      <c r="G2679" s="3" t="s">
        <v>17</v>
      </c>
      <c r="H2679" s="4">
        <f>AVERAGEIF(L:L,L2679,E:E)</f>
        <v>10000</v>
      </c>
      <c r="I2679" s="3">
        <f>SUMIF(L:L,L2679,D:D)</f>
        <v>1</v>
      </c>
      <c r="J2679" s="5">
        <f>E2679/H2679</f>
        <v>1</v>
      </c>
      <c r="K2679" s="4">
        <f>(H2679*D2679)-(E2679*D2679)</f>
        <v>0</v>
      </c>
      <c r="L2679" s="2" t="str">
        <f>IF(D2679=1,B2679,MID(B2679,1,FIND(":",B2679,1)-2))</f>
        <v>dark blood carpet dye</v>
      </c>
      <c r="M2679" s="7">
        <f>D2679/I2679</f>
        <v>1</v>
      </c>
      <c r="N2679" s="1"/>
      <c r="O2679" s="1"/>
    </row>
    <row r="2680" spans="1:15" x14ac:dyDescent="0.25">
      <c r="A2680" s="2">
        <v>2750</v>
      </c>
      <c r="B2680" s="2" t="s">
        <v>560</v>
      </c>
      <c r="C2680" s="2" t="s">
        <v>117</v>
      </c>
      <c r="D2680" s="2">
        <v>250</v>
      </c>
      <c r="E2680" s="2">
        <v>11</v>
      </c>
      <c r="F2680" s="6">
        <v>44501</v>
      </c>
      <c r="G2680" s="3" t="s">
        <v>17</v>
      </c>
      <c r="H2680" s="4">
        <f>AVERAGEIF(L:L,L2680,E:E)</f>
        <v>11</v>
      </c>
      <c r="I2680" s="3">
        <f>SUMIF(L:L,L2680,D:D)</f>
        <v>250</v>
      </c>
      <c r="J2680" s="5">
        <f>E2680/H2680</f>
        <v>1</v>
      </c>
      <c r="K2680" s="4">
        <f>(H2680*D2680)-(E2680*D2680)</f>
        <v>0</v>
      </c>
      <c r="L2680" s="2" t="str">
        <f>IF(D2680=1,B2680,MID(B2680,1,FIND(":",B2680,1)-2))</f>
        <v>dullwood board</v>
      </c>
      <c r="M2680" s="7">
        <f>D2680/I2680</f>
        <v>1</v>
      </c>
      <c r="N2680" s="1"/>
      <c r="O2680" s="1"/>
    </row>
    <row r="2681" spans="1:15" x14ac:dyDescent="0.25">
      <c r="A2681" s="2">
        <v>245</v>
      </c>
      <c r="B2681" s="2" t="s">
        <v>561</v>
      </c>
      <c r="C2681" s="2" t="s">
        <v>117</v>
      </c>
      <c r="D2681" s="2">
        <v>1</v>
      </c>
      <c r="E2681" s="2">
        <v>245</v>
      </c>
      <c r="F2681" s="6">
        <v>44501</v>
      </c>
      <c r="G2681" s="3" t="s">
        <v>17</v>
      </c>
      <c r="H2681" s="4">
        <f>AVERAGEIF(L:L,L2681,E:E)</f>
        <v>245</v>
      </c>
      <c r="I2681" s="3">
        <f>SUMIF(L:L,L2681,D:D)</f>
        <v>1</v>
      </c>
      <c r="J2681" s="5">
        <f>E2681/H2681</f>
        <v>1</v>
      </c>
      <c r="K2681" s="4">
        <f>(H2681*D2681)-(E2681*D2681)</f>
        <v>0</v>
      </c>
      <c r="L2681" s="2" t="str">
        <f>IF(D2681=1,B2681,MID(B2681,1,FIND(":",B2681,1)-2))</f>
        <v>trap detonator</v>
      </c>
      <c r="M2681" s="7">
        <f>D2681/I2681</f>
        <v>1</v>
      </c>
      <c r="N2681" s="1"/>
      <c r="O2681" s="1"/>
    </row>
    <row r="2682" spans="1:15" x14ac:dyDescent="0.25">
      <c r="A2682" s="2">
        <v>3000</v>
      </c>
      <c r="B2682" s="2" t="s">
        <v>562</v>
      </c>
      <c r="C2682" s="2" t="s">
        <v>117</v>
      </c>
      <c r="D2682" s="2">
        <v>1</v>
      </c>
      <c r="E2682" s="2">
        <v>3000</v>
      </c>
      <c r="F2682" s="6">
        <v>44501</v>
      </c>
      <c r="G2682" s="3" t="s">
        <v>17</v>
      </c>
      <c r="H2682" s="4">
        <f>AVERAGEIF(L:L,L2682,E:E)</f>
        <v>3000</v>
      </c>
      <c r="I2682" s="3">
        <f>SUMIF(L:L,L2682,D:D)</f>
        <v>1</v>
      </c>
      <c r="J2682" s="5">
        <f>E2682/H2682</f>
        <v>1</v>
      </c>
      <c r="K2682" s="4">
        <f>(H2682*D2682)-(E2682*D2682)</f>
        <v>0</v>
      </c>
      <c r="L2682" s="2" t="str">
        <f>IF(D2682=1,B2682,MID(B2682,1,FIND(":",B2682,1)-2))</f>
        <v>agapite order shield</v>
      </c>
      <c r="M2682" s="7">
        <f>D2682/I2682</f>
        <v>1</v>
      </c>
      <c r="N2682" s="1"/>
      <c r="O2682" s="1"/>
    </row>
    <row r="2683" spans="1:15" x14ac:dyDescent="0.25">
      <c r="A2683" s="2">
        <v>1650</v>
      </c>
      <c r="B2683" s="2" t="s">
        <v>563</v>
      </c>
      <c r="C2683" s="2" t="s">
        <v>117</v>
      </c>
      <c r="D2683" s="2">
        <v>1</v>
      </c>
      <c r="E2683" s="2">
        <v>1650</v>
      </c>
      <c r="F2683" s="6">
        <v>44501</v>
      </c>
      <c r="G2683" s="3" t="s">
        <v>17</v>
      </c>
      <c r="H2683" s="4">
        <f>AVERAGEIF(L:L,L2683,E:E)</f>
        <v>1650</v>
      </c>
      <c r="I2683" s="3">
        <f>SUMIF(L:L,L2683,D:D)</f>
        <v>1</v>
      </c>
      <c r="J2683" s="5">
        <f>E2683/H2683</f>
        <v>1</v>
      </c>
      <c r="K2683" s="4">
        <f>(H2683*D2683)-(E2683*D2683)</f>
        <v>0</v>
      </c>
      <c r="L2683" s="2" t="str">
        <f>IF(D2683=1,B2683,MID(B2683,1,FIND(":",B2683,1)-2))</f>
        <v>gold hatchet</v>
      </c>
      <c r="M2683" s="7">
        <f>D2683/I2683</f>
        <v>1</v>
      </c>
      <c r="N2683" s="1"/>
      <c r="O2683" s="1"/>
    </row>
    <row r="2684" spans="1:15" x14ac:dyDescent="0.25">
      <c r="A2684" s="2">
        <v>2000</v>
      </c>
      <c r="B2684" s="2" t="s">
        <v>564</v>
      </c>
      <c r="C2684" s="2" t="s">
        <v>117</v>
      </c>
      <c r="D2684" s="2">
        <v>1</v>
      </c>
      <c r="E2684" s="2">
        <v>2000</v>
      </c>
      <c r="F2684" s="6">
        <v>44501</v>
      </c>
      <c r="G2684" s="3" t="s">
        <v>17</v>
      </c>
      <c r="H2684" s="4">
        <f>AVERAGEIF(L:L,L2684,E:E)</f>
        <v>2000</v>
      </c>
      <c r="I2684" s="3">
        <f>SUMIF(L:L,L2684,D:D)</f>
        <v>1</v>
      </c>
      <c r="J2684" s="5">
        <f>E2684/H2684</f>
        <v>1</v>
      </c>
      <c r="K2684" s="4">
        <f>(H2684*D2684)-(E2684*D2684)</f>
        <v>0</v>
      </c>
      <c r="L2684" s="2" t="str">
        <f>IF(D2684=1,B2684,MID(B2684,1,FIND(":",B2684,1)-2))</f>
        <v>agapite pickaxe</v>
      </c>
      <c r="M2684" s="7">
        <f>D2684/I2684</f>
        <v>1</v>
      </c>
      <c r="N2684" s="1"/>
      <c r="O2684" s="1"/>
    </row>
    <row r="2685" spans="1:15" x14ac:dyDescent="0.25">
      <c r="A2685" s="2">
        <v>13000</v>
      </c>
      <c r="B2685" s="2" t="s">
        <v>565</v>
      </c>
      <c r="C2685" s="2" t="s">
        <v>401</v>
      </c>
      <c r="D2685" s="2">
        <v>1</v>
      </c>
      <c r="E2685" s="2">
        <v>13000</v>
      </c>
      <c r="F2685" s="6">
        <v>44501</v>
      </c>
      <c r="G2685" s="3" t="s">
        <v>181</v>
      </c>
      <c r="H2685" s="4">
        <f>AVERAGEIF(L:L,L2685,E:E)</f>
        <v>13000</v>
      </c>
      <c r="I2685" s="3">
        <f>SUMIF(L:L,L2685,D:D)</f>
        <v>1</v>
      </c>
      <c r="J2685" s="5">
        <f>E2685/H2685</f>
        <v>1</v>
      </c>
      <c r="K2685" s="4">
        <f>(H2685*D2685)-(E2685*D2685)</f>
        <v>0</v>
      </c>
      <c r="L2685" s="2" t="str">
        <f>IF(D2685=1,B2685,MID(B2685,1,FIND(":",B2685,1)-2))</f>
        <v>vanquishing two-handed axe</v>
      </c>
      <c r="M2685" s="7">
        <f>D2685/I2685</f>
        <v>1</v>
      </c>
      <c r="N2685" s="1"/>
      <c r="O2685" s="1"/>
    </row>
    <row r="2686" spans="1:15" x14ac:dyDescent="0.25">
      <c r="A2686" s="2">
        <v>13000</v>
      </c>
      <c r="B2686" s="2" t="s">
        <v>566</v>
      </c>
      <c r="C2686" s="2" t="s">
        <v>401</v>
      </c>
      <c r="D2686" s="2">
        <v>1</v>
      </c>
      <c r="E2686" s="2">
        <v>13000</v>
      </c>
      <c r="F2686" s="6">
        <v>44501</v>
      </c>
      <c r="G2686" s="3" t="s">
        <v>181</v>
      </c>
      <c r="H2686" s="4">
        <f>AVERAGEIF(L:L,L2686,E:E)</f>
        <v>13000</v>
      </c>
      <c r="I2686" s="3">
        <f>SUMIF(L:L,L2686,D:D)</f>
        <v>1</v>
      </c>
      <c r="J2686" s="5">
        <f>E2686/H2686</f>
        <v>1</v>
      </c>
      <c r="K2686" s="4">
        <f>(H2686*D2686)-(E2686*D2686)</f>
        <v>0</v>
      </c>
      <c r="L2686" s="2" t="str">
        <f>IF(D2686=1,B2686,MID(B2686,1,FIND(":",B2686,1)-2))</f>
        <v>accurate vanquishing two-handed axe</v>
      </c>
      <c r="M2686" s="7">
        <f>D2686/I2686</f>
        <v>1</v>
      </c>
      <c r="N2686" s="1"/>
      <c r="O2686" s="1"/>
    </row>
    <row r="2687" spans="1:15" x14ac:dyDescent="0.25">
      <c r="A2687" s="2">
        <v>12000</v>
      </c>
      <c r="B2687" s="2" t="s">
        <v>567</v>
      </c>
      <c r="C2687" s="2" t="s">
        <v>401</v>
      </c>
      <c r="D2687" s="2">
        <v>1</v>
      </c>
      <c r="E2687" s="2">
        <v>12000</v>
      </c>
      <c r="F2687" s="6">
        <v>44501</v>
      </c>
      <c r="G2687" s="3" t="s">
        <v>181</v>
      </c>
      <c r="H2687" s="4">
        <f>AVERAGEIF(L:L,L2687,E:E)</f>
        <v>12000</v>
      </c>
      <c r="I2687" s="3">
        <f>SUMIF(L:L,L2687,D:D)</f>
        <v>1</v>
      </c>
      <c r="J2687" s="5">
        <f>E2687/H2687</f>
        <v>1</v>
      </c>
      <c r="K2687" s="4">
        <f>(H2687*D2687)-(E2687*D2687)</f>
        <v>0</v>
      </c>
      <c r="L2687" s="2" t="str">
        <f>IF(D2687=1,B2687,MID(B2687,1,FIND(":",B2687,1)-2))</f>
        <v>massive exceedingly potent ruin magic spellbook</v>
      </c>
      <c r="M2687" s="7">
        <f>D2687/I2687</f>
        <v>1</v>
      </c>
      <c r="N2687" s="1"/>
      <c r="O2687" s="1"/>
    </row>
    <row r="2688" spans="1:15" x14ac:dyDescent="0.25">
      <c r="A2688" s="2">
        <v>25000</v>
      </c>
      <c r="B2688" s="2" t="s">
        <v>568</v>
      </c>
      <c r="C2688" s="2" t="s">
        <v>401</v>
      </c>
      <c r="D2688" s="2">
        <v>1</v>
      </c>
      <c r="E2688" s="2">
        <v>25000</v>
      </c>
      <c r="F2688" s="6">
        <v>44501</v>
      </c>
      <c r="G2688" s="3" t="s">
        <v>181</v>
      </c>
      <c r="H2688" s="4">
        <f>AVERAGEIF(L:L,L2688,E:E)</f>
        <v>25000</v>
      </c>
      <c r="I2688" s="3">
        <f>SUMIF(L:L,L2688,D:D)</f>
        <v>1</v>
      </c>
      <c r="J2688" s="5">
        <f>E2688/H2688</f>
        <v>1</v>
      </c>
      <c r="K2688" s="4">
        <f>(H2688*D2688)-(E2688*D2688)</f>
        <v>0</v>
      </c>
      <c r="L2688" s="2" t="str">
        <f>IF(D2688=1,B2688,MID(B2688,1,FIND(":",B2688,1)-2))</f>
        <v>durable supremely potent ruin magic spellbook</v>
      </c>
      <c r="M2688" s="7">
        <f>D2688/I2688</f>
        <v>1</v>
      </c>
      <c r="N2688" s="1"/>
      <c r="O2688" s="1"/>
    </row>
    <row r="2689" spans="1:15" x14ac:dyDescent="0.25">
      <c r="A2689" s="2">
        <v>7000</v>
      </c>
      <c r="B2689" s="2" t="s">
        <v>569</v>
      </c>
      <c r="C2689" s="2" t="s">
        <v>461</v>
      </c>
      <c r="D2689" s="2">
        <v>1</v>
      </c>
      <c r="E2689" s="2">
        <v>7000</v>
      </c>
      <c r="F2689" s="6">
        <v>44501</v>
      </c>
      <c r="G2689" s="3" t="s">
        <v>181</v>
      </c>
      <c r="H2689" s="4">
        <f>AVERAGEIF(L:L,L2689,E:E)</f>
        <v>7000</v>
      </c>
      <c r="I2689" s="3">
        <f>SUMIF(L:L,L2689,D:D)</f>
        <v>1</v>
      </c>
      <c r="J2689" s="5">
        <f>E2689/H2689</f>
        <v>1</v>
      </c>
      <c r="K2689" s="4">
        <f>(H2689*D2689)-(E2689*D2689)</f>
        <v>0</v>
      </c>
      <c r="L2689" s="2" t="str">
        <f>IF(D2689=1,B2689,MID(B2689,1,FIND(":",B2689,1)-2))</f>
        <v>durable supremely melodious harp</v>
      </c>
      <c r="M2689" s="7">
        <f>D2689/I2689</f>
        <v>1</v>
      </c>
      <c r="N2689" s="1"/>
      <c r="O2689" s="1"/>
    </row>
    <row r="2690" spans="1:15" x14ac:dyDescent="0.25">
      <c r="A2690" s="2">
        <v>5000</v>
      </c>
      <c r="B2690" s="2" t="s">
        <v>570</v>
      </c>
      <c r="C2690" s="2" t="s">
        <v>461</v>
      </c>
      <c r="D2690" s="2">
        <v>1</v>
      </c>
      <c r="E2690" s="2">
        <v>5000</v>
      </c>
      <c r="F2690" s="6">
        <v>44501</v>
      </c>
      <c r="G2690" s="3" t="s">
        <v>181</v>
      </c>
      <c r="H2690" s="4">
        <f>AVERAGEIF(L:L,L2690,E:E)</f>
        <v>5000</v>
      </c>
      <c r="I2690" s="3">
        <f>SUMIF(L:L,L2690,D:D)</f>
        <v>1</v>
      </c>
      <c r="J2690" s="5">
        <f>E2690/H2690</f>
        <v>1</v>
      </c>
      <c r="K2690" s="4">
        <f>(H2690*D2690)-(E2690*D2690)</f>
        <v>0</v>
      </c>
      <c r="L2690" s="2" t="str">
        <f>IF(D2690=1,B2690,MID(B2690,1,FIND(":",B2690,1)-2))</f>
        <v>durable power heavy crossbow</v>
      </c>
      <c r="M2690" s="7">
        <f>D2690/I2690</f>
        <v>1</v>
      </c>
      <c r="N2690" s="1"/>
      <c r="O2690" s="1"/>
    </row>
    <row r="2691" spans="1:15" x14ac:dyDescent="0.25">
      <c r="A2691" s="2">
        <v>4000</v>
      </c>
      <c r="B2691" s="2" t="s">
        <v>571</v>
      </c>
      <c r="C2691" s="2" t="s">
        <v>461</v>
      </c>
      <c r="D2691" s="2">
        <v>1</v>
      </c>
      <c r="E2691" s="2">
        <v>4000</v>
      </c>
      <c r="F2691" s="6">
        <v>44501</v>
      </c>
      <c r="G2691" s="3" t="s">
        <v>181</v>
      </c>
      <c r="H2691" s="4">
        <f>AVERAGEIF(L:L,L2691,E:E)</f>
        <v>4000</v>
      </c>
      <c r="I2691" s="3">
        <f>SUMIF(L:L,L2691,D:D)</f>
        <v>1</v>
      </c>
      <c r="J2691" s="5">
        <f>E2691/H2691</f>
        <v>1</v>
      </c>
      <c r="K2691" s="4">
        <f>(H2691*D2691)-(E2691*D2691)</f>
        <v>0</v>
      </c>
      <c r="L2691" s="2" t="str">
        <f>IF(D2691=1,B2691,MID(B2691,1,FIND(":",B2691,1)-2))</f>
        <v>power bow</v>
      </c>
      <c r="M2691" s="7">
        <f>D2691/I2691</f>
        <v>1</v>
      </c>
      <c r="N2691" s="1"/>
      <c r="O2691" s="1"/>
    </row>
    <row r="2692" spans="1:15" x14ac:dyDescent="0.25">
      <c r="A2692" s="2">
        <v>4000</v>
      </c>
      <c r="B2692" s="2" t="s">
        <v>572</v>
      </c>
      <c r="C2692" s="2" t="s">
        <v>461</v>
      </c>
      <c r="D2692" s="2">
        <v>1</v>
      </c>
      <c r="E2692" s="2">
        <v>4000</v>
      </c>
      <c r="F2692" s="6">
        <v>44501</v>
      </c>
      <c r="G2692" s="3" t="s">
        <v>181</v>
      </c>
      <c r="H2692" s="4">
        <f>AVERAGEIF(L:L,L2692,E:E)</f>
        <v>4000</v>
      </c>
      <c r="I2692" s="3">
        <f>SUMIF(L:L,L2692,D:D)</f>
        <v>1</v>
      </c>
      <c r="J2692" s="5">
        <f>E2692/H2692</f>
        <v>1</v>
      </c>
      <c r="K2692" s="4">
        <f>(H2692*D2692)-(E2692*D2692)</f>
        <v>0</v>
      </c>
      <c r="L2692" s="2" t="str">
        <f>IF(D2692=1,B2692,MID(B2692,1,FIND(":",B2692,1)-2))</f>
        <v>power viking sword</v>
      </c>
      <c r="M2692" s="7">
        <f>D2692/I2692</f>
        <v>1</v>
      </c>
      <c r="N2692" s="1"/>
      <c r="O2692" s="1"/>
    </row>
    <row r="2693" spans="1:15" x14ac:dyDescent="0.25">
      <c r="A2693" s="2">
        <v>3300</v>
      </c>
      <c r="B2693" s="2" t="s">
        <v>573</v>
      </c>
      <c r="C2693" s="2" t="s">
        <v>361</v>
      </c>
      <c r="D2693" s="2">
        <v>1</v>
      </c>
      <c r="E2693" s="2">
        <v>3300</v>
      </c>
      <c r="F2693" s="6">
        <v>44501</v>
      </c>
      <c r="G2693" s="3" t="s">
        <v>181</v>
      </c>
      <c r="H2693" s="4">
        <f>AVERAGEIF(L:L,L2693,E:E)</f>
        <v>3300</v>
      </c>
      <c r="I2693" s="3">
        <f>SUMIF(L:L,L2693,D:D)</f>
        <v>1</v>
      </c>
      <c r="J2693" s="5">
        <f>E2693/H2693</f>
        <v>1</v>
      </c>
      <c r="K2693" s="4">
        <f>(H2693*D2693)-(E2693*D2693)</f>
        <v>0</v>
      </c>
      <c r="L2693" s="2" t="str">
        <f>IF(D2693=1,B2693,MID(B2693,1,FIND(":",B2693,1)-2))</f>
        <v>a potion keg: explosion</v>
      </c>
      <c r="M2693" s="7">
        <f>D2693/I2693</f>
        <v>1</v>
      </c>
      <c r="N2693" s="1"/>
      <c r="O2693" s="1"/>
    </row>
    <row r="2694" spans="1:15" x14ac:dyDescent="0.25">
      <c r="A2694" s="2">
        <v>2000</v>
      </c>
      <c r="B2694" s="2" t="s">
        <v>574</v>
      </c>
      <c r="C2694" s="2" t="s">
        <v>129</v>
      </c>
      <c r="D2694" s="2">
        <v>1</v>
      </c>
      <c r="E2694" s="2">
        <v>2000</v>
      </c>
      <c r="F2694" s="6">
        <v>44501</v>
      </c>
      <c r="G2694" s="3" t="s">
        <v>27</v>
      </c>
      <c r="H2694" s="4">
        <f>AVERAGEIF(L:L,L2694,E:E)</f>
        <v>2000</v>
      </c>
      <c r="I2694" s="3">
        <f>SUMIF(L:L,L2694,D:D)</f>
        <v>1</v>
      </c>
      <c r="J2694" s="5">
        <f>E2694/H2694</f>
        <v>1</v>
      </c>
      <c r="K2694" s="4">
        <f>(H2694*D2694)-(E2694*D2694)</f>
        <v>0</v>
      </c>
      <c r="L2694" s="2" t="str">
        <f>IF(D2694=1,B2694,MID(B2694,1,FIND(":",B2694,1)-2))</f>
        <v>dull copper carpet dye</v>
      </c>
      <c r="M2694" s="7">
        <f>D2694/I2694</f>
        <v>1</v>
      </c>
      <c r="N2694" s="1"/>
      <c r="O2694" s="1"/>
    </row>
    <row r="2695" spans="1:15" x14ac:dyDescent="0.25">
      <c r="A2695" s="2">
        <v>30000</v>
      </c>
      <c r="B2695" s="2" t="s">
        <v>575</v>
      </c>
      <c r="C2695" s="2" t="s">
        <v>576</v>
      </c>
      <c r="D2695" s="2">
        <v>1</v>
      </c>
      <c r="E2695" s="2">
        <v>30000</v>
      </c>
      <c r="F2695" s="6">
        <v>44501</v>
      </c>
      <c r="G2695" s="3" t="s">
        <v>27</v>
      </c>
      <c r="H2695" s="4">
        <f>AVERAGEIF(L:L,L2695,E:E)</f>
        <v>30000</v>
      </c>
      <c r="I2695" s="3">
        <f>SUMIF(L:L,L2695,D:D)</f>
        <v>1</v>
      </c>
      <c r="J2695" s="5">
        <f>E2695/H2695</f>
        <v>1</v>
      </c>
      <c r="K2695" s="4">
        <f>(H2695*D2695)-(E2695*D2695)</f>
        <v>0</v>
      </c>
      <c r="L2695" s="2" t="str">
        <f>IF(D2695=1,B2695,MID(B2695,1,FIND(":",B2695,1)-2))</f>
        <v>bronze hair dye</v>
      </c>
      <c r="M2695" s="7">
        <f>D2695/I2695</f>
        <v>1</v>
      </c>
      <c r="N2695" s="1"/>
      <c r="O2695" s="1"/>
    </row>
    <row r="2696" spans="1:15" x14ac:dyDescent="0.25">
      <c r="A2696" s="2">
        <v>700000</v>
      </c>
      <c r="B2696" s="2" t="s">
        <v>577</v>
      </c>
      <c r="C2696" s="2" t="s">
        <v>114</v>
      </c>
      <c r="D2696" s="2">
        <v>1</v>
      </c>
      <c r="E2696" s="2">
        <v>700000</v>
      </c>
      <c r="F2696" s="6">
        <v>44501</v>
      </c>
      <c r="G2696" s="3" t="s">
        <v>27</v>
      </c>
      <c r="H2696" s="4">
        <f>AVERAGEIF(L:L,L2696,E:E)</f>
        <v>700000</v>
      </c>
      <c r="I2696" s="3">
        <f>SUMIF(L:L,L2696,D:D)</f>
        <v>1</v>
      </c>
      <c r="J2696" s="5">
        <f>E2696/H2696</f>
        <v>1</v>
      </c>
      <c r="K2696" s="4">
        <f>(H2696*D2696)-(E2696*D2696)</f>
        <v>0</v>
      </c>
      <c r="L2696" s="2" t="str">
        <f>IF(D2696=1,B2696,MID(B2696,1,FIND(":",B2696,1)-2))</f>
        <v>Description: 100 SKILL SCROLLS @7000 per</v>
      </c>
      <c r="M2696" s="7">
        <f>D2696/I2696</f>
        <v>1</v>
      </c>
      <c r="N2696" s="1"/>
      <c r="O2696" s="1"/>
    </row>
    <row r="2697" spans="1:15" x14ac:dyDescent="0.25">
      <c r="A2697" s="2">
        <v>30000</v>
      </c>
      <c r="B2697" s="2" t="s">
        <v>578</v>
      </c>
      <c r="C2697" s="2" t="s">
        <v>579</v>
      </c>
      <c r="D2697" s="2">
        <v>1</v>
      </c>
      <c r="E2697" s="2">
        <v>30000</v>
      </c>
      <c r="F2697" s="6">
        <v>44501</v>
      </c>
      <c r="G2697" s="3" t="s">
        <v>27</v>
      </c>
      <c r="H2697" s="4">
        <f>AVERAGEIF(L:L,L2697,E:E)</f>
        <v>30000</v>
      </c>
      <c r="I2697" s="3">
        <f>SUMIF(L:L,L2697,D:D)</f>
        <v>1</v>
      </c>
      <c r="J2697" s="5">
        <f>E2697/H2697</f>
        <v>1</v>
      </c>
      <c r="K2697" s="4">
        <f>(H2697*D2697)-(E2697*D2697)</f>
        <v>0</v>
      </c>
      <c r="L2697" s="2" t="str">
        <f>IF(D2697=1,B2697,MID(B2697,1,FIND(":",B2697,1)-2))</f>
        <v>Description: Holy Extract</v>
      </c>
      <c r="M2697" s="7">
        <f>D2697/I2697</f>
        <v>1</v>
      </c>
      <c r="N2697" s="1"/>
      <c r="O2697" s="1"/>
    </row>
    <row r="2698" spans="1:15" x14ac:dyDescent="0.25">
      <c r="A2698" s="2">
        <v>30000</v>
      </c>
      <c r="B2698" s="2" t="s">
        <v>580</v>
      </c>
      <c r="C2698" s="2" t="s">
        <v>579</v>
      </c>
      <c r="D2698" s="2">
        <v>1</v>
      </c>
      <c r="E2698" s="2">
        <v>30000</v>
      </c>
      <c r="F2698" s="6">
        <v>44501</v>
      </c>
      <c r="G2698" s="3" t="s">
        <v>27</v>
      </c>
      <c r="H2698" s="4">
        <f>AVERAGEIF(L:L,L2698,E:E)</f>
        <v>30000</v>
      </c>
      <c r="I2698" s="3">
        <f>SUMIF(L:L,L2698,D:D)</f>
        <v>1</v>
      </c>
      <c r="J2698" s="5">
        <f>E2698/H2698</f>
        <v>1</v>
      </c>
      <c r="K2698" s="4">
        <f>(H2698*D2698)-(E2698*D2698)</f>
        <v>0</v>
      </c>
      <c r="L2698" s="2" t="str">
        <f>IF(D2698=1,B2698,MID(B2698,1,FIND(":",B2698,1)-2))</f>
        <v>Description: Taming SS</v>
      </c>
      <c r="M2698" s="7">
        <f>D2698/I2698</f>
        <v>1</v>
      </c>
      <c r="N2698" s="1"/>
      <c r="O2698" s="1"/>
    </row>
    <row r="2699" spans="1:15" x14ac:dyDescent="0.25">
      <c r="A2699" s="2">
        <v>50000</v>
      </c>
      <c r="B2699" s="2" t="s">
        <v>581</v>
      </c>
      <c r="C2699" s="2" t="s">
        <v>579</v>
      </c>
      <c r="D2699" s="2">
        <v>1</v>
      </c>
      <c r="E2699" s="2">
        <v>50000</v>
      </c>
      <c r="F2699" s="6">
        <v>44501</v>
      </c>
      <c r="G2699" s="3" t="s">
        <v>27</v>
      </c>
      <c r="H2699" s="4">
        <f>AVERAGEIF(L:L,L2699,E:E)</f>
        <v>50000</v>
      </c>
      <c r="I2699" s="3">
        <f>SUMIF(L:L,L2699,D:D)</f>
        <v>1</v>
      </c>
      <c r="J2699" s="5">
        <f>E2699/H2699</f>
        <v>1</v>
      </c>
      <c r="K2699" s="4">
        <f>(H2699*D2699)-(E2699*D2699)</f>
        <v>0</v>
      </c>
      <c r="L2699" s="2" t="str">
        <f>IF(D2699=1,B2699,MID(B2699,1,FIND(":",B2699,1)-2))</f>
        <v>Description: Chiv SS</v>
      </c>
      <c r="M2699" s="7">
        <f>D2699/I2699</f>
        <v>1</v>
      </c>
      <c r="N2699" s="1"/>
      <c r="O2699" s="1"/>
    </row>
    <row r="2700" spans="1:15" x14ac:dyDescent="0.25">
      <c r="A2700" s="2">
        <v>5000</v>
      </c>
      <c r="B2700" s="2" t="s">
        <v>582</v>
      </c>
      <c r="C2700" s="2" t="s">
        <v>158</v>
      </c>
      <c r="D2700" s="2">
        <v>1</v>
      </c>
      <c r="E2700" s="2">
        <v>5000</v>
      </c>
      <c r="F2700" s="6">
        <v>44501</v>
      </c>
      <c r="G2700" s="3" t="s">
        <v>27</v>
      </c>
      <c r="H2700" s="4">
        <f>AVERAGEIF(L:L,L2700,E:E)</f>
        <v>5000</v>
      </c>
      <c r="I2700" s="3">
        <f>SUMIF(L:L,L2700,D:D)</f>
        <v>1</v>
      </c>
      <c r="J2700" s="5">
        <f>E2700/H2700</f>
        <v>1</v>
      </c>
      <c r="K2700" s="4">
        <f>(H2700*D2700)-(E2700*D2700)</f>
        <v>0</v>
      </c>
      <c r="L2700" s="2" t="str">
        <f>IF(D2700=1,B2700,MID(B2700,1,FIND(":",B2700,1)-2))</f>
        <v>ossuary shield and quiver dye: 5</v>
      </c>
      <c r="M2700" s="7">
        <f>D2700/I2700</f>
        <v>1</v>
      </c>
      <c r="N2700" s="1"/>
      <c r="O2700" s="1"/>
    </row>
    <row r="2701" spans="1:15" x14ac:dyDescent="0.25">
      <c r="A2701" s="2">
        <v>20000</v>
      </c>
      <c r="B2701" s="2" t="s">
        <v>583</v>
      </c>
      <c r="C2701" s="2" t="s">
        <v>158</v>
      </c>
      <c r="D2701" s="2">
        <v>1</v>
      </c>
      <c r="E2701" s="2">
        <v>20000</v>
      </c>
      <c r="F2701" s="6">
        <v>44501</v>
      </c>
      <c r="G2701" s="3" t="s">
        <v>27</v>
      </c>
      <c r="H2701" s="4">
        <f>AVERAGEIF(L:L,L2701,E:E)</f>
        <v>20000</v>
      </c>
      <c r="I2701" s="3">
        <f>SUMIF(L:L,L2701,D:D)</f>
        <v>1</v>
      </c>
      <c r="J2701" s="5">
        <f>E2701/H2701</f>
        <v>1</v>
      </c>
      <c r="K2701" s="4">
        <f>(H2701*D2701)-(E2701*D2701)</f>
        <v>0</v>
      </c>
      <c r="L2701" s="2" t="str">
        <f>IF(D2701=1,B2701,MID(B2701,1,FIND(":",B2701,1)-2))</f>
        <v>potent vanquishing magic spellbook</v>
      </c>
      <c r="M2701" s="7">
        <f>D2701/I2701</f>
        <v>1</v>
      </c>
      <c r="N2701" s="1"/>
      <c r="O2701" s="1"/>
    </row>
    <row r="2702" spans="1:15" x14ac:dyDescent="0.25">
      <c r="A2702" s="2">
        <v>5000</v>
      </c>
      <c r="B2702" s="2" t="s">
        <v>584</v>
      </c>
      <c r="C2702" s="2" t="s">
        <v>158</v>
      </c>
      <c r="D2702" s="2">
        <v>1</v>
      </c>
      <c r="E2702" s="2">
        <v>5000</v>
      </c>
      <c r="F2702" s="6">
        <v>44501</v>
      </c>
      <c r="G2702" s="3" t="s">
        <v>27</v>
      </c>
      <c r="H2702" s="4">
        <f>AVERAGEIF(L:L,L2702,E:E)</f>
        <v>5000</v>
      </c>
      <c r="I2702" s="3">
        <f>SUMIF(L:L,L2702,D:D)</f>
        <v>1</v>
      </c>
      <c r="J2702" s="5">
        <f>E2702/H2702</f>
        <v>1</v>
      </c>
      <c r="K2702" s="4">
        <f>(H2702*D2702)-(E2702*D2702)</f>
        <v>0</v>
      </c>
      <c r="L2702" s="2" t="str">
        <f>IF(D2702=1,B2702,MID(B2702,1,FIND(":",B2702,1)-2))</f>
        <v>durable power magic spellbook</v>
      </c>
      <c r="M2702" s="7">
        <f>D2702/I2702</f>
        <v>1</v>
      </c>
      <c r="N2702" s="1"/>
      <c r="O2702" s="1"/>
    </row>
    <row r="2703" spans="1:15" x14ac:dyDescent="0.25">
      <c r="A2703" s="2">
        <v>5000</v>
      </c>
      <c r="B2703" s="2" t="s">
        <v>585</v>
      </c>
      <c r="C2703" s="2" t="s">
        <v>158</v>
      </c>
      <c r="D2703" s="2">
        <v>1</v>
      </c>
      <c r="E2703" s="2">
        <v>5000</v>
      </c>
      <c r="F2703" s="6">
        <v>44501</v>
      </c>
      <c r="G2703" s="3" t="s">
        <v>27</v>
      </c>
      <c r="H2703" s="4">
        <f>AVERAGEIF(L:L,L2703,E:E)</f>
        <v>5000</v>
      </c>
      <c r="I2703" s="3">
        <f>SUMIF(L:L,L2703,D:D)</f>
        <v>1</v>
      </c>
      <c r="J2703" s="5">
        <f>E2703/H2703</f>
        <v>1</v>
      </c>
      <c r="K2703" s="4">
        <f>(H2703*D2703)-(E2703*D2703)</f>
        <v>0</v>
      </c>
      <c r="L2703" s="2" t="str">
        <f>IF(D2703=1,B2703,MID(B2703,1,FIND(":",B2703,1)-2))</f>
        <v>substantial power magic spellbook</v>
      </c>
      <c r="M2703" s="7">
        <f>D2703/I2703</f>
        <v>1</v>
      </c>
      <c r="N2703" s="1"/>
      <c r="O2703" s="1"/>
    </row>
    <row r="2704" spans="1:15" x14ac:dyDescent="0.25">
      <c r="A2704" s="2">
        <v>39999</v>
      </c>
      <c r="B2704" s="2" t="s">
        <v>586</v>
      </c>
      <c r="C2704" s="2" t="s">
        <v>71</v>
      </c>
      <c r="D2704" s="2">
        <v>1</v>
      </c>
      <c r="E2704" s="2">
        <v>39999</v>
      </c>
      <c r="F2704" s="6">
        <v>44501</v>
      </c>
      <c r="G2704" s="3" t="s">
        <v>27</v>
      </c>
      <c r="H2704" s="4">
        <f>AVERAGEIF(L:L,L2704,E:E)</f>
        <v>39999</v>
      </c>
      <c r="I2704" s="3">
        <f>SUMIF(L:L,L2704,D:D)</f>
        <v>1</v>
      </c>
      <c r="J2704" s="5">
        <f>E2704/H2704</f>
        <v>1</v>
      </c>
      <c r="K2704" s="4">
        <f>(H2704*D2704)-(E2704*D2704)</f>
        <v>0</v>
      </c>
      <c r="L2704" s="2" t="str">
        <f>IF(D2704=1,B2704,MID(B2704,1,FIND(":",B2704,1)-2))</f>
        <v>bronzewood lumber map</v>
      </c>
      <c r="M2704" s="7">
        <f>D2704/I2704</f>
        <v>1</v>
      </c>
      <c r="N2704" s="1"/>
      <c r="O2704" s="1"/>
    </row>
    <row r="2705" spans="1:15" x14ac:dyDescent="0.25">
      <c r="A2705" s="2">
        <v>13999</v>
      </c>
      <c r="B2705" s="2" t="s">
        <v>587</v>
      </c>
      <c r="C2705" s="2" t="s">
        <v>71</v>
      </c>
      <c r="D2705" s="2">
        <v>14</v>
      </c>
      <c r="E2705" s="2">
        <v>999.92857142857144</v>
      </c>
      <c r="F2705" s="6">
        <v>44501</v>
      </c>
      <c r="G2705" s="3" t="s">
        <v>27</v>
      </c>
      <c r="H2705" s="4">
        <f>AVERAGEIF(L:L,L2705,E:E)</f>
        <v>999.92857142857144</v>
      </c>
      <c r="I2705" s="3">
        <f>SUMIF(L:L,L2705,D:D)</f>
        <v>14</v>
      </c>
      <c r="J2705" s="5">
        <f>E2705/H2705</f>
        <v>1</v>
      </c>
      <c r="K2705" s="4">
        <f>(H2705*D2705)-(E2705*D2705)</f>
        <v>0</v>
      </c>
      <c r="L2705" s="2" t="str">
        <f>IF(D2705=1,B2705,MID(B2705,1,FIND(":",B2705,1)-2))</f>
        <v>plant chemicals</v>
      </c>
      <c r="M2705" s="7">
        <f>D2705/I2705</f>
        <v>1</v>
      </c>
      <c r="N2705" s="1"/>
      <c r="O2705" s="1"/>
    </row>
    <row r="2706" spans="1:15" x14ac:dyDescent="0.25">
      <c r="A2706" s="2">
        <v>75000</v>
      </c>
      <c r="B2706" s="2" t="s">
        <v>588</v>
      </c>
      <c r="C2706" s="2" t="s">
        <v>71</v>
      </c>
      <c r="D2706" s="2">
        <v>1</v>
      </c>
      <c r="E2706" s="2">
        <v>75000</v>
      </c>
      <c r="F2706" s="6">
        <v>44501</v>
      </c>
      <c r="G2706" s="3" t="s">
        <v>27</v>
      </c>
      <c r="H2706" s="4">
        <f>AVERAGEIF(L:L,L2706,E:E)</f>
        <v>75000</v>
      </c>
      <c r="I2706" s="3">
        <f>SUMIF(L:L,L2706,D:D)</f>
        <v>1</v>
      </c>
      <c r="J2706" s="5">
        <f>E2706/H2706</f>
        <v>1</v>
      </c>
      <c r="K2706" s="4">
        <f>(H2706*D2706)-(E2706*D2706)</f>
        <v>0</v>
      </c>
      <c r="L2706" s="2" t="str">
        <f>IF(D2706=1,B2706,MID(B2706,1,FIND(":",B2706,1)-2))</f>
        <v>supremely accurate force shepherd's crook</v>
      </c>
      <c r="M2706" s="7">
        <f>D2706/I2706</f>
        <v>1</v>
      </c>
      <c r="N2706" s="1"/>
      <c r="O2706" s="1"/>
    </row>
    <row r="2707" spans="1:15" x14ac:dyDescent="0.25">
      <c r="A2707" s="2">
        <v>34999</v>
      </c>
      <c r="B2707" s="2" t="s">
        <v>589</v>
      </c>
      <c r="C2707" s="2" t="s">
        <v>71</v>
      </c>
      <c r="D2707" s="2">
        <v>1</v>
      </c>
      <c r="E2707" s="2">
        <v>34999</v>
      </c>
      <c r="F2707" s="6">
        <v>44501</v>
      </c>
      <c r="G2707" s="3" t="s">
        <v>27</v>
      </c>
      <c r="H2707" s="4">
        <f>AVERAGEIF(L:L,L2707,E:E)</f>
        <v>34999</v>
      </c>
      <c r="I2707" s="3">
        <f>SUMIF(L:L,L2707,D:D)</f>
        <v>1</v>
      </c>
      <c r="J2707" s="5">
        <f>E2707/H2707</f>
        <v>1</v>
      </c>
      <c r="K2707" s="4">
        <f>(H2707*D2707)-(E2707*D2707)</f>
        <v>0</v>
      </c>
      <c r="L2707" s="2" t="str">
        <f>IF(D2707=1,B2707,MID(B2707,1,FIND(":",B2707,1)-2))</f>
        <v>necromancy skill mastery scroll</v>
      </c>
      <c r="M2707" s="7">
        <f>D2707/I2707</f>
        <v>1</v>
      </c>
      <c r="N2707" s="1"/>
      <c r="O2707" s="1"/>
    </row>
    <row r="2708" spans="1:15" x14ac:dyDescent="0.25">
      <c r="A2708" s="2">
        <v>20000</v>
      </c>
      <c r="B2708" s="2" t="s">
        <v>590</v>
      </c>
      <c r="C2708" s="2" t="s">
        <v>71</v>
      </c>
      <c r="D2708" s="2">
        <v>1</v>
      </c>
      <c r="E2708" s="2">
        <v>20000</v>
      </c>
      <c r="F2708" s="6">
        <v>44501</v>
      </c>
      <c r="G2708" s="3" t="s">
        <v>27</v>
      </c>
      <c r="H2708" s="4">
        <f>AVERAGEIF(L:L,L2708,E:E)</f>
        <v>20000</v>
      </c>
      <c r="I2708" s="3">
        <f>SUMIF(L:L,L2708,D:D)</f>
        <v>1</v>
      </c>
      <c r="J2708" s="5">
        <f>E2708/H2708</f>
        <v>1</v>
      </c>
      <c r="K2708" s="4">
        <f>(H2708*D2708)-(E2708*D2708)</f>
        <v>0</v>
      </c>
      <c r="L2708" s="2" t="str">
        <f>IF(D2708=1,B2708,MID(B2708,1,FIND(":",B2708,1)-2))</f>
        <v>dyeable carpet tile</v>
      </c>
      <c r="M2708" s="7">
        <f>D2708/I2708</f>
        <v>1</v>
      </c>
      <c r="N2708" s="1"/>
      <c r="O2708" s="1"/>
    </row>
    <row r="2709" spans="1:15" x14ac:dyDescent="0.25">
      <c r="A2709" s="2">
        <v>12999</v>
      </c>
      <c r="B2709" s="2" t="s">
        <v>591</v>
      </c>
      <c r="C2709" s="2" t="s">
        <v>71</v>
      </c>
      <c r="D2709" s="2">
        <v>1</v>
      </c>
      <c r="E2709" s="2">
        <v>12999</v>
      </c>
      <c r="F2709" s="6">
        <v>44501</v>
      </c>
      <c r="G2709" s="3" t="s">
        <v>27</v>
      </c>
      <c r="H2709" s="4">
        <f>AVERAGEIF(L:L,L2709,E:E)</f>
        <v>12999</v>
      </c>
      <c r="I2709" s="3">
        <f>SUMIF(L:L,L2709,D:D)</f>
        <v>1</v>
      </c>
      <c r="J2709" s="5">
        <f>E2709/H2709</f>
        <v>1</v>
      </c>
      <c r="K2709" s="4">
        <f>(H2709*D2709)-(E2709*D2709)</f>
        <v>0</v>
      </c>
      <c r="L2709" s="2" t="str">
        <f>IF(D2709=1,B2709,MID(B2709,1,FIND(":",B2709,1)-2))</f>
        <v>durable supremely accurate crossbow</v>
      </c>
      <c r="M2709" s="7">
        <f>D2709/I2709</f>
        <v>1</v>
      </c>
      <c r="N2709" s="1"/>
      <c r="O2709" s="1"/>
    </row>
    <row r="2710" spans="1:15" x14ac:dyDescent="0.25">
      <c r="A2710" s="2">
        <v>5999</v>
      </c>
      <c r="B2710" s="2" t="s">
        <v>592</v>
      </c>
      <c r="C2710" s="2" t="s">
        <v>71</v>
      </c>
      <c r="D2710" s="2">
        <v>1</v>
      </c>
      <c r="E2710" s="2">
        <v>5999</v>
      </c>
      <c r="F2710" s="6">
        <v>44501</v>
      </c>
      <c r="G2710" s="3" t="s">
        <v>27</v>
      </c>
      <c r="H2710" s="4">
        <f>AVERAGEIF(L:L,L2710,E:E)</f>
        <v>5999</v>
      </c>
      <c r="I2710" s="3">
        <f>SUMIF(L:L,L2710,D:D)</f>
        <v>1</v>
      </c>
      <c r="J2710" s="5">
        <f>E2710/H2710</f>
        <v>1</v>
      </c>
      <c r="K2710" s="4">
        <f>(H2710*D2710)-(E2710*D2710)</f>
        <v>0</v>
      </c>
      <c r="L2710" s="2" t="str">
        <f>IF(D2710=1,B2710,MID(B2710,1,FIND(":",B2710,1)-2))</f>
        <v>rosehide skinning map</v>
      </c>
      <c r="M2710" s="7">
        <f>D2710/I2710</f>
        <v>1</v>
      </c>
      <c r="N2710" s="1"/>
      <c r="O2710" s="1"/>
    </row>
    <row r="2711" spans="1:15" x14ac:dyDescent="0.25">
      <c r="A2711" s="2">
        <v>20000</v>
      </c>
      <c r="B2711" s="2" t="s">
        <v>593</v>
      </c>
      <c r="C2711" s="2" t="s">
        <v>71</v>
      </c>
      <c r="D2711" s="2">
        <v>1</v>
      </c>
      <c r="E2711" s="2">
        <v>20000</v>
      </c>
      <c r="F2711" s="6">
        <v>44501</v>
      </c>
      <c r="G2711" s="3" t="s">
        <v>27</v>
      </c>
      <c r="H2711" s="4">
        <f>AVERAGEIF(L:L,L2711,E:E)</f>
        <v>20000</v>
      </c>
      <c r="I2711" s="3">
        <f>SUMIF(L:L,L2711,D:D)</f>
        <v>1</v>
      </c>
      <c r="J2711" s="5">
        <f>E2711/H2711</f>
        <v>1</v>
      </c>
      <c r="K2711" s="4">
        <f>(H2711*D2711)-(E2711*D2711)</f>
        <v>0</v>
      </c>
      <c r="L2711" s="2" t="str">
        <f>IF(D2711=1,B2711,MID(B2711,1,FIND(":",B2711,1)-2))</f>
        <v>valewood lumber map</v>
      </c>
      <c r="M2711" s="7">
        <f>D2711/I2711</f>
        <v>1</v>
      </c>
      <c r="N2711" s="1"/>
      <c r="O2711" s="1"/>
    </row>
    <row r="2712" spans="1:15" x14ac:dyDescent="0.25">
      <c r="A2712" s="2">
        <v>3333</v>
      </c>
      <c r="B2712" s="2" t="s">
        <v>594</v>
      </c>
      <c r="C2712" s="2" t="s">
        <v>71</v>
      </c>
      <c r="D2712" s="2">
        <v>1</v>
      </c>
      <c r="E2712" s="2">
        <v>3333</v>
      </c>
      <c r="F2712" s="6">
        <v>44501</v>
      </c>
      <c r="G2712" s="3" t="s">
        <v>27</v>
      </c>
      <c r="H2712" s="4">
        <f>AVERAGEIF(L:L,L2712,E:E)</f>
        <v>3333</v>
      </c>
      <c r="I2712" s="3">
        <f>SUMIF(L:L,L2712,D:D)</f>
        <v>1</v>
      </c>
      <c r="J2712" s="5">
        <f>E2712/H2712</f>
        <v>1</v>
      </c>
      <c r="K2712" s="4">
        <f>(H2712*D2712)-(E2712*D2712)</f>
        <v>0</v>
      </c>
      <c r="L2712" s="2" t="str">
        <f>IF(D2712=1,B2712,MID(B2712,1,FIND(":",B2712,1)-2))</f>
        <v>shadowwood lumber map</v>
      </c>
      <c r="M2712" s="7">
        <f>D2712/I2712</f>
        <v>1</v>
      </c>
      <c r="N2712" s="1"/>
      <c r="O2712" s="1"/>
    </row>
    <row r="2713" spans="1:15" x14ac:dyDescent="0.25">
      <c r="A2713" s="2">
        <v>5999</v>
      </c>
      <c r="B2713" s="2" t="s">
        <v>595</v>
      </c>
      <c r="C2713" s="2" t="s">
        <v>71</v>
      </c>
      <c r="D2713" s="2">
        <v>1</v>
      </c>
      <c r="E2713" s="2">
        <v>5999</v>
      </c>
      <c r="F2713" s="6">
        <v>44501</v>
      </c>
      <c r="G2713" s="3" t="s">
        <v>27</v>
      </c>
      <c r="H2713" s="4">
        <f>AVERAGEIF(L:L,L2713,E:E)</f>
        <v>5999</v>
      </c>
      <c r="I2713" s="3">
        <f>SUMIF(L:L,L2713,D:D)</f>
        <v>1</v>
      </c>
      <c r="J2713" s="5">
        <f>E2713/H2713</f>
        <v>1</v>
      </c>
      <c r="K2713" s="4">
        <f>(H2713*D2713)-(E2713*D2713)</f>
        <v>0</v>
      </c>
      <c r="L2713" s="2" t="str">
        <f>IF(D2713=1,B2713,MID(B2713,1,FIND(":",B2713,1)-2))</f>
        <v>goldenwood lumber map</v>
      </c>
      <c r="M2713" s="7">
        <f>D2713/I2713</f>
        <v>1</v>
      </c>
      <c r="N2713" s="1"/>
      <c r="O2713" s="1"/>
    </row>
    <row r="2714" spans="1:15" x14ac:dyDescent="0.25">
      <c r="A2714" s="2">
        <v>14999</v>
      </c>
      <c r="B2714" s="2" t="s">
        <v>596</v>
      </c>
      <c r="C2714" s="2" t="s">
        <v>71</v>
      </c>
      <c r="D2714" s="2">
        <v>1</v>
      </c>
      <c r="E2714" s="2">
        <v>14999</v>
      </c>
      <c r="F2714" s="6">
        <v>44501</v>
      </c>
      <c r="G2714" s="3" t="s">
        <v>27</v>
      </c>
      <c r="H2714" s="4">
        <f>AVERAGEIF(L:L,L2714,E:E)</f>
        <v>14999</v>
      </c>
      <c r="I2714" s="3">
        <f>SUMIF(L:L,L2714,D:D)</f>
        <v>1</v>
      </c>
      <c r="J2714" s="5">
        <f>E2714/H2714</f>
        <v>1</v>
      </c>
      <c r="K2714" s="4">
        <f>(H2714*D2714)-(E2714*D2714)</f>
        <v>0</v>
      </c>
      <c r="L2714" s="2" t="str">
        <f>IF(D2714=1,B2714,MID(B2714,1,FIND(":",B2714,1)-2))</f>
        <v>lesser paragon chest (ossuarian pyromancer)</v>
      </c>
      <c r="M2714" s="7">
        <f>D2714/I2714</f>
        <v>1</v>
      </c>
      <c r="N2714" s="1"/>
      <c r="O2714" s="1"/>
    </row>
    <row r="2715" spans="1:15" x14ac:dyDescent="0.25">
      <c r="A2715" s="2">
        <v>13999</v>
      </c>
      <c r="B2715" s="2" t="s">
        <v>597</v>
      </c>
      <c r="C2715" s="2" t="s">
        <v>71</v>
      </c>
      <c r="D2715" s="2">
        <v>1</v>
      </c>
      <c r="E2715" s="2">
        <v>13999</v>
      </c>
      <c r="F2715" s="6">
        <v>44501</v>
      </c>
      <c r="G2715" s="3" t="s">
        <v>27</v>
      </c>
      <c r="H2715" s="4">
        <f>AVERAGEIF(L:L,L2715,E:E)</f>
        <v>13999</v>
      </c>
      <c r="I2715" s="3">
        <f>SUMIF(L:L,L2715,D:D)</f>
        <v>1</v>
      </c>
      <c r="J2715" s="5">
        <f>E2715/H2715</f>
        <v>1</v>
      </c>
      <c r="K2715" s="4">
        <f>(H2715*D2715)-(E2715*D2715)</f>
        <v>0</v>
      </c>
      <c r="L2715" s="2" t="str">
        <f>IF(D2715=1,B2715,MID(B2715,1,FIND(":",B2715,1)-2))</f>
        <v>lesser paragon chest (ossuarian huntress)</v>
      </c>
      <c r="M2715" s="7">
        <f>D2715/I2715</f>
        <v>1</v>
      </c>
      <c r="N2715" s="1"/>
      <c r="O2715" s="1"/>
    </row>
    <row r="2716" spans="1:15" x14ac:dyDescent="0.25">
      <c r="A2716" s="2">
        <v>1500</v>
      </c>
      <c r="B2716" s="2" t="s">
        <v>598</v>
      </c>
      <c r="C2716" s="2" t="s">
        <v>384</v>
      </c>
      <c r="D2716" s="2">
        <v>1</v>
      </c>
      <c r="E2716" s="2">
        <v>1500</v>
      </c>
      <c r="F2716" s="6">
        <v>44501</v>
      </c>
      <c r="G2716" s="3" t="s">
        <v>27</v>
      </c>
      <c r="H2716" s="4">
        <f>AVERAGEIF(L:L,L2716,E:E)</f>
        <v>1500</v>
      </c>
      <c r="I2716" s="3">
        <f>SUMIF(L:L,L2716,D:D)</f>
        <v>1</v>
      </c>
      <c r="J2716" s="5">
        <f>E2716/H2716</f>
        <v>1</v>
      </c>
      <c r="K2716" s="4">
        <f>(H2716*D2716)-(E2716*D2716)</f>
        <v>0</v>
      </c>
      <c r="L2716" s="2" t="str">
        <f>IF(D2716=1,B2716,MID(B2716,1,FIND(":",B2716,1)-2))</f>
        <v>substantial might magic spellbook</v>
      </c>
      <c r="M2716" s="7">
        <f>D2716/I2716</f>
        <v>1</v>
      </c>
      <c r="N2716" s="1"/>
      <c r="O2716" s="1"/>
    </row>
    <row r="2717" spans="1:15" x14ac:dyDescent="0.25">
      <c r="A2717" s="2">
        <v>1500</v>
      </c>
      <c r="B2717" s="2" t="s">
        <v>599</v>
      </c>
      <c r="C2717" s="2" t="s">
        <v>384</v>
      </c>
      <c r="D2717" s="2">
        <v>1</v>
      </c>
      <c r="E2717" s="2">
        <v>1500</v>
      </c>
      <c r="F2717" s="6">
        <v>44501</v>
      </c>
      <c r="G2717" s="3" t="s">
        <v>27</v>
      </c>
      <c r="H2717" s="4">
        <f>AVERAGEIF(L:L,L2717,E:E)</f>
        <v>1500</v>
      </c>
      <c r="I2717" s="3">
        <f>SUMIF(L:L,L2717,D:D)</f>
        <v>1</v>
      </c>
      <c r="J2717" s="5">
        <f>E2717/H2717</f>
        <v>1</v>
      </c>
      <c r="K2717" s="4">
        <f>(H2717*D2717)-(E2717*D2717)</f>
        <v>0</v>
      </c>
      <c r="L2717" s="2" t="str">
        <f>IF(D2717=1,B2717,MID(B2717,1,FIND(":",B2717,1)-2))</f>
        <v>durable potent might magic spellbook</v>
      </c>
      <c r="M2717" s="7">
        <f>D2717/I2717</f>
        <v>1</v>
      </c>
      <c r="N2717" s="1"/>
      <c r="O2717" s="1"/>
    </row>
    <row r="2718" spans="1:15" x14ac:dyDescent="0.25">
      <c r="A2718" s="2">
        <v>1500</v>
      </c>
      <c r="B2718" s="2" t="s">
        <v>600</v>
      </c>
      <c r="C2718" s="2" t="s">
        <v>384</v>
      </c>
      <c r="D2718" s="2">
        <v>1</v>
      </c>
      <c r="E2718" s="2">
        <v>1500</v>
      </c>
      <c r="F2718" s="6">
        <v>44501</v>
      </c>
      <c r="G2718" s="3" t="s">
        <v>27</v>
      </c>
      <c r="H2718" s="4">
        <f>AVERAGEIF(L:L,L2718,E:E)</f>
        <v>1500</v>
      </c>
      <c r="I2718" s="3">
        <f>SUMIF(L:L,L2718,D:D)</f>
        <v>1</v>
      </c>
      <c r="J2718" s="5">
        <f>E2718/H2718</f>
        <v>1</v>
      </c>
      <c r="K2718" s="4">
        <f>(H2718*D2718)-(E2718*D2718)</f>
        <v>0</v>
      </c>
      <c r="L2718" s="2" t="str">
        <f>IF(D2718=1,B2718,MID(B2718,1,FIND(":",B2718,1)-2))</f>
        <v>durable might magic spellbook</v>
      </c>
      <c r="M2718" s="7">
        <f>D2718/I2718</f>
        <v>1</v>
      </c>
      <c r="N2718" s="1"/>
      <c r="O2718" s="1"/>
    </row>
    <row r="2719" spans="1:15" x14ac:dyDescent="0.25">
      <c r="A2719" s="2">
        <v>1500</v>
      </c>
      <c r="B2719" s="2" t="s">
        <v>601</v>
      </c>
      <c r="C2719" s="2" t="s">
        <v>384</v>
      </c>
      <c r="D2719" s="2">
        <v>1</v>
      </c>
      <c r="E2719" s="2">
        <v>1500</v>
      </c>
      <c r="F2719" s="6">
        <v>44501</v>
      </c>
      <c r="G2719" s="3" t="s">
        <v>27</v>
      </c>
      <c r="H2719" s="4">
        <f>AVERAGEIF(L:L,L2719,E:E)</f>
        <v>1500</v>
      </c>
      <c r="I2719" s="3">
        <f>SUMIF(L:L,L2719,D:D)</f>
        <v>1</v>
      </c>
      <c r="J2719" s="5">
        <f>E2719/H2719</f>
        <v>1</v>
      </c>
      <c r="K2719" s="4">
        <f>(H2719*D2719)-(E2719*D2719)</f>
        <v>0</v>
      </c>
      <c r="L2719" s="2" t="str">
        <f>IF(D2719=1,B2719,MID(B2719,1,FIND(":",B2719,1)-2))</f>
        <v>potent force magic spellbook</v>
      </c>
      <c r="M2719" s="7">
        <f>D2719/I2719</f>
        <v>1</v>
      </c>
      <c r="N2719" s="1"/>
      <c r="O2719" s="1"/>
    </row>
    <row r="2720" spans="1:15" x14ac:dyDescent="0.25">
      <c r="A2720" s="2">
        <v>1000</v>
      </c>
      <c r="B2720" s="2" t="s">
        <v>602</v>
      </c>
      <c r="C2720" s="2" t="s">
        <v>384</v>
      </c>
      <c r="D2720" s="2">
        <v>1</v>
      </c>
      <c r="E2720" s="2">
        <v>1000</v>
      </c>
      <c r="F2720" s="6">
        <v>44501</v>
      </c>
      <c r="G2720" s="3" t="s">
        <v>27</v>
      </c>
      <c r="H2720" s="4">
        <f>AVERAGEIF(L:L,L2720,E:E)</f>
        <v>1000</v>
      </c>
      <c r="I2720" s="3">
        <f>SUMIF(L:L,L2720,D:D)</f>
        <v>1</v>
      </c>
      <c r="J2720" s="5">
        <f>E2720/H2720</f>
        <v>1</v>
      </c>
      <c r="K2720" s="4">
        <f>(H2720*D2720)-(E2720*D2720)</f>
        <v>0</v>
      </c>
      <c r="L2720" s="2" t="str">
        <f>IF(D2720=1,B2720,MID(B2720,1,FIND(":",B2720,1)-2))</f>
        <v>ruin magic spellbook</v>
      </c>
      <c r="M2720" s="7">
        <f>D2720/I2720</f>
        <v>1</v>
      </c>
      <c r="N2720" s="1"/>
      <c r="O2720" s="1"/>
    </row>
    <row r="2721" spans="1:15" x14ac:dyDescent="0.25">
      <c r="A2721" s="2">
        <v>1500</v>
      </c>
      <c r="B2721" s="2" t="s">
        <v>603</v>
      </c>
      <c r="C2721" s="2" t="s">
        <v>384</v>
      </c>
      <c r="D2721" s="2">
        <v>1</v>
      </c>
      <c r="E2721" s="2">
        <v>1500</v>
      </c>
      <c r="F2721" s="6">
        <v>44501</v>
      </c>
      <c r="G2721" s="3" t="s">
        <v>27</v>
      </c>
      <c r="H2721" s="4">
        <f>AVERAGEIF(L:L,L2721,E:E)</f>
        <v>1500</v>
      </c>
      <c r="I2721" s="3">
        <f>SUMIF(L:L,L2721,D:D)</f>
        <v>1</v>
      </c>
      <c r="J2721" s="5">
        <f>E2721/H2721</f>
        <v>1</v>
      </c>
      <c r="K2721" s="4">
        <f>(H2721*D2721)-(E2721*D2721)</f>
        <v>0</v>
      </c>
      <c r="L2721" s="2" t="str">
        <f>IF(D2721=1,B2721,MID(B2721,1,FIND(":",B2721,1)-2))</f>
        <v>surpassingly potent might magic spellbook</v>
      </c>
      <c r="M2721" s="7">
        <f>D2721/I2721</f>
        <v>1</v>
      </c>
      <c r="N2721" s="1"/>
      <c r="O2721" s="1"/>
    </row>
    <row r="2722" spans="1:15" x14ac:dyDescent="0.25">
      <c r="A2722" s="2">
        <v>1500</v>
      </c>
      <c r="B2722" s="2" t="s">
        <v>604</v>
      </c>
      <c r="C2722" s="2" t="s">
        <v>384</v>
      </c>
      <c r="D2722" s="2">
        <v>1</v>
      </c>
      <c r="E2722" s="2">
        <v>1500</v>
      </c>
      <c r="F2722" s="6">
        <v>44501</v>
      </c>
      <c r="G2722" s="3" t="s">
        <v>27</v>
      </c>
      <c r="H2722" s="4">
        <f>AVERAGEIF(L:L,L2722,E:E)</f>
        <v>1500</v>
      </c>
      <c r="I2722" s="3">
        <f>SUMIF(L:L,L2722,D:D)</f>
        <v>1</v>
      </c>
      <c r="J2722" s="5">
        <f>E2722/H2722</f>
        <v>1</v>
      </c>
      <c r="K2722" s="4">
        <f>(H2722*D2722)-(E2722*D2722)</f>
        <v>0</v>
      </c>
      <c r="L2722" s="2" t="str">
        <f>IF(D2722=1,B2722,MID(B2722,1,FIND(":",B2722,1)-2))</f>
        <v>eminently melodious harp</v>
      </c>
      <c r="M2722" s="7">
        <f>D2722/I2722</f>
        <v>1</v>
      </c>
      <c r="N2722" s="1"/>
      <c r="O2722" s="1"/>
    </row>
    <row r="2723" spans="1:15" x14ac:dyDescent="0.25">
      <c r="A2723" s="2">
        <v>99000</v>
      </c>
      <c r="B2723" s="2" t="s">
        <v>605</v>
      </c>
      <c r="C2723" s="2" t="s">
        <v>177</v>
      </c>
      <c r="D2723" s="2">
        <v>1</v>
      </c>
      <c r="E2723" s="2">
        <v>99000</v>
      </c>
      <c r="F2723" s="6">
        <v>44501</v>
      </c>
      <c r="G2723" s="3" t="s">
        <v>27</v>
      </c>
      <c r="H2723" s="4">
        <f>AVERAGEIF(L:L,L2723,E:E)</f>
        <v>99000</v>
      </c>
      <c r="I2723" s="3">
        <f>SUMIF(L:L,L2723,D:D)</f>
        <v>1</v>
      </c>
      <c r="J2723" s="5">
        <f>E2723/H2723</f>
        <v>1</v>
      </c>
      <c r="K2723" s="4">
        <f>(H2723*D2723)-(E2723*D2723)</f>
        <v>0</v>
      </c>
      <c r="L2723" s="2" t="str">
        <f>IF(D2723=1,B2723,MID(B2723,1,FIND(":",B2723,1)-2))</f>
        <v>ossuary headwear dye</v>
      </c>
      <c r="M2723" s="7">
        <f>D2723/I2723</f>
        <v>1</v>
      </c>
      <c r="N2723" s="1"/>
      <c r="O2723" s="1"/>
    </row>
    <row r="2724" spans="1:15" x14ac:dyDescent="0.25">
      <c r="A2724" s="2">
        <v>99000</v>
      </c>
      <c r="B2724" s="2" t="s">
        <v>606</v>
      </c>
      <c r="C2724" s="2" t="s">
        <v>177</v>
      </c>
      <c r="D2724" s="2">
        <v>1</v>
      </c>
      <c r="E2724" s="2">
        <v>99000</v>
      </c>
      <c r="F2724" s="6">
        <v>44501</v>
      </c>
      <c r="G2724" s="3" t="s">
        <v>27</v>
      </c>
      <c r="H2724" s="4">
        <f>AVERAGEIF(L:L,L2724,E:E)</f>
        <v>99000</v>
      </c>
      <c r="I2724" s="3">
        <f>SUMIF(L:L,L2724,D:D)</f>
        <v>1</v>
      </c>
      <c r="J2724" s="5">
        <f>E2724/H2724</f>
        <v>1</v>
      </c>
      <c r="K2724" s="4">
        <f>(H2724*D2724)-(E2724*D2724)</f>
        <v>0</v>
      </c>
      <c r="L2724" s="2" t="str">
        <f>IF(D2724=1,B2724,MID(B2724,1,FIND(":",B2724,1)-2))</f>
        <v>metallic chalk headwear dye</v>
      </c>
      <c r="M2724" s="7">
        <f>D2724/I2724</f>
        <v>1</v>
      </c>
      <c r="N2724" s="1"/>
      <c r="O2724" s="1"/>
    </row>
    <row r="2725" spans="1:15" x14ac:dyDescent="0.25">
      <c r="A2725" s="2">
        <v>7999</v>
      </c>
      <c r="B2725" s="2" t="s">
        <v>607</v>
      </c>
      <c r="C2725" s="2" t="s">
        <v>177</v>
      </c>
      <c r="D2725" s="2">
        <v>1</v>
      </c>
      <c r="E2725" s="2">
        <v>7999</v>
      </c>
      <c r="F2725" s="6">
        <v>44501</v>
      </c>
      <c r="G2725" s="3" t="s">
        <v>27</v>
      </c>
      <c r="H2725" s="4">
        <f>AVERAGEIF(L:L,L2725,E:E)</f>
        <v>7999</v>
      </c>
      <c r="I2725" s="3">
        <f>SUMIF(L:L,L2725,D:D)</f>
        <v>1</v>
      </c>
      <c r="J2725" s="5">
        <f>E2725/H2725</f>
        <v>1</v>
      </c>
      <c r="K2725" s="4">
        <f>(H2725*D2725)-(E2725*D2725)</f>
        <v>0</v>
      </c>
      <c r="L2725" s="2" t="str">
        <f>IF(D2725=1,B2725,MID(B2725,1,FIND(":",B2725,1)-2))</f>
        <v>durable supremely accurate battleaxe</v>
      </c>
      <c r="M2725" s="7">
        <f>D2725/I2725</f>
        <v>1</v>
      </c>
      <c r="N2725" s="1"/>
      <c r="O2725" s="1"/>
    </row>
    <row r="2726" spans="1:15" x14ac:dyDescent="0.25">
      <c r="A2726" s="2">
        <v>999</v>
      </c>
      <c r="B2726" s="2" t="s">
        <v>608</v>
      </c>
      <c r="C2726" s="2" t="s">
        <v>438</v>
      </c>
      <c r="D2726" s="2">
        <v>1</v>
      </c>
      <c r="E2726" s="2">
        <v>999</v>
      </c>
      <c r="F2726" s="6">
        <v>44501</v>
      </c>
      <c r="G2726" s="3" t="s">
        <v>27</v>
      </c>
      <c r="H2726" s="4">
        <f>AVERAGEIF(L:L,L2726,E:E)</f>
        <v>999</v>
      </c>
      <c r="I2726" s="3">
        <f>SUMIF(L:L,L2726,D:D)</f>
        <v>1</v>
      </c>
      <c r="J2726" s="5">
        <f>E2726/H2726</f>
        <v>1</v>
      </c>
      <c r="K2726" s="4">
        <f>(H2726*D2726)-(E2726*D2726)</f>
        <v>0</v>
      </c>
      <c r="L2726" s="2" t="str">
        <f>IF(D2726=1,B2726,MID(B2726,1,FIND(":",B2726,1)-2))</f>
        <v>hatchet</v>
      </c>
      <c r="M2726" s="7">
        <f>D2726/I2726</f>
        <v>1</v>
      </c>
      <c r="N2726" s="1"/>
      <c r="O2726" s="1"/>
    </row>
    <row r="2727" spans="1:15" x14ac:dyDescent="0.25">
      <c r="A2727" s="2">
        <v>999</v>
      </c>
      <c r="B2727" s="2" t="s">
        <v>609</v>
      </c>
      <c r="C2727" s="2" t="s">
        <v>438</v>
      </c>
      <c r="D2727" s="2">
        <v>1</v>
      </c>
      <c r="E2727" s="2">
        <v>999</v>
      </c>
      <c r="F2727" s="6">
        <v>44501</v>
      </c>
      <c r="G2727" s="3" t="s">
        <v>27</v>
      </c>
      <c r="H2727" s="4">
        <f>AVERAGEIF(L:L,L2727,E:E)</f>
        <v>999</v>
      </c>
      <c r="I2727" s="3">
        <f>SUMIF(L:L,L2727,D:D)</f>
        <v>1</v>
      </c>
      <c r="J2727" s="5">
        <f>E2727/H2727</f>
        <v>1</v>
      </c>
      <c r="K2727" s="4">
        <f>(H2727*D2727)-(E2727*D2727)</f>
        <v>0</v>
      </c>
      <c r="L2727" s="2" t="str">
        <f>IF(D2727=1,B2727,MID(B2727,1,FIND(":",B2727,1)-2))</f>
        <v>pickaxe</v>
      </c>
      <c r="M2727" s="7">
        <f>D2727/I2727</f>
        <v>1</v>
      </c>
      <c r="N2727" s="1"/>
      <c r="O2727" s="1"/>
    </row>
    <row r="2728" spans="1:15" x14ac:dyDescent="0.25">
      <c r="A2728" s="2">
        <v>999</v>
      </c>
      <c r="B2728" s="2" t="s">
        <v>610</v>
      </c>
      <c r="C2728" s="2" t="s">
        <v>438</v>
      </c>
      <c r="D2728" s="2">
        <v>1</v>
      </c>
      <c r="E2728" s="2">
        <v>999</v>
      </c>
      <c r="F2728" s="6">
        <v>44501</v>
      </c>
      <c r="G2728" s="3" t="s">
        <v>27</v>
      </c>
      <c r="H2728" s="4">
        <f>AVERAGEIF(L:L,L2728,E:E)</f>
        <v>999</v>
      </c>
      <c r="I2728" s="3">
        <f>SUMIF(L:L,L2728,D:D)</f>
        <v>1</v>
      </c>
      <c r="J2728" s="5">
        <f>E2728/H2728</f>
        <v>1</v>
      </c>
      <c r="K2728" s="4">
        <f>(H2728*D2728)-(E2728*D2728)</f>
        <v>0</v>
      </c>
      <c r="L2728" s="2" t="str">
        <f>IF(D2728=1,B2728,MID(B2728,1,FIND(":",B2728,1)-2))</f>
        <v>shepherd's crook</v>
      </c>
      <c r="M2728" s="7">
        <f>D2728/I2728</f>
        <v>1</v>
      </c>
      <c r="N2728" s="1"/>
      <c r="O2728" s="1"/>
    </row>
    <row r="2729" spans="1:15" x14ac:dyDescent="0.25">
      <c r="A2729" s="2">
        <v>999</v>
      </c>
      <c r="B2729" s="2" t="s">
        <v>611</v>
      </c>
      <c r="C2729" s="2" t="s">
        <v>612</v>
      </c>
      <c r="D2729" s="2">
        <v>1</v>
      </c>
      <c r="E2729" s="2">
        <v>999</v>
      </c>
      <c r="F2729" s="6">
        <v>44501</v>
      </c>
      <c r="G2729" s="3" t="s">
        <v>27</v>
      </c>
      <c r="H2729" s="4">
        <f>AVERAGEIF(L:L,L2729,E:E)</f>
        <v>999</v>
      </c>
      <c r="I2729" s="3">
        <f>SUMIF(L:L,L2729,D:D)</f>
        <v>1</v>
      </c>
      <c r="J2729" s="5">
        <f>E2729/H2729</f>
        <v>1</v>
      </c>
      <c r="K2729" s="4">
        <f>(H2729*D2729)-(E2729*D2729)</f>
        <v>0</v>
      </c>
      <c r="L2729" s="2" t="str">
        <f>IF(D2729=1,B2729,MID(B2729,1,FIND(":",B2729,1)-2))</f>
        <v>spellbook</v>
      </c>
      <c r="M2729" s="7">
        <f>D2729/I2729</f>
        <v>1</v>
      </c>
      <c r="N2729" s="1"/>
      <c r="O2729" s="1"/>
    </row>
    <row r="2730" spans="1:15" x14ac:dyDescent="0.25">
      <c r="A2730" s="2">
        <v>999</v>
      </c>
      <c r="B2730" s="2" t="s">
        <v>613</v>
      </c>
      <c r="C2730" s="2" t="s">
        <v>612</v>
      </c>
      <c r="D2730" s="2">
        <v>1</v>
      </c>
      <c r="E2730" s="2">
        <v>999</v>
      </c>
      <c r="F2730" s="6">
        <v>44501</v>
      </c>
      <c r="G2730" s="3" t="s">
        <v>27</v>
      </c>
      <c r="H2730" s="4">
        <f>AVERAGEIF(L:L,L2730,E:E)</f>
        <v>999</v>
      </c>
      <c r="I2730" s="3">
        <f>SUMIF(L:L,L2730,D:D)</f>
        <v>1</v>
      </c>
      <c r="J2730" s="5">
        <f>E2730/H2730</f>
        <v>1</v>
      </c>
      <c r="K2730" s="4">
        <f>(H2730*D2730)-(E2730*D2730)</f>
        <v>0</v>
      </c>
      <c r="L2730" s="2" t="str">
        <f>IF(D2730=1,B2730,MID(B2730,1,FIND(":",B2730,1)-2))</f>
        <v>harp</v>
      </c>
      <c r="M2730" s="7">
        <f>D2730/I2730</f>
        <v>1</v>
      </c>
      <c r="N2730" s="1"/>
      <c r="O2730" s="1"/>
    </row>
    <row r="2731" spans="1:15" x14ac:dyDescent="0.25">
      <c r="A2731" s="2">
        <v>7500</v>
      </c>
      <c r="B2731" s="2" t="s">
        <v>614</v>
      </c>
      <c r="C2731" s="2" t="s">
        <v>303</v>
      </c>
      <c r="D2731" s="2">
        <v>1</v>
      </c>
      <c r="E2731" s="2">
        <v>7500</v>
      </c>
      <c r="F2731" s="6">
        <v>44501</v>
      </c>
      <c r="G2731" s="3" t="s">
        <v>27</v>
      </c>
      <c r="H2731" s="4">
        <f>AVERAGEIF(L:L,L2731,E:E)</f>
        <v>7500</v>
      </c>
      <c r="I2731" s="3">
        <f>SUMIF(L:L,L2731,D:D)</f>
        <v>1</v>
      </c>
      <c r="J2731" s="5">
        <f>E2731/H2731</f>
        <v>1</v>
      </c>
      <c r="K2731" s="4">
        <f>(H2731*D2731)-(E2731*D2731)</f>
        <v>0</v>
      </c>
      <c r="L2731" s="2" t="str">
        <f>IF(D2731=1,B2731,MID(B2731,1,FIND(":",B2731,1)-2))</f>
        <v>supremely accurate black staff</v>
      </c>
      <c r="M2731" s="7">
        <f>D2731/I2731</f>
        <v>1</v>
      </c>
      <c r="N2731" s="1"/>
      <c r="O2731" s="1"/>
    </row>
    <row r="2732" spans="1:15" x14ac:dyDescent="0.25">
      <c r="A2732" s="2">
        <v>55000</v>
      </c>
      <c r="B2732" s="2" t="s">
        <v>615</v>
      </c>
      <c r="C2732" s="2" t="s">
        <v>248</v>
      </c>
      <c r="D2732" s="2">
        <v>5</v>
      </c>
      <c r="E2732" s="2">
        <v>11000</v>
      </c>
      <c r="F2732" s="6">
        <v>44501</v>
      </c>
      <c r="G2732" s="3" t="s">
        <v>27</v>
      </c>
      <c r="H2732" s="4">
        <f>AVERAGEIF(L:L,L2732,E:E)</f>
        <v>11000</v>
      </c>
      <c r="I2732" s="3">
        <f>SUMIF(L:L,L2732,D:D)</f>
        <v>5</v>
      </c>
      <c r="J2732" s="5">
        <f>E2732/H2732</f>
        <v>1</v>
      </c>
      <c r="K2732" s="4">
        <f>(H2732*D2732)-(E2732*D2732)</f>
        <v>0</v>
      </c>
      <c r="L2732" s="2" t="str">
        <f>IF(D2732=1,B2732,MID(B2732,1,FIND(":",B2732,1)-2))</f>
        <v>a battle commendation</v>
      </c>
      <c r="M2732" s="7">
        <f>D2732/I2732</f>
        <v>1</v>
      </c>
      <c r="N2732" s="1"/>
      <c r="O2732" s="1"/>
    </row>
    <row r="2733" spans="1:15" x14ac:dyDescent="0.25">
      <c r="A2733" s="2">
        <v>45000</v>
      </c>
      <c r="B2733" s="2" t="s">
        <v>616</v>
      </c>
      <c r="C2733" s="2" t="s">
        <v>248</v>
      </c>
      <c r="D2733" s="2">
        <v>1</v>
      </c>
      <c r="E2733" s="2">
        <v>45000</v>
      </c>
      <c r="F2733" s="6">
        <v>44501</v>
      </c>
      <c r="G2733" s="3" t="s">
        <v>27</v>
      </c>
      <c r="H2733" s="4">
        <f>AVERAGEIF(L:L,L2733,E:E)</f>
        <v>45000</v>
      </c>
      <c r="I2733" s="3">
        <f>SUMIF(L:L,L2733,D:D)</f>
        <v>1</v>
      </c>
      <c r="J2733" s="5">
        <f>E2733/H2733</f>
        <v>1</v>
      </c>
      <c r="K2733" s="4">
        <f>(H2733*D2733)-(E2733*D2733)</f>
        <v>0</v>
      </c>
      <c r="L2733" s="2" t="str">
        <f>IF(D2733=1,B2733,MID(B2733,1,FIND(":",B2733,1)-2))</f>
        <v>powder seafoam cloth</v>
      </c>
      <c r="M2733" s="7">
        <f>D2733/I2733</f>
        <v>1</v>
      </c>
      <c r="N2733" s="1"/>
      <c r="O2733" s="1"/>
    </row>
    <row r="2734" spans="1:15" x14ac:dyDescent="0.25">
      <c r="A2734" s="2">
        <v>120000</v>
      </c>
      <c r="B2734" s="2" t="s">
        <v>617</v>
      </c>
      <c r="C2734" s="2" t="s">
        <v>248</v>
      </c>
      <c r="D2734" s="2">
        <v>1</v>
      </c>
      <c r="E2734" s="2">
        <v>120000</v>
      </c>
      <c r="F2734" s="6">
        <v>44501</v>
      </c>
      <c r="G2734" s="3" t="s">
        <v>27</v>
      </c>
      <c r="H2734" s="4">
        <f>AVERAGEIF(L:L,L2734,E:E)</f>
        <v>120000</v>
      </c>
      <c r="I2734" s="3">
        <f>SUMIF(L:L,L2734,D:D)</f>
        <v>1</v>
      </c>
      <c r="J2734" s="5">
        <f>E2734/H2734</f>
        <v>1</v>
      </c>
      <c r="K2734" s="4">
        <f>(H2734*D2734)-(E2734*D2734)</f>
        <v>0</v>
      </c>
      <c r="L2734" s="2" t="str">
        <f>IF(D2734=1,B2734,MID(B2734,1,FIND(":",B2734,1)-2))</f>
        <v>metallic chalk cloth shoes</v>
      </c>
      <c r="M2734" s="7">
        <f>D2734/I2734</f>
        <v>1</v>
      </c>
      <c r="N2734" s="1"/>
      <c r="O2734" s="1"/>
    </row>
    <row r="2735" spans="1:15" x14ac:dyDescent="0.25">
      <c r="A2735" s="2">
        <v>8000</v>
      </c>
      <c r="B2735" s="2" t="s">
        <v>618</v>
      </c>
      <c r="C2735" s="2" t="s">
        <v>536</v>
      </c>
      <c r="D2735" s="2">
        <v>1</v>
      </c>
      <c r="E2735" s="2">
        <v>8000</v>
      </c>
      <c r="F2735" s="6">
        <v>44501</v>
      </c>
      <c r="G2735" s="3" t="s">
        <v>30</v>
      </c>
      <c r="H2735" s="4">
        <f>AVERAGEIF(L:L,L2735,E:E)</f>
        <v>8000</v>
      </c>
      <c r="I2735" s="3">
        <f>SUMIF(L:L,L2735,D:D)</f>
        <v>1</v>
      </c>
      <c r="J2735" s="5">
        <f>E2735/H2735</f>
        <v>1</v>
      </c>
      <c r="K2735" s="4">
        <f>(H2735*D2735)-(E2735*D2735)</f>
        <v>0</v>
      </c>
      <c r="L2735" s="2" t="str">
        <f>IF(D2735=1,B2735,MID(B2735,1,FIND(":",B2735,1)-2))</f>
        <v>blood aspect bolt bundle</v>
      </c>
      <c r="M2735" s="7">
        <f>D2735/I2735</f>
        <v>1</v>
      </c>
      <c r="N2735" s="1"/>
      <c r="O2735" s="1"/>
    </row>
    <row r="2736" spans="1:15" x14ac:dyDescent="0.25">
      <c r="A2736" s="2">
        <v>10000</v>
      </c>
      <c r="B2736" s="2" t="s">
        <v>619</v>
      </c>
      <c r="C2736" s="2" t="s">
        <v>536</v>
      </c>
      <c r="D2736" s="2">
        <v>1</v>
      </c>
      <c r="E2736" s="2">
        <v>10000</v>
      </c>
      <c r="F2736" s="6">
        <v>44501</v>
      </c>
      <c r="G2736" s="3" t="s">
        <v>30</v>
      </c>
      <c r="H2736" s="4">
        <f>AVERAGEIF(L:L,L2736,E:E)</f>
        <v>10000</v>
      </c>
      <c r="I2736" s="3">
        <f>SUMIF(L:L,L2736,D:D)</f>
        <v>1</v>
      </c>
      <c r="J2736" s="5">
        <f>E2736/H2736</f>
        <v>1</v>
      </c>
      <c r="K2736" s="4">
        <f>(H2736*D2736)-(E2736*D2736)</f>
        <v>0</v>
      </c>
      <c r="L2736" s="2" t="str">
        <f>IF(D2736=1,B2736,MID(B2736,1,FIND(":",B2736,1)-2))</f>
        <v>might lesser humanoid slaying magic spellbook</v>
      </c>
      <c r="M2736" s="7">
        <f>D2736/I2736</f>
        <v>1</v>
      </c>
      <c r="N2736" s="1"/>
      <c r="O2736" s="1"/>
    </row>
    <row r="2737" spans="1:15" x14ac:dyDescent="0.25">
      <c r="A2737" s="2">
        <v>500</v>
      </c>
      <c r="B2737" s="2" t="s">
        <v>620</v>
      </c>
      <c r="C2737" s="2" t="s">
        <v>621</v>
      </c>
      <c r="D2737" s="2">
        <v>1</v>
      </c>
      <c r="E2737" s="2">
        <v>500</v>
      </c>
      <c r="F2737" s="6">
        <v>44501</v>
      </c>
      <c r="G2737" s="3" t="s">
        <v>30</v>
      </c>
      <c r="H2737" s="4">
        <f>AVERAGEIF(L:L,L2737,E:E)</f>
        <v>500</v>
      </c>
      <c r="I2737" s="3">
        <f>SUMIF(L:L,L2737,D:D)</f>
        <v>1</v>
      </c>
      <c r="J2737" s="5">
        <f>E2737/H2737</f>
        <v>1</v>
      </c>
      <c r="K2737" s="4">
        <f>(H2737*D2737)-(E2737*D2737)</f>
        <v>0</v>
      </c>
      <c r="L2737" s="2" t="str">
        <f>IF(D2737=1,B2737,MID(B2737,1,FIND(":",B2737,1)-2))</f>
        <v>Description: Vantroms Cheap bag of junk</v>
      </c>
      <c r="M2737" s="7">
        <f>D2737/I2737</f>
        <v>1</v>
      </c>
      <c r="N2737" s="1"/>
      <c r="O2737" s="1"/>
    </row>
    <row r="2738" spans="1:15" x14ac:dyDescent="0.25">
      <c r="A2738" s="2">
        <v>80000</v>
      </c>
      <c r="B2738" s="2" t="s">
        <v>622</v>
      </c>
      <c r="C2738" s="2" t="s">
        <v>165</v>
      </c>
      <c r="D2738" s="2">
        <v>6</v>
      </c>
      <c r="E2738" s="2">
        <v>13333.333333333334</v>
      </c>
      <c r="F2738" s="6">
        <v>44501</v>
      </c>
      <c r="G2738" s="3" t="s">
        <v>24</v>
      </c>
      <c r="H2738" s="4">
        <f>AVERAGEIF(L:L,L2738,E:E)</f>
        <v>13333.333333333334</v>
      </c>
      <c r="I2738" s="3">
        <f>SUMIF(L:L,L2738,D:D)</f>
        <v>6</v>
      </c>
      <c r="J2738" s="5">
        <f>E2738/H2738</f>
        <v>1</v>
      </c>
      <c r="K2738" s="4">
        <f>(H2738*D2738)-(E2738*D2738)</f>
        <v>0</v>
      </c>
      <c r="L2738" s="2" t="str">
        <f>IF(D2738=1,B2738,MID(B2738,1,FIND(":",B2738,1)-2))</f>
        <v>aegis keep cloth</v>
      </c>
      <c r="M2738" s="7">
        <f>D2738/I2738</f>
        <v>1</v>
      </c>
      <c r="N2738" s="1"/>
      <c r="O2738" s="1"/>
    </row>
    <row r="2739" spans="1:15" x14ac:dyDescent="0.25">
      <c r="A2739" s="2">
        <v>60000</v>
      </c>
      <c r="B2739" s="2" t="s">
        <v>623</v>
      </c>
      <c r="C2739" s="2" t="s">
        <v>165</v>
      </c>
      <c r="D2739" s="2">
        <v>2</v>
      </c>
      <c r="E2739" s="2">
        <v>30000</v>
      </c>
      <c r="F2739" s="6">
        <v>44501</v>
      </c>
      <c r="G2739" s="3" t="s">
        <v>24</v>
      </c>
      <c r="H2739" s="4">
        <f>AVERAGEIF(L:L,L2739,E:E)</f>
        <v>30000</v>
      </c>
      <c r="I2739" s="3">
        <f>SUMIF(L:L,L2739,D:D)</f>
        <v>2</v>
      </c>
      <c r="J2739" s="5">
        <f>E2739/H2739</f>
        <v>1</v>
      </c>
      <c r="K2739" s="4">
        <f>(H2739*D2739)-(E2739*D2739)</f>
        <v>0</v>
      </c>
      <c r="L2739" s="2" t="str">
        <f>IF(D2739=1,B2739,MID(B2739,1,FIND(":",B2739,1)-2))</f>
        <v>metallic eggplant cloth</v>
      </c>
      <c r="M2739" s="7">
        <f>D2739/I2739</f>
        <v>1</v>
      </c>
      <c r="N2739" s="1"/>
      <c r="O2739" s="1"/>
    </row>
    <row r="2740" spans="1:15" x14ac:dyDescent="0.25">
      <c r="A2740" s="2">
        <v>14000</v>
      </c>
      <c r="B2740" s="2" t="s">
        <v>624</v>
      </c>
      <c r="C2740" s="2" t="s">
        <v>165</v>
      </c>
      <c r="D2740" s="2">
        <v>1</v>
      </c>
      <c r="E2740" s="2">
        <v>14000</v>
      </c>
      <c r="F2740" s="6">
        <v>44501</v>
      </c>
      <c r="G2740" s="3" t="s">
        <v>24</v>
      </c>
      <c r="H2740" s="4">
        <f>AVERAGEIF(L:L,L2740,E:E)</f>
        <v>14000</v>
      </c>
      <c r="I2740" s="3">
        <f>SUMIF(L:L,L2740,D:D)</f>
        <v>1</v>
      </c>
      <c r="J2740" s="5">
        <f>E2740/H2740</f>
        <v>1</v>
      </c>
      <c r="K2740" s="4">
        <f>(H2740*D2740)-(E2740*D2740)</f>
        <v>0</v>
      </c>
      <c r="L2740" s="2" t="str">
        <f>IF(D2740=1,B2740,MID(B2740,1,FIND(":",B2740,1)-2))</f>
        <v>metallic raspberry cloth</v>
      </c>
      <c r="M2740" s="7">
        <f>D2740/I2740</f>
        <v>1</v>
      </c>
      <c r="N2740" s="1"/>
      <c r="O2740" s="1"/>
    </row>
    <row r="2741" spans="1:15" x14ac:dyDescent="0.25">
      <c r="A2741" s="2">
        <v>150000</v>
      </c>
      <c r="B2741" s="2" t="s">
        <v>625</v>
      </c>
      <c r="C2741" s="2" t="s">
        <v>165</v>
      </c>
      <c r="D2741" s="2">
        <v>1</v>
      </c>
      <c r="E2741" s="2">
        <v>150000</v>
      </c>
      <c r="F2741" s="6">
        <v>44501</v>
      </c>
      <c r="G2741" s="3" t="s">
        <v>24</v>
      </c>
      <c r="H2741" s="4">
        <f>AVERAGEIF(L:L,L2741,E:E)</f>
        <v>150000</v>
      </c>
      <c r="I2741" s="3">
        <f>SUMIF(L:L,L2741,D:D)</f>
        <v>1</v>
      </c>
      <c r="J2741" s="5">
        <f>E2741/H2741</f>
        <v>1</v>
      </c>
      <c r="K2741" s="4">
        <f>(H2741*D2741)-(E2741*D2741)</f>
        <v>0</v>
      </c>
      <c r="L2741" s="2" t="str">
        <f>IF(D2741=1,B2741,MID(B2741,1,FIND(":",B2741,1)-2))</f>
        <v>powder peach facial hair dye</v>
      </c>
      <c r="M2741" s="7">
        <f>D2741/I2741</f>
        <v>1</v>
      </c>
      <c r="N2741" s="1"/>
      <c r="O2741" s="1"/>
    </row>
    <row r="2742" spans="1:15" x14ac:dyDescent="0.25">
      <c r="A2742" s="2">
        <v>25000</v>
      </c>
      <c r="B2742" s="2" t="s">
        <v>626</v>
      </c>
      <c r="C2742" s="2" t="s">
        <v>165</v>
      </c>
      <c r="D2742" s="2">
        <v>1</v>
      </c>
      <c r="E2742" s="2">
        <v>25000</v>
      </c>
      <c r="F2742" s="6">
        <v>44501</v>
      </c>
      <c r="G2742" s="3" t="s">
        <v>24</v>
      </c>
      <c r="H2742" s="4">
        <f>AVERAGEIF(L:L,L2742,E:E)</f>
        <v>25000</v>
      </c>
      <c r="I2742" s="3">
        <f>SUMIF(L:L,L2742,D:D)</f>
        <v>1</v>
      </c>
      <c r="J2742" s="5">
        <f>E2742/H2742</f>
        <v>1</v>
      </c>
      <c r="K2742" s="4">
        <f>(H2742*D2742)-(E2742*D2742)</f>
        <v>0</v>
      </c>
      <c r="L2742" s="2" t="str">
        <f>IF(D2742=1,B2742,MID(B2742,1,FIND(":",B2742,1)-2))</f>
        <v>dark crimson shield and quiver dye: 5</v>
      </c>
      <c r="M2742" s="7">
        <f>D2742/I2742</f>
        <v>1</v>
      </c>
      <c r="N2742" s="1"/>
      <c r="O2742" s="1"/>
    </row>
    <row r="2743" spans="1:15" x14ac:dyDescent="0.25">
      <c r="A2743" s="2">
        <v>85000</v>
      </c>
      <c r="B2743" s="2" t="s">
        <v>627</v>
      </c>
      <c r="C2743" s="2" t="s">
        <v>23</v>
      </c>
      <c r="D2743" s="2">
        <v>1</v>
      </c>
      <c r="E2743" s="2">
        <v>85000</v>
      </c>
      <c r="F2743" s="6">
        <v>44501</v>
      </c>
      <c r="G2743" s="3" t="s">
        <v>24</v>
      </c>
      <c r="H2743" s="4">
        <f>AVERAGEIF(L:L,L2743,E:E)</f>
        <v>85000</v>
      </c>
      <c r="I2743" s="3">
        <f>SUMIF(L:L,L2743,D:D)</f>
        <v>1</v>
      </c>
      <c r="J2743" s="5">
        <f>E2743/H2743</f>
        <v>1</v>
      </c>
      <c r="K2743" s="4">
        <f>(H2743*D2743)-(E2743*D2743)</f>
        <v>0</v>
      </c>
      <c r="L2743" s="2" t="str">
        <f>IF(D2743=1,B2743,MID(B2743,1,FIND(":",B2743,1)-2))</f>
        <v>dark forest hair dye</v>
      </c>
      <c r="M2743" s="7">
        <f>D2743/I2743</f>
        <v>1</v>
      </c>
      <c r="N2743" s="1"/>
      <c r="O2743" s="1"/>
    </row>
    <row r="2744" spans="1:15" x14ac:dyDescent="0.25">
      <c r="A2744" s="2">
        <v>85000</v>
      </c>
      <c r="B2744" s="2" t="s">
        <v>628</v>
      </c>
      <c r="C2744" s="2" t="s">
        <v>23</v>
      </c>
      <c r="D2744" s="2">
        <v>1</v>
      </c>
      <c r="E2744" s="2">
        <v>85000</v>
      </c>
      <c r="F2744" s="6">
        <v>44501</v>
      </c>
      <c r="G2744" s="3" t="s">
        <v>24</v>
      </c>
      <c r="H2744" s="4">
        <f>AVERAGEIF(L:L,L2744,E:E)</f>
        <v>85000</v>
      </c>
      <c r="I2744" s="3">
        <f>SUMIF(L:L,L2744,D:D)</f>
        <v>1</v>
      </c>
      <c r="J2744" s="5">
        <f>E2744/H2744</f>
        <v>1</v>
      </c>
      <c r="K2744" s="4">
        <f>(H2744*D2744)-(E2744*D2744)</f>
        <v>0</v>
      </c>
      <c r="L2744" s="2" t="str">
        <f>IF(D2744=1,B2744,MID(B2744,1,FIND(":",B2744,1)-2))</f>
        <v>dark salmon hair dye</v>
      </c>
      <c r="M2744" s="7">
        <f>D2744/I2744</f>
        <v>1</v>
      </c>
      <c r="N2744" s="1"/>
      <c r="O2744" s="1"/>
    </row>
    <row r="2745" spans="1:15" x14ac:dyDescent="0.25">
      <c r="A2745" s="2">
        <v>10000</v>
      </c>
      <c r="B2745" s="2" t="s">
        <v>629</v>
      </c>
      <c r="C2745" s="2" t="s">
        <v>23</v>
      </c>
      <c r="D2745" s="2">
        <v>1</v>
      </c>
      <c r="E2745" s="2">
        <v>10000</v>
      </c>
      <c r="F2745" s="6">
        <v>44501</v>
      </c>
      <c r="G2745" s="3" t="s">
        <v>24</v>
      </c>
      <c r="H2745" s="4">
        <f>AVERAGEIF(L:L,L2745,E:E)</f>
        <v>10000</v>
      </c>
      <c r="I2745" s="3">
        <f>SUMIF(L:L,L2745,D:D)</f>
        <v>1</v>
      </c>
      <c r="J2745" s="5">
        <f>E2745/H2745</f>
        <v>1</v>
      </c>
      <c r="K2745" s="4">
        <f>(H2745*D2745)-(E2745*D2745)</f>
        <v>0</v>
      </c>
      <c r="L2745" s="2" t="str">
        <f>IF(D2745=1,B2745,MID(B2745,1,FIND(":",B2745,1)-2))</f>
        <v>blood aspect weapon oil</v>
      </c>
      <c r="M2745" s="7">
        <f>D2745/I2745</f>
        <v>1</v>
      </c>
      <c r="N2745" s="1"/>
      <c r="O2745" s="1"/>
    </row>
    <row r="2746" spans="1:15" x14ac:dyDescent="0.25">
      <c r="A2746" s="2">
        <v>5750</v>
      </c>
      <c r="B2746" s="2" t="s">
        <v>630</v>
      </c>
      <c r="C2746" s="2" t="s">
        <v>503</v>
      </c>
      <c r="D2746" s="2">
        <v>1</v>
      </c>
      <c r="E2746" s="2">
        <v>5750</v>
      </c>
      <c r="F2746" s="6">
        <v>44501</v>
      </c>
      <c r="G2746" s="3" t="s">
        <v>24</v>
      </c>
      <c r="H2746" s="4">
        <f>AVERAGEIF(L:L,L2746,E:E)</f>
        <v>5750</v>
      </c>
      <c r="I2746" s="3">
        <f>SUMIF(L:L,L2746,D:D)</f>
        <v>1</v>
      </c>
      <c r="J2746" s="5">
        <f>E2746/H2746</f>
        <v>1</v>
      </c>
      <c r="K2746" s="4">
        <f>(H2746*D2746)-(E2746*D2746)</f>
        <v>0</v>
      </c>
      <c r="L2746" s="2" t="str">
        <f>IF(D2746=1,B2746,MID(B2746,1,FIND(":",B2746,1)-2))</f>
        <v>Description: - Cheap Recalls Savings in Bulk!</v>
      </c>
      <c r="M2746" s="7">
        <f>D2746/I2746</f>
        <v>1</v>
      </c>
      <c r="N2746" s="1"/>
      <c r="O2746" s="1"/>
    </row>
    <row r="2747" spans="1:15" x14ac:dyDescent="0.25">
      <c r="A2747" s="2">
        <v>1000</v>
      </c>
      <c r="B2747" s="2" t="s">
        <v>631</v>
      </c>
      <c r="C2747" s="2" t="s">
        <v>632</v>
      </c>
      <c r="D2747" s="2">
        <v>1</v>
      </c>
      <c r="E2747" s="2">
        <v>1000</v>
      </c>
      <c r="F2747" s="6">
        <v>44501</v>
      </c>
      <c r="G2747" s="3" t="s">
        <v>24</v>
      </c>
      <c r="H2747" s="4">
        <f>AVERAGEIF(L:L,L2747,E:E)</f>
        <v>1000</v>
      </c>
      <c r="I2747" s="3">
        <f>SUMIF(L:L,L2747,D:D)</f>
        <v>1</v>
      </c>
      <c r="J2747" s="5">
        <f>E2747/H2747</f>
        <v>1</v>
      </c>
      <c r="K2747" s="4">
        <f>(H2747*D2747)-(E2747*D2747)</f>
        <v>0</v>
      </c>
      <c r="L2747" s="2" t="str">
        <f>IF(D2747=1,B2747,MID(B2747,1,FIND(":",B2747,1)-2))</f>
        <v>exceptional shepherd's crook</v>
      </c>
      <c r="M2747" s="7">
        <f>D2747/I2747</f>
        <v>1</v>
      </c>
      <c r="N2747" s="1"/>
      <c r="O2747" s="1"/>
    </row>
    <row r="2748" spans="1:15" x14ac:dyDescent="0.25">
      <c r="A2748" s="2">
        <v>60000</v>
      </c>
      <c r="B2748" s="2" t="s">
        <v>633</v>
      </c>
      <c r="C2748" s="2" t="s">
        <v>335</v>
      </c>
      <c r="D2748" s="2">
        <v>1</v>
      </c>
      <c r="E2748" s="2">
        <v>60000</v>
      </c>
      <c r="F2748" s="6">
        <v>44501</v>
      </c>
      <c r="G2748" s="3" t="s">
        <v>24</v>
      </c>
      <c r="H2748" s="4">
        <f>AVERAGEIF(L:L,L2748,E:E)</f>
        <v>60000</v>
      </c>
      <c r="I2748" s="3">
        <f>SUMIF(L:L,L2748,D:D)</f>
        <v>1</v>
      </c>
      <c r="J2748" s="5">
        <f>E2748/H2748</f>
        <v>1</v>
      </c>
      <c r="K2748" s="4">
        <f>(H2748*D2748)-(E2748*D2748)</f>
        <v>0</v>
      </c>
      <c r="L2748" s="2" t="str">
        <f>IF(D2748=1,B2748,MID(B2748,1,FIND(":",B2748,1)-2))</f>
        <v>powder bubblegum carpet dye</v>
      </c>
      <c r="M2748" s="7">
        <f>D2748/I2748</f>
        <v>1</v>
      </c>
      <c r="N2748" s="1"/>
      <c r="O2748" s="1"/>
    </row>
    <row r="2749" spans="1:15" x14ac:dyDescent="0.25">
      <c r="A2749" s="2">
        <v>350000</v>
      </c>
      <c r="B2749" s="2" t="s">
        <v>634</v>
      </c>
      <c r="C2749" s="2" t="s">
        <v>635</v>
      </c>
      <c r="D2749" s="2">
        <v>1</v>
      </c>
      <c r="E2749" s="2">
        <v>350000</v>
      </c>
      <c r="F2749" s="6">
        <v>44501</v>
      </c>
      <c r="G2749" s="3" t="s">
        <v>24</v>
      </c>
      <c r="H2749" s="4">
        <f>AVERAGEIF(L:L,L2749,E:E)</f>
        <v>350000</v>
      </c>
      <c r="I2749" s="3">
        <f>SUMIF(L:L,L2749,D:D)</f>
        <v>1</v>
      </c>
      <c r="J2749" s="5">
        <f>E2749/H2749</f>
        <v>1</v>
      </c>
      <c r="K2749" s="4">
        <f>(H2749*D2749)-(E2749*D2749)</f>
        <v>0</v>
      </c>
      <c r="L2749" s="2" t="str">
        <f>IF(D2749=1,B2749,MID(B2749,1,FIND(":",B2749,1)-2))</f>
        <v>Description: Old School</v>
      </c>
      <c r="M2749" s="7">
        <f>D2749/I2749</f>
        <v>1</v>
      </c>
      <c r="N2749" s="1"/>
      <c r="O2749" s="1"/>
    </row>
    <row r="2750" spans="1:15" x14ac:dyDescent="0.25">
      <c r="A2750" s="2">
        <v>60000</v>
      </c>
      <c r="B2750" s="2" t="s">
        <v>636</v>
      </c>
      <c r="C2750" s="2" t="s">
        <v>490</v>
      </c>
      <c r="D2750" s="2">
        <v>1</v>
      </c>
      <c r="E2750" s="2">
        <v>60000</v>
      </c>
      <c r="F2750" s="6">
        <v>44501</v>
      </c>
      <c r="G2750" s="3" t="s">
        <v>24</v>
      </c>
      <c r="H2750" s="4">
        <f>AVERAGEIF(L:L,L2750,E:E)</f>
        <v>60000</v>
      </c>
      <c r="I2750" s="3">
        <f>SUMIF(L:L,L2750,D:D)</f>
        <v>1</v>
      </c>
      <c r="J2750" s="5">
        <f>E2750/H2750</f>
        <v>1</v>
      </c>
      <c r="K2750" s="4">
        <f>(H2750*D2750)-(E2750*D2750)</f>
        <v>0</v>
      </c>
      <c r="L2750" s="2" t="str">
        <f>IF(D2750=1,B2750,MID(B2750,1,FIND(":",B2750,1)-2))</f>
        <v>nusero cloth shoes</v>
      </c>
      <c r="M2750" s="7">
        <f>D2750/I2750</f>
        <v>1</v>
      </c>
      <c r="N2750" s="1"/>
      <c r="O2750" s="1"/>
    </row>
    <row r="2751" spans="1:15" x14ac:dyDescent="0.25">
      <c r="A2751" s="2">
        <v>5000</v>
      </c>
      <c r="B2751" s="2" t="s">
        <v>637</v>
      </c>
      <c r="C2751" s="2" t="s">
        <v>490</v>
      </c>
      <c r="D2751" s="2">
        <v>1</v>
      </c>
      <c r="E2751" s="2">
        <v>5000</v>
      </c>
      <c r="F2751" s="6">
        <v>44501</v>
      </c>
      <c r="G2751" s="3" t="s">
        <v>24</v>
      </c>
      <c r="H2751" s="4">
        <f>AVERAGEIF(L:L,L2751,E:E)</f>
        <v>5000</v>
      </c>
      <c r="I2751" s="3">
        <f>SUMIF(L:L,L2751,D:D)</f>
        <v>1</v>
      </c>
      <c r="J2751" s="5">
        <f>E2751/H2751</f>
        <v>1</v>
      </c>
      <c r="K2751" s="4">
        <f>(H2751*D2751)-(E2751*D2751)</f>
        <v>0</v>
      </c>
      <c r="L2751" s="2" t="str">
        <f>IF(D2751=1,B2751,MID(B2751,1,FIND(":",B2751,1)-2))</f>
        <v>power crossbow</v>
      </c>
      <c r="M2751" s="7">
        <f>D2751/I2751</f>
        <v>1</v>
      </c>
      <c r="N2751" s="1"/>
      <c r="O2751" s="1"/>
    </row>
    <row r="2752" spans="1:15" x14ac:dyDescent="0.25">
      <c r="A2752" s="2">
        <v>10000</v>
      </c>
      <c r="B2752" s="2" t="s">
        <v>638</v>
      </c>
      <c r="C2752" s="2" t="s">
        <v>490</v>
      </c>
      <c r="D2752" s="2">
        <v>1</v>
      </c>
      <c r="E2752" s="2">
        <v>10000</v>
      </c>
      <c r="F2752" s="6">
        <v>44501</v>
      </c>
      <c r="G2752" s="3" t="s">
        <v>24</v>
      </c>
      <c r="H2752" s="4">
        <f>AVERAGEIF(L:L,L2752,E:E)</f>
        <v>10000</v>
      </c>
      <c r="I2752" s="3">
        <f>SUMIF(L:L,L2752,D:D)</f>
        <v>1</v>
      </c>
      <c r="J2752" s="5">
        <f>E2752/H2752</f>
        <v>1</v>
      </c>
      <c r="K2752" s="4">
        <f>(H2752*D2752)-(E2752*D2752)</f>
        <v>0</v>
      </c>
      <c r="L2752" s="2" t="str">
        <f>IF(D2752=1,B2752,MID(B2752,1,FIND(":",B2752,1)-2))</f>
        <v>vanquishing crossbow</v>
      </c>
      <c r="M2752" s="7">
        <f>D2752/I2752</f>
        <v>1</v>
      </c>
      <c r="N2752" s="1"/>
      <c r="O2752" s="1"/>
    </row>
    <row r="2753" spans="1:15" x14ac:dyDescent="0.25">
      <c r="A2753" s="2">
        <v>3000</v>
      </c>
      <c r="B2753" s="2" t="s">
        <v>639</v>
      </c>
      <c r="C2753" s="2" t="s">
        <v>490</v>
      </c>
      <c r="D2753" s="2">
        <v>1</v>
      </c>
      <c r="E2753" s="2">
        <v>3000</v>
      </c>
      <c r="F2753" s="6">
        <v>44501</v>
      </c>
      <c r="G2753" s="3" t="s">
        <v>24</v>
      </c>
      <c r="H2753" s="4">
        <f>AVERAGEIF(L:L,L2753,E:E)</f>
        <v>3000</v>
      </c>
      <c r="I2753" s="3">
        <f>SUMIF(L:L,L2753,D:D)</f>
        <v>1</v>
      </c>
      <c r="J2753" s="5">
        <f>E2753/H2753</f>
        <v>1</v>
      </c>
      <c r="K2753" s="4">
        <f>(H2753*D2753)-(E2753*D2753)</f>
        <v>0</v>
      </c>
      <c r="L2753" s="2" t="str">
        <f>IF(D2753=1,B2753,MID(B2753,1,FIND(":",B2753,1)-2))</f>
        <v>power shepherd's crook</v>
      </c>
      <c r="M2753" s="7">
        <f>D2753/I2753</f>
        <v>1</v>
      </c>
      <c r="N2753" s="1"/>
      <c r="O2753" s="1"/>
    </row>
    <row r="2754" spans="1:15" x14ac:dyDescent="0.25">
      <c r="A2754" s="2">
        <v>10000</v>
      </c>
      <c r="B2754" s="2" t="s">
        <v>640</v>
      </c>
      <c r="C2754" s="2" t="s">
        <v>490</v>
      </c>
      <c r="D2754" s="2">
        <v>1</v>
      </c>
      <c r="E2754" s="2">
        <v>10000</v>
      </c>
      <c r="F2754" s="6">
        <v>44501</v>
      </c>
      <c r="G2754" s="3" t="s">
        <v>24</v>
      </c>
      <c r="H2754" s="4">
        <f>AVERAGEIF(L:L,L2754,E:E)</f>
        <v>10000</v>
      </c>
      <c r="I2754" s="3">
        <f>SUMIF(L:L,L2754,D:D)</f>
        <v>1</v>
      </c>
      <c r="J2754" s="5">
        <f>E2754/H2754</f>
        <v>1</v>
      </c>
      <c r="K2754" s="4">
        <f>(H2754*D2754)-(E2754*D2754)</f>
        <v>0</v>
      </c>
      <c r="L2754" s="2" t="str">
        <f>IF(D2754=1,B2754,MID(B2754,1,FIND(":",B2754,1)-2))</f>
        <v>durable vanquishing bow</v>
      </c>
      <c r="M2754" s="7">
        <f>D2754/I2754</f>
        <v>1</v>
      </c>
      <c r="N2754" s="1"/>
      <c r="O2754" s="1"/>
    </row>
    <row r="2755" spans="1:15" x14ac:dyDescent="0.25">
      <c r="A2755" s="2">
        <v>3000</v>
      </c>
      <c r="B2755" s="2" t="s">
        <v>641</v>
      </c>
      <c r="C2755" s="2" t="s">
        <v>441</v>
      </c>
      <c r="D2755" s="2">
        <v>1</v>
      </c>
      <c r="E2755" s="2">
        <v>3000</v>
      </c>
      <c r="F2755" s="6">
        <v>44501</v>
      </c>
      <c r="G2755" s="3" t="s">
        <v>14</v>
      </c>
      <c r="H2755" s="4">
        <f>AVERAGEIF(L:L,L2755,E:E)</f>
        <v>3000</v>
      </c>
      <c r="I2755" s="3">
        <f>SUMIF(L:L,L2755,D:D)</f>
        <v>1</v>
      </c>
      <c r="J2755" s="5">
        <f>E2755/H2755</f>
        <v>1</v>
      </c>
      <c r="K2755" s="4">
        <f>(H2755*D2755)-(E2755*D2755)</f>
        <v>0</v>
      </c>
      <c r="L2755" s="2" t="str">
        <f>IF(D2755=1,B2755,MID(B2755,1,FIND(":",B2755,1)-2))</f>
        <v>fortification bone gorget</v>
      </c>
      <c r="M2755" s="7">
        <f>D2755/I2755</f>
        <v>1</v>
      </c>
      <c r="N2755" s="1"/>
      <c r="O2755" s="1"/>
    </row>
    <row r="2756" spans="1:15" x14ac:dyDescent="0.25">
      <c r="A2756" s="2">
        <v>3000</v>
      </c>
      <c r="B2756" s="2" t="s">
        <v>642</v>
      </c>
      <c r="C2756" s="2" t="s">
        <v>441</v>
      </c>
      <c r="D2756" s="2">
        <v>1</v>
      </c>
      <c r="E2756" s="2">
        <v>3000</v>
      </c>
      <c r="F2756" s="6">
        <v>44501</v>
      </c>
      <c r="G2756" s="3" t="s">
        <v>14</v>
      </c>
      <c r="H2756" s="4">
        <f>AVERAGEIF(L:L,L2756,E:E)</f>
        <v>3000</v>
      </c>
      <c r="I2756" s="3">
        <f>SUMIF(L:L,L2756,D:D)</f>
        <v>1</v>
      </c>
      <c r="J2756" s="5">
        <f>E2756/H2756</f>
        <v>1</v>
      </c>
      <c r="K2756" s="4">
        <f>(H2756*D2756)-(E2756*D2756)</f>
        <v>0</v>
      </c>
      <c r="L2756" s="2" t="str">
        <f>IF(D2756=1,B2756,MID(B2756,1,FIND(":",B2756,1)-2))</f>
        <v>fortification ringmail gorget</v>
      </c>
      <c r="M2756" s="7">
        <f>D2756/I2756</f>
        <v>1</v>
      </c>
      <c r="N2756" s="1"/>
      <c r="O2756" s="1"/>
    </row>
    <row r="2757" spans="1:15" x14ac:dyDescent="0.25">
      <c r="A2757" s="2">
        <v>58888</v>
      </c>
      <c r="B2757" s="2" t="s">
        <v>643</v>
      </c>
      <c r="C2757" s="2" t="s">
        <v>121</v>
      </c>
      <c r="D2757" s="2">
        <v>1</v>
      </c>
      <c r="E2757" s="2">
        <v>58888</v>
      </c>
      <c r="F2757" s="6">
        <v>44501</v>
      </c>
      <c r="G2757" s="3" t="s">
        <v>14</v>
      </c>
      <c r="H2757" s="4">
        <f>AVERAGEIF(L:L,L2757,E:E)</f>
        <v>58888</v>
      </c>
      <c r="I2757" s="3">
        <f>SUMIF(L:L,L2757,D:D)</f>
        <v>1</v>
      </c>
      <c r="J2757" s="5">
        <f>E2757/H2757</f>
        <v>1</v>
      </c>
      <c r="K2757" s="4">
        <f>(H2757*D2757)-(E2757*D2757)</f>
        <v>0</v>
      </c>
      <c r="L2757" s="2" t="str">
        <f>IF(D2757=1,B2757,MID(B2757,1,FIND(":",B2757,1)-2))</f>
        <v>wizard's grimoire</v>
      </c>
      <c r="M2757" s="7">
        <f>D2757/I2757</f>
        <v>1</v>
      </c>
      <c r="N2757" s="1"/>
      <c r="O2757" s="1"/>
    </row>
    <row r="2758" spans="1:15" x14ac:dyDescent="0.25">
      <c r="A2758" s="2">
        <v>999</v>
      </c>
      <c r="B2758" s="2" t="s">
        <v>644</v>
      </c>
      <c r="C2758" s="2" t="s">
        <v>121</v>
      </c>
      <c r="D2758" s="2">
        <v>1</v>
      </c>
      <c r="E2758" s="2">
        <v>999</v>
      </c>
      <c r="F2758" s="6">
        <v>44501</v>
      </c>
      <c r="G2758" s="3" t="s">
        <v>14</v>
      </c>
      <c r="H2758" s="4">
        <f>AVERAGEIF(L:L,L2758,E:E)</f>
        <v>999</v>
      </c>
      <c r="I2758" s="3">
        <f>SUMIF(L:L,L2758,D:D)</f>
        <v>1</v>
      </c>
      <c r="J2758" s="5">
        <f>E2758/H2758</f>
        <v>1</v>
      </c>
      <c r="K2758" s="4">
        <f>(H2758*D2758)-(E2758*D2758)</f>
        <v>0</v>
      </c>
      <c r="L2758" s="2" t="str">
        <f>IF(D2758=1,B2758,MID(B2758,1,FIND(":",B2758,1)-2))</f>
        <v>exceptional copperwood shepherd's crook</v>
      </c>
      <c r="M2758" s="7">
        <f>D2758/I2758</f>
        <v>1</v>
      </c>
      <c r="N2758" s="1"/>
      <c r="O2758" s="1"/>
    </row>
    <row r="2759" spans="1:15" x14ac:dyDescent="0.25">
      <c r="A2759" s="2">
        <v>22000</v>
      </c>
      <c r="B2759" s="2" t="s">
        <v>645</v>
      </c>
      <c r="C2759" s="2" t="s">
        <v>207</v>
      </c>
      <c r="D2759" s="2">
        <v>1</v>
      </c>
      <c r="E2759" s="2">
        <v>22000</v>
      </c>
      <c r="F2759" s="6">
        <v>44501</v>
      </c>
      <c r="G2759" s="3" t="s">
        <v>14</v>
      </c>
      <c r="H2759" s="4">
        <f>AVERAGEIF(L:L,L2759,E:E)</f>
        <v>22000</v>
      </c>
      <c r="I2759" s="3">
        <f>SUMIF(L:L,L2759,D:D)</f>
        <v>1</v>
      </c>
      <c r="J2759" s="5">
        <f>E2759/H2759</f>
        <v>1</v>
      </c>
      <c r="K2759" s="4">
        <f>(H2759*D2759)-(E2759*D2759)</f>
        <v>0</v>
      </c>
      <c r="L2759" s="2" t="str">
        <f>IF(D2759=1,B2759,MID(B2759,1,FIND(":",B2759,1)-2))</f>
        <v>runebook: Barely</v>
      </c>
      <c r="M2759" s="7">
        <f>D2759/I2759</f>
        <v>1</v>
      </c>
      <c r="N2759" s="1"/>
      <c r="O2759" s="1"/>
    </row>
    <row r="2760" spans="1:15" x14ac:dyDescent="0.25">
      <c r="A2760" s="2">
        <v>32000</v>
      </c>
      <c r="B2760" s="2" t="s">
        <v>646</v>
      </c>
      <c r="C2760" s="2" t="s">
        <v>647</v>
      </c>
      <c r="D2760" s="2">
        <v>1</v>
      </c>
      <c r="E2760" s="2">
        <v>32000</v>
      </c>
      <c r="F2760" s="6">
        <v>44501</v>
      </c>
      <c r="G2760" s="3" t="s">
        <v>14</v>
      </c>
      <c r="H2760" s="4">
        <f>AVERAGEIF(L:L,L2760,E:E)</f>
        <v>32000</v>
      </c>
      <c r="I2760" s="3">
        <f>SUMIF(L:L,L2760,D:D)</f>
        <v>1</v>
      </c>
      <c r="J2760" s="5">
        <f>E2760/H2760</f>
        <v>1</v>
      </c>
      <c r="K2760" s="4">
        <f>(H2760*D2760)-(E2760*D2760)</f>
        <v>0</v>
      </c>
      <c r="L2760" s="2" t="str">
        <f>IF(D2760=1,B2760,MID(B2760,1,FIND(":",B2760,1)-2))</f>
        <v>Description: invulnerability ringmail set</v>
      </c>
      <c r="M2760" s="7">
        <f>D2760/I2760</f>
        <v>1</v>
      </c>
      <c r="N2760" s="1"/>
      <c r="O2760" s="1"/>
    </row>
    <row r="2761" spans="1:15" x14ac:dyDescent="0.25">
      <c r="A2761" s="2">
        <v>15000</v>
      </c>
      <c r="B2761" s="2" t="s">
        <v>648</v>
      </c>
      <c r="C2761" s="2" t="s">
        <v>647</v>
      </c>
      <c r="D2761" s="2">
        <v>1</v>
      </c>
      <c r="E2761" s="2">
        <v>15000</v>
      </c>
      <c r="F2761" s="6">
        <v>44501</v>
      </c>
      <c r="G2761" s="3" t="s">
        <v>14</v>
      </c>
      <c r="H2761" s="4">
        <f>AVERAGEIF(L:L,L2761,E:E)</f>
        <v>15000</v>
      </c>
      <c r="I2761" s="3">
        <f>SUMIF(L:L,L2761,D:D)</f>
        <v>1</v>
      </c>
      <c r="J2761" s="5">
        <f>E2761/H2761</f>
        <v>1</v>
      </c>
      <c r="K2761" s="4">
        <f>(H2761*D2761)-(E2761*D2761)</f>
        <v>0</v>
      </c>
      <c r="L2761" s="2" t="str">
        <f>IF(D2761=1,B2761,MID(B2761,1,FIND(":",B2761,1)-2))</f>
        <v>Description: agapite platemail set</v>
      </c>
      <c r="M2761" s="7">
        <f>D2761/I2761</f>
        <v>1</v>
      </c>
      <c r="N2761" s="1"/>
      <c r="O2761" s="1"/>
    </row>
    <row r="2762" spans="1:15" x14ac:dyDescent="0.25">
      <c r="A2762" s="2">
        <v>75000</v>
      </c>
      <c r="B2762" s="2" t="s">
        <v>649</v>
      </c>
      <c r="C2762" s="2" t="s">
        <v>647</v>
      </c>
      <c r="D2762" s="2">
        <v>1</v>
      </c>
      <c r="E2762" s="2">
        <v>75000</v>
      </c>
      <c r="F2762" s="6">
        <v>44501</v>
      </c>
      <c r="G2762" s="3" t="s">
        <v>14</v>
      </c>
      <c r="H2762" s="4">
        <f>AVERAGEIF(L:L,L2762,E:E)</f>
        <v>75000</v>
      </c>
      <c r="I2762" s="3">
        <f>SUMIF(L:L,L2762,D:D)</f>
        <v>1</v>
      </c>
      <c r="J2762" s="5">
        <f>E2762/H2762</f>
        <v>1</v>
      </c>
      <c r="K2762" s="4">
        <f>(H2762*D2762)-(E2762*D2762)</f>
        <v>0</v>
      </c>
      <c r="L2762" s="2" t="str">
        <f>IF(D2762=1,B2762,MID(B2762,1,FIND(":",B2762,1)-2))</f>
        <v>Description: fortification platemail set</v>
      </c>
      <c r="M2762" s="7">
        <f>D2762/I2762</f>
        <v>1</v>
      </c>
      <c r="N2762" s="1"/>
      <c r="O2762" s="1"/>
    </row>
    <row r="2763" spans="1:15" x14ac:dyDescent="0.25">
      <c r="A2763" s="2">
        <v>6500</v>
      </c>
      <c r="B2763" s="2" t="s">
        <v>650</v>
      </c>
      <c r="C2763" s="2" t="s">
        <v>41</v>
      </c>
      <c r="D2763" s="2">
        <v>1</v>
      </c>
      <c r="E2763" s="2">
        <v>6500</v>
      </c>
      <c r="F2763" s="6">
        <v>44501</v>
      </c>
      <c r="G2763" s="3" t="s">
        <v>14</v>
      </c>
      <c r="H2763" s="4">
        <f>AVERAGEIF(L:L,L2763,E:E)</f>
        <v>6500</v>
      </c>
      <c r="I2763" s="3">
        <f>SUMIF(L:L,L2763,D:D)</f>
        <v>1</v>
      </c>
      <c r="J2763" s="5">
        <f>E2763/H2763</f>
        <v>1</v>
      </c>
      <c r="K2763" s="4">
        <f>(H2763*D2763)-(E2763*D2763)</f>
        <v>0</v>
      </c>
      <c r="L2763" s="2" t="str">
        <f>IF(D2763=1,B2763,MID(B2763,1,FIND(":",B2763,1)-2))</f>
        <v>Description: rose</v>
      </c>
      <c r="M2763" s="7">
        <f>D2763/I2763</f>
        <v>1</v>
      </c>
      <c r="N2763" s="1"/>
      <c r="O2763" s="1"/>
    </row>
    <row r="2764" spans="1:15" x14ac:dyDescent="0.25">
      <c r="A2764" s="2">
        <v>400</v>
      </c>
      <c r="B2764" s="2" t="s">
        <v>651</v>
      </c>
      <c r="C2764" s="2" t="s">
        <v>531</v>
      </c>
      <c r="D2764" s="2">
        <v>1</v>
      </c>
      <c r="E2764" s="2">
        <v>400</v>
      </c>
      <c r="F2764" s="6">
        <v>44501</v>
      </c>
      <c r="G2764" s="3" t="s">
        <v>14</v>
      </c>
      <c r="H2764" s="4">
        <f>AVERAGEIF(L:L,L2764,E:E)</f>
        <v>400</v>
      </c>
      <c r="I2764" s="3">
        <f>SUMIF(L:L,L2764,D:D)</f>
        <v>1</v>
      </c>
      <c r="J2764" s="5">
        <f>E2764/H2764</f>
        <v>1</v>
      </c>
      <c r="K2764" s="4">
        <f>(H2764*D2764)-(E2764*D2764)</f>
        <v>0</v>
      </c>
      <c r="L2764" s="2" t="str">
        <f>IF(D2764=1,B2764,MID(B2764,1,FIND(":",B2764,1)-2))</f>
        <v>exceptional copper shovel</v>
      </c>
      <c r="M2764" s="7">
        <f>D2764/I2764</f>
        <v>1</v>
      </c>
      <c r="N2764" s="1"/>
      <c r="O2764" s="1"/>
    </row>
    <row r="2765" spans="1:15" x14ac:dyDescent="0.25">
      <c r="A2765" s="2">
        <v>999</v>
      </c>
      <c r="B2765" s="2" t="s">
        <v>652</v>
      </c>
      <c r="C2765" s="2" t="s">
        <v>531</v>
      </c>
      <c r="D2765" s="2">
        <v>1</v>
      </c>
      <c r="E2765" s="2">
        <v>999</v>
      </c>
      <c r="F2765" s="6">
        <v>44501</v>
      </c>
      <c r="G2765" s="3" t="s">
        <v>14</v>
      </c>
      <c r="H2765" s="4">
        <f>AVERAGEIF(L:L,L2765,E:E)</f>
        <v>999</v>
      </c>
      <c r="I2765" s="3">
        <f>SUMIF(L:L,L2765,D:D)</f>
        <v>1</v>
      </c>
      <c r="J2765" s="5">
        <f>E2765/H2765</f>
        <v>1</v>
      </c>
      <c r="K2765" s="4">
        <f>(H2765*D2765)-(E2765*D2765)</f>
        <v>0</v>
      </c>
      <c r="L2765" s="2" t="str">
        <f>IF(D2765=1,B2765,MID(B2765,1,FIND(":",B2765,1)-2))</f>
        <v>exceptional bronze shovel</v>
      </c>
      <c r="M2765" s="7">
        <f>D2765/I2765</f>
        <v>1</v>
      </c>
      <c r="N2765" s="1"/>
      <c r="O2765" s="1"/>
    </row>
    <row r="2766" spans="1:15" x14ac:dyDescent="0.25">
      <c r="A2766" s="2">
        <v>110000</v>
      </c>
      <c r="B2766" s="2" t="s">
        <v>653</v>
      </c>
      <c r="C2766" s="2" t="s">
        <v>654</v>
      </c>
      <c r="D2766" s="2">
        <v>1</v>
      </c>
      <c r="E2766" s="2">
        <v>110000</v>
      </c>
      <c r="F2766" s="6">
        <v>44501</v>
      </c>
      <c r="G2766" s="3" t="s">
        <v>14</v>
      </c>
      <c r="H2766" s="4">
        <f>AVERAGEIF(L:L,L2766,E:E)</f>
        <v>110000</v>
      </c>
      <c r="I2766" s="3">
        <f>SUMIF(L:L,L2766,D:D)</f>
        <v>1</v>
      </c>
      <c r="J2766" s="5">
        <f>E2766/H2766</f>
        <v>1</v>
      </c>
      <c r="K2766" s="4">
        <f>(H2766*D2766)-(E2766*D2766)</f>
        <v>0</v>
      </c>
      <c r="L2766" s="2" t="str">
        <f>IF(D2766=1,B2766,MID(B2766,1,FIND(":",B2766,1)-2))</f>
        <v>inferno cloth shoes</v>
      </c>
      <c r="M2766" s="7">
        <f>D2766/I2766</f>
        <v>1</v>
      </c>
      <c r="N2766" s="1"/>
      <c r="O2766" s="1"/>
    </row>
    <row r="2767" spans="1:15" x14ac:dyDescent="0.25">
      <c r="A2767" s="2">
        <v>45000</v>
      </c>
      <c r="B2767" s="2" t="s">
        <v>655</v>
      </c>
      <c r="C2767" s="2" t="s">
        <v>205</v>
      </c>
      <c r="D2767" s="2">
        <v>2</v>
      </c>
      <c r="E2767" s="2">
        <v>22500</v>
      </c>
      <c r="F2767" s="6">
        <v>44501</v>
      </c>
      <c r="G2767" s="3" t="s">
        <v>14</v>
      </c>
      <c r="H2767" s="4">
        <f>AVERAGEIF(L:L,L2767,E:E)</f>
        <v>22500</v>
      </c>
      <c r="I2767" s="3">
        <f>SUMIF(L:L,L2767,D:D)</f>
        <v>2</v>
      </c>
      <c r="J2767" s="5">
        <f>E2767/H2767</f>
        <v>1</v>
      </c>
      <c r="K2767" s="4">
        <f>(H2767*D2767)-(E2767*D2767)</f>
        <v>0</v>
      </c>
      <c r="L2767" s="2" t="str">
        <f>IF(D2767=1,B2767,MID(B2767,1,FIND(":",B2767,1)-2))</f>
        <v>board</v>
      </c>
      <c r="M2767" s="7">
        <f>D2767/I2767</f>
        <v>1</v>
      </c>
      <c r="N2767" s="1"/>
      <c r="O2767" s="1"/>
    </row>
    <row r="2768" spans="1:15" x14ac:dyDescent="0.25">
      <c r="A2768" s="2">
        <v>10000</v>
      </c>
      <c r="B2768" s="2" t="s">
        <v>656</v>
      </c>
      <c r="C2768" s="2" t="s">
        <v>205</v>
      </c>
      <c r="D2768" s="2">
        <v>1</v>
      </c>
      <c r="E2768" s="2">
        <v>10000</v>
      </c>
      <c r="F2768" s="6">
        <v>44501</v>
      </c>
      <c r="G2768" s="3" t="s">
        <v>14</v>
      </c>
      <c r="H2768" s="4">
        <f>AVERAGEIF(L:L,L2768,E:E)</f>
        <v>10000</v>
      </c>
      <c r="I2768" s="3">
        <f>SUMIF(L:L,L2768,D:D)</f>
        <v>1</v>
      </c>
      <c r="J2768" s="5">
        <f>E2768/H2768</f>
        <v>1</v>
      </c>
      <c r="K2768" s="4">
        <f>(H2768*D2768)-(E2768*D2768)</f>
        <v>0</v>
      </c>
      <c r="L2768" s="2" t="str">
        <f>IF(D2768=1,B2768,MID(B2768,1,FIND(":",B2768,1)-2))</f>
        <v>dark salmon shield and quiver dye</v>
      </c>
      <c r="M2768" s="7">
        <f>D2768/I2768</f>
        <v>1</v>
      </c>
      <c r="N2768" s="1"/>
      <c r="O2768" s="1"/>
    </row>
    <row r="2769" spans="1:15" x14ac:dyDescent="0.25">
      <c r="A2769" s="2">
        <v>1000</v>
      </c>
      <c r="B2769" s="2" t="s">
        <v>657</v>
      </c>
      <c r="C2769" s="2" t="s">
        <v>205</v>
      </c>
      <c r="D2769" s="2">
        <v>1</v>
      </c>
      <c r="E2769" s="2">
        <v>1000</v>
      </c>
      <c r="F2769" s="6">
        <v>44501</v>
      </c>
      <c r="G2769" s="3" t="s">
        <v>14</v>
      </c>
      <c r="H2769" s="4">
        <f>AVERAGEIF(L:L,L2769,E:E)</f>
        <v>1000</v>
      </c>
      <c r="I2769" s="3">
        <f>SUMIF(L:L,L2769,D:D)</f>
        <v>1</v>
      </c>
      <c r="J2769" s="5">
        <f>E2769/H2769</f>
        <v>1</v>
      </c>
      <c r="K2769" s="4">
        <f>(H2769*D2769)-(E2769*D2769)</f>
        <v>0</v>
      </c>
      <c r="L2769" s="2" t="str">
        <f>IF(D2769=1,B2769,MID(B2769,1,FIND(":",B2769,1)-2))</f>
        <v>locksmith training box</v>
      </c>
      <c r="M2769" s="7">
        <f>D2769/I2769</f>
        <v>1</v>
      </c>
      <c r="N2769" s="1"/>
      <c r="O2769" s="1"/>
    </row>
    <row r="2770" spans="1:15" x14ac:dyDescent="0.25">
      <c r="A2770" s="2">
        <v>6000</v>
      </c>
      <c r="B2770" s="2" t="s">
        <v>658</v>
      </c>
      <c r="C2770" s="2" t="s">
        <v>659</v>
      </c>
      <c r="D2770" s="2">
        <v>1</v>
      </c>
      <c r="E2770" s="2">
        <v>6000</v>
      </c>
      <c r="F2770" s="6">
        <v>44501</v>
      </c>
      <c r="G2770" s="3" t="s">
        <v>14</v>
      </c>
      <c r="H2770" s="4">
        <f>AVERAGEIF(L:L,L2770,E:E)</f>
        <v>6000</v>
      </c>
      <c r="I2770" s="3">
        <f>SUMIF(L:L,L2770,D:D)</f>
        <v>1</v>
      </c>
      <c r="J2770" s="5">
        <f>E2770/H2770</f>
        <v>1</v>
      </c>
      <c r="K2770" s="4">
        <f>(H2770*D2770)-(E2770*D2770)</f>
        <v>0</v>
      </c>
      <c r="L2770" s="2" t="str">
        <f>IF(D2770=1,B2770,MID(B2770,1,FIND(":",B2770,1)-2))</f>
        <v>exceptional verite two-handed axe</v>
      </c>
      <c r="M2770" s="7">
        <f>D2770/I2770</f>
        <v>1</v>
      </c>
      <c r="N2770" s="1"/>
      <c r="O2770" s="1"/>
    </row>
    <row r="2771" spans="1:15" x14ac:dyDescent="0.25">
      <c r="A2771" s="2">
        <v>9999</v>
      </c>
      <c r="B2771" s="2" t="s">
        <v>660</v>
      </c>
      <c r="C2771" s="2" t="s">
        <v>316</v>
      </c>
      <c r="D2771" s="2">
        <v>1</v>
      </c>
      <c r="E2771" s="2">
        <v>9999</v>
      </c>
      <c r="F2771" s="6">
        <v>44501</v>
      </c>
      <c r="G2771" s="3" t="s">
        <v>14</v>
      </c>
      <c r="H2771" s="4">
        <f>AVERAGEIF(L:L,L2771,E:E)</f>
        <v>9999</v>
      </c>
      <c r="I2771" s="3">
        <f>SUMIF(L:L,L2771,D:D)</f>
        <v>1</v>
      </c>
      <c r="J2771" s="5">
        <f>E2771/H2771</f>
        <v>1</v>
      </c>
      <c r="K2771" s="4">
        <f>(H2771*D2771)-(E2771*D2771)</f>
        <v>0</v>
      </c>
      <c r="L2771" s="2" t="str">
        <f>IF(D2771=1,B2771,MID(B2771,1,FIND(":",B2771,1)-2))</f>
        <v>exceptional valorite hatchet</v>
      </c>
      <c r="M2771" s="7">
        <f>D2771/I2771</f>
        <v>1</v>
      </c>
      <c r="N2771" s="1"/>
      <c r="O2771" s="1"/>
    </row>
    <row r="2772" spans="1:15" x14ac:dyDescent="0.25">
      <c r="A2772" s="2">
        <v>9999</v>
      </c>
      <c r="B2772" s="2" t="s">
        <v>661</v>
      </c>
      <c r="C2772" s="2" t="s">
        <v>316</v>
      </c>
      <c r="D2772" s="2">
        <v>1</v>
      </c>
      <c r="E2772" s="2">
        <v>9999</v>
      </c>
      <c r="F2772" s="6">
        <v>44501</v>
      </c>
      <c r="G2772" s="3" t="s">
        <v>14</v>
      </c>
      <c r="H2772" s="4">
        <f>AVERAGEIF(L:L,L2772,E:E)</f>
        <v>9999</v>
      </c>
      <c r="I2772" s="3">
        <f>SUMIF(L:L,L2772,D:D)</f>
        <v>1</v>
      </c>
      <c r="J2772" s="5">
        <f>E2772/H2772</f>
        <v>1</v>
      </c>
      <c r="K2772" s="4">
        <f>(H2772*D2772)-(E2772*D2772)</f>
        <v>0</v>
      </c>
      <c r="L2772" s="2" t="str">
        <f>IF(D2772=1,B2772,MID(B2772,1,FIND(":",B2772,1)-2))</f>
        <v>exceptional valorite shovel</v>
      </c>
      <c r="M2772" s="7">
        <f>D2772/I2772</f>
        <v>1</v>
      </c>
      <c r="N2772" s="1"/>
      <c r="O2772" s="1"/>
    </row>
    <row r="2773" spans="1:15" x14ac:dyDescent="0.25">
      <c r="A2773" s="2">
        <v>9999</v>
      </c>
      <c r="B2773" s="2" t="s">
        <v>662</v>
      </c>
      <c r="C2773" s="2" t="s">
        <v>316</v>
      </c>
      <c r="D2773" s="2">
        <v>1</v>
      </c>
      <c r="E2773" s="2">
        <v>9999</v>
      </c>
      <c r="F2773" s="6">
        <v>44501</v>
      </c>
      <c r="G2773" s="3" t="s">
        <v>14</v>
      </c>
      <c r="H2773" s="4">
        <f>AVERAGEIF(L:L,L2773,E:E)</f>
        <v>9999</v>
      </c>
      <c r="I2773" s="3">
        <f>SUMIF(L:L,L2773,D:D)</f>
        <v>1</v>
      </c>
      <c r="J2773" s="5">
        <f>E2773/H2773</f>
        <v>1</v>
      </c>
      <c r="K2773" s="4">
        <f>(H2773*D2773)-(E2773*D2773)</f>
        <v>0</v>
      </c>
      <c r="L2773" s="2" t="str">
        <f>IF(D2773=1,B2773,MID(B2773,1,FIND(":",B2773,1)-2))</f>
        <v>exceptional valorite skinning knife</v>
      </c>
      <c r="M2773" s="7">
        <f>D2773/I2773</f>
        <v>1</v>
      </c>
      <c r="N2773" s="1"/>
      <c r="O2773" s="1"/>
    </row>
    <row r="2774" spans="1:15" x14ac:dyDescent="0.25">
      <c r="A2774" s="2">
        <v>22500</v>
      </c>
      <c r="B2774" s="2" t="s">
        <v>663</v>
      </c>
      <c r="C2774" s="2" t="s">
        <v>316</v>
      </c>
      <c r="D2774" s="2">
        <v>1</v>
      </c>
      <c r="E2774" s="2">
        <v>22500</v>
      </c>
      <c r="F2774" s="6">
        <v>44501</v>
      </c>
      <c r="G2774" s="3" t="s">
        <v>14</v>
      </c>
      <c r="H2774" s="4">
        <f>AVERAGEIF(L:L,L2774,E:E)</f>
        <v>22500</v>
      </c>
      <c r="I2774" s="3">
        <f>SUMIF(L:L,L2774,D:D)</f>
        <v>1</v>
      </c>
      <c r="J2774" s="5">
        <f>E2774/H2774</f>
        <v>1</v>
      </c>
      <c r="K2774" s="4">
        <f>(H2774*D2774)-(E2774*D2774)</f>
        <v>0</v>
      </c>
      <c r="L2774" s="2" t="str">
        <f>IF(D2774=1,B2774,MID(B2774,1,FIND(":",B2774,1)-2))</f>
        <v>exceptional avarite hatchet</v>
      </c>
      <c r="M2774" s="7">
        <f>D2774/I2774</f>
        <v>1</v>
      </c>
      <c r="N2774" s="1"/>
      <c r="O2774" s="1"/>
    </row>
    <row r="2775" spans="1:15" x14ac:dyDescent="0.25">
      <c r="A2775" s="2">
        <v>22500</v>
      </c>
      <c r="B2775" s="2" t="s">
        <v>664</v>
      </c>
      <c r="C2775" s="2" t="s">
        <v>316</v>
      </c>
      <c r="D2775" s="2">
        <v>1</v>
      </c>
      <c r="E2775" s="2">
        <v>22500</v>
      </c>
      <c r="F2775" s="6">
        <v>44501</v>
      </c>
      <c r="G2775" s="3" t="s">
        <v>14</v>
      </c>
      <c r="H2775" s="4">
        <f>AVERAGEIF(L:L,L2775,E:E)</f>
        <v>22500</v>
      </c>
      <c r="I2775" s="3">
        <f>SUMIF(L:L,L2775,D:D)</f>
        <v>1</v>
      </c>
      <c r="J2775" s="5">
        <f>E2775/H2775</f>
        <v>1</v>
      </c>
      <c r="K2775" s="4">
        <f>(H2775*D2775)-(E2775*D2775)</f>
        <v>0</v>
      </c>
      <c r="L2775" s="2" t="str">
        <f>IF(D2775=1,B2775,MID(B2775,1,FIND(":",B2775,1)-2))</f>
        <v>exceptional avarite shovel</v>
      </c>
      <c r="M2775" s="7">
        <f>D2775/I2775</f>
        <v>1</v>
      </c>
      <c r="N2775" s="1"/>
      <c r="O2775" s="1"/>
    </row>
    <row r="2776" spans="1:15" x14ac:dyDescent="0.25">
      <c r="A2776" s="2">
        <v>22500</v>
      </c>
      <c r="B2776" s="2" t="s">
        <v>665</v>
      </c>
      <c r="C2776" s="2" t="s">
        <v>316</v>
      </c>
      <c r="D2776" s="2">
        <v>1</v>
      </c>
      <c r="E2776" s="2">
        <v>22500</v>
      </c>
      <c r="F2776" s="6">
        <v>44501</v>
      </c>
      <c r="G2776" s="3" t="s">
        <v>14</v>
      </c>
      <c r="H2776" s="4">
        <f>AVERAGEIF(L:L,L2776,E:E)</f>
        <v>22500</v>
      </c>
      <c r="I2776" s="3">
        <f>SUMIF(L:L,L2776,D:D)</f>
        <v>1</v>
      </c>
      <c r="J2776" s="5">
        <f>E2776/H2776</f>
        <v>1</v>
      </c>
      <c r="K2776" s="4">
        <f>(H2776*D2776)-(E2776*D2776)</f>
        <v>0</v>
      </c>
      <c r="L2776" s="2" t="str">
        <f>IF(D2776=1,B2776,MID(B2776,1,FIND(":",B2776,1)-2))</f>
        <v>exceptional avarite pickaxe</v>
      </c>
      <c r="M2776" s="7">
        <f>D2776/I2776</f>
        <v>1</v>
      </c>
      <c r="N2776" s="1"/>
      <c r="O2776" s="1"/>
    </row>
    <row r="2777" spans="1:15" x14ac:dyDescent="0.25">
      <c r="A2777" s="2">
        <v>30000</v>
      </c>
      <c r="B2777" s="2" t="s">
        <v>666</v>
      </c>
      <c r="C2777" s="2" t="s">
        <v>667</v>
      </c>
      <c r="D2777" s="2">
        <v>1</v>
      </c>
      <c r="E2777" s="2">
        <v>30000</v>
      </c>
      <c r="F2777" s="6">
        <v>44501</v>
      </c>
      <c r="G2777" s="3" t="s">
        <v>14</v>
      </c>
      <c r="H2777" s="4">
        <f>AVERAGEIF(L:L,L2777,E:E)</f>
        <v>30000</v>
      </c>
      <c r="I2777" s="3">
        <f>SUMIF(L:L,L2777,D:D)</f>
        <v>1</v>
      </c>
      <c r="J2777" s="5">
        <f>E2777/H2777</f>
        <v>1</v>
      </c>
      <c r="K2777" s="4">
        <f>(H2777*D2777)-(E2777*D2777)</f>
        <v>0</v>
      </c>
      <c r="L2777" s="2" t="str">
        <f>IF(D2777=1,B2777,MID(B2777,1,FIND(":",B2777,1)-2))</f>
        <v>Description: 20 Surpassing spellbooks</v>
      </c>
      <c r="M2777" s="7">
        <f>D2777/I2777</f>
        <v>1</v>
      </c>
      <c r="N2777" s="1"/>
      <c r="O2777" s="1"/>
    </row>
    <row r="2778" spans="1:15" x14ac:dyDescent="0.25">
      <c r="A2778" s="2">
        <v>1500</v>
      </c>
      <c r="B2778" s="2" t="s">
        <v>668</v>
      </c>
      <c r="C2778" s="2" t="s">
        <v>545</v>
      </c>
      <c r="D2778" s="2">
        <v>1</v>
      </c>
      <c r="E2778" s="2">
        <v>1500</v>
      </c>
      <c r="F2778" s="6">
        <v>44501</v>
      </c>
      <c r="G2778" s="3" t="s">
        <v>14</v>
      </c>
      <c r="H2778" s="4">
        <f>AVERAGEIF(L:L,L2778,E:E)</f>
        <v>1500</v>
      </c>
      <c r="I2778" s="3">
        <f>SUMIF(L:L,L2778,D:D)</f>
        <v>1</v>
      </c>
      <c r="J2778" s="5">
        <f>E2778/H2778</f>
        <v>1</v>
      </c>
      <c r="K2778" s="4">
        <f>(H2778*D2778)-(E2778*D2778)</f>
        <v>0</v>
      </c>
      <c r="L2778" s="2" t="str">
        <f>IF(D2778=1,B2778,MID(B2778,1,FIND(":",B2778,1)-2))</f>
        <v>avarwood board</v>
      </c>
      <c r="M2778" s="7">
        <f>D2778/I2778</f>
        <v>1</v>
      </c>
      <c r="N2778" s="1"/>
      <c r="O2778" s="1"/>
    </row>
    <row r="2779" spans="1:15" x14ac:dyDescent="0.25">
      <c r="A2779" s="2">
        <v>5750</v>
      </c>
      <c r="B2779" s="2" t="s">
        <v>669</v>
      </c>
      <c r="C2779" s="2" t="s">
        <v>545</v>
      </c>
      <c r="D2779" s="2">
        <v>1</v>
      </c>
      <c r="E2779" s="2">
        <v>5750</v>
      </c>
      <c r="F2779" s="6">
        <v>44501</v>
      </c>
      <c r="G2779" s="3" t="s">
        <v>14</v>
      </c>
      <c r="H2779" s="4">
        <f>AVERAGEIF(L:L,L2779,E:E)</f>
        <v>5750</v>
      </c>
      <c r="I2779" s="3">
        <f>SUMIF(L:L,L2779,D:D)</f>
        <v>1</v>
      </c>
      <c r="J2779" s="5">
        <f>E2779/H2779</f>
        <v>1</v>
      </c>
      <c r="K2779" s="4">
        <f>(H2779*D2779)-(E2779*D2779)</f>
        <v>0</v>
      </c>
      <c r="L2779" s="2" t="str">
        <f>IF(D2779=1,B2779,MID(B2779,1,FIND(":",B2779,1)-2))</f>
        <v>exceptional verehide fishing net</v>
      </c>
      <c r="M2779" s="7">
        <f>D2779/I2779</f>
        <v>1</v>
      </c>
      <c r="N2779" s="1"/>
      <c r="O2779" s="1"/>
    </row>
    <row r="2780" spans="1:15" x14ac:dyDescent="0.25">
      <c r="A2780" s="2">
        <v>75000</v>
      </c>
      <c r="B2780" s="2" t="s">
        <v>670</v>
      </c>
      <c r="C2780" s="2" t="s">
        <v>671</v>
      </c>
      <c r="D2780" s="2">
        <v>1</v>
      </c>
      <c r="E2780" s="2">
        <v>75000</v>
      </c>
      <c r="F2780" s="6">
        <v>44501</v>
      </c>
      <c r="G2780" s="3" t="s">
        <v>14</v>
      </c>
      <c r="H2780" s="4">
        <f>AVERAGEIF(L:L,L2780,E:E)</f>
        <v>75000</v>
      </c>
      <c r="I2780" s="3">
        <f>SUMIF(L:L,L2780,D:D)</f>
        <v>1</v>
      </c>
      <c r="J2780" s="5">
        <f>E2780/H2780</f>
        <v>1</v>
      </c>
      <c r="K2780" s="4">
        <f>(H2780*D2780)-(E2780*D2780)</f>
        <v>0</v>
      </c>
      <c r="L2780" s="2" t="str">
        <f>IF(D2780=1,B2780,MID(B2780,1,FIND(":",B2780,1)-2))</f>
        <v>a blessed codex of macing</v>
      </c>
      <c r="M2780" s="7">
        <f>D2780/I2780</f>
        <v>1</v>
      </c>
      <c r="N2780" s="1"/>
      <c r="O2780" s="1"/>
    </row>
    <row r="2781" spans="1:15" x14ac:dyDescent="0.25">
      <c r="A2781" s="2">
        <v>10000</v>
      </c>
      <c r="B2781" s="2" t="s">
        <v>672</v>
      </c>
      <c r="C2781" s="2" t="s">
        <v>270</v>
      </c>
      <c r="D2781" s="2">
        <v>1</v>
      </c>
      <c r="E2781" s="2">
        <v>10000</v>
      </c>
      <c r="F2781" s="6">
        <v>44501</v>
      </c>
      <c r="G2781" s="3" t="s">
        <v>14</v>
      </c>
      <c r="H2781" s="4">
        <f>AVERAGEIF(L:L,L2781,E:E)</f>
        <v>10000</v>
      </c>
      <c r="I2781" s="3">
        <f>SUMIF(L:L,L2781,D:D)</f>
        <v>1</v>
      </c>
      <c r="J2781" s="5">
        <f>E2781/H2781</f>
        <v>1</v>
      </c>
      <c r="K2781" s="4">
        <f>(H2781*D2781)-(E2781*D2781)</f>
        <v>0</v>
      </c>
      <c r="L2781" s="2" t="str">
        <f>IF(D2781=1,B2781,MID(B2781,1,FIND(":",B2781,1)-2))</f>
        <v>shadow aspect cloth</v>
      </c>
      <c r="M2781" s="7">
        <f>D2781/I2781</f>
        <v>1</v>
      </c>
      <c r="N2781" s="1"/>
      <c r="O2781" s="1"/>
    </row>
    <row r="2782" spans="1:15" x14ac:dyDescent="0.25">
      <c r="A2782" s="2">
        <v>10000</v>
      </c>
      <c r="B2782" s="2" t="s">
        <v>673</v>
      </c>
      <c r="C2782" s="2" t="s">
        <v>270</v>
      </c>
      <c r="D2782" s="2">
        <v>1</v>
      </c>
      <c r="E2782" s="2">
        <v>10000</v>
      </c>
      <c r="F2782" s="6">
        <v>44501</v>
      </c>
      <c r="G2782" s="3" t="s">
        <v>14</v>
      </c>
      <c r="H2782" s="4">
        <f>AVERAGEIF(L:L,L2782,E:E)</f>
        <v>10000</v>
      </c>
      <c r="I2782" s="3">
        <f>SUMIF(L:L,L2782,D:D)</f>
        <v>1</v>
      </c>
      <c r="J2782" s="5">
        <f>E2782/H2782</f>
        <v>1</v>
      </c>
      <c r="K2782" s="4">
        <f>(H2782*D2782)-(E2782*D2782)</f>
        <v>0</v>
      </c>
      <c r="L2782" s="2" t="str">
        <f>IF(D2782=1,B2782,MID(B2782,1,FIND(":",B2782,1)-2))</f>
        <v>blood aspect cloth</v>
      </c>
      <c r="M2782" s="7">
        <f>D2782/I2782</f>
        <v>1</v>
      </c>
      <c r="N2782" s="1"/>
      <c r="O2782" s="1"/>
    </row>
    <row r="2783" spans="1:15" x14ac:dyDescent="0.25">
      <c r="A2783" s="2">
        <v>8000</v>
      </c>
      <c r="B2783" s="2" t="s">
        <v>674</v>
      </c>
      <c r="C2783" s="2" t="s">
        <v>270</v>
      </c>
      <c r="D2783" s="2">
        <v>1</v>
      </c>
      <c r="E2783" s="2">
        <v>8000</v>
      </c>
      <c r="F2783" s="6">
        <v>44501</v>
      </c>
      <c r="G2783" s="3" t="s">
        <v>14</v>
      </c>
      <c r="H2783" s="4">
        <f>AVERAGEIF(L:L,L2783,E:E)</f>
        <v>8000</v>
      </c>
      <c r="I2783" s="3">
        <f>SUMIF(L:L,L2783,D:D)</f>
        <v>1</v>
      </c>
      <c r="J2783" s="5">
        <f>E2783/H2783</f>
        <v>1</v>
      </c>
      <c r="K2783" s="4">
        <f>(H2783*D2783)-(E2783*D2783)</f>
        <v>0</v>
      </c>
      <c r="L2783" s="2" t="str">
        <f>IF(D2783=1,B2783,MID(B2783,1,FIND(":",B2783,1)-2))</f>
        <v>aegis keep carpet dye</v>
      </c>
      <c r="M2783" s="7">
        <f>D2783/I2783</f>
        <v>1</v>
      </c>
      <c r="N2783" s="1"/>
      <c r="O2783" s="1"/>
    </row>
    <row r="2784" spans="1:15" x14ac:dyDescent="0.25">
      <c r="A2784" s="2">
        <v>9000</v>
      </c>
      <c r="B2784" s="2" t="s">
        <v>675</v>
      </c>
      <c r="C2784" s="2" t="s">
        <v>47</v>
      </c>
      <c r="D2784" s="2">
        <v>1</v>
      </c>
      <c r="E2784" s="2">
        <v>9000</v>
      </c>
      <c r="F2784" s="6">
        <v>44501</v>
      </c>
      <c r="G2784" s="3" t="s">
        <v>48</v>
      </c>
      <c r="H2784" s="4">
        <f>AVERAGEIF(L:L,L2784,E:E)</f>
        <v>9000</v>
      </c>
      <c r="I2784" s="3">
        <f>SUMIF(L:L,L2784,D:D)</f>
        <v>1</v>
      </c>
      <c r="J2784" s="5">
        <f>E2784/H2784</f>
        <v>1</v>
      </c>
      <c r="K2784" s="4">
        <f>(H2784*D2784)-(E2784*D2784)</f>
        <v>0</v>
      </c>
      <c r="L2784" s="2" t="str">
        <f>IF(D2784=1,B2784,MID(B2784,1,FIND(":",B2784,1)-2))</f>
        <v>metallic olive shield and quiver dye</v>
      </c>
      <c r="M2784" s="7">
        <f>D2784/I2784</f>
        <v>1</v>
      </c>
      <c r="N2784" s="1"/>
      <c r="O2784" s="1"/>
    </row>
    <row r="2785" spans="1:15" x14ac:dyDescent="0.25">
      <c r="A2785" s="2">
        <v>55000</v>
      </c>
      <c r="B2785" s="2" t="s">
        <v>676</v>
      </c>
      <c r="C2785" s="2" t="s">
        <v>116</v>
      </c>
      <c r="D2785" s="2">
        <v>1</v>
      </c>
      <c r="E2785" s="2">
        <v>55000</v>
      </c>
      <c r="F2785" s="6">
        <v>44501</v>
      </c>
      <c r="G2785" s="3" t="s">
        <v>48</v>
      </c>
      <c r="H2785" s="4">
        <f>AVERAGEIF(L:L,L2785,E:E)</f>
        <v>55000</v>
      </c>
      <c r="I2785" s="3">
        <f>SUMIF(L:L,L2785,D:D)</f>
        <v>1</v>
      </c>
      <c r="J2785" s="5">
        <f>E2785/H2785</f>
        <v>1</v>
      </c>
      <c r="K2785" s="4">
        <f>(H2785*D2785)-(E2785*D2785)</f>
        <v>0</v>
      </c>
      <c r="L2785" s="2" t="str">
        <f>IF(D2785=1,B2785,MID(B2785,1,FIND(":",B2785,1)-2))</f>
        <v>powder ruby cloth</v>
      </c>
      <c r="M2785" s="7">
        <f>D2785/I2785</f>
        <v>1</v>
      </c>
      <c r="N2785" s="1"/>
      <c r="O2785" s="1"/>
    </row>
    <row r="2786" spans="1:15" x14ac:dyDescent="0.25">
      <c r="A2786" s="2">
        <v>35000</v>
      </c>
      <c r="B2786" s="2" t="s">
        <v>677</v>
      </c>
      <c r="C2786" s="2" t="s">
        <v>166</v>
      </c>
      <c r="D2786" s="2">
        <v>1</v>
      </c>
      <c r="E2786" s="2">
        <v>35000</v>
      </c>
      <c r="F2786" s="6">
        <v>44501</v>
      </c>
      <c r="G2786" s="3" t="s">
        <v>38</v>
      </c>
      <c r="H2786" s="4">
        <f>AVERAGEIF(L:L,L2786,E:E)</f>
        <v>35000</v>
      </c>
      <c r="I2786" s="3">
        <f>SUMIF(L:L,L2786,D:D)</f>
        <v>1</v>
      </c>
      <c r="J2786" s="5">
        <f>E2786/H2786</f>
        <v>1</v>
      </c>
      <c r="K2786" s="4">
        <f>(H2786*D2786)-(E2786*D2786)</f>
        <v>0</v>
      </c>
      <c r="L2786" s="2" t="str">
        <f>IF(D2786=1,B2786,MID(B2786,1,FIND(":",B2786,1)-2))</f>
        <v>nusero facial hair dye</v>
      </c>
      <c r="M2786" s="7">
        <f>D2786/I2786</f>
        <v>1</v>
      </c>
      <c r="N2786" s="1"/>
      <c r="O2786" s="1"/>
    </row>
    <row r="2787" spans="1:15" x14ac:dyDescent="0.25">
      <c r="A2787" s="2">
        <v>10000</v>
      </c>
      <c r="B2787" s="2" t="s">
        <v>678</v>
      </c>
      <c r="C2787" s="2" t="s">
        <v>247</v>
      </c>
      <c r="D2787" s="2">
        <v>1</v>
      </c>
      <c r="E2787" s="2">
        <v>10000</v>
      </c>
      <c r="F2787" s="6">
        <v>44501</v>
      </c>
      <c r="G2787" s="3" t="s">
        <v>38</v>
      </c>
      <c r="H2787" s="4">
        <f>AVERAGEIF(L:L,L2787,E:E)</f>
        <v>10000</v>
      </c>
      <c r="I2787" s="3">
        <f>SUMIF(L:L,L2787,D:D)</f>
        <v>1</v>
      </c>
      <c r="J2787" s="5">
        <f>E2787/H2787</f>
        <v>1</v>
      </c>
      <c r="K2787" s="4">
        <f>(H2787*D2787)-(E2787*D2787)</f>
        <v>0</v>
      </c>
      <c r="L2787" s="2" t="str">
        <f>IF(D2787=1,B2787,MID(B2787,1,FIND(":",B2787,1)-2))</f>
        <v>Description: put this one in the wash w the dark clothes by mistake</v>
      </c>
      <c r="M2787" s="7">
        <f>D2787/I2787</f>
        <v>1</v>
      </c>
      <c r="N2787" s="1"/>
      <c r="O2787" s="1"/>
    </row>
    <row r="2788" spans="1:15" x14ac:dyDescent="0.25">
      <c r="A2788" s="2">
        <v>230000</v>
      </c>
      <c r="B2788" s="2" t="s">
        <v>679</v>
      </c>
      <c r="C2788" s="2" t="s">
        <v>247</v>
      </c>
      <c r="D2788" s="2">
        <v>1</v>
      </c>
      <c r="E2788" s="2">
        <v>230000</v>
      </c>
      <c r="F2788" s="6">
        <v>44501</v>
      </c>
      <c r="G2788" s="3" t="s">
        <v>38</v>
      </c>
      <c r="H2788" s="4">
        <f>AVERAGEIF(L:L,L2788,E:E)</f>
        <v>230000</v>
      </c>
      <c r="I2788" s="3">
        <f>SUMIF(L:L,L2788,D:D)</f>
        <v>1</v>
      </c>
      <c r="J2788" s="5">
        <f>E2788/H2788</f>
        <v>1</v>
      </c>
      <c r="K2788" s="4">
        <f>(H2788*D2788)-(E2788*D2788)</f>
        <v>0</v>
      </c>
      <c r="L2788" s="2" t="str">
        <f>IF(D2788=1,B2788,MID(B2788,1,FIND(":",B2788,1)-2))</f>
        <v>Description: get some snow on your face</v>
      </c>
      <c r="M2788" s="7">
        <f>D2788/I2788</f>
        <v>1</v>
      </c>
      <c r="N2788" s="1"/>
      <c r="O2788" s="1"/>
    </row>
    <row r="2789" spans="1:15" x14ac:dyDescent="0.25">
      <c r="A2789" s="2">
        <v>5000</v>
      </c>
      <c r="B2789" s="2" t="s">
        <v>680</v>
      </c>
      <c r="C2789" s="2" t="s">
        <v>247</v>
      </c>
      <c r="D2789" s="2">
        <v>1</v>
      </c>
      <c r="E2789" s="2">
        <v>5000</v>
      </c>
      <c r="F2789" s="6">
        <v>44501</v>
      </c>
      <c r="G2789" s="3" t="s">
        <v>38</v>
      </c>
      <c r="H2789" s="4">
        <f>AVERAGEIF(L:L,L2789,E:E)</f>
        <v>5000</v>
      </c>
      <c r="I2789" s="3">
        <f>SUMIF(L:L,L2789,D:D)</f>
        <v>1</v>
      </c>
      <c r="J2789" s="5">
        <f>E2789/H2789</f>
        <v>1</v>
      </c>
      <c r="K2789" s="4">
        <f>(H2789*D2789)-(E2789*D2789)</f>
        <v>0</v>
      </c>
      <c r="L2789" s="2" t="str">
        <f>IF(D2789=1,B2789,MID(B2789,1,FIND(":",B2789,1)-2))</f>
        <v>Description: grassy scent!</v>
      </c>
      <c r="M2789" s="7">
        <f>D2789/I2789</f>
        <v>1</v>
      </c>
      <c r="N2789" s="1"/>
      <c r="O2789" s="1"/>
    </row>
    <row r="2790" spans="1:15" x14ac:dyDescent="0.25">
      <c r="A2790" s="2">
        <v>5001</v>
      </c>
      <c r="B2790" s="2" t="s">
        <v>681</v>
      </c>
      <c r="C2790" s="2" t="s">
        <v>247</v>
      </c>
      <c r="D2790" s="2">
        <v>1</v>
      </c>
      <c r="E2790" s="2">
        <v>5001</v>
      </c>
      <c r="F2790" s="6">
        <v>44501</v>
      </c>
      <c r="G2790" s="3" t="s">
        <v>38</v>
      </c>
      <c r="H2790" s="4">
        <f>AVERAGEIF(L:L,L2790,E:E)</f>
        <v>5001</v>
      </c>
      <c r="I2790" s="3">
        <f>SUMIF(L:L,L2790,D:D)</f>
        <v>1</v>
      </c>
      <c r="J2790" s="5">
        <f>E2790/H2790</f>
        <v>1</v>
      </c>
      <c r="K2790" s="4">
        <f>(H2790*D2790)-(E2790*D2790)</f>
        <v>0</v>
      </c>
      <c r="L2790" s="2" t="str">
        <f>IF(D2790=1,B2790,MID(B2790,1,FIND(":",B2790,1)-2))</f>
        <v>Description: slightly grassier scent!</v>
      </c>
      <c r="M2790" s="7">
        <f>D2790/I2790</f>
        <v>1</v>
      </c>
      <c r="N2790" s="1"/>
      <c r="O2790" s="1"/>
    </row>
    <row r="2791" spans="1:15" x14ac:dyDescent="0.25">
      <c r="A2791" s="2">
        <v>2500</v>
      </c>
      <c r="B2791" s="2" t="s">
        <v>682</v>
      </c>
      <c r="C2791" s="2" t="s">
        <v>247</v>
      </c>
      <c r="D2791" s="2">
        <v>1</v>
      </c>
      <c r="E2791" s="2">
        <v>2500</v>
      </c>
      <c r="F2791" s="6">
        <v>44501</v>
      </c>
      <c r="G2791" s="3" t="s">
        <v>38</v>
      </c>
      <c r="H2791" s="4">
        <f>AVERAGEIF(L:L,L2791,E:E)</f>
        <v>2500</v>
      </c>
      <c r="I2791" s="3">
        <f>SUMIF(L:L,L2791,D:D)</f>
        <v>1</v>
      </c>
      <c r="J2791" s="5">
        <f>E2791/H2791</f>
        <v>1</v>
      </c>
      <c r="K2791" s="4">
        <f>(H2791*D2791)-(E2791*D2791)</f>
        <v>0</v>
      </c>
      <c r="L2791" s="2" t="str">
        <f>IF(D2791=1,B2791,MID(B2791,1,FIND(":",B2791,1)-2))</f>
        <v>Description: this game has carpets??</v>
      </c>
      <c r="M2791" s="7">
        <f>D2791/I2791</f>
        <v>1</v>
      </c>
      <c r="N2791" s="1"/>
      <c r="O2791" s="1"/>
    </row>
    <row r="2792" spans="1:15" x14ac:dyDescent="0.25">
      <c r="A2792" s="2">
        <v>15000</v>
      </c>
      <c r="B2792" s="2" t="s">
        <v>683</v>
      </c>
      <c r="C2792" s="2" t="s">
        <v>684</v>
      </c>
      <c r="D2792" s="2">
        <v>1</v>
      </c>
      <c r="E2792" s="2">
        <v>15000</v>
      </c>
      <c r="F2792" s="6">
        <v>44501</v>
      </c>
      <c r="G2792" s="3" t="s">
        <v>81</v>
      </c>
      <c r="H2792" s="4">
        <f>AVERAGEIF(L:L,L2792,E:E)</f>
        <v>15000</v>
      </c>
      <c r="I2792" s="3">
        <f>SUMIF(L:L,L2792,D:D)</f>
        <v>1</v>
      </c>
      <c r="J2792" s="5">
        <f>E2792/H2792</f>
        <v>1</v>
      </c>
      <c r="K2792" s="4">
        <f>(H2792*D2792)-(E2792*D2792)</f>
        <v>0</v>
      </c>
      <c r="L2792" s="2" t="str">
        <f>IF(D2792=1,B2792,MID(B2792,1,FIND(":",B2792,1)-2))</f>
        <v>wilderness shield and quiver dye: 5</v>
      </c>
      <c r="M2792" s="7">
        <f>D2792/I2792</f>
        <v>1</v>
      </c>
      <c r="N2792" s="1"/>
      <c r="O2792" s="1"/>
    </row>
    <row r="2793" spans="1:15" x14ac:dyDescent="0.25">
      <c r="A2793" s="2">
        <v>350000</v>
      </c>
      <c r="B2793" s="2" t="s">
        <v>685</v>
      </c>
      <c r="C2793" s="2" t="s">
        <v>467</v>
      </c>
      <c r="D2793" s="2">
        <v>1</v>
      </c>
      <c r="E2793" s="2">
        <v>350000</v>
      </c>
      <c r="F2793" s="6">
        <v>44501</v>
      </c>
      <c r="G2793" s="3" t="s">
        <v>81</v>
      </c>
      <c r="H2793" s="4">
        <f>AVERAGEIF(L:L,L2793,E:E)</f>
        <v>350000</v>
      </c>
      <c r="I2793" s="3">
        <f>SUMIF(L:L,L2793,D:D)</f>
        <v>1</v>
      </c>
      <c r="J2793" s="5">
        <f>E2793/H2793</f>
        <v>1</v>
      </c>
      <c r="K2793" s="4">
        <f>(H2793*D2793)-(E2793*D2793)</f>
        <v>0</v>
      </c>
      <c r="L2793" s="2" t="str">
        <f>IF(D2793=1,B2793,MID(B2793,1,FIND(":",B2793,1)-2))</f>
        <v>powder coral headwear dye</v>
      </c>
      <c r="M2793" s="7">
        <f>D2793/I2793</f>
        <v>1</v>
      </c>
      <c r="N2793" s="1"/>
      <c r="O2793" s="1"/>
    </row>
    <row r="2794" spans="1:15" x14ac:dyDescent="0.25">
      <c r="A2794" s="2">
        <v>20000</v>
      </c>
      <c r="B2794" s="2" t="s">
        <v>686</v>
      </c>
      <c r="C2794" s="2" t="s">
        <v>687</v>
      </c>
      <c r="D2794" s="2">
        <v>1</v>
      </c>
      <c r="E2794" s="2">
        <v>20000</v>
      </c>
      <c r="F2794" s="6">
        <v>44501</v>
      </c>
      <c r="G2794" s="3" t="s">
        <v>81</v>
      </c>
      <c r="H2794" s="4">
        <f>AVERAGEIF(L:L,L2794,E:E)</f>
        <v>20000</v>
      </c>
      <c r="I2794" s="3">
        <f>SUMIF(L:L,L2794,D:D)</f>
        <v>1</v>
      </c>
      <c r="J2794" s="5">
        <f>E2794/H2794</f>
        <v>1</v>
      </c>
      <c r="K2794" s="4">
        <f>(H2794*D2794)-(E2794*D2794)</f>
        <v>0</v>
      </c>
      <c r="L2794" s="2" t="str">
        <f>IF(D2794=1,B2794,MID(B2794,1,FIND(":",B2794,1)-2))</f>
        <v>Winterlands 2020</v>
      </c>
      <c r="M2794" s="7">
        <f>D2794/I2794</f>
        <v>1</v>
      </c>
      <c r="N2794" s="1"/>
      <c r="O2794" s="1"/>
    </row>
    <row r="2795" spans="1:15" x14ac:dyDescent="0.25">
      <c r="A2795" s="2">
        <v>10000</v>
      </c>
      <c r="B2795" s="2" t="s">
        <v>688</v>
      </c>
      <c r="C2795" s="2" t="s">
        <v>687</v>
      </c>
      <c r="D2795" s="2">
        <v>1</v>
      </c>
      <c r="E2795" s="2">
        <v>10000</v>
      </c>
      <c r="F2795" s="6">
        <v>44501</v>
      </c>
      <c r="G2795" s="3" t="s">
        <v>81</v>
      </c>
      <c r="H2795" s="4">
        <f>AVERAGEIF(L:L,L2795,E:E)</f>
        <v>10000</v>
      </c>
      <c r="I2795" s="3">
        <f>SUMIF(L:L,L2795,D:D)</f>
        <v>1</v>
      </c>
      <c r="J2795" s="5">
        <f>E2795/H2795</f>
        <v>1</v>
      </c>
      <c r="K2795" s="4">
        <f>(H2795*D2795)-(E2795*D2795)</f>
        <v>0</v>
      </c>
      <c r="L2795" s="2" t="str">
        <f>IF(D2795=1,B2795,MID(B2795,1,FIND(":",B2795,1)-2))</f>
        <v>dark salmon carpet dye</v>
      </c>
      <c r="M2795" s="7">
        <f>D2795/I2795</f>
        <v>1</v>
      </c>
      <c r="N2795" s="1"/>
      <c r="O2795" s="1"/>
    </row>
    <row r="2796" spans="1:15" x14ac:dyDescent="0.25">
      <c r="A2796" s="2">
        <v>10000</v>
      </c>
      <c r="B2796" s="2" t="s">
        <v>689</v>
      </c>
      <c r="C2796" s="2" t="s">
        <v>687</v>
      </c>
      <c r="D2796" s="2">
        <v>1</v>
      </c>
      <c r="E2796" s="2">
        <v>10000</v>
      </c>
      <c r="F2796" s="6">
        <v>44501</v>
      </c>
      <c r="G2796" s="3" t="s">
        <v>81</v>
      </c>
      <c r="H2796" s="4">
        <f>AVERAGEIF(L:L,L2796,E:E)</f>
        <v>10000</v>
      </c>
      <c r="I2796" s="3">
        <f>SUMIF(L:L,L2796,D:D)</f>
        <v>1</v>
      </c>
      <c r="J2796" s="5">
        <f>E2796/H2796</f>
        <v>1</v>
      </c>
      <c r="K2796" s="4">
        <f>(H2796*D2796)-(E2796*D2796)</f>
        <v>0</v>
      </c>
      <c r="L2796" s="2" t="str">
        <f>IF(D2796=1,B2796,MID(B2796,1,FIND(":",B2796,1)-2))</f>
        <v>metallic amber carpet dye</v>
      </c>
      <c r="M2796" s="7">
        <f>D2796/I2796</f>
        <v>1</v>
      </c>
      <c r="N2796" s="1"/>
      <c r="O2796" s="1"/>
    </row>
    <row r="2797" spans="1:15" x14ac:dyDescent="0.25">
      <c r="A2797" s="2">
        <v>100000</v>
      </c>
      <c r="B2797" s="2" t="s">
        <v>690</v>
      </c>
      <c r="C2797" s="2" t="s">
        <v>691</v>
      </c>
      <c r="D2797" s="2">
        <v>1</v>
      </c>
      <c r="E2797" s="2">
        <v>100000</v>
      </c>
      <c r="F2797" s="6">
        <v>44501</v>
      </c>
      <c r="G2797" s="3" t="s">
        <v>81</v>
      </c>
      <c r="H2797" s="4">
        <f>AVERAGEIF(L:L,L2797,E:E)</f>
        <v>100000</v>
      </c>
      <c r="I2797" s="3">
        <f>SUMIF(L:L,L2797,D:D)</f>
        <v>1</v>
      </c>
      <c r="J2797" s="5">
        <f>E2797/H2797</f>
        <v>1</v>
      </c>
      <c r="K2797" s="4">
        <f>(H2797*D2797)-(E2797*D2797)</f>
        <v>0</v>
      </c>
      <c r="L2797" s="2" t="str">
        <f>IF(D2797=1,B2797,MID(B2797,1,FIND(":",B2797,1)-2))</f>
        <v>might greater daemonic slaying magic spellbook</v>
      </c>
      <c r="M2797" s="7">
        <f>D2797/I2797</f>
        <v>1</v>
      </c>
      <c r="N2797" s="1"/>
      <c r="O2797" s="1"/>
    </row>
    <row r="2798" spans="1:15" x14ac:dyDescent="0.25">
      <c r="A2798" s="2">
        <v>25000</v>
      </c>
      <c r="B2798" s="2" t="s">
        <v>692</v>
      </c>
      <c r="C2798" s="2" t="s">
        <v>691</v>
      </c>
      <c r="D2798" s="2">
        <v>1</v>
      </c>
      <c r="E2798" s="2">
        <v>25000</v>
      </c>
      <c r="F2798" s="6">
        <v>44501</v>
      </c>
      <c r="G2798" s="3" t="s">
        <v>81</v>
      </c>
      <c r="H2798" s="4">
        <f>AVERAGEIF(L:L,L2798,E:E)</f>
        <v>25000</v>
      </c>
      <c r="I2798" s="3">
        <f>SUMIF(L:L,L2798,D:D)</f>
        <v>1</v>
      </c>
      <c r="J2798" s="5">
        <f>E2798/H2798</f>
        <v>1</v>
      </c>
      <c r="K2798" s="4">
        <f>(H2798*D2798)-(E2798*D2798)</f>
        <v>0</v>
      </c>
      <c r="L2798" s="2" t="str">
        <f>IF(D2798=1,B2798,MID(B2798,1,FIND(":",B2798,1)-2))</f>
        <v>potent might greater construct slaying magic spellbook</v>
      </c>
      <c r="M2798" s="7">
        <f>D2798/I2798</f>
        <v>1</v>
      </c>
      <c r="N2798" s="1"/>
      <c r="O2798" s="1"/>
    </row>
    <row r="2799" spans="1:15" x14ac:dyDescent="0.25">
      <c r="A2799" s="2">
        <v>75000</v>
      </c>
      <c r="B2799" s="2" t="s">
        <v>693</v>
      </c>
      <c r="C2799" s="2" t="s">
        <v>691</v>
      </c>
      <c r="D2799" s="2">
        <v>1</v>
      </c>
      <c r="E2799" s="2">
        <v>75000</v>
      </c>
      <c r="F2799" s="6">
        <v>44501</v>
      </c>
      <c r="G2799" s="3" t="s">
        <v>81</v>
      </c>
      <c r="H2799" s="4">
        <f>AVERAGEIF(L:L,L2799,E:E)</f>
        <v>75000</v>
      </c>
      <c r="I2799" s="3">
        <f>SUMIF(L:L,L2799,D:D)</f>
        <v>1</v>
      </c>
      <c r="J2799" s="5">
        <f>E2799/H2799</f>
        <v>1</v>
      </c>
      <c r="K2799" s="4">
        <f>(H2799*D2799)-(E2799*D2799)</f>
        <v>0</v>
      </c>
      <c r="L2799" s="2" t="str">
        <f>IF(D2799=1,B2799,MID(B2799,1,FIND(":",B2799,1)-2))</f>
        <v>exceedingly accurate might heavy crossbow</v>
      </c>
      <c r="M2799" s="7">
        <f>D2799/I2799</f>
        <v>1</v>
      </c>
      <c r="N2799" s="1"/>
      <c r="O2799" s="1"/>
    </row>
    <row r="2800" spans="1:15" x14ac:dyDescent="0.25">
      <c r="A2800" s="2">
        <v>6000</v>
      </c>
      <c r="B2800" s="2" t="s">
        <v>694</v>
      </c>
      <c r="C2800" s="2" t="s">
        <v>691</v>
      </c>
      <c r="D2800" s="2">
        <v>1</v>
      </c>
      <c r="E2800" s="2">
        <v>6000</v>
      </c>
      <c r="F2800" s="6">
        <v>44501</v>
      </c>
      <c r="G2800" s="3" t="s">
        <v>81</v>
      </c>
      <c r="H2800" s="4">
        <f>AVERAGEIF(L:L,L2800,E:E)</f>
        <v>6000</v>
      </c>
      <c r="I2800" s="3">
        <f>SUMIF(L:L,L2800,D:D)</f>
        <v>1</v>
      </c>
      <c r="J2800" s="5">
        <f>E2800/H2800</f>
        <v>1</v>
      </c>
      <c r="K2800" s="4">
        <f>(H2800*D2800)-(E2800*D2800)</f>
        <v>0</v>
      </c>
      <c r="L2800" s="2" t="str">
        <f>IF(D2800=1,B2800,MID(B2800,1,FIND(":",B2800,1)-2))</f>
        <v>fortified eminently accurate bow</v>
      </c>
      <c r="M2800" s="7">
        <f>D2800/I2800</f>
        <v>1</v>
      </c>
      <c r="N2800" s="1"/>
      <c r="O2800" s="1"/>
    </row>
    <row r="2801" spans="1:15" x14ac:dyDescent="0.25">
      <c r="A2801" s="2">
        <v>10000</v>
      </c>
      <c r="B2801" s="2" t="s">
        <v>695</v>
      </c>
      <c r="C2801" s="2" t="s">
        <v>691</v>
      </c>
      <c r="D2801" s="2">
        <v>1</v>
      </c>
      <c r="E2801" s="2">
        <v>10000</v>
      </c>
      <c r="F2801" s="6">
        <v>44501</v>
      </c>
      <c r="G2801" s="3" t="s">
        <v>81</v>
      </c>
      <c r="H2801" s="4">
        <f>AVERAGEIF(L:L,L2801,E:E)</f>
        <v>10000</v>
      </c>
      <c r="I2801" s="3">
        <f>SUMIF(L:L,L2801,D:D)</f>
        <v>1</v>
      </c>
      <c r="J2801" s="5">
        <f>E2801/H2801</f>
        <v>1</v>
      </c>
      <c r="K2801" s="4">
        <f>(H2801*D2801)-(E2801*D2801)</f>
        <v>0</v>
      </c>
      <c r="L2801" s="2" t="str">
        <f>IF(D2801=1,B2801,MID(B2801,1,FIND(":",B2801,1)-2))</f>
        <v>substantial surpassingly melodious harp of beastial enticement</v>
      </c>
      <c r="M2801" s="7">
        <f>D2801/I2801</f>
        <v>1</v>
      </c>
      <c r="N2801" s="1"/>
      <c r="O2801" s="1"/>
    </row>
    <row r="2802" spans="1:15" x14ac:dyDescent="0.25">
      <c r="A2802" s="2">
        <v>18000</v>
      </c>
      <c r="B2802" s="2" t="s">
        <v>696</v>
      </c>
      <c r="C2802" s="2" t="s">
        <v>691</v>
      </c>
      <c r="D2802" s="2">
        <v>1</v>
      </c>
      <c r="E2802" s="2">
        <v>18000</v>
      </c>
      <c r="F2802" s="6">
        <v>44501</v>
      </c>
      <c r="G2802" s="3" t="s">
        <v>81</v>
      </c>
      <c r="H2802" s="4">
        <f>AVERAGEIF(L:L,L2802,E:E)</f>
        <v>18000</v>
      </c>
      <c r="I2802" s="3">
        <f>SUMIF(L:L,L2802,D:D)</f>
        <v>1</v>
      </c>
      <c r="J2802" s="5">
        <f>E2802/H2802</f>
        <v>1</v>
      </c>
      <c r="K2802" s="4">
        <f>(H2802*D2802)-(E2802*D2802)</f>
        <v>0</v>
      </c>
      <c r="L2802" s="2" t="str">
        <f>IF(D2802=1,B2802,MID(B2802,1,FIND(":",B2802,1)-2))</f>
        <v>exceedingly melodious harp of lesser undead enticement</v>
      </c>
      <c r="M2802" s="7">
        <f>D2802/I2802</f>
        <v>1</v>
      </c>
      <c r="N2802" s="1"/>
      <c r="O2802" s="1"/>
    </row>
    <row r="2803" spans="1:15" x14ac:dyDescent="0.25">
      <c r="A2803" s="2">
        <v>20000</v>
      </c>
      <c r="B2803" s="2" t="s">
        <v>697</v>
      </c>
      <c r="C2803" s="2" t="s">
        <v>691</v>
      </c>
      <c r="D2803" s="2">
        <v>1</v>
      </c>
      <c r="E2803" s="2">
        <v>20000</v>
      </c>
      <c r="F2803" s="6">
        <v>44501</v>
      </c>
      <c r="G2803" s="3" t="s">
        <v>81</v>
      </c>
      <c r="H2803" s="4">
        <f>AVERAGEIF(L:L,L2803,E:E)</f>
        <v>20000</v>
      </c>
      <c r="I2803" s="3">
        <f>SUMIF(L:L,L2803,D:D)</f>
        <v>1</v>
      </c>
      <c r="J2803" s="5">
        <f>E2803/H2803</f>
        <v>1</v>
      </c>
      <c r="K2803" s="4">
        <f>(H2803*D2803)-(E2803*D2803)</f>
        <v>0</v>
      </c>
      <c r="L2803" s="2" t="str">
        <f>IF(D2803=1,B2803,MID(B2803,1,FIND(":",B2803,1)-2))</f>
        <v>durable surpassingly accurate might martial manual</v>
      </c>
      <c r="M2803" s="7">
        <f>D2803/I2803</f>
        <v>1</v>
      </c>
      <c r="N2803" s="1"/>
      <c r="O2803" s="1"/>
    </row>
    <row r="2804" spans="1:15" x14ac:dyDescent="0.25">
      <c r="A2804" s="2">
        <v>50000</v>
      </c>
      <c r="B2804" s="2" t="s">
        <v>698</v>
      </c>
      <c r="C2804" s="2" t="s">
        <v>691</v>
      </c>
      <c r="D2804" s="2">
        <v>1</v>
      </c>
      <c r="E2804" s="2">
        <v>50000</v>
      </c>
      <c r="F2804" s="6">
        <v>44501</v>
      </c>
      <c r="G2804" s="3" t="s">
        <v>81</v>
      </c>
      <c r="H2804" s="4">
        <f>AVERAGEIF(L:L,L2804,E:E)</f>
        <v>50000</v>
      </c>
      <c r="I2804" s="3">
        <f>SUMIF(L:L,L2804,D:D)</f>
        <v>1</v>
      </c>
      <c r="J2804" s="5">
        <f>E2804/H2804</f>
        <v>1</v>
      </c>
      <c r="K2804" s="4">
        <f>(H2804*D2804)-(E2804*D2804)</f>
        <v>0</v>
      </c>
      <c r="L2804" s="2" t="str">
        <f>IF(D2804=1,B2804,MID(B2804,1,FIND(":",B2804,1)-2))</f>
        <v>might humanoid slaying martial manual</v>
      </c>
      <c r="M2804" s="7">
        <f>D2804/I2804</f>
        <v>1</v>
      </c>
      <c r="N2804" s="1"/>
      <c r="O2804" s="1"/>
    </row>
    <row r="2805" spans="1:15" x14ac:dyDescent="0.25">
      <c r="A2805" s="2">
        <v>20000</v>
      </c>
      <c r="B2805" s="2" t="s">
        <v>699</v>
      </c>
      <c r="C2805" s="2" t="s">
        <v>691</v>
      </c>
      <c r="D2805" s="2">
        <v>1</v>
      </c>
      <c r="E2805" s="2">
        <v>20000</v>
      </c>
      <c r="F2805" s="6">
        <v>44501</v>
      </c>
      <c r="G2805" s="3" t="s">
        <v>81</v>
      </c>
      <c r="H2805" s="4">
        <f>AVERAGEIF(L:L,L2805,E:E)</f>
        <v>20000</v>
      </c>
      <c r="I2805" s="3">
        <f>SUMIF(L:L,L2805,D:D)</f>
        <v>1</v>
      </c>
      <c r="J2805" s="5">
        <f>E2805/H2805</f>
        <v>1</v>
      </c>
      <c r="K2805" s="4">
        <f>(H2805*D2805)-(E2805*D2805)</f>
        <v>0</v>
      </c>
      <c r="L2805" s="2" t="str">
        <f>IF(D2805=1,B2805,MID(B2805,1,FIND(":",B2805,1)-2))</f>
        <v>supremely accurate two-handed axe</v>
      </c>
      <c r="M2805" s="7">
        <f>D2805/I2805</f>
        <v>1</v>
      </c>
      <c r="N2805" s="1"/>
      <c r="O2805" s="1"/>
    </row>
    <row r="2806" spans="1:15" x14ac:dyDescent="0.25">
      <c r="A2806" s="2">
        <v>65000</v>
      </c>
      <c r="B2806" s="2" t="s">
        <v>700</v>
      </c>
      <c r="C2806" s="2" t="s">
        <v>691</v>
      </c>
      <c r="D2806" s="2">
        <v>1</v>
      </c>
      <c r="E2806" s="2">
        <v>65000</v>
      </c>
      <c r="F2806" s="6">
        <v>44501</v>
      </c>
      <c r="G2806" s="3" t="s">
        <v>81</v>
      </c>
      <c r="H2806" s="4">
        <f>AVERAGEIF(L:L,L2806,E:E)</f>
        <v>65000</v>
      </c>
      <c r="I2806" s="3">
        <f>SUMIF(L:L,L2806,D:D)</f>
        <v>1</v>
      </c>
      <c r="J2806" s="5">
        <f>E2806/H2806</f>
        <v>1</v>
      </c>
      <c r="K2806" s="4">
        <f>(H2806*D2806)-(E2806*D2806)</f>
        <v>0</v>
      </c>
      <c r="L2806" s="2" t="str">
        <f>IF(D2806=1,B2806,MID(B2806,1,FIND(":",B2806,1)-2))</f>
        <v>exceedingly accurate lesser undead slaying two-handed axe</v>
      </c>
      <c r="M2806" s="7">
        <f>D2806/I2806</f>
        <v>1</v>
      </c>
      <c r="N2806" s="1"/>
      <c r="O2806" s="1"/>
    </row>
    <row r="2807" spans="1:15" x14ac:dyDescent="0.25">
      <c r="A2807" s="2">
        <v>35000</v>
      </c>
      <c r="B2807" s="2" t="s">
        <v>701</v>
      </c>
      <c r="C2807" s="2" t="s">
        <v>691</v>
      </c>
      <c r="D2807" s="2">
        <v>1</v>
      </c>
      <c r="E2807" s="2">
        <v>35000</v>
      </c>
      <c r="F2807" s="6">
        <v>44501</v>
      </c>
      <c r="G2807" s="3" t="s">
        <v>81</v>
      </c>
      <c r="H2807" s="4">
        <f>AVERAGEIF(L:L,L2807,E:E)</f>
        <v>35000</v>
      </c>
      <c r="I2807" s="3">
        <f>SUMIF(L:L,L2807,D:D)</f>
        <v>1</v>
      </c>
      <c r="J2807" s="5">
        <f>E2807/H2807</f>
        <v>1</v>
      </c>
      <c r="K2807" s="4">
        <f>(H2807*D2807)-(E2807*D2807)</f>
        <v>0</v>
      </c>
      <c r="L2807" s="2" t="str">
        <f>IF(D2807=1,B2807,MID(B2807,1,FIND(":",B2807,1)-2))</f>
        <v>might greater construct slaying viking sword</v>
      </c>
      <c r="M2807" s="7">
        <f>D2807/I2807</f>
        <v>1</v>
      </c>
      <c r="N2807" s="1"/>
      <c r="O2807" s="1"/>
    </row>
    <row r="2808" spans="1:15" x14ac:dyDescent="0.25">
      <c r="A2808" s="2">
        <v>30000</v>
      </c>
      <c r="B2808" s="2" t="s">
        <v>702</v>
      </c>
      <c r="C2808" s="2" t="s">
        <v>691</v>
      </c>
      <c r="D2808" s="2">
        <v>1</v>
      </c>
      <c r="E2808" s="2">
        <v>30000</v>
      </c>
      <c r="F2808" s="6">
        <v>44501</v>
      </c>
      <c r="G2808" s="3" t="s">
        <v>81</v>
      </c>
      <c r="H2808" s="4">
        <f>AVERAGEIF(L:L,L2808,E:E)</f>
        <v>30000</v>
      </c>
      <c r="I2808" s="3">
        <f>SUMIF(L:L,L2808,D:D)</f>
        <v>1</v>
      </c>
      <c r="J2808" s="5">
        <f>E2808/H2808</f>
        <v>1</v>
      </c>
      <c r="K2808" s="4">
        <f>(H2808*D2808)-(E2808*D2808)</f>
        <v>0</v>
      </c>
      <c r="L2808" s="2" t="str">
        <f>IF(D2808=1,B2808,MID(B2808,1,FIND(":",B2808,1)-2))</f>
        <v>supremely accurate ruin viking sword</v>
      </c>
      <c r="M2808" s="7">
        <f>D2808/I2808</f>
        <v>1</v>
      </c>
      <c r="N2808" s="1"/>
      <c r="O2808" s="1"/>
    </row>
    <row r="2809" spans="1:15" x14ac:dyDescent="0.25">
      <c r="A2809" s="2">
        <v>4000</v>
      </c>
      <c r="B2809" s="2" t="s">
        <v>703</v>
      </c>
      <c r="C2809" s="2" t="s">
        <v>691</v>
      </c>
      <c r="D2809" s="2">
        <v>1</v>
      </c>
      <c r="E2809" s="2">
        <v>4000</v>
      </c>
      <c r="F2809" s="6">
        <v>44501</v>
      </c>
      <c r="G2809" s="3" t="s">
        <v>81</v>
      </c>
      <c r="H2809" s="4">
        <f>AVERAGEIF(L:L,L2809,E:E)</f>
        <v>4000</v>
      </c>
      <c r="I2809" s="3">
        <f>SUMIF(L:L,L2809,D:D)</f>
        <v>1</v>
      </c>
      <c r="J2809" s="5">
        <f>E2809/H2809</f>
        <v>1</v>
      </c>
      <c r="K2809" s="4">
        <f>(H2809*D2809)-(E2809*D2809)</f>
        <v>0</v>
      </c>
      <c r="L2809" s="2" t="str">
        <f>IF(D2809=1,B2809,MID(B2809,1,FIND(":",B2809,1)-2))</f>
        <v>durable power battleaxe</v>
      </c>
      <c r="M2809" s="7">
        <f>D2809/I2809</f>
        <v>1</v>
      </c>
      <c r="N2809" s="1"/>
      <c r="O2809" s="1"/>
    </row>
    <row r="2810" spans="1:15" x14ac:dyDescent="0.25">
      <c r="A2810" s="2">
        <v>10000</v>
      </c>
      <c r="B2810" s="2" t="s">
        <v>704</v>
      </c>
      <c r="C2810" s="2" t="s">
        <v>200</v>
      </c>
      <c r="D2810" s="2">
        <v>1</v>
      </c>
      <c r="E2810" s="2">
        <v>10000</v>
      </c>
      <c r="F2810" s="6">
        <v>44501</v>
      </c>
      <c r="G2810" s="3" t="s">
        <v>81</v>
      </c>
      <c r="H2810" s="4">
        <f>AVERAGEIF(L:L,L2810,E:E)</f>
        <v>10000</v>
      </c>
      <c r="I2810" s="3">
        <f>SUMIF(L:L,L2810,D:D)</f>
        <v>1</v>
      </c>
      <c r="J2810" s="5">
        <f>E2810/H2810</f>
        <v>1</v>
      </c>
      <c r="K2810" s="4">
        <f>(H2810*D2810)-(E2810*D2810)</f>
        <v>0</v>
      </c>
      <c r="L2810" s="2" t="str">
        <f>IF(D2810=1,B2810,MID(B2810,1,FIND(":",B2810,1)-2))</f>
        <v>nusero shield and quiver dye</v>
      </c>
      <c r="M2810" s="7">
        <f>D2810/I2810</f>
        <v>1</v>
      </c>
      <c r="N2810" s="1"/>
      <c r="O2810" s="1"/>
    </row>
    <row r="2811" spans="1:15" x14ac:dyDescent="0.25">
      <c r="A2811" s="2">
        <v>13500</v>
      </c>
      <c r="B2811" s="2" t="s">
        <v>705</v>
      </c>
      <c r="C2811" s="2" t="s">
        <v>510</v>
      </c>
      <c r="D2811" s="2">
        <v>1</v>
      </c>
      <c r="E2811" s="2">
        <v>13500</v>
      </c>
      <c r="F2811" s="6">
        <v>44501</v>
      </c>
      <c r="G2811" s="3" t="s">
        <v>81</v>
      </c>
      <c r="H2811" s="4">
        <f>AVERAGEIF(L:L,L2811,E:E)</f>
        <v>13500</v>
      </c>
      <c r="I2811" s="3">
        <f>SUMIF(L:L,L2811,D:D)</f>
        <v>1</v>
      </c>
      <c r="J2811" s="5">
        <f>E2811/H2811</f>
        <v>1</v>
      </c>
      <c r="K2811" s="4">
        <f>(H2811*D2811)-(E2811*D2811)</f>
        <v>0</v>
      </c>
      <c r="L2811" s="2" t="str">
        <f>IF(D2811=1,B2811,MID(B2811,1,FIND(":",B2811,1)-2))</f>
        <v>Galvin</v>
      </c>
      <c r="M2811" s="7">
        <f>D2811/I2811</f>
        <v>1</v>
      </c>
      <c r="N2811" s="1"/>
      <c r="O2811" s="1"/>
    </row>
    <row r="2812" spans="1:15" x14ac:dyDescent="0.25">
      <c r="A2812" s="2">
        <v>50000</v>
      </c>
      <c r="B2812" s="2" t="s">
        <v>706</v>
      </c>
      <c r="C2812" s="2" t="s">
        <v>217</v>
      </c>
      <c r="D2812" s="2">
        <v>1</v>
      </c>
      <c r="E2812" s="2">
        <v>50000</v>
      </c>
      <c r="F2812" s="6">
        <v>44501</v>
      </c>
      <c r="G2812" s="3" t="s">
        <v>81</v>
      </c>
      <c r="H2812" s="4">
        <f>AVERAGEIF(L:L,L2812,E:E)</f>
        <v>50000</v>
      </c>
      <c r="I2812" s="3">
        <f>SUMIF(L:L,L2812,D:D)</f>
        <v>1</v>
      </c>
      <c r="J2812" s="5">
        <f>E2812/H2812</f>
        <v>1</v>
      </c>
      <c r="K2812" s="4">
        <f>(H2812*D2812)-(E2812*D2812)</f>
        <v>0</v>
      </c>
      <c r="L2812" s="2" t="str">
        <f>IF(D2812=1,B2812,MID(B2812,1,FIND(":",B2812,1)-2))</f>
        <v>powder pistachio cloth</v>
      </c>
      <c r="M2812" s="7">
        <f>D2812/I2812</f>
        <v>1</v>
      </c>
      <c r="N2812" s="1"/>
      <c r="O2812" s="1"/>
    </row>
    <row r="2813" spans="1:15" x14ac:dyDescent="0.25">
      <c r="A2813" s="2">
        <v>6000</v>
      </c>
      <c r="B2813" s="2" t="s">
        <v>707</v>
      </c>
      <c r="C2813" s="2" t="s">
        <v>217</v>
      </c>
      <c r="D2813" s="2">
        <v>1</v>
      </c>
      <c r="E2813" s="2">
        <v>6000</v>
      </c>
      <c r="F2813" s="6">
        <v>44501</v>
      </c>
      <c r="G2813" s="3" t="s">
        <v>81</v>
      </c>
      <c r="H2813" s="4">
        <f>AVERAGEIF(L:L,L2813,E:E)</f>
        <v>6000</v>
      </c>
      <c r="I2813" s="3">
        <f>SUMIF(L:L,L2813,D:D)</f>
        <v>1</v>
      </c>
      <c r="J2813" s="5">
        <f>E2813/H2813</f>
        <v>1</v>
      </c>
      <c r="K2813" s="4">
        <f>(H2813*D2813)-(E2813*D2813)</f>
        <v>0</v>
      </c>
      <c r="L2813" s="2" t="str">
        <f>IF(D2813=1,B2813,MID(B2813,1,FIND(":",B2813,1)-2))</f>
        <v>eminently potent ruin magic spellbook</v>
      </c>
      <c r="M2813" s="7">
        <f>D2813/I2813</f>
        <v>1</v>
      </c>
      <c r="N2813" s="1"/>
      <c r="O2813" s="1"/>
    </row>
    <row r="2814" spans="1:15" x14ac:dyDescent="0.25">
      <c r="A2814" s="2">
        <v>20000</v>
      </c>
      <c r="B2814" s="2" t="s">
        <v>708</v>
      </c>
      <c r="C2814" s="2" t="s">
        <v>217</v>
      </c>
      <c r="D2814" s="2">
        <v>1</v>
      </c>
      <c r="E2814" s="2">
        <v>20000</v>
      </c>
      <c r="F2814" s="6">
        <v>44501</v>
      </c>
      <c r="G2814" s="3" t="s">
        <v>81</v>
      </c>
      <c r="H2814" s="4">
        <f>AVERAGEIF(L:L,L2814,E:E)</f>
        <v>20000</v>
      </c>
      <c r="I2814" s="3">
        <f>SUMIF(L:L,L2814,D:D)</f>
        <v>1</v>
      </c>
      <c r="J2814" s="5">
        <f>E2814/H2814</f>
        <v>1</v>
      </c>
      <c r="K2814" s="4">
        <f>(H2814*D2814)-(E2814*D2814)</f>
        <v>0</v>
      </c>
      <c r="L2814" s="2" t="str">
        <f>IF(D2814=1,B2814,MID(B2814,1,FIND(":",B2814,1)-2))</f>
        <v>exceedingly potent lesser elemental slaying magic spellbook</v>
      </c>
      <c r="M2814" s="7">
        <f>D2814/I2814</f>
        <v>1</v>
      </c>
      <c r="N2814" s="1"/>
      <c r="O2814" s="1"/>
    </row>
    <row r="2815" spans="1:15" x14ac:dyDescent="0.25">
      <c r="A2815" s="2">
        <v>60000</v>
      </c>
      <c r="B2815" s="2" t="s">
        <v>709</v>
      </c>
      <c r="C2815" s="2" t="s">
        <v>217</v>
      </c>
      <c r="D2815" s="2">
        <v>1</v>
      </c>
      <c r="E2815" s="2">
        <v>60000</v>
      </c>
      <c r="F2815" s="6">
        <v>44501</v>
      </c>
      <c r="G2815" s="3" t="s">
        <v>81</v>
      </c>
      <c r="H2815" s="4">
        <f>AVERAGEIF(L:L,L2815,E:E)</f>
        <v>60000</v>
      </c>
      <c r="I2815" s="3">
        <f>SUMIF(L:L,L2815,D:D)</f>
        <v>1</v>
      </c>
      <c r="J2815" s="5">
        <f>E2815/H2815</f>
        <v>1</v>
      </c>
      <c r="K2815" s="4">
        <f>(H2815*D2815)-(E2815*D2815)</f>
        <v>0</v>
      </c>
      <c r="L2815" s="2" t="str">
        <f>IF(D2815=1,B2815,MID(B2815,1,FIND(":",B2815,1)-2))</f>
        <v>metallic lemon-lime cloth shoes</v>
      </c>
      <c r="M2815" s="7">
        <f>D2815/I2815</f>
        <v>1</v>
      </c>
      <c r="N2815" s="1"/>
      <c r="O2815" s="1"/>
    </row>
    <row r="2816" spans="1:15" x14ac:dyDescent="0.25">
      <c r="A2816" s="2">
        <v>80000</v>
      </c>
      <c r="B2816" s="2" t="s">
        <v>710</v>
      </c>
      <c r="C2816" s="2" t="s">
        <v>217</v>
      </c>
      <c r="D2816" s="2">
        <v>1</v>
      </c>
      <c r="E2816" s="2">
        <v>80000</v>
      </c>
      <c r="F2816" s="6">
        <v>44501</v>
      </c>
      <c r="G2816" s="3" t="s">
        <v>81</v>
      </c>
      <c r="H2816" s="4">
        <f>AVERAGEIF(L:L,L2816,E:E)</f>
        <v>80000</v>
      </c>
      <c r="I2816" s="3">
        <f>SUMIF(L:L,L2816,D:D)</f>
        <v>1</v>
      </c>
      <c r="J2816" s="5">
        <f>E2816/H2816</f>
        <v>1</v>
      </c>
      <c r="K2816" s="4">
        <f>(H2816*D2816)-(E2816*D2816)</f>
        <v>0</v>
      </c>
      <c r="L2816" s="2" t="str">
        <f>IF(D2816=1,B2816,MID(B2816,1,FIND(":",B2816,1)-2))</f>
        <v>wilderness cloth shoes</v>
      </c>
      <c r="M2816" s="7">
        <f>D2816/I2816</f>
        <v>1</v>
      </c>
      <c r="N2816" s="1"/>
      <c r="O2816" s="1"/>
    </row>
    <row r="2817" spans="1:15" x14ac:dyDescent="0.25">
      <c r="A2817" s="2">
        <v>600</v>
      </c>
      <c r="B2817" s="2" t="s">
        <v>711</v>
      </c>
      <c r="C2817" s="2" t="s">
        <v>217</v>
      </c>
      <c r="D2817" s="2">
        <v>1</v>
      </c>
      <c r="E2817" s="2">
        <v>600</v>
      </c>
      <c r="F2817" s="6">
        <v>44501</v>
      </c>
      <c r="G2817" s="3" t="s">
        <v>81</v>
      </c>
      <c r="H2817" s="4">
        <f>AVERAGEIF(L:L,L2817,E:E)</f>
        <v>600</v>
      </c>
      <c r="I2817" s="3">
        <f>SUMIF(L:L,L2817,D:D)</f>
        <v>1</v>
      </c>
      <c r="J2817" s="5">
        <f>E2817/H2817</f>
        <v>1</v>
      </c>
      <c r="K2817" s="4">
        <f>(H2817*D2817)-(E2817*D2817)</f>
        <v>0</v>
      </c>
      <c r="L2817" s="2" t="str">
        <f>IF(D2817=1,B2817,MID(B2817,1,FIND(":",B2817,1)-2))</f>
        <v>accurate elemental slaying battleaxe</v>
      </c>
      <c r="M2817" s="7">
        <f>D2817/I2817</f>
        <v>1</v>
      </c>
      <c r="N2817" s="1"/>
      <c r="O2817" s="1"/>
    </row>
    <row r="2818" spans="1:15" x14ac:dyDescent="0.25">
      <c r="A2818" s="2">
        <v>150000</v>
      </c>
      <c r="B2818" s="2" t="s">
        <v>712</v>
      </c>
      <c r="C2818" s="2" t="s">
        <v>203</v>
      </c>
      <c r="D2818" s="2">
        <v>1</v>
      </c>
      <c r="E2818" s="2">
        <v>150000</v>
      </c>
      <c r="F2818" s="6">
        <v>44501</v>
      </c>
      <c r="G2818" s="3" t="s">
        <v>81</v>
      </c>
      <c r="H2818" s="4">
        <f>AVERAGEIF(L:L,L2818,E:E)</f>
        <v>150000</v>
      </c>
      <c r="I2818" s="3">
        <f>SUMIF(L:L,L2818,D:D)</f>
        <v>1</v>
      </c>
      <c r="J2818" s="5">
        <f>E2818/H2818</f>
        <v>1</v>
      </c>
      <c r="K2818" s="4">
        <f>(H2818*D2818)-(E2818*D2818)</f>
        <v>0</v>
      </c>
      <c r="L2818" s="2" t="str">
        <f>IF(D2818=1,B2818,MID(B2818,1,FIND(":",B2818,1)-2))</f>
        <v>dark blood hair dye</v>
      </c>
      <c r="M2818" s="7">
        <f>D2818/I2818</f>
        <v>1</v>
      </c>
      <c r="N2818" s="1"/>
      <c r="O2818" s="1"/>
    </row>
    <row r="2819" spans="1:15" x14ac:dyDescent="0.25">
      <c r="A2819" s="2">
        <v>1000</v>
      </c>
      <c r="B2819" s="2" t="s">
        <v>713</v>
      </c>
      <c r="C2819" s="2" t="s">
        <v>203</v>
      </c>
      <c r="D2819" s="2">
        <v>1</v>
      </c>
      <c r="E2819" s="2">
        <v>1000</v>
      </c>
      <c r="F2819" s="6">
        <v>44501</v>
      </c>
      <c r="G2819" s="3" t="s">
        <v>81</v>
      </c>
      <c r="H2819" s="4">
        <f>AVERAGEIF(L:L,L2819,E:E)</f>
        <v>1000</v>
      </c>
      <c r="I2819" s="3">
        <f>SUMIF(L:L,L2819,D:D)</f>
        <v>1</v>
      </c>
      <c r="J2819" s="5">
        <f>E2819/H2819</f>
        <v>1</v>
      </c>
      <c r="K2819" s="4">
        <f>(H2819*D2819)-(E2819*D2819)</f>
        <v>0</v>
      </c>
      <c r="L2819" s="2" t="str">
        <f>IF(D2819=1,B2819,MID(B2819,1,FIND(":",B2819,1)-2))</f>
        <v>copperhide skinning map</v>
      </c>
      <c r="M2819" s="7">
        <f>D2819/I2819</f>
        <v>1</v>
      </c>
      <c r="N2819" s="1"/>
      <c r="O2819" s="1"/>
    </row>
    <row r="2820" spans="1:15" x14ac:dyDescent="0.25">
      <c r="A2820" s="2">
        <v>4000</v>
      </c>
      <c r="B2820" s="2" t="s">
        <v>714</v>
      </c>
      <c r="C2820" s="2" t="s">
        <v>203</v>
      </c>
      <c r="D2820" s="2">
        <v>1</v>
      </c>
      <c r="E2820" s="2">
        <v>4000</v>
      </c>
      <c r="F2820" s="6">
        <v>44501</v>
      </c>
      <c r="G2820" s="3" t="s">
        <v>81</v>
      </c>
      <c r="H2820" s="4">
        <f>AVERAGEIF(L:L,L2820,E:E)</f>
        <v>4000</v>
      </c>
      <c r="I2820" s="3">
        <f>SUMIF(L:L,L2820,D:D)</f>
        <v>1</v>
      </c>
      <c r="J2820" s="5">
        <f>E2820/H2820</f>
        <v>1</v>
      </c>
      <c r="K2820" s="4">
        <f>(H2820*D2820)-(E2820*D2820)</f>
        <v>0</v>
      </c>
      <c r="L2820" s="2" t="str">
        <f>IF(D2820=1,B2820,MID(B2820,1,FIND(":",B2820,1)-2))</f>
        <v>exceedingly melodious harp of lesser elemental enticement</v>
      </c>
      <c r="M2820" s="7">
        <f>D2820/I2820</f>
        <v>1</v>
      </c>
      <c r="N2820" s="1"/>
      <c r="O2820" s="1"/>
    </row>
    <row r="2821" spans="1:15" x14ac:dyDescent="0.25">
      <c r="A2821" s="2">
        <v>5000</v>
      </c>
      <c r="B2821" s="2" t="s">
        <v>715</v>
      </c>
      <c r="C2821" s="2" t="s">
        <v>203</v>
      </c>
      <c r="D2821" s="2">
        <v>1</v>
      </c>
      <c r="E2821" s="2">
        <v>5000</v>
      </c>
      <c r="F2821" s="6">
        <v>44501</v>
      </c>
      <c r="G2821" s="3" t="s">
        <v>81</v>
      </c>
      <c r="H2821" s="4">
        <f>AVERAGEIF(L:L,L2821,E:E)</f>
        <v>5000</v>
      </c>
      <c r="I2821" s="3">
        <f>SUMIF(L:L,L2821,D:D)</f>
        <v>1</v>
      </c>
      <c r="J2821" s="5">
        <f>E2821/H2821</f>
        <v>1</v>
      </c>
      <c r="K2821" s="4">
        <f>(H2821*D2821)-(E2821*D2821)</f>
        <v>0</v>
      </c>
      <c r="L2821" s="2" t="str">
        <f>IF(D2821=1,B2821,MID(B2821,1,FIND(":",B2821,1)-2))</f>
        <v>durable exceedingly accurate black staff</v>
      </c>
      <c r="M2821" s="7">
        <f>D2821/I2821</f>
        <v>1</v>
      </c>
      <c r="N2821" s="1"/>
      <c r="O2821" s="1"/>
    </row>
    <row r="2822" spans="1:15" x14ac:dyDescent="0.25">
      <c r="A2822" s="2">
        <v>29000</v>
      </c>
      <c r="B2822" s="2" t="s">
        <v>716</v>
      </c>
      <c r="C2822" s="2" t="s">
        <v>717</v>
      </c>
      <c r="D2822" s="2">
        <v>1</v>
      </c>
      <c r="E2822" s="2">
        <v>29000</v>
      </c>
      <c r="F2822" s="6">
        <v>44501</v>
      </c>
      <c r="G2822" s="3" t="s">
        <v>81</v>
      </c>
      <c r="H2822" s="4">
        <f>AVERAGEIF(L:L,L2822,E:E)</f>
        <v>29000</v>
      </c>
      <c r="I2822" s="3">
        <f>SUMIF(L:L,L2822,D:D)</f>
        <v>1</v>
      </c>
      <c r="J2822" s="5">
        <f>E2822/H2822</f>
        <v>1</v>
      </c>
      <c r="K2822" s="4">
        <f>(H2822*D2822)-(E2822*D2822)</f>
        <v>0</v>
      </c>
      <c r="L2822" s="2" t="str">
        <f>IF(D2822=1,B2822,MID(B2822,1,FIND(":",B2822,1)-2))</f>
        <v>eminently potent nature slaying magic spellbook</v>
      </c>
      <c r="M2822" s="7">
        <f>D2822/I2822</f>
        <v>1</v>
      </c>
      <c r="N2822" s="1"/>
      <c r="O2822" s="1"/>
    </row>
    <row r="2823" spans="1:15" x14ac:dyDescent="0.25">
      <c r="A2823" s="2">
        <v>19000</v>
      </c>
      <c r="B2823" s="2" t="s">
        <v>718</v>
      </c>
      <c r="C2823" s="2" t="s">
        <v>717</v>
      </c>
      <c r="D2823" s="2">
        <v>1</v>
      </c>
      <c r="E2823" s="2">
        <v>19000</v>
      </c>
      <c r="F2823" s="6">
        <v>44501</v>
      </c>
      <c r="G2823" s="3" t="s">
        <v>81</v>
      </c>
      <c r="H2823" s="4">
        <f>AVERAGEIF(L:L,L2823,E:E)</f>
        <v>19000</v>
      </c>
      <c r="I2823" s="3">
        <f>SUMIF(L:L,L2823,D:D)</f>
        <v>1</v>
      </c>
      <c r="J2823" s="5">
        <f>E2823/H2823</f>
        <v>1</v>
      </c>
      <c r="K2823" s="4">
        <f>(H2823*D2823)-(E2823*D2823)</f>
        <v>0</v>
      </c>
      <c r="L2823" s="2" t="str">
        <f>IF(D2823=1,B2823,MID(B2823,1,FIND(":",B2823,1)-2))</f>
        <v>salvaged crate</v>
      </c>
      <c r="M2823" s="7">
        <f>D2823/I2823</f>
        <v>1</v>
      </c>
      <c r="N2823" s="1"/>
      <c r="O2823" s="1"/>
    </row>
    <row r="2824" spans="1:15" x14ac:dyDescent="0.25">
      <c r="A2824" s="2">
        <v>1900</v>
      </c>
      <c r="B2824" s="2" t="s">
        <v>719</v>
      </c>
      <c r="C2824" s="2" t="s">
        <v>717</v>
      </c>
      <c r="D2824" s="2">
        <v>1</v>
      </c>
      <c r="E2824" s="2">
        <v>1900</v>
      </c>
      <c r="F2824" s="6">
        <v>44501</v>
      </c>
      <c r="G2824" s="3" t="s">
        <v>81</v>
      </c>
      <c r="H2824" s="4">
        <f>AVERAGEIF(L:L,L2824,E:E)</f>
        <v>1900</v>
      </c>
      <c r="I2824" s="3">
        <f>SUMIF(L:L,L2824,D:D)</f>
        <v>1</v>
      </c>
      <c r="J2824" s="5">
        <f>E2824/H2824</f>
        <v>1</v>
      </c>
      <c r="K2824" s="4">
        <f>(H2824*D2824)-(E2824*D2824)</f>
        <v>0</v>
      </c>
      <c r="L2824" s="2" t="str">
        <f>IF(D2824=1,B2824,MID(B2824,1,FIND(":",B2824,1)-2))</f>
        <v>lesser paragon chest (mummy)</v>
      </c>
      <c r="M2824" s="7">
        <f>D2824/I2824</f>
        <v>1</v>
      </c>
      <c r="N2824" s="1"/>
      <c r="O2824" s="1"/>
    </row>
    <row r="2825" spans="1:15" x14ac:dyDescent="0.25">
      <c r="A2825" s="2">
        <v>15000</v>
      </c>
      <c r="B2825" s="2" t="s">
        <v>720</v>
      </c>
      <c r="C2825" s="2" t="s">
        <v>548</v>
      </c>
      <c r="D2825" s="2">
        <v>1</v>
      </c>
      <c r="E2825" s="2">
        <v>15000</v>
      </c>
      <c r="F2825" s="6">
        <v>44501</v>
      </c>
      <c r="G2825" s="3" t="s">
        <v>81</v>
      </c>
      <c r="H2825" s="4">
        <f>AVERAGEIF(L:L,L2825,E:E)</f>
        <v>15000</v>
      </c>
      <c r="I2825" s="3">
        <f>SUMIF(L:L,L2825,D:D)</f>
        <v>1</v>
      </c>
      <c r="J2825" s="5">
        <f>E2825/H2825</f>
        <v>1</v>
      </c>
      <c r="K2825" s="4">
        <f>(H2825*D2825)-(E2825*D2825)</f>
        <v>0</v>
      </c>
      <c r="L2825" s="2" t="str">
        <f>IF(D2825=1,B2825,MID(B2825,1,FIND(":",B2825,1)-2))</f>
        <v>vanquishing martial manual</v>
      </c>
      <c r="M2825" s="7">
        <f>D2825/I2825</f>
        <v>1</v>
      </c>
      <c r="N2825" s="1"/>
      <c r="O2825" s="1"/>
    </row>
    <row r="2826" spans="1:15" x14ac:dyDescent="0.25">
      <c r="A2826" s="2">
        <v>39999</v>
      </c>
      <c r="B2826" s="2" t="s">
        <v>721</v>
      </c>
      <c r="C2826" s="2" t="s">
        <v>722</v>
      </c>
      <c r="D2826" s="2">
        <v>1</v>
      </c>
      <c r="E2826" s="2">
        <v>39999</v>
      </c>
      <c r="F2826" s="6">
        <v>44501</v>
      </c>
      <c r="G2826" s="3" t="s">
        <v>81</v>
      </c>
      <c r="H2826" s="4">
        <f>AVERAGEIF(L:L,L2826,E:E)</f>
        <v>39999</v>
      </c>
      <c r="I2826" s="3">
        <f>SUMIF(L:L,L2826,D:D)</f>
        <v>1</v>
      </c>
      <c r="J2826" s="5">
        <f>E2826/H2826</f>
        <v>1</v>
      </c>
      <c r="K2826" s="4">
        <f>(H2826*D2826)-(E2826*D2826)</f>
        <v>0</v>
      </c>
      <c r="L2826" s="2" t="str">
        <f>IF(D2826=1,B2826,MID(B2826,1,FIND(":",B2826,1)-2))</f>
        <v>Description: Invul Set (No helmet)</v>
      </c>
      <c r="M2826" s="7">
        <f>D2826/I2826</f>
        <v>1</v>
      </c>
      <c r="N2826" s="1"/>
      <c r="O2826" s="1"/>
    </row>
    <row r="2827" spans="1:15" x14ac:dyDescent="0.25">
      <c r="A2827" s="2">
        <v>50000</v>
      </c>
      <c r="B2827" s="2" t="s">
        <v>723</v>
      </c>
      <c r="C2827" s="2" t="s">
        <v>142</v>
      </c>
      <c r="D2827" s="2">
        <v>1</v>
      </c>
      <c r="E2827" s="2">
        <v>50000</v>
      </c>
      <c r="F2827" s="6">
        <v>44501</v>
      </c>
      <c r="G2827" s="3" t="s">
        <v>81</v>
      </c>
      <c r="H2827" s="4">
        <f>AVERAGEIF(L:L,L2827,E:E)</f>
        <v>50000</v>
      </c>
      <c r="I2827" s="3">
        <f>SUMIF(L:L,L2827,D:D)</f>
        <v>1</v>
      </c>
      <c r="J2827" s="5">
        <f>E2827/H2827</f>
        <v>1</v>
      </c>
      <c r="K2827" s="4">
        <f>(H2827*D2827)-(E2827*D2827)</f>
        <v>0</v>
      </c>
      <c r="L2827" s="2" t="str">
        <f>IF(D2827=1,B2827,MID(B2827,1,FIND(":",B2827,1)-2))</f>
        <v>nusero headwear dye</v>
      </c>
      <c r="M2827" s="7">
        <f>D2827/I2827</f>
        <v>1</v>
      </c>
      <c r="N2827" s="1"/>
      <c r="O2827" s="1"/>
    </row>
    <row r="2828" spans="1:15" x14ac:dyDescent="0.25">
      <c r="A2828" s="2">
        <v>4000</v>
      </c>
      <c r="B2828" s="2" t="s">
        <v>724</v>
      </c>
      <c r="C2828" s="2" t="s">
        <v>446</v>
      </c>
      <c r="D2828" s="2">
        <v>1</v>
      </c>
      <c r="E2828" s="2">
        <v>4000</v>
      </c>
      <c r="F2828" s="6">
        <v>44501</v>
      </c>
      <c r="G2828" s="3" t="s">
        <v>81</v>
      </c>
      <c r="H2828" s="4">
        <f>AVERAGEIF(L:L,L2828,E:E)</f>
        <v>4000</v>
      </c>
      <c r="I2828" s="3">
        <f>SUMIF(L:L,L2828,D:D)</f>
        <v>1</v>
      </c>
      <c r="J2828" s="5">
        <f>E2828/H2828</f>
        <v>1</v>
      </c>
      <c r="K2828" s="4">
        <f>(H2828*D2828)-(E2828*D2828)</f>
        <v>0</v>
      </c>
      <c r="L2828" s="2" t="str">
        <f>IF(D2828=1,B2828,MID(B2828,1,FIND(":",B2828,1)-2))</f>
        <v>durable invulnerability studded gorget</v>
      </c>
      <c r="M2828" s="7">
        <f>D2828/I2828</f>
        <v>1</v>
      </c>
      <c r="N2828" s="1"/>
      <c r="O2828" s="1"/>
    </row>
    <row r="2829" spans="1:15" x14ac:dyDescent="0.25">
      <c r="A2829" s="2">
        <v>1450</v>
      </c>
      <c r="B2829" s="2" t="s">
        <v>725</v>
      </c>
      <c r="C2829" s="2" t="s">
        <v>256</v>
      </c>
      <c r="D2829" s="2">
        <v>1</v>
      </c>
      <c r="E2829" s="2">
        <v>1450</v>
      </c>
      <c r="F2829" s="6">
        <v>44501</v>
      </c>
      <c r="G2829" s="3" t="s">
        <v>81</v>
      </c>
      <c r="H2829" s="4">
        <f>AVERAGEIF(L:L,L2829,E:E)</f>
        <v>1450</v>
      </c>
      <c r="I2829" s="3">
        <f>SUMIF(L:L,L2829,D:D)</f>
        <v>1</v>
      </c>
      <c r="J2829" s="5">
        <f>E2829/H2829</f>
        <v>1</v>
      </c>
      <c r="K2829" s="4">
        <f>(H2829*D2829)-(E2829*D2829)</f>
        <v>0</v>
      </c>
      <c r="L2829" s="2" t="str">
        <f>IF(D2829=1,B2829,MID(B2829,1,FIND(":",B2829,1)-2))</f>
        <v>durable surpassingly accurate lesser nature slaying heavy crossbow</v>
      </c>
      <c r="M2829" s="7">
        <f>D2829/I2829</f>
        <v>1</v>
      </c>
      <c r="N2829" s="1"/>
      <c r="O2829" s="1"/>
    </row>
    <row r="2830" spans="1:15" x14ac:dyDescent="0.25">
      <c r="A2830" s="2">
        <v>1450</v>
      </c>
      <c r="B2830" s="2" t="s">
        <v>726</v>
      </c>
      <c r="C2830" s="2" t="s">
        <v>256</v>
      </c>
      <c r="D2830" s="2">
        <v>1</v>
      </c>
      <c r="E2830" s="2">
        <v>1450</v>
      </c>
      <c r="F2830" s="6">
        <v>44501</v>
      </c>
      <c r="G2830" s="3" t="s">
        <v>81</v>
      </c>
      <c r="H2830" s="4">
        <f>AVERAGEIF(L:L,L2830,E:E)</f>
        <v>1450</v>
      </c>
      <c r="I2830" s="3">
        <f>SUMIF(L:L,L2830,D:D)</f>
        <v>1</v>
      </c>
      <c r="J2830" s="5">
        <f>E2830/H2830</f>
        <v>1</v>
      </c>
      <c r="K2830" s="4">
        <f>(H2830*D2830)-(E2830*D2830)</f>
        <v>0</v>
      </c>
      <c r="L2830" s="2" t="str">
        <f>IF(D2830=1,B2830,MID(B2830,1,FIND(":",B2830,1)-2))</f>
        <v>substantial might lesser construct slaying heavy crossbow</v>
      </c>
      <c r="M2830" s="7">
        <f>D2830/I2830</f>
        <v>1</v>
      </c>
      <c r="N2830" s="1"/>
      <c r="O2830" s="1"/>
    </row>
    <row r="2831" spans="1:15" x14ac:dyDescent="0.25">
      <c r="A2831" s="2">
        <v>975</v>
      </c>
      <c r="B2831" s="2" t="s">
        <v>727</v>
      </c>
      <c r="C2831" s="2" t="s">
        <v>256</v>
      </c>
      <c r="D2831" s="2">
        <v>1</v>
      </c>
      <c r="E2831" s="2">
        <v>975</v>
      </c>
      <c r="F2831" s="6">
        <v>44501</v>
      </c>
      <c r="G2831" s="3" t="s">
        <v>81</v>
      </c>
      <c r="H2831" s="4">
        <f>AVERAGEIF(L:L,L2831,E:E)</f>
        <v>975</v>
      </c>
      <c r="I2831" s="3">
        <f>SUMIF(L:L,L2831,D:D)</f>
        <v>1</v>
      </c>
      <c r="J2831" s="5">
        <f>E2831/H2831</f>
        <v>1</v>
      </c>
      <c r="K2831" s="4">
        <f>(H2831*D2831)-(E2831*D2831)</f>
        <v>0</v>
      </c>
      <c r="L2831" s="2" t="str">
        <f>IF(D2831=1,B2831,MID(B2831,1,FIND(":",B2831,1)-2))</f>
        <v>eminently accurate heavy crossbow</v>
      </c>
      <c r="M2831" s="7">
        <f>D2831/I2831</f>
        <v>1</v>
      </c>
      <c r="N2831" s="1"/>
      <c r="O2831" s="1"/>
    </row>
    <row r="2832" spans="1:15" x14ac:dyDescent="0.25">
      <c r="A2832" s="2">
        <v>975</v>
      </c>
      <c r="B2832" s="2" t="s">
        <v>728</v>
      </c>
      <c r="C2832" s="2" t="s">
        <v>256</v>
      </c>
      <c r="D2832" s="2">
        <v>1</v>
      </c>
      <c r="E2832" s="2">
        <v>975</v>
      </c>
      <c r="F2832" s="6">
        <v>44501</v>
      </c>
      <c r="G2832" s="3" t="s">
        <v>81</v>
      </c>
      <c r="H2832" s="4">
        <f>AVERAGEIF(L:L,L2832,E:E)</f>
        <v>975</v>
      </c>
      <c r="I2832" s="3">
        <f>SUMIF(L:L,L2832,D:D)</f>
        <v>1</v>
      </c>
      <c r="J2832" s="5">
        <f>E2832/H2832</f>
        <v>1</v>
      </c>
      <c r="K2832" s="4">
        <f>(H2832*D2832)-(E2832*D2832)</f>
        <v>0</v>
      </c>
      <c r="L2832" s="2" t="str">
        <f>IF(D2832=1,B2832,MID(B2832,1,FIND(":",B2832,1)-2))</f>
        <v>durable eminently accurate bow</v>
      </c>
      <c r="M2832" s="7">
        <f>D2832/I2832</f>
        <v>1</v>
      </c>
      <c r="N2832" s="1"/>
      <c r="O2832" s="1"/>
    </row>
    <row r="2833" spans="1:15" x14ac:dyDescent="0.25">
      <c r="A2833" s="2">
        <v>975</v>
      </c>
      <c r="B2833" s="2" t="s">
        <v>729</v>
      </c>
      <c r="C2833" s="2" t="s">
        <v>256</v>
      </c>
      <c r="D2833" s="2">
        <v>1</v>
      </c>
      <c r="E2833" s="2">
        <v>975</v>
      </c>
      <c r="F2833" s="6">
        <v>44501</v>
      </c>
      <c r="G2833" s="3" t="s">
        <v>81</v>
      </c>
      <c r="H2833" s="4">
        <f>AVERAGEIF(L:L,L2833,E:E)</f>
        <v>975</v>
      </c>
      <c r="I2833" s="3">
        <f>SUMIF(L:L,L2833,D:D)</f>
        <v>1</v>
      </c>
      <c r="J2833" s="5">
        <f>E2833/H2833</f>
        <v>1</v>
      </c>
      <c r="K2833" s="4">
        <f>(H2833*D2833)-(E2833*D2833)</f>
        <v>0</v>
      </c>
      <c r="L2833" s="2" t="str">
        <f>IF(D2833=1,B2833,MID(B2833,1,FIND(":",B2833,1)-2))</f>
        <v>surpassingly melodious harp of lesser undead enticement</v>
      </c>
      <c r="M2833" s="7">
        <f>D2833/I2833</f>
        <v>1</v>
      </c>
      <c r="N2833" s="1"/>
      <c r="O2833" s="1"/>
    </row>
    <row r="2834" spans="1:15" x14ac:dyDescent="0.25">
      <c r="A2834" s="2">
        <v>975</v>
      </c>
      <c r="B2834" s="2" t="s">
        <v>730</v>
      </c>
      <c r="C2834" s="2" t="s">
        <v>256</v>
      </c>
      <c r="D2834" s="2">
        <v>1</v>
      </c>
      <c r="E2834" s="2">
        <v>975</v>
      </c>
      <c r="F2834" s="6">
        <v>44501</v>
      </c>
      <c r="G2834" s="3" t="s">
        <v>81</v>
      </c>
      <c r="H2834" s="4">
        <f>AVERAGEIF(L:L,L2834,E:E)</f>
        <v>975</v>
      </c>
      <c r="I2834" s="3">
        <f>SUMIF(L:L,L2834,D:D)</f>
        <v>1</v>
      </c>
      <c r="J2834" s="5">
        <f>E2834/H2834</f>
        <v>1</v>
      </c>
      <c r="K2834" s="4">
        <f>(H2834*D2834)-(E2834*D2834)</f>
        <v>0</v>
      </c>
      <c r="L2834" s="2" t="str">
        <f>IF(D2834=1,B2834,MID(B2834,1,FIND(":",B2834,1)-2))</f>
        <v>force martial manual</v>
      </c>
      <c r="M2834" s="7">
        <f>D2834/I2834</f>
        <v>1</v>
      </c>
      <c r="N2834" s="1"/>
      <c r="O2834" s="1"/>
    </row>
    <row r="2835" spans="1:15" x14ac:dyDescent="0.25">
      <c r="A2835" s="2">
        <v>975</v>
      </c>
      <c r="B2835" s="2" t="s">
        <v>731</v>
      </c>
      <c r="C2835" s="2" t="s">
        <v>256</v>
      </c>
      <c r="D2835" s="2">
        <v>1</v>
      </c>
      <c r="E2835" s="2">
        <v>975</v>
      </c>
      <c r="F2835" s="6">
        <v>44501</v>
      </c>
      <c r="G2835" s="3" t="s">
        <v>81</v>
      </c>
      <c r="H2835" s="4">
        <f>AVERAGEIF(L:L,L2835,E:E)</f>
        <v>975</v>
      </c>
      <c r="I2835" s="3">
        <f>SUMIF(L:L,L2835,D:D)</f>
        <v>1</v>
      </c>
      <c r="J2835" s="5">
        <f>E2835/H2835</f>
        <v>1</v>
      </c>
      <c r="K2835" s="4">
        <f>(H2835*D2835)-(E2835*D2835)</f>
        <v>0</v>
      </c>
      <c r="L2835" s="2" t="str">
        <f>IF(D2835=1,B2835,MID(B2835,1,FIND(":",B2835,1)-2))</f>
        <v>durable fortification studded gorget</v>
      </c>
      <c r="M2835" s="7">
        <f>D2835/I2835</f>
        <v>1</v>
      </c>
      <c r="N2835" s="1"/>
      <c r="O2835" s="1"/>
    </row>
    <row r="2836" spans="1:15" x14ac:dyDescent="0.25">
      <c r="A2836" s="2">
        <v>4950</v>
      </c>
      <c r="B2836" s="2" t="s">
        <v>732</v>
      </c>
      <c r="C2836" s="2" t="s">
        <v>256</v>
      </c>
      <c r="D2836" s="2">
        <v>1</v>
      </c>
      <c r="E2836" s="2">
        <v>4950</v>
      </c>
      <c r="F2836" s="6">
        <v>44501</v>
      </c>
      <c r="G2836" s="3" t="s">
        <v>81</v>
      </c>
      <c r="H2836" s="4">
        <f>AVERAGEIF(L:L,L2836,E:E)</f>
        <v>4950</v>
      </c>
      <c r="I2836" s="3">
        <f>SUMIF(L:L,L2836,D:D)</f>
        <v>1</v>
      </c>
      <c r="J2836" s="5">
        <f>E2836/H2836</f>
        <v>1</v>
      </c>
      <c r="K2836" s="4">
        <f>(H2836*D2836)-(E2836*D2836)</f>
        <v>0</v>
      </c>
      <c r="L2836" s="2" t="str">
        <f>IF(D2836=1,B2836,MID(B2836,1,FIND(":",B2836,1)-2))</f>
        <v>power lesser humanoid slaying viking sword</v>
      </c>
      <c r="M2836" s="7">
        <f>D2836/I2836</f>
        <v>1</v>
      </c>
      <c r="N2836" s="1"/>
      <c r="O2836" s="1"/>
    </row>
    <row r="2837" spans="1:15" x14ac:dyDescent="0.25">
      <c r="A2837" s="2">
        <v>45000</v>
      </c>
      <c r="B2837" s="2" t="s">
        <v>733</v>
      </c>
      <c r="C2837" s="2" t="s">
        <v>190</v>
      </c>
      <c r="D2837" s="2">
        <v>1</v>
      </c>
      <c r="E2837" s="2">
        <v>45000</v>
      </c>
      <c r="F2837" s="6">
        <v>44501</v>
      </c>
      <c r="G2837" s="3" t="s">
        <v>81</v>
      </c>
      <c r="H2837" s="4">
        <f>AVERAGEIF(L:L,L2837,E:E)</f>
        <v>45000</v>
      </c>
      <c r="I2837" s="3">
        <f>SUMIF(L:L,L2837,D:D)</f>
        <v>1</v>
      </c>
      <c r="J2837" s="5">
        <f>E2837/H2837</f>
        <v>1</v>
      </c>
      <c r="K2837" s="4">
        <f>(H2837*D2837)-(E2837*D2837)</f>
        <v>0</v>
      </c>
      <c r="L2837" s="2" t="str">
        <f>IF(D2837=1,B2837,MID(B2837,1,FIND(":",B2837,1)-2))</f>
        <v>powder spring cloth</v>
      </c>
      <c r="M2837" s="7">
        <f>D2837/I2837</f>
        <v>1</v>
      </c>
      <c r="N2837" s="1"/>
      <c r="O2837" s="1"/>
    </row>
    <row r="2838" spans="1:15" x14ac:dyDescent="0.25">
      <c r="A2838" s="2">
        <v>10000</v>
      </c>
      <c r="B2838" s="2" t="s">
        <v>734</v>
      </c>
      <c r="C2838" s="2" t="s">
        <v>190</v>
      </c>
      <c r="D2838" s="2">
        <v>1</v>
      </c>
      <c r="E2838" s="2">
        <v>10000</v>
      </c>
      <c r="F2838" s="6">
        <v>44501</v>
      </c>
      <c r="G2838" s="3" t="s">
        <v>81</v>
      </c>
      <c r="H2838" s="4">
        <f>AVERAGEIF(L:L,L2838,E:E)</f>
        <v>10000</v>
      </c>
      <c r="I2838" s="3">
        <f>SUMIF(L:L,L2838,D:D)</f>
        <v>1</v>
      </c>
      <c r="J2838" s="5">
        <f>E2838/H2838</f>
        <v>1</v>
      </c>
      <c r="K2838" s="4">
        <f>(H2838*D2838)-(E2838*D2838)</f>
        <v>0</v>
      </c>
      <c r="L2838" s="2" t="str">
        <f>IF(D2838=1,B2838,MID(B2838,1,FIND(":",B2838,1)-2))</f>
        <v>Jakesh</v>
      </c>
      <c r="M2838" s="7">
        <f>D2838/I2838</f>
        <v>1</v>
      </c>
      <c r="N2838" s="1"/>
      <c r="O2838" s="1"/>
    </row>
    <row r="2839" spans="1:15" x14ac:dyDescent="0.25">
      <c r="A2839" s="2">
        <v>10000</v>
      </c>
      <c r="B2839" s="2" t="s">
        <v>735</v>
      </c>
      <c r="C2839" s="2" t="s">
        <v>190</v>
      </c>
      <c r="D2839" s="2">
        <v>1</v>
      </c>
      <c r="E2839" s="2">
        <v>10000</v>
      </c>
      <c r="F2839" s="6">
        <v>44501</v>
      </c>
      <c r="G2839" s="3" t="s">
        <v>81</v>
      </c>
      <c r="H2839" s="4">
        <f>AVERAGEIF(L:L,L2839,E:E)</f>
        <v>10000</v>
      </c>
      <c r="I2839" s="3">
        <f>SUMIF(L:L,L2839,D:D)</f>
        <v>1</v>
      </c>
      <c r="J2839" s="5">
        <f>E2839/H2839</f>
        <v>1</v>
      </c>
      <c r="K2839" s="4">
        <f>(H2839*D2839)-(E2839*D2839)</f>
        <v>0</v>
      </c>
      <c r="L2839" s="2" t="str">
        <f>IF(D2839=1,B2839,MID(B2839,1,FIND(":",B2839,1)-2))</f>
        <v>Heart of the Mountain</v>
      </c>
      <c r="M2839" s="7">
        <f>D2839/I2839</f>
        <v>1</v>
      </c>
      <c r="N2839" s="1"/>
      <c r="O2839" s="1"/>
    </row>
    <row r="2840" spans="1:15" x14ac:dyDescent="0.25">
      <c r="A2840" s="2">
        <v>20000</v>
      </c>
      <c r="B2840" s="2" t="s">
        <v>736</v>
      </c>
      <c r="C2840" s="2" t="s">
        <v>190</v>
      </c>
      <c r="D2840" s="2">
        <v>1</v>
      </c>
      <c r="E2840" s="2">
        <v>20000</v>
      </c>
      <c r="F2840" s="6">
        <v>44501</v>
      </c>
      <c r="G2840" s="3" t="s">
        <v>81</v>
      </c>
      <c r="H2840" s="4">
        <f>AVERAGEIF(L:L,L2840,E:E)</f>
        <v>20000</v>
      </c>
      <c r="I2840" s="3">
        <f>SUMIF(L:L,L2840,D:D)</f>
        <v>1</v>
      </c>
      <c r="J2840" s="5">
        <f>E2840/H2840</f>
        <v>1</v>
      </c>
      <c r="K2840" s="4">
        <f>(H2840*D2840)-(E2840*D2840)</f>
        <v>0</v>
      </c>
      <c r="L2840" s="2" t="str">
        <f>IF(D2840=1,B2840,MID(B2840,1,FIND(":",B2840,1)-2))</f>
        <v>Gatekeeper</v>
      </c>
      <c r="M2840" s="7">
        <f>D2840/I2840</f>
        <v>1</v>
      </c>
      <c r="N2840" s="1"/>
      <c r="O2840" s="1"/>
    </row>
    <row r="2841" spans="1:15" x14ac:dyDescent="0.25">
      <c r="A2841" s="2">
        <v>2500</v>
      </c>
      <c r="B2841" s="2" t="s">
        <v>737</v>
      </c>
      <c r="C2841" s="2" t="s">
        <v>190</v>
      </c>
      <c r="D2841" s="2">
        <v>1</v>
      </c>
      <c r="E2841" s="2">
        <v>2500</v>
      </c>
      <c r="F2841" s="6">
        <v>44501</v>
      </c>
      <c r="G2841" s="3" t="s">
        <v>81</v>
      </c>
      <c r="H2841" s="4">
        <f>AVERAGEIF(L:L,L2841,E:E)</f>
        <v>2500</v>
      </c>
      <c r="I2841" s="3">
        <f>SUMIF(L:L,L2841,D:D)</f>
        <v>1</v>
      </c>
      <c r="J2841" s="5">
        <f>E2841/H2841</f>
        <v>1</v>
      </c>
      <c r="K2841" s="4">
        <f>(H2841*D2841)-(E2841*D2841)</f>
        <v>0</v>
      </c>
      <c r="L2841" s="2" t="str">
        <f>IF(D2841=1,B2841,MID(B2841,1,FIND(":",B2841,1)-2))</f>
        <v>exceedingly melodious harp of lesser beastial enticement</v>
      </c>
      <c r="M2841" s="7">
        <f>D2841/I2841</f>
        <v>1</v>
      </c>
      <c r="N2841" s="1"/>
      <c r="O2841" s="1"/>
    </row>
    <row r="2842" spans="1:15" x14ac:dyDescent="0.25">
      <c r="A2842" s="2">
        <v>2500</v>
      </c>
      <c r="B2842" s="2" t="s">
        <v>738</v>
      </c>
      <c r="C2842" s="2" t="s">
        <v>190</v>
      </c>
      <c r="D2842" s="2">
        <v>1</v>
      </c>
      <c r="E2842" s="2">
        <v>2500</v>
      </c>
      <c r="F2842" s="6">
        <v>44501</v>
      </c>
      <c r="G2842" s="3" t="s">
        <v>81</v>
      </c>
      <c r="H2842" s="4">
        <f>AVERAGEIF(L:L,L2842,E:E)</f>
        <v>2500</v>
      </c>
      <c r="I2842" s="3">
        <f>SUMIF(L:L,L2842,D:D)</f>
        <v>1</v>
      </c>
      <c r="J2842" s="5">
        <f>E2842/H2842</f>
        <v>1</v>
      </c>
      <c r="K2842" s="4">
        <f>(H2842*D2842)-(E2842*D2842)</f>
        <v>0</v>
      </c>
      <c r="L2842" s="2" t="str">
        <f>IF(D2842=1,B2842,MID(B2842,1,FIND(":",B2842,1)-2))</f>
        <v>substantial exceedingly melodious harp</v>
      </c>
      <c r="M2842" s="7">
        <f>D2842/I2842</f>
        <v>1</v>
      </c>
      <c r="N2842" s="1"/>
      <c r="O2842" s="1"/>
    </row>
    <row r="2843" spans="1:15" x14ac:dyDescent="0.25">
      <c r="A2843" s="2">
        <v>8000</v>
      </c>
      <c r="B2843" s="2" t="s">
        <v>739</v>
      </c>
      <c r="C2843" s="2" t="s">
        <v>370</v>
      </c>
      <c r="D2843" s="2">
        <v>1</v>
      </c>
      <c r="E2843" s="2">
        <v>8000</v>
      </c>
      <c r="F2843" s="6">
        <v>44501</v>
      </c>
      <c r="G2843" s="3" t="s">
        <v>81</v>
      </c>
      <c r="H2843" s="4">
        <f>AVERAGEIF(L:L,L2843,E:E)</f>
        <v>8000</v>
      </c>
      <c r="I2843" s="3">
        <f>SUMIF(L:L,L2843,D:D)</f>
        <v>1</v>
      </c>
      <c r="J2843" s="5">
        <f>E2843/H2843</f>
        <v>1</v>
      </c>
      <c r="K2843" s="4">
        <f>(H2843*D2843)-(E2843*D2843)</f>
        <v>0</v>
      </c>
      <c r="L2843" s="2" t="str">
        <f>IF(D2843=1,B2843,MID(B2843,1,FIND(":",B2843,1)-2))</f>
        <v>legendarily drawn fishing map</v>
      </c>
      <c r="M2843" s="7">
        <f>D2843/I2843</f>
        <v>1</v>
      </c>
      <c r="N2843" s="1"/>
      <c r="O2843" s="1"/>
    </row>
    <row r="2844" spans="1:15" x14ac:dyDescent="0.25">
      <c r="A2844" s="2">
        <v>200000</v>
      </c>
      <c r="B2844" s="2" t="s">
        <v>740</v>
      </c>
      <c r="C2844" s="2" t="s">
        <v>370</v>
      </c>
      <c r="D2844" s="2">
        <v>1</v>
      </c>
      <c r="E2844" s="2">
        <v>200000</v>
      </c>
      <c r="F2844" s="6">
        <v>44501</v>
      </c>
      <c r="G2844" s="3" t="s">
        <v>81</v>
      </c>
      <c r="H2844" s="4">
        <f>AVERAGEIF(L:L,L2844,E:E)</f>
        <v>200000</v>
      </c>
      <c r="I2844" s="3">
        <f>SUMIF(L:L,L2844,D:D)</f>
        <v>1</v>
      </c>
      <c r="J2844" s="5">
        <f>E2844/H2844</f>
        <v>1</v>
      </c>
      <c r="K2844" s="4">
        <f>(H2844*D2844)-(E2844*D2844)</f>
        <v>0</v>
      </c>
      <c r="L2844" s="2" t="str">
        <f>IF(D2844=1,B2844,MID(B2844,1,FIND(":",B2844,1)-2))</f>
        <v>dark crimson hair dye</v>
      </c>
      <c r="M2844" s="7">
        <f>D2844/I2844</f>
        <v>1</v>
      </c>
      <c r="N2844" s="1"/>
      <c r="O2844" s="1"/>
    </row>
    <row r="2845" spans="1:15" x14ac:dyDescent="0.25">
      <c r="A2845" s="2">
        <v>50000</v>
      </c>
      <c r="B2845" s="2" t="s">
        <v>741</v>
      </c>
      <c r="C2845" s="2" t="s">
        <v>370</v>
      </c>
      <c r="D2845" s="2">
        <v>1</v>
      </c>
      <c r="E2845" s="2">
        <v>50000</v>
      </c>
      <c r="F2845" s="6">
        <v>44501</v>
      </c>
      <c r="G2845" s="3" t="s">
        <v>81</v>
      </c>
      <c r="H2845" s="4">
        <f>AVERAGEIF(L:L,L2845,E:E)</f>
        <v>50000</v>
      </c>
      <c r="I2845" s="3">
        <f>SUMIF(L:L,L2845,D:D)</f>
        <v>1</v>
      </c>
      <c r="J2845" s="5">
        <f>E2845/H2845</f>
        <v>1</v>
      </c>
      <c r="K2845" s="4">
        <f>(H2845*D2845)-(E2845*D2845)</f>
        <v>0</v>
      </c>
      <c r="L2845" s="2" t="str">
        <f>IF(D2845=1,B2845,MID(B2845,1,FIND(":",B2845,1)-2))</f>
        <v>metallic lemon-lime furniture dye</v>
      </c>
      <c r="M2845" s="7">
        <f>D2845/I2845</f>
        <v>1</v>
      </c>
      <c r="N2845" s="1"/>
      <c r="O2845" s="1"/>
    </row>
    <row r="2846" spans="1:15" x14ac:dyDescent="0.25">
      <c r="A2846" s="2">
        <v>8000</v>
      </c>
      <c r="B2846" s="2" t="s">
        <v>742</v>
      </c>
      <c r="C2846" s="2" t="s">
        <v>326</v>
      </c>
      <c r="D2846" s="2">
        <v>1</v>
      </c>
      <c r="E2846" s="2">
        <v>8000</v>
      </c>
      <c r="F2846" s="2">
        <v>44501</v>
      </c>
      <c r="G2846" s="3" t="s">
        <v>68</v>
      </c>
      <c r="H2846" s="4">
        <f>AVERAGEIF(L:L,L2846,E:E)</f>
        <v>8000</v>
      </c>
      <c r="I2846" s="3">
        <f>SUMIF(L:L,L2846,D:D)</f>
        <v>1</v>
      </c>
      <c r="J2846" s="5">
        <f>E2846/H2846</f>
        <v>1</v>
      </c>
      <c r="K2846" s="4">
        <f>(H2846*D2846)-(E2846*D2846)</f>
        <v>0</v>
      </c>
      <c r="L2846" s="2" t="str">
        <f>IF(D2846=1,B2846,MID(B2846,1,FIND(":",B2846,1)-2))</f>
        <v>Terran</v>
      </c>
      <c r="M2846" s="7">
        <f>D2846/I2846</f>
        <v>1</v>
      </c>
      <c r="N2846" s="1"/>
      <c r="O2846" s="1"/>
    </row>
    <row r="2847" spans="1:15" x14ac:dyDescent="0.25">
      <c r="A2847" s="2">
        <v>8000</v>
      </c>
      <c r="B2847" s="2" t="s">
        <v>743</v>
      </c>
      <c r="C2847" s="2" t="s">
        <v>326</v>
      </c>
      <c r="D2847" s="2">
        <v>1</v>
      </c>
      <c r="E2847" s="2">
        <v>8000</v>
      </c>
      <c r="F2847" s="2">
        <v>44501</v>
      </c>
      <c r="G2847" s="3" t="s">
        <v>68</v>
      </c>
      <c r="H2847" s="4">
        <f>AVERAGEIF(L:L,L2847,E:E)</f>
        <v>8000</v>
      </c>
      <c r="I2847" s="3">
        <f>SUMIF(L:L,L2847,D:D)</f>
        <v>1</v>
      </c>
      <c r="J2847" s="5">
        <f>E2847/H2847</f>
        <v>1</v>
      </c>
      <c r="K2847" s="4">
        <f>(H2847*D2847)-(E2847*D2847)</f>
        <v>0</v>
      </c>
      <c r="L2847" s="2" t="str">
        <f>IF(D2847=1,B2847,MID(B2847,1,FIND(":",B2847,1)-2))</f>
        <v>Pit Dragon</v>
      </c>
      <c r="M2847" s="7">
        <f>D2847/I2847</f>
        <v>1</v>
      </c>
      <c r="N2847" s="1"/>
      <c r="O2847" s="1"/>
    </row>
    <row r="2848" spans="1:15" x14ac:dyDescent="0.25">
      <c r="A2848" s="2">
        <v>18000</v>
      </c>
      <c r="B2848" s="2" t="s">
        <v>744</v>
      </c>
      <c r="C2848" s="2" t="s">
        <v>109</v>
      </c>
      <c r="D2848" s="2">
        <v>1</v>
      </c>
      <c r="E2848" s="2">
        <v>18000</v>
      </c>
      <c r="F2848" s="2">
        <v>44501</v>
      </c>
      <c r="G2848" s="3" t="s">
        <v>68</v>
      </c>
      <c r="H2848" s="4">
        <f>AVERAGEIF(L:L,L2848,E:E)</f>
        <v>18000</v>
      </c>
      <c r="I2848" s="3">
        <f>SUMIF(L:L,L2848,D:D)</f>
        <v>1</v>
      </c>
      <c r="J2848" s="5">
        <f>E2848/H2848</f>
        <v>1</v>
      </c>
      <c r="K2848" s="4">
        <f>(H2848*D2848)-(E2848*D2848)</f>
        <v>0</v>
      </c>
      <c r="L2848" s="2" t="str">
        <f>IF(D2848=1,B2848,MID(B2848,1,FIND(":",B2848,1)-2))</f>
        <v>lyric aspect weapon oil</v>
      </c>
      <c r="M2848" s="7">
        <f>D2848/I2848</f>
        <v>1</v>
      </c>
      <c r="N2848" s="1"/>
      <c r="O2848" s="1"/>
    </row>
    <row r="2849" spans="1:15" x14ac:dyDescent="0.25">
      <c r="A2849" s="2">
        <v>12000</v>
      </c>
      <c r="B2849" s="2" t="s">
        <v>745</v>
      </c>
      <c r="C2849" s="2" t="s">
        <v>67</v>
      </c>
      <c r="D2849" s="2">
        <v>1</v>
      </c>
      <c r="E2849" s="2">
        <v>12000</v>
      </c>
      <c r="F2849" s="2">
        <v>44501</v>
      </c>
      <c r="G2849" s="3" t="s">
        <v>68</v>
      </c>
      <c r="H2849" s="4">
        <f>AVERAGEIF(L:L,L2849,E:E)</f>
        <v>12000</v>
      </c>
      <c r="I2849" s="3">
        <f>SUMIF(L:L,L2849,D:D)</f>
        <v>1</v>
      </c>
      <c r="J2849" s="5">
        <f>E2849/H2849</f>
        <v>1</v>
      </c>
      <c r="K2849" s="4">
        <f>(H2849*D2849)-(E2849*D2849)</f>
        <v>0</v>
      </c>
      <c r="L2849" s="2" t="str">
        <f>IF(D2849=1,B2849,MID(B2849,1,FIND(":",B2849,1)-2))</f>
        <v>air aspect bolt bundle</v>
      </c>
      <c r="M2849" s="7">
        <f>D2849/I2849</f>
        <v>1</v>
      </c>
      <c r="N2849" s="1"/>
      <c r="O2849" s="1"/>
    </row>
    <row r="2850" spans="1:15" x14ac:dyDescent="0.25">
      <c r="A2850" s="2">
        <v>17000</v>
      </c>
      <c r="B2850" s="2" t="s">
        <v>746</v>
      </c>
      <c r="C2850" s="2" t="s">
        <v>67</v>
      </c>
      <c r="D2850" s="2">
        <v>1</v>
      </c>
      <c r="E2850" s="2">
        <v>17000</v>
      </c>
      <c r="F2850" s="2">
        <v>44501</v>
      </c>
      <c r="G2850" s="3" t="s">
        <v>68</v>
      </c>
      <c r="H2850" s="4">
        <f>AVERAGEIF(L:L,L2850,E:E)</f>
        <v>17000</v>
      </c>
      <c r="I2850" s="3">
        <f>SUMIF(L:L,L2850,D:D)</f>
        <v>1</v>
      </c>
      <c r="J2850" s="5">
        <f>E2850/H2850</f>
        <v>1</v>
      </c>
      <c r="K2850" s="4">
        <f>(H2850*D2850)-(E2850*D2850)</f>
        <v>0</v>
      </c>
      <c r="L2850" s="2" t="str">
        <f>IF(D2850=1,B2850,MID(B2850,1,FIND(":",B2850,1)-2))</f>
        <v>metallic olive shield and quiver dye: 4</v>
      </c>
      <c r="M2850" s="7">
        <f>D2850/I2850</f>
        <v>1</v>
      </c>
      <c r="N2850" s="1"/>
      <c r="O2850" s="1"/>
    </row>
    <row r="2851" spans="1:15" x14ac:dyDescent="0.25">
      <c r="A2851" s="2">
        <v>25000</v>
      </c>
      <c r="B2851" s="2" t="s">
        <v>747</v>
      </c>
      <c r="C2851" s="2" t="s">
        <v>67</v>
      </c>
      <c r="D2851" s="2">
        <v>1</v>
      </c>
      <c r="E2851" s="2">
        <v>25000</v>
      </c>
      <c r="F2851" s="2">
        <v>44501</v>
      </c>
      <c r="G2851" s="3" t="s">
        <v>68</v>
      </c>
      <c r="H2851" s="4">
        <f>AVERAGEIF(L:L,L2851,E:E)</f>
        <v>25000</v>
      </c>
      <c r="I2851" s="3">
        <f>SUMIF(L:L,L2851,D:D)</f>
        <v>1</v>
      </c>
      <c r="J2851" s="5">
        <f>E2851/H2851</f>
        <v>1</v>
      </c>
      <c r="K2851" s="4">
        <f>(H2851*D2851)-(E2851*D2851)</f>
        <v>0</v>
      </c>
      <c r="L2851" s="2" t="str">
        <f>IF(D2851=1,B2851,MID(B2851,1,FIND(":",B2851,1)-2))</f>
        <v>artisan aspect weapon oil</v>
      </c>
      <c r="M2851" s="7">
        <f>D2851/I2851</f>
        <v>1</v>
      </c>
      <c r="N2851" s="1"/>
      <c r="O2851" s="1"/>
    </row>
    <row r="2852" spans="1:15" x14ac:dyDescent="0.25">
      <c r="A2852" s="2">
        <v>20000</v>
      </c>
      <c r="B2852" s="2" t="s">
        <v>748</v>
      </c>
      <c r="C2852" s="2" t="s">
        <v>67</v>
      </c>
      <c r="D2852" s="2">
        <v>1</v>
      </c>
      <c r="E2852" s="2">
        <v>20000</v>
      </c>
      <c r="F2852" s="2">
        <v>44501</v>
      </c>
      <c r="G2852" s="3" t="s">
        <v>68</v>
      </c>
      <c r="H2852" s="4">
        <f>AVERAGEIF(L:L,L2852,E:E)</f>
        <v>20000</v>
      </c>
      <c r="I2852" s="3">
        <f>SUMIF(L:L,L2852,D:D)</f>
        <v>1</v>
      </c>
      <c r="J2852" s="5">
        <f>E2852/H2852</f>
        <v>1</v>
      </c>
      <c r="K2852" s="4">
        <f>(H2852*D2852)-(E2852*D2852)</f>
        <v>0</v>
      </c>
      <c r="L2852" s="2" t="str">
        <f>IF(D2852=1,B2852,MID(B2852,1,FIND(":",B2852,1)-2))</f>
        <v>power greater construct slaying magic spellbook</v>
      </c>
      <c r="M2852" s="7">
        <f>D2852/I2852</f>
        <v>1</v>
      </c>
      <c r="N2852" s="1"/>
      <c r="O2852" s="1"/>
    </row>
    <row r="2853" spans="1:15" x14ac:dyDescent="0.25">
      <c r="A2853" s="2">
        <v>15000</v>
      </c>
      <c r="B2853" s="2" t="s">
        <v>749</v>
      </c>
      <c r="C2853" s="2" t="s">
        <v>67</v>
      </c>
      <c r="D2853" s="2">
        <v>1</v>
      </c>
      <c r="E2853" s="2">
        <v>15000</v>
      </c>
      <c r="F2853" s="2">
        <v>44501</v>
      </c>
      <c r="G2853" s="3" t="s">
        <v>68</v>
      </c>
      <c r="H2853" s="4">
        <f>AVERAGEIF(L:L,L2853,E:E)</f>
        <v>15000</v>
      </c>
      <c r="I2853" s="3">
        <f>SUMIF(L:L,L2853,D:D)</f>
        <v>1</v>
      </c>
      <c r="J2853" s="5">
        <f>E2853/H2853</f>
        <v>1</v>
      </c>
      <c r="K2853" s="4">
        <f>(H2853*D2853)-(E2853*D2853)</f>
        <v>0</v>
      </c>
      <c r="L2853" s="2" t="str">
        <f>IF(D2853=1,B2853,MID(B2853,1,FIND(":",B2853,1)-2))</f>
        <v>surpassingly potent lesser humanoid slaying magic spellbook</v>
      </c>
      <c r="M2853" s="7">
        <f>D2853/I2853</f>
        <v>1</v>
      </c>
      <c r="N2853" s="1"/>
      <c r="O2853" s="1"/>
    </row>
    <row r="2854" spans="1:15" x14ac:dyDescent="0.25">
      <c r="A2854" s="2">
        <v>10500</v>
      </c>
      <c r="B2854" s="2" t="s">
        <v>750</v>
      </c>
      <c r="C2854" s="2" t="s">
        <v>67</v>
      </c>
      <c r="D2854" s="2">
        <v>1</v>
      </c>
      <c r="E2854" s="2">
        <v>10500</v>
      </c>
      <c r="F2854" s="2">
        <v>44501</v>
      </c>
      <c r="G2854" s="3" t="s">
        <v>68</v>
      </c>
      <c r="H2854" s="4">
        <f>AVERAGEIF(L:L,L2854,E:E)</f>
        <v>10500</v>
      </c>
      <c r="I2854" s="3">
        <f>SUMIF(L:L,L2854,D:D)</f>
        <v>1</v>
      </c>
      <c r="J2854" s="5">
        <f>E2854/H2854</f>
        <v>1</v>
      </c>
      <c r="K2854" s="4">
        <f>(H2854*D2854)-(E2854*D2854)</f>
        <v>0</v>
      </c>
      <c r="L2854" s="2" t="str">
        <f>IF(D2854=1,B2854,MID(B2854,1,FIND(":",B2854,1)-2))</f>
        <v>exceptional valorite viking sword</v>
      </c>
      <c r="M2854" s="7">
        <f>D2854/I2854</f>
        <v>1</v>
      </c>
      <c r="N2854" s="1"/>
      <c r="O2854" s="1"/>
    </row>
    <row r="2855" spans="1:15" x14ac:dyDescent="0.25">
      <c r="A2855" s="2">
        <v>25000</v>
      </c>
      <c r="B2855" s="2" t="s">
        <v>751</v>
      </c>
      <c r="C2855" s="2" t="s">
        <v>395</v>
      </c>
      <c r="D2855" s="2">
        <v>1</v>
      </c>
      <c r="E2855" s="2">
        <v>25000</v>
      </c>
      <c r="F2855" s="2">
        <v>44501</v>
      </c>
      <c r="G2855" s="3" t="s">
        <v>68</v>
      </c>
      <c r="H2855" s="4">
        <f>AVERAGEIF(L:L,L2855,E:E)</f>
        <v>25000</v>
      </c>
      <c r="I2855" s="3">
        <f>SUMIF(L:L,L2855,D:D)</f>
        <v>1</v>
      </c>
      <c r="J2855" s="5">
        <f>E2855/H2855</f>
        <v>1</v>
      </c>
      <c r="K2855" s="4">
        <f>(H2855*D2855)-(E2855*D2855)</f>
        <v>0</v>
      </c>
      <c r="L2855" s="2" t="str">
        <f>IF(D2855=1,B2855,MID(B2855,1,FIND(":",B2855,1)-2))</f>
        <v>supremely potent magic spellbook</v>
      </c>
      <c r="M2855" s="7">
        <f>D2855/I2855</f>
        <v>1</v>
      </c>
      <c r="N2855" s="1"/>
      <c r="O2855" s="1"/>
    </row>
    <row r="2856" spans="1:15" x14ac:dyDescent="0.25">
      <c r="A2856" s="2">
        <v>12000</v>
      </c>
      <c r="B2856" s="2" t="s">
        <v>752</v>
      </c>
      <c r="C2856" s="2" t="s">
        <v>395</v>
      </c>
      <c r="D2856" s="2">
        <v>1</v>
      </c>
      <c r="E2856" s="2">
        <v>12000</v>
      </c>
      <c r="F2856" s="2">
        <v>44501</v>
      </c>
      <c r="G2856" s="3" t="s">
        <v>68</v>
      </c>
      <c r="H2856" s="4">
        <f>AVERAGEIF(L:L,L2856,E:E)</f>
        <v>12000</v>
      </c>
      <c r="I2856" s="3">
        <f>SUMIF(L:L,L2856,D:D)</f>
        <v>1</v>
      </c>
      <c r="J2856" s="5">
        <f>E2856/H2856</f>
        <v>1</v>
      </c>
      <c r="K2856" s="4">
        <f>(H2856*D2856)-(E2856*D2856)</f>
        <v>0</v>
      </c>
      <c r="L2856" s="2" t="str">
        <f>IF(D2856=1,B2856,MID(B2856,1,FIND(":",B2856,1)-2))</f>
        <v>supremely melodious harp of lesser elemental enticement</v>
      </c>
      <c r="M2856" s="7">
        <f>D2856/I2856</f>
        <v>1</v>
      </c>
      <c r="N2856" s="1"/>
      <c r="O2856" s="1"/>
    </row>
    <row r="2857" spans="1:15" x14ac:dyDescent="0.25">
      <c r="A2857" s="2">
        <v>15000</v>
      </c>
      <c r="B2857" s="2" t="s">
        <v>753</v>
      </c>
      <c r="C2857" s="2" t="s">
        <v>395</v>
      </c>
      <c r="D2857" s="2">
        <v>1</v>
      </c>
      <c r="E2857" s="2">
        <v>15000</v>
      </c>
      <c r="F2857" s="2">
        <v>44501</v>
      </c>
      <c r="G2857" s="3" t="s">
        <v>68</v>
      </c>
      <c r="H2857" s="4">
        <f>AVERAGEIF(L:L,L2857,E:E)</f>
        <v>15000</v>
      </c>
      <c r="I2857" s="3">
        <f>SUMIF(L:L,L2857,D:D)</f>
        <v>1</v>
      </c>
      <c r="J2857" s="5">
        <f>E2857/H2857</f>
        <v>1</v>
      </c>
      <c r="K2857" s="4">
        <f>(H2857*D2857)-(E2857*D2857)</f>
        <v>0</v>
      </c>
      <c r="L2857" s="2" t="str">
        <f>IF(D2857=1,B2857,MID(B2857,1,FIND(":",B2857,1)-2))</f>
        <v>durable surpassingly melodious harp of humanoid enticement</v>
      </c>
      <c r="M2857" s="7">
        <f>D2857/I2857</f>
        <v>1</v>
      </c>
      <c r="N2857" s="1"/>
      <c r="O2857" s="1"/>
    </row>
    <row r="2858" spans="1:15" x14ac:dyDescent="0.25">
      <c r="A2858" s="2">
        <v>12000</v>
      </c>
      <c r="B2858" s="2" t="s">
        <v>754</v>
      </c>
      <c r="C2858" s="2" t="s">
        <v>395</v>
      </c>
      <c r="D2858" s="2">
        <v>1</v>
      </c>
      <c r="E2858" s="2">
        <v>12000</v>
      </c>
      <c r="F2858" s="2">
        <v>44501</v>
      </c>
      <c r="G2858" s="3" t="s">
        <v>68</v>
      </c>
      <c r="H2858" s="4">
        <f>AVERAGEIF(L:L,L2858,E:E)</f>
        <v>12000</v>
      </c>
      <c r="I2858" s="3">
        <f>SUMIF(L:L,L2858,D:D)</f>
        <v>1</v>
      </c>
      <c r="J2858" s="5">
        <f>E2858/H2858</f>
        <v>1</v>
      </c>
      <c r="K2858" s="4">
        <f>(H2858*D2858)-(E2858*D2858)</f>
        <v>0</v>
      </c>
      <c r="L2858" s="2" t="str">
        <f>IF(D2858=1,B2858,MID(B2858,1,FIND(":",B2858,1)-2))</f>
        <v>supremely melodious harp of nature enticement</v>
      </c>
      <c r="M2858" s="7">
        <f>D2858/I2858</f>
        <v>1</v>
      </c>
      <c r="N2858" s="1"/>
      <c r="O2858" s="1"/>
    </row>
    <row r="2859" spans="1:15" x14ac:dyDescent="0.25">
      <c r="A2859" s="2">
        <v>10000</v>
      </c>
      <c r="B2859" s="2" t="s">
        <v>755</v>
      </c>
      <c r="C2859" s="2" t="s">
        <v>395</v>
      </c>
      <c r="D2859" s="2">
        <v>1</v>
      </c>
      <c r="E2859" s="2">
        <v>10000</v>
      </c>
      <c r="F2859" s="2">
        <v>44501</v>
      </c>
      <c r="G2859" s="3" t="s">
        <v>68</v>
      </c>
      <c r="H2859" s="4">
        <f>AVERAGEIF(L:L,L2859,E:E)</f>
        <v>10000</v>
      </c>
      <c r="I2859" s="3">
        <f>SUMIF(L:L,L2859,D:D)</f>
        <v>1</v>
      </c>
      <c r="J2859" s="5">
        <f>E2859/H2859</f>
        <v>1</v>
      </c>
      <c r="K2859" s="4">
        <f>(H2859*D2859)-(E2859*D2859)</f>
        <v>0</v>
      </c>
      <c r="L2859" s="2" t="str">
        <f>IF(D2859=1,B2859,MID(B2859,1,FIND(":",B2859,1)-2))</f>
        <v>durable surpassingly melodious harp of greater monstrous enticement</v>
      </c>
      <c r="M2859" s="7">
        <f>D2859/I2859</f>
        <v>1</v>
      </c>
      <c r="N2859" s="1"/>
      <c r="O2859" s="1"/>
    </row>
    <row r="2860" spans="1:15" x14ac:dyDescent="0.25">
      <c r="A2860" s="2">
        <v>7500</v>
      </c>
      <c r="B2860" s="2" t="s">
        <v>756</v>
      </c>
      <c r="C2860" s="2" t="s">
        <v>395</v>
      </c>
      <c r="D2860" s="2">
        <v>1</v>
      </c>
      <c r="E2860" s="2">
        <v>7500</v>
      </c>
      <c r="F2860" s="2">
        <v>44501</v>
      </c>
      <c r="G2860" s="3" t="s">
        <v>68</v>
      </c>
      <c r="H2860" s="4">
        <f>AVERAGEIF(L:L,L2860,E:E)</f>
        <v>7500</v>
      </c>
      <c r="I2860" s="3">
        <f>SUMIF(L:L,L2860,D:D)</f>
        <v>1</v>
      </c>
      <c r="J2860" s="5">
        <f>E2860/H2860</f>
        <v>1</v>
      </c>
      <c r="K2860" s="4">
        <f>(H2860*D2860)-(E2860*D2860)</f>
        <v>0</v>
      </c>
      <c r="L2860" s="2" t="str">
        <f>IF(D2860=1,B2860,MID(B2860,1,FIND(":",B2860,1)-2))</f>
        <v>eminently melodious harp of lesser construct enticement</v>
      </c>
      <c r="M2860" s="7">
        <f>D2860/I2860</f>
        <v>1</v>
      </c>
      <c r="N2860" s="1"/>
      <c r="O2860" s="1"/>
    </row>
    <row r="2861" spans="1:15" x14ac:dyDescent="0.25">
      <c r="A2861" s="2">
        <v>65000</v>
      </c>
      <c r="B2861" s="2" t="s">
        <v>757</v>
      </c>
      <c r="C2861" s="2" t="s">
        <v>151</v>
      </c>
      <c r="D2861" s="2">
        <v>1</v>
      </c>
      <c r="E2861" s="2">
        <v>65000</v>
      </c>
      <c r="F2861" s="2">
        <v>44501</v>
      </c>
      <c r="G2861" s="3" t="s">
        <v>68</v>
      </c>
      <c r="H2861" s="4">
        <f>AVERAGEIF(L:L,L2861,E:E)</f>
        <v>65000</v>
      </c>
      <c r="I2861" s="3">
        <f>SUMIF(L:L,L2861,D:D)</f>
        <v>1</v>
      </c>
      <c r="J2861" s="5">
        <f>E2861/H2861</f>
        <v>1</v>
      </c>
      <c r="K2861" s="4">
        <f>(H2861*D2861)-(E2861*D2861)</f>
        <v>0</v>
      </c>
      <c r="L2861" s="2" t="str">
        <f>IF(D2861=1,B2861,MID(B2861,1,FIND(":",B2861,1)-2))</f>
        <v>metallic pickle cloth shoes</v>
      </c>
      <c r="M2861" s="7">
        <f>D2861/I2861</f>
        <v>1</v>
      </c>
      <c r="N2861" s="1"/>
      <c r="O2861" s="1"/>
    </row>
    <row r="2862" spans="1:15" x14ac:dyDescent="0.25">
      <c r="A2862" s="2">
        <v>10000</v>
      </c>
      <c r="B2862" s="2" t="s">
        <v>758</v>
      </c>
      <c r="C2862" s="2" t="s">
        <v>151</v>
      </c>
      <c r="D2862" s="2">
        <v>1</v>
      </c>
      <c r="E2862" s="2">
        <v>10000</v>
      </c>
      <c r="F2862" s="2">
        <v>44501</v>
      </c>
      <c r="G2862" s="3" t="s">
        <v>68</v>
      </c>
      <c r="H2862" s="4">
        <f>AVERAGEIF(L:L,L2862,E:E)</f>
        <v>10000</v>
      </c>
      <c r="I2862" s="3">
        <f>SUMIF(L:L,L2862,D:D)</f>
        <v>1</v>
      </c>
      <c r="J2862" s="5">
        <f>E2862/H2862</f>
        <v>1</v>
      </c>
      <c r="K2862" s="4">
        <f>(H2862*D2862)-(E2862*D2862)</f>
        <v>0</v>
      </c>
      <c r="L2862" s="2" t="str">
        <f>IF(D2862=1,B2862,MID(B2862,1,FIND(":",B2862,1)-2))</f>
        <v>goldenhide skinning map</v>
      </c>
      <c r="M2862" s="7">
        <f>D2862/I2862</f>
        <v>1</v>
      </c>
      <c r="N2862" s="1"/>
      <c r="O2862" s="1"/>
    </row>
    <row r="2863" spans="1:15" x14ac:dyDescent="0.25">
      <c r="A2863" s="2">
        <v>1000</v>
      </c>
      <c r="B2863" s="2" t="s">
        <v>759</v>
      </c>
      <c r="C2863" s="2" t="s">
        <v>151</v>
      </c>
      <c r="D2863" s="2">
        <v>1</v>
      </c>
      <c r="E2863" s="2">
        <v>1000</v>
      </c>
      <c r="F2863" s="2">
        <v>44501</v>
      </c>
      <c r="G2863" s="3" t="s">
        <v>68</v>
      </c>
      <c r="H2863" s="4">
        <f>AVERAGEIF(L:L,L2863,E:E)</f>
        <v>1000</v>
      </c>
      <c r="I2863" s="3">
        <f>SUMIF(L:L,L2863,D:D)</f>
        <v>1</v>
      </c>
      <c r="J2863" s="5">
        <f>E2863/H2863</f>
        <v>1</v>
      </c>
      <c r="K2863" s="4">
        <f>(H2863*D2863)-(E2863*D2863)</f>
        <v>0</v>
      </c>
      <c r="L2863" s="2" t="str">
        <f>IF(D2863=1,B2863,MID(B2863,1,FIND(":",B2863,1)-2))</f>
        <v>ingeniously drawn fishing map</v>
      </c>
      <c r="M2863" s="7">
        <f>D2863/I2863</f>
        <v>1</v>
      </c>
      <c r="N2863" s="1"/>
      <c r="O2863" s="1"/>
    </row>
    <row r="2864" spans="1:15" x14ac:dyDescent="0.25">
      <c r="A2864" s="2">
        <v>100000</v>
      </c>
      <c r="B2864" s="2" t="s">
        <v>760</v>
      </c>
      <c r="C2864" s="2" t="s">
        <v>182</v>
      </c>
      <c r="D2864" s="2">
        <v>1</v>
      </c>
      <c r="E2864" s="2">
        <v>100000</v>
      </c>
      <c r="F2864" s="2">
        <v>44501</v>
      </c>
      <c r="G2864" s="3" t="s">
        <v>68</v>
      </c>
      <c r="H2864" s="4">
        <f>AVERAGEIF(L:L,L2864,E:E)</f>
        <v>100000</v>
      </c>
      <c r="I2864" s="3">
        <f>SUMIF(L:L,L2864,D:D)</f>
        <v>1</v>
      </c>
      <c r="J2864" s="5">
        <f>E2864/H2864</f>
        <v>1</v>
      </c>
      <c r="K2864" s="4">
        <f>(H2864*D2864)-(E2864*D2864)</f>
        <v>0</v>
      </c>
      <c r="L2864" s="2" t="str">
        <f>IF(D2864=1,B2864,MID(B2864,1,FIND(":",B2864,1)-2))</f>
        <v>dark jam cloth</v>
      </c>
      <c r="M2864" s="7">
        <f>D2864/I2864</f>
        <v>1</v>
      </c>
      <c r="N2864" s="1"/>
      <c r="O2864" s="1"/>
    </row>
    <row r="2865" spans="1:15" x14ac:dyDescent="0.25">
      <c r="A2865" s="2">
        <v>5000</v>
      </c>
      <c r="B2865" s="2" t="s">
        <v>761</v>
      </c>
      <c r="C2865" s="2" t="s">
        <v>305</v>
      </c>
      <c r="D2865" s="2">
        <v>1</v>
      </c>
      <c r="E2865" s="2">
        <v>5000</v>
      </c>
      <c r="F2865" s="2">
        <v>44501</v>
      </c>
      <c r="G2865" s="3" t="s">
        <v>57</v>
      </c>
      <c r="H2865" s="4">
        <f>AVERAGEIF(L:L,L2865,E:E)</f>
        <v>5000</v>
      </c>
      <c r="I2865" s="3">
        <f>SUMIF(L:L,L2865,D:D)</f>
        <v>1</v>
      </c>
      <c r="J2865" s="5">
        <f>E2865/H2865</f>
        <v>1</v>
      </c>
      <c r="K2865" s="4">
        <f>(H2865*D2865)-(E2865*D2865)</f>
        <v>0</v>
      </c>
      <c r="L2865" s="2" t="str">
        <f>IF(D2865=1,B2865,MID(B2865,1,FIND(":",B2865,1)-2))</f>
        <v>exceedingly accurate crossbow</v>
      </c>
      <c r="M2865" s="7">
        <f>D2865/I2865</f>
        <v>1</v>
      </c>
      <c r="N2865" s="1"/>
      <c r="O2865" s="1"/>
    </row>
    <row r="2866" spans="1:15" x14ac:dyDescent="0.25">
      <c r="A2866" s="2">
        <v>7500</v>
      </c>
      <c r="B2866" s="2" t="s">
        <v>762</v>
      </c>
      <c r="C2866" s="2" t="s">
        <v>305</v>
      </c>
      <c r="D2866" s="2">
        <v>1</v>
      </c>
      <c r="E2866" s="2">
        <v>7500</v>
      </c>
      <c r="F2866" s="2">
        <v>44501</v>
      </c>
      <c r="G2866" s="3" t="s">
        <v>57</v>
      </c>
      <c r="H2866" s="4">
        <f>AVERAGEIF(L:L,L2866,E:E)</f>
        <v>7500</v>
      </c>
      <c r="I2866" s="3">
        <f>SUMIF(L:L,L2866,D:D)</f>
        <v>1</v>
      </c>
      <c r="J2866" s="5">
        <f>E2866/H2866</f>
        <v>1</v>
      </c>
      <c r="K2866" s="4">
        <f>(H2866*D2866)-(E2866*D2866)</f>
        <v>0</v>
      </c>
      <c r="L2866" s="2" t="str">
        <f>IF(D2866=1,B2866,MID(B2866,1,FIND(":",B2866,1)-2))</f>
        <v>supremely accurate quarter staff</v>
      </c>
      <c r="M2866" s="7">
        <f>D2866/I2866</f>
        <v>1</v>
      </c>
      <c r="N2866" s="1"/>
      <c r="O2866" s="1"/>
    </row>
    <row r="2867" spans="1:15" x14ac:dyDescent="0.25">
      <c r="A2867" s="2">
        <v>250000</v>
      </c>
      <c r="B2867" s="2" t="s">
        <v>763</v>
      </c>
      <c r="C2867" s="2" t="s">
        <v>764</v>
      </c>
      <c r="D2867" s="2">
        <v>1</v>
      </c>
      <c r="E2867" s="2">
        <v>250000</v>
      </c>
      <c r="F2867" s="2">
        <v>44501</v>
      </c>
      <c r="G2867" s="3" t="s">
        <v>57</v>
      </c>
      <c r="H2867" s="4">
        <f>AVERAGEIF(L:L,L2867,E:E)</f>
        <v>250000</v>
      </c>
      <c r="I2867" s="3">
        <f>SUMIF(L:L,L2867,D:D)</f>
        <v>1</v>
      </c>
      <c r="J2867" s="5">
        <f>E2867/H2867</f>
        <v>1</v>
      </c>
      <c r="K2867" s="4">
        <f>(H2867*D2867)-(E2867*D2867)</f>
        <v>0</v>
      </c>
      <c r="L2867" s="2" t="str">
        <f>IF(D2867=1,B2867,MID(B2867,1,FIND(":",B2867,1)-2))</f>
        <v>cavernam facial hair dye</v>
      </c>
      <c r="M2867" s="7">
        <f>D2867/I2867</f>
        <v>1</v>
      </c>
      <c r="N2867" s="1"/>
      <c r="O2867" s="1"/>
    </row>
    <row r="2868" spans="1:15" x14ac:dyDescent="0.25">
      <c r="A2868" s="2">
        <v>5000</v>
      </c>
      <c r="B2868" s="2" t="s">
        <v>765</v>
      </c>
      <c r="C2868" s="2" t="s">
        <v>764</v>
      </c>
      <c r="D2868" s="2">
        <v>1</v>
      </c>
      <c r="E2868" s="2">
        <v>5000</v>
      </c>
      <c r="F2868" s="2">
        <v>44501</v>
      </c>
      <c r="G2868" s="3" t="s">
        <v>57</v>
      </c>
      <c r="H2868" s="4">
        <f>AVERAGEIF(L:L,L2868,E:E)</f>
        <v>5000</v>
      </c>
      <c r="I2868" s="3">
        <f>SUMIF(L:L,L2868,D:D)</f>
        <v>1</v>
      </c>
      <c r="J2868" s="5">
        <f>E2868/H2868</f>
        <v>1</v>
      </c>
      <c r="K2868" s="4">
        <f>(H2868*D2868)-(E2868*D2868)</f>
        <v>0</v>
      </c>
      <c r="L2868" s="2" t="str">
        <f>IF(D2868=1,B2868,MID(B2868,1,FIND(":",B2868,1)-2))</f>
        <v>Description: MALE goldenhide leather armor</v>
      </c>
      <c r="M2868" s="7">
        <f>D2868/I2868</f>
        <v>1</v>
      </c>
      <c r="N2868" s="1"/>
      <c r="O2868" s="1"/>
    </row>
    <row r="2869" spans="1:15" x14ac:dyDescent="0.25">
      <c r="A2869" s="2">
        <v>5000</v>
      </c>
      <c r="B2869" s="2" t="s">
        <v>766</v>
      </c>
      <c r="C2869" s="2" t="s">
        <v>764</v>
      </c>
      <c r="D2869" s="2">
        <v>1</v>
      </c>
      <c r="E2869" s="2">
        <v>5000</v>
      </c>
      <c r="F2869" s="2">
        <v>44501</v>
      </c>
      <c r="G2869" s="3" t="s">
        <v>57</v>
      </c>
      <c r="H2869" s="4">
        <f>AVERAGEIF(L:L,L2869,E:E)</f>
        <v>5000</v>
      </c>
      <c r="I2869" s="3">
        <f>SUMIF(L:L,L2869,D:D)</f>
        <v>1</v>
      </c>
      <c r="J2869" s="5">
        <f>E2869/H2869</f>
        <v>1</v>
      </c>
      <c r="K2869" s="4">
        <f>(H2869*D2869)-(E2869*D2869)</f>
        <v>0</v>
      </c>
      <c r="L2869" s="2" t="str">
        <f>IF(D2869=1,B2869,MID(B2869,1,FIND(":",B2869,1)-2))</f>
        <v>Description: FEMALE goldenhide leather armor</v>
      </c>
      <c r="M2869" s="7">
        <f>D2869/I2869</f>
        <v>1</v>
      </c>
      <c r="N2869" s="1"/>
      <c r="O2869" s="1"/>
    </row>
    <row r="2870" spans="1:15" x14ac:dyDescent="0.25">
      <c r="A2870" s="2">
        <v>7000</v>
      </c>
      <c r="B2870" s="2" t="s">
        <v>767</v>
      </c>
      <c r="C2870" s="2" t="s">
        <v>764</v>
      </c>
      <c r="D2870" s="2">
        <v>1</v>
      </c>
      <c r="E2870" s="2">
        <v>7000</v>
      </c>
      <c r="F2870" s="2">
        <v>44501</v>
      </c>
      <c r="G2870" s="3" t="s">
        <v>57</v>
      </c>
      <c r="H2870" s="4">
        <f>AVERAGEIF(L:L,L2870,E:E)</f>
        <v>7000</v>
      </c>
      <c r="I2870" s="3">
        <f>SUMIF(L:L,L2870,D:D)</f>
        <v>1</v>
      </c>
      <c r="J2870" s="5">
        <f>E2870/H2870</f>
        <v>1</v>
      </c>
      <c r="K2870" s="4">
        <f>(H2870*D2870)-(E2870*D2870)</f>
        <v>0</v>
      </c>
      <c r="L2870" s="2" t="str">
        <f>IF(D2870=1,B2870,MID(B2870,1,FIND(":",B2870,1)-2))</f>
        <v>Description: FEMALE rosehide leather armor</v>
      </c>
      <c r="M2870" s="7">
        <f>D2870/I2870</f>
        <v>1</v>
      </c>
      <c r="N2870" s="1"/>
      <c r="O2870" s="1"/>
    </row>
    <row r="2871" spans="1:15" x14ac:dyDescent="0.25">
      <c r="A2871" s="2">
        <v>9000</v>
      </c>
      <c r="B2871" s="2" t="s">
        <v>768</v>
      </c>
      <c r="C2871" s="2" t="s">
        <v>764</v>
      </c>
      <c r="D2871" s="2">
        <v>1</v>
      </c>
      <c r="E2871" s="2">
        <v>9000</v>
      </c>
      <c r="F2871" s="2">
        <v>44501</v>
      </c>
      <c r="G2871" s="3" t="s">
        <v>57</v>
      </c>
      <c r="H2871" s="4">
        <f>AVERAGEIF(L:L,L2871,E:E)</f>
        <v>9000</v>
      </c>
      <c r="I2871" s="3">
        <f>SUMIF(L:L,L2871,D:D)</f>
        <v>1</v>
      </c>
      <c r="J2871" s="5">
        <f>E2871/H2871</f>
        <v>1</v>
      </c>
      <c r="K2871" s="4">
        <f>(H2871*D2871)-(E2871*D2871)</f>
        <v>0</v>
      </c>
      <c r="L2871" s="2" t="str">
        <f>IF(D2871=1,B2871,MID(B2871,1,FIND(":",B2871,1)-2))</f>
        <v>Description: MALE verehide leather armor</v>
      </c>
      <c r="M2871" s="7">
        <f>D2871/I2871</f>
        <v>1</v>
      </c>
      <c r="N2871" s="1"/>
      <c r="O2871" s="1"/>
    </row>
    <row r="2872" spans="1:15" x14ac:dyDescent="0.25">
      <c r="A2872" s="2">
        <v>9000</v>
      </c>
      <c r="B2872" s="2" t="s">
        <v>769</v>
      </c>
      <c r="C2872" s="2" t="s">
        <v>764</v>
      </c>
      <c r="D2872" s="2">
        <v>1</v>
      </c>
      <c r="E2872" s="2">
        <v>9000</v>
      </c>
      <c r="F2872" s="2">
        <v>44501</v>
      </c>
      <c r="G2872" s="3" t="s">
        <v>57</v>
      </c>
      <c r="H2872" s="4">
        <f>AVERAGEIF(L:L,L2872,E:E)</f>
        <v>9000</v>
      </c>
      <c r="I2872" s="3">
        <f>SUMIF(L:L,L2872,D:D)</f>
        <v>1</v>
      </c>
      <c r="J2872" s="5">
        <f>E2872/H2872</f>
        <v>1</v>
      </c>
      <c r="K2872" s="4">
        <f>(H2872*D2872)-(E2872*D2872)</f>
        <v>0</v>
      </c>
      <c r="L2872" s="2" t="str">
        <f>IF(D2872=1,B2872,MID(B2872,1,FIND(":",B2872,1)-2))</f>
        <v>Description: FEMALE verehide leather armor</v>
      </c>
      <c r="M2872" s="7">
        <f>D2872/I2872</f>
        <v>1</v>
      </c>
      <c r="N2872" s="1"/>
      <c r="O2872" s="1"/>
    </row>
    <row r="2873" spans="1:15" x14ac:dyDescent="0.25">
      <c r="A2873" s="2">
        <v>192500</v>
      </c>
      <c r="B2873" s="2" t="s">
        <v>770</v>
      </c>
      <c r="C2873" s="2" t="s">
        <v>771</v>
      </c>
      <c r="D2873" s="2">
        <v>1</v>
      </c>
      <c r="E2873" s="2">
        <v>192500</v>
      </c>
      <c r="F2873" s="2">
        <v>44501</v>
      </c>
      <c r="G2873" s="3" t="s">
        <v>57</v>
      </c>
      <c r="H2873" s="4">
        <f>AVERAGEIF(L:L,L2873,E:E)</f>
        <v>192500</v>
      </c>
      <c r="I2873" s="3">
        <f>SUMIF(L:L,L2873,D:D)</f>
        <v>1</v>
      </c>
      <c r="J2873" s="5">
        <f>E2873/H2873</f>
        <v>1</v>
      </c>
      <c r="K2873" s="4">
        <f>(H2873*D2873)-(E2873*D2873)</f>
        <v>0</v>
      </c>
      <c r="L2873" s="2" t="str">
        <f>IF(D2873=1,B2873,MID(B2873,1,FIND(":",B2873,1)-2))</f>
        <v>verehide commodity</v>
      </c>
      <c r="M2873" s="7">
        <f>D2873/I2873</f>
        <v>1</v>
      </c>
      <c r="N2873" s="1"/>
      <c r="O2873" s="1"/>
    </row>
    <row r="2874" spans="1:15" x14ac:dyDescent="0.25">
      <c r="A2874" s="2">
        <v>37500</v>
      </c>
      <c r="B2874" s="2" t="s">
        <v>772</v>
      </c>
      <c r="C2874" s="2" t="s">
        <v>104</v>
      </c>
      <c r="D2874" s="2">
        <v>1</v>
      </c>
      <c r="E2874" s="2">
        <v>37500</v>
      </c>
      <c r="F2874" s="2">
        <v>44501</v>
      </c>
      <c r="G2874" s="3" t="s">
        <v>57</v>
      </c>
      <c r="H2874" s="4">
        <f>AVERAGEIF(L:L,L2874,E:E)</f>
        <v>37500</v>
      </c>
      <c r="I2874" s="3">
        <f>SUMIF(L:L,L2874,D:D)</f>
        <v>1</v>
      </c>
      <c r="J2874" s="5">
        <f>E2874/H2874</f>
        <v>1</v>
      </c>
      <c r="K2874" s="4">
        <f>(H2874*D2874)-(E2874*D2874)</f>
        <v>0</v>
      </c>
      <c r="L2874" s="2" t="str">
        <f>IF(D2874=1,B2874,MID(B2874,1,FIND(":",B2874,1)-2))</f>
        <v>Description: book of necromancy</v>
      </c>
      <c r="M2874" s="7">
        <f>D2874/I2874</f>
        <v>1</v>
      </c>
      <c r="N2874" s="1"/>
      <c r="O2874" s="1"/>
    </row>
    <row r="2875" spans="1:15" x14ac:dyDescent="0.25">
      <c r="A2875" s="2">
        <v>4000</v>
      </c>
      <c r="B2875" s="2" t="s">
        <v>773</v>
      </c>
      <c r="C2875" s="2" t="s">
        <v>170</v>
      </c>
      <c r="D2875" s="2">
        <v>1</v>
      </c>
      <c r="E2875" s="2">
        <v>4000</v>
      </c>
      <c r="F2875" s="2">
        <v>44501</v>
      </c>
      <c r="G2875" s="3" t="s">
        <v>57</v>
      </c>
      <c r="H2875" s="4">
        <f>AVERAGEIF(L:L,L2875,E:E)</f>
        <v>4000</v>
      </c>
      <c r="I2875" s="3">
        <f>SUMIF(L:L,L2875,D:D)</f>
        <v>1</v>
      </c>
      <c r="J2875" s="5">
        <f>E2875/H2875</f>
        <v>1</v>
      </c>
      <c r="K2875" s="4">
        <f>(H2875*D2875)-(E2875*D2875)</f>
        <v>0</v>
      </c>
      <c r="L2875" s="2" t="str">
        <f>IF(D2875=1,B2875,MID(B2875,1,FIND(":",B2875,1)-2))</f>
        <v>air aspect weapon oil</v>
      </c>
      <c r="M2875" s="7">
        <f>D2875/I2875</f>
        <v>1</v>
      </c>
      <c r="N2875" s="1"/>
      <c r="O2875" s="1"/>
    </row>
    <row r="2876" spans="1:15" x14ac:dyDescent="0.25">
      <c r="A2876" s="2">
        <v>7000</v>
      </c>
      <c r="B2876" s="2" t="s">
        <v>774</v>
      </c>
      <c r="C2876" s="2" t="s">
        <v>170</v>
      </c>
      <c r="D2876" s="2">
        <v>1</v>
      </c>
      <c r="E2876" s="2">
        <v>7000</v>
      </c>
      <c r="F2876" s="2">
        <v>44501</v>
      </c>
      <c r="G2876" s="3" t="s">
        <v>57</v>
      </c>
      <c r="H2876" s="4">
        <f>AVERAGEIF(L:L,L2876,E:E)</f>
        <v>7000</v>
      </c>
      <c r="I2876" s="3">
        <f>SUMIF(L:L,L2876,D:D)</f>
        <v>1</v>
      </c>
      <c r="J2876" s="5">
        <f>E2876/H2876</f>
        <v>1</v>
      </c>
      <c r="K2876" s="4">
        <f>(H2876*D2876)-(E2876*D2876)</f>
        <v>0</v>
      </c>
      <c r="L2876" s="2" t="str">
        <f>IF(D2876=1,B2876,MID(B2876,1,FIND(":",B2876,1)-2))</f>
        <v>powder spring carpet dye</v>
      </c>
      <c r="M2876" s="7">
        <f>D2876/I2876</f>
        <v>1</v>
      </c>
      <c r="N2876" s="1"/>
      <c r="O2876" s="1"/>
    </row>
    <row r="2877" spans="1:15" x14ac:dyDescent="0.25">
      <c r="A2877" s="2">
        <v>7000</v>
      </c>
      <c r="B2877" s="2" t="s">
        <v>775</v>
      </c>
      <c r="C2877" s="2" t="s">
        <v>170</v>
      </c>
      <c r="D2877" s="2">
        <v>1</v>
      </c>
      <c r="E2877" s="2">
        <v>7000</v>
      </c>
      <c r="F2877" s="2">
        <v>44501</v>
      </c>
      <c r="G2877" s="3" t="s">
        <v>57</v>
      </c>
      <c r="H2877" s="4">
        <f>AVERAGEIF(L:L,L2877,E:E)</f>
        <v>7000</v>
      </c>
      <c r="I2877" s="3">
        <f>SUMIF(L:L,L2877,D:D)</f>
        <v>1</v>
      </c>
      <c r="J2877" s="5">
        <f>E2877/H2877</f>
        <v>1</v>
      </c>
      <c r="K2877" s="4">
        <f>(H2877*D2877)-(E2877*D2877)</f>
        <v>0</v>
      </c>
      <c r="L2877" s="2" t="str">
        <f>IF(D2877=1,B2877,MID(B2877,1,FIND(":",B2877,1)-2))</f>
        <v>powder orchid carpet dye</v>
      </c>
      <c r="M2877" s="7">
        <f>D2877/I2877</f>
        <v>1</v>
      </c>
      <c r="N2877" s="1"/>
      <c r="O2877" s="1"/>
    </row>
    <row r="2878" spans="1:15" x14ac:dyDescent="0.25">
      <c r="A2878" s="2">
        <v>9999</v>
      </c>
      <c r="B2878" s="2" t="s">
        <v>776</v>
      </c>
      <c r="C2878" s="2" t="s">
        <v>156</v>
      </c>
      <c r="D2878" s="2">
        <v>1</v>
      </c>
      <c r="E2878" s="2">
        <v>9999</v>
      </c>
      <c r="F2878" s="2">
        <v>44501</v>
      </c>
      <c r="G2878" s="3" t="s">
        <v>57</v>
      </c>
      <c r="H2878" s="4">
        <f>AVERAGEIF(L:L,L2878,E:E)</f>
        <v>9999</v>
      </c>
      <c r="I2878" s="3">
        <f>SUMIF(L:L,L2878,D:D)</f>
        <v>1</v>
      </c>
      <c r="J2878" s="5">
        <f>E2878/H2878</f>
        <v>1</v>
      </c>
      <c r="K2878" s="4">
        <f>(H2878*D2878)-(E2878*D2878)</f>
        <v>0</v>
      </c>
      <c r="L2878" s="2" t="str">
        <f>IF(D2878=1,B2878,MID(B2878,1,FIND(":",B2878,1)-2))</f>
        <v>durable vanquishing magic spellbook</v>
      </c>
      <c r="M2878" s="7">
        <f>D2878/I2878</f>
        <v>1</v>
      </c>
      <c r="N2878" s="1"/>
      <c r="O2878" s="1"/>
    </row>
    <row r="2879" spans="1:15" x14ac:dyDescent="0.25">
      <c r="A2879" s="2">
        <v>55000</v>
      </c>
      <c r="B2879" s="2" t="s">
        <v>777</v>
      </c>
      <c r="C2879" s="2" t="s">
        <v>156</v>
      </c>
      <c r="D2879" s="2">
        <v>1</v>
      </c>
      <c r="E2879" s="2">
        <v>55000</v>
      </c>
      <c r="F2879" s="2">
        <v>44501</v>
      </c>
      <c r="G2879" s="3" t="s">
        <v>57</v>
      </c>
      <c r="H2879" s="4">
        <f>AVERAGEIF(L:L,L2879,E:E)</f>
        <v>55000</v>
      </c>
      <c r="I2879" s="3">
        <f>SUMIF(L:L,L2879,D:D)</f>
        <v>1</v>
      </c>
      <c r="J2879" s="5">
        <f>E2879/H2879</f>
        <v>1</v>
      </c>
      <c r="K2879" s="4">
        <f>(H2879*D2879)-(E2879*D2879)</f>
        <v>0</v>
      </c>
      <c r="L2879" s="2" t="str">
        <f>IF(D2879=1,B2879,MID(B2879,1,FIND(":",B2879,1)-2))</f>
        <v>dark peacock cloth shoes</v>
      </c>
      <c r="M2879" s="7">
        <f>D2879/I2879</f>
        <v>1</v>
      </c>
      <c r="N2879" s="1"/>
      <c r="O2879" s="1"/>
    </row>
    <row r="2880" spans="1:15" x14ac:dyDescent="0.25">
      <c r="A2880" s="2">
        <v>1500</v>
      </c>
      <c r="B2880" s="2" t="s">
        <v>778</v>
      </c>
      <c r="C2880" s="2" t="s">
        <v>156</v>
      </c>
      <c r="D2880" s="2">
        <v>1</v>
      </c>
      <c r="E2880" s="2">
        <v>1500</v>
      </c>
      <c r="F2880" s="2">
        <v>44501</v>
      </c>
      <c r="G2880" s="3" t="s">
        <v>57</v>
      </c>
      <c r="H2880" s="4">
        <f>AVERAGEIF(L:L,L2880,E:E)</f>
        <v>1500</v>
      </c>
      <c r="I2880" s="3">
        <f>SUMIF(L:L,L2880,D:D)</f>
        <v>1</v>
      </c>
      <c r="J2880" s="5">
        <f>E2880/H2880</f>
        <v>1</v>
      </c>
      <c r="K2880" s="4">
        <f>(H2880*D2880)-(E2880*D2880)</f>
        <v>0</v>
      </c>
      <c r="L2880" s="2" t="str">
        <f>IF(D2880=1,B2880,MID(B2880,1,FIND(":",B2880,1)-2))</f>
        <v>eminently accurate ruin martial manual</v>
      </c>
      <c r="M2880" s="7">
        <f>D2880/I2880</f>
        <v>1</v>
      </c>
      <c r="N2880" s="1"/>
      <c r="O2880" s="1"/>
    </row>
    <row r="2881" spans="1:15" x14ac:dyDescent="0.25">
      <c r="A2881" s="2">
        <v>2500</v>
      </c>
      <c r="B2881" s="2" t="s">
        <v>779</v>
      </c>
      <c r="C2881" s="2" t="s">
        <v>156</v>
      </c>
      <c r="D2881" s="2">
        <v>1</v>
      </c>
      <c r="E2881" s="2">
        <v>2500</v>
      </c>
      <c r="F2881" s="2">
        <v>44501</v>
      </c>
      <c r="G2881" s="3" t="s">
        <v>57</v>
      </c>
      <c r="H2881" s="4">
        <f>AVERAGEIF(L:L,L2881,E:E)</f>
        <v>2500</v>
      </c>
      <c r="I2881" s="3">
        <f>SUMIF(L:L,L2881,D:D)</f>
        <v>1</v>
      </c>
      <c r="J2881" s="5">
        <f>E2881/H2881</f>
        <v>1</v>
      </c>
      <c r="K2881" s="4">
        <f>(H2881*D2881)-(E2881*D2881)</f>
        <v>0</v>
      </c>
      <c r="L2881" s="2" t="str">
        <f>IF(D2881=1,B2881,MID(B2881,1,FIND(":",B2881,1)-2))</f>
        <v>durable invulnerability bone gorget</v>
      </c>
      <c r="M2881" s="7">
        <f>D2881/I2881</f>
        <v>1</v>
      </c>
      <c r="N2881" s="1"/>
      <c r="O2881" s="1"/>
    </row>
    <row r="2882" spans="1:15" x14ac:dyDescent="0.25">
      <c r="A2882" s="2">
        <v>80000</v>
      </c>
      <c r="B2882" s="2" t="s">
        <v>780</v>
      </c>
      <c r="C2882" s="2" t="s">
        <v>74</v>
      </c>
      <c r="D2882" s="2">
        <v>1</v>
      </c>
      <c r="E2882" s="2">
        <v>80000</v>
      </c>
      <c r="F2882" s="2">
        <v>44501</v>
      </c>
      <c r="G2882" s="3" t="s">
        <v>57</v>
      </c>
      <c r="H2882" s="4">
        <f>AVERAGEIF(L:L,L2882,E:E)</f>
        <v>80000</v>
      </c>
      <c r="I2882" s="3">
        <f>SUMIF(L:L,L2882,D:D)</f>
        <v>1</v>
      </c>
      <c r="J2882" s="5">
        <f>E2882/H2882</f>
        <v>1</v>
      </c>
      <c r="K2882" s="4">
        <f>(H2882*D2882)-(E2882*D2882)</f>
        <v>0</v>
      </c>
      <c r="L2882" s="2" t="str">
        <f>IF(D2882=1,B2882,MID(B2882,1,FIND(":",B2882,1)-2))</f>
        <v>powder lemon cloth</v>
      </c>
      <c r="M2882" s="7">
        <f>D2882/I2882</f>
        <v>1</v>
      </c>
      <c r="N2882" s="1"/>
      <c r="O2882" s="1"/>
    </row>
    <row r="2883" spans="1:15" x14ac:dyDescent="0.25">
      <c r="A2883" s="2">
        <v>160000</v>
      </c>
      <c r="B2883" s="2" t="s">
        <v>781</v>
      </c>
      <c r="C2883" s="2" t="s">
        <v>19</v>
      </c>
      <c r="D2883" s="2">
        <v>10</v>
      </c>
      <c r="E2883" s="2">
        <v>16000</v>
      </c>
      <c r="F2883" s="2">
        <v>44501</v>
      </c>
      <c r="G2883" s="3" t="s">
        <v>20</v>
      </c>
      <c r="H2883" s="4">
        <f>AVERAGEIF(L:L,L2883,E:E)</f>
        <v>16000</v>
      </c>
      <c r="I2883" s="3">
        <f>SUMIF(L:L,L2883,D:D)</f>
        <v>10</v>
      </c>
      <c r="J2883" s="5">
        <f>E2883/H2883</f>
        <v>1</v>
      </c>
      <c r="K2883" s="4">
        <f>(H2883*D2883)-(E2883*D2883)</f>
        <v>0</v>
      </c>
      <c r="L2883" s="2" t="str">
        <f>IF(D2883=1,B2883,MID(B2883,1,FIND(":",B2883,1)-2))</f>
        <v>Artisan Aspect Distillation</v>
      </c>
      <c r="M2883" s="7">
        <f>D2883/I2883</f>
        <v>1</v>
      </c>
      <c r="N2883" s="1"/>
      <c r="O2883" s="1"/>
    </row>
    <row r="2884" spans="1:15" x14ac:dyDescent="0.25">
      <c r="A2884" s="2">
        <v>150000</v>
      </c>
      <c r="B2884" s="2" t="s">
        <v>782</v>
      </c>
      <c r="C2884" s="2" t="s">
        <v>19</v>
      </c>
      <c r="D2884" s="2">
        <v>10</v>
      </c>
      <c r="E2884" s="2">
        <v>15000</v>
      </c>
      <c r="F2884" s="2">
        <v>44501</v>
      </c>
      <c r="G2884" s="3" t="s">
        <v>20</v>
      </c>
      <c r="H2884" s="4">
        <f>AVERAGEIF(L:L,L2884,E:E)</f>
        <v>15000</v>
      </c>
      <c r="I2884" s="3">
        <f>SUMIF(L:L,L2884,D:D)</f>
        <v>10</v>
      </c>
      <c r="J2884" s="5">
        <f>E2884/H2884</f>
        <v>1</v>
      </c>
      <c r="K2884" s="4">
        <f>(H2884*D2884)-(E2884*D2884)</f>
        <v>0</v>
      </c>
      <c r="L2884" s="2" t="str">
        <f>IF(D2884=1,B2884,MID(B2884,1,FIND(":",B2884,1)-2))</f>
        <v>Water Aspect Distillation</v>
      </c>
      <c r="M2884" s="7">
        <f>D2884/I2884</f>
        <v>1</v>
      </c>
      <c r="N2884" s="1"/>
      <c r="O2884" s="1"/>
    </row>
    <row r="2885" spans="1:15" x14ac:dyDescent="0.25">
      <c r="A2885" s="2">
        <v>25000</v>
      </c>
      <c r="B2885" s="2" t="s">
        <v>783</v>
      </c>
      <c r="C2885" s="2" t="s">
        <v>204</v>
      </c>
      <c r="D2885" s="2">
        <v>1</v>
      </c>
      <c r="E2885" s="2">
        <v>25000</v>
      </c>
      <c r="F2885" s="2">
        <v>44501</v>
      </c>
      <c r="G2885" s="3" t="s">
        <v>20</v>
      </c>
      <c r="H2885" s="4">
        <f>AVERAGEIF(L:L,L2885,E:E)</f>
        <v>25000</v>
      </c>
      <c r="I2885" s="3">
        <f>SUMIF(L:L,L2885,D:D)</f>
        <v>1</v>
      </c>
      <c r="J2885" s="5">
        <f>E2885/H2885</f>
        <v>1</v>
      </c>
      <c r="K2885" s="4">
        <f>(H2885*D2885)-(E2885*D2885)</f>
        <v>0</v>
      </c>
      <c r="L2885" s="2" t="str">
        <f>IF(D2885=1,B2885,MID(B2885,1,FIND(":",B2885,1)-2))</f>
        <v>seafarer league shield and quiver dye</v>
      </c>
      <c r="M2885" s="7">
        <f>D2885/I2885</f>
        <v>1</v>
      </c>
      <c r="N2885" s="1"/>
      <c r="O2885" s="1"/>
    </row>
    <row r="2886" spans="1:15" x14ac:dyDescent="0.25">
      <c r="A2886" s="2">
        <v>100000</v>
      </c>
      <c r="B2886" s="2" t="s">
        <v>784</v>
      </c>
      <c r="C2886" s="2" t="s">
        <v>204</v>
      </c>
      <c r="D2886" s="2">
        <v>1</v>
      </c>
      <c r="E2886" s="2">
        <v>100000</v>
      </c>
      <c r="F2886" s="2">
        <v>44501</v>
      </c>
      <c r="G2886" s="3" t="s">
        <v>20</v>
      </c>
      <c r="H2886" s="4">
        <f>AVERAGEIF(L:L,L2886,E:E)</f>
        <v>100000</v>
      </c>
      <c r="I2886" s="3">
        <f>SUMIF(L:L,L2886,D:D)</f>
        <v>1</v>
      </c>
      <c r="J2886" s="5">
        <f>E2886/H2886</f>
        <v>1</v>
      </c>
      <c r="K2886" s="4">
        <f>(H2886*D2886)-(E2886*D2886)</f>
        <v>0</v>
      </c>
      <c r="L2886" s="2" t="str">
        <f>IF(D2886=1,B2886,MID(B2886,1,FIND(":",B2886,1)-2))</f>
        <v>dark coffee furniture dye</v>
      </c>
      <c r="M2886" s="7">
        <f>D2886/I2886</f>
        <v>1</v>
      </c>
      <c r="N2886" s="1"/>
      <c r="O2886" s="1"/>
    </row>
    <row r="2887" spans="1:15" x14ac:dyDescent="0.25">
      <c r="A2887" s="2">
        <v>5000</v>
      </c>
      <c r="B2887" s="2" t="s">
        <v>785</v>
      </c>
      <c r="C2887" s="2" t="s">
        <v>204</v>
      </c>
      <c r="D2887" s="2">
        <v>1</v>
      </c>
      <c r="E2887" s="2">
        <v>5000</v>
      </c>
      <c r="F2887" s="2">
        <v>44501</v>
      </c>
      <c r="G2887" s="3" t="s">
        <v>20</v>
      </c>
      <c r="H2887" s="4">
        <f>AVERAGEIF(L:L,L2887,E:E)</f>
        <v>5000</v>
      </c>
      <c r="I2887" s="3">
        <f>SUMIF(L:L,L2887,D:D)</f>
        <v>1</v>
      </c>
      <c r="J2887" s="5">
        <f>E2887/H2887</f>
        <v>1</v>
      </c>
      <c r="K2887" s="4">
        <f>(H2887*D2887)-(E2887*D2887)</f>
        <v>0</v>
      </c>
      <c r="L2887" s="2" t="str">
        <f>IF(D2887=1,B2887,MID(B2887,1,FIND(":",B2887,1)-2))</f>
        <v>pulma carpet dye</v>
      </c>
      <c r="M2887" s="7">
        <f>D2887/I2887</f>
        <v>1</v>
      </c>
      <c r="N2887" s="1"/>
      <c r="O2887" s="1"/>
    </row>
    <row r="2888" spans="1:15" x14ac:dyDescent="0.25">
      <c r="A2888" s="2">
        <v>550000</v>
      </c>
      <c r="B2888" s="2" t="s">
        <v>786</v>
      </c>
      <c r="C2888" s="2" t="s">
        <v>78</v>
      </c>
      <c r="D2888" s="2">
        <v>1</v>
      </c>
      <c r="E2888" s="2">
        <v>550000</v>
      </c>
      <c r="F2888" s="2">
        <v>44501</v>
      </c>
      <c r="G2888" s="3" t="s">
        <v>20</v>
      </c>
      <c r="H2888" s="4">
        <f>AVERAGEIF(L:L,L2888,E:E)</f>
        <v>550000</v>
      </c>
      <c r="I2888" s="3">
        <f>SUMIF(L:L,L2888,D:D)</f>
        <v>1</v>
      </c>
      <c r="J2888" s="5">
        <f>E2888/H2888</f>
        <v>1</v>
      </c>
      <c r="K2888" s="4">
        <f>(H2888*D2888)-(E2888*D2888)</f>
        <v>0</v>
      </c>
      <c r="L2888" s="2" t="str">
        <f>IF(D2888=1,B2888,MID(B2888,1,FIND(":",B2888,1)-2))</f>
        <v>metallic eggplant hair dye</v>
      </c>
      <c r="M2888" s="7">
        <f>D2888/I2888</f>
        <v>1</v>
      </c>
      <c r="N2888" s="1"/>
      <c r="O2888" s="1"/>
    </row>
    <row r="2889" spans="1:15" x14ac:dyDescent="0.25">
      <c r="A2889" s="2">
        <v>50000</v>
      </c>
      <c r="B2889" s="2" t="s">
        <v>787</v>
      </c>
      <c r="C2889" s="2" t="s">
        <v>78</v>
      </c>
      <c r="D2889" s="2">
        <v>1</v>
      </c>
      <c r="E2889" s="2">
        <v>50000</v>
      </c>
      <c r="F2889" s="2">
        <v>44501</v>
      </c>
      <c r="G2889" s="3" t="s">
        <v>20</v>
      </c>
      <c r="H2889" s="4">
        <f>AVERAGEIF(L:L,L2889,E:E)</f>
        <v>50000</v>
      </c>
      <c r="I2889" s="3">
        <f>SUMIF(L:L,L2889,D:D)</f>
        <v>1</v>
      </c>
      <c r="J2889" s="5">
        <f>E2889/H2889</f>
        <v>1</v>
      </c>
      <c r="K2889" s="4">
        <f>(H2889*D2889)-(E2889*D2889)</f>
        <v>0</v>
      </c>
      <c r="L2889" s="2" t="str">
        <f>IF(D2889=1,B2889,MID(B2889,1,FIND(":",B2889,1)-2))</f>
        <v>dark denim furniture dye</v>
      </c>
      <c r="M2889" s="7">
        <f>D2889/I2889</f>
        <v>1</v>
      </c>
      <c r="N2889" s="1"/>
      <c r="O2889" s="1"/>
    </row>
    <row r="2890" spans="1:15" x14ac:dyDescent="0.25">
      <c r="A2890" s="2">
        <v>720000</v>
      </c>
      <c r="B2890" s="2" t="s">
        <v>788</v>
      </c>
      <c r="C2890" s="2" t="s">
        <v>78</v>
      </c>
      <c r="D2890" s="2">
        <v>1</v>
      </c>
      <c r="E2890" s="2">
        <v>720000</v>
      </c>
      <c r="F2890" s="2">
        <v>44501</v>
      </c>
      <c r="G2890" s="3" t="s">
        <v>20</v>
      </c>
      <c r="H2890" s="4">
        <f>AVERAGEIF(L:L,L2890,E:E)</f>
        <v>720000</v>
      </c>
      <c r="I2890" s="3">
        <f>SUMIF(L:L,L2890,D:D)</f>
        <v>1</v>
      </c>
      <c r="J2890" s="5">
        <f>E2890/H2890</f>
        <v>1</v>
      </c>
      <c r="K2890" s="4">
        <f>(H2890*D2890)-(E2890*D2890)</f>
        <v>0</v>
      </c>
      <c r="L2890" s="2" t="str">
        <f>IF(D2890=1,B2890,MID(B2890,1,FIND(":",B2890,1)-2))</f>
        <v>a shimmer spirit halloween treat basket</v>
      </c>
      <c r="M2890" s="7">
        <f>D2890/I2890</f>
        <v>1</v>
      </c>
      <c r="N2890" s="1"/>
      <c r="O2890" s="1"/>
    </row>
    <row r="2891" spans="1:15" x14ac:dyDescent="0.25">
      <c r="A2891" s="2">
        <v>425000</v>
      </c>
      <c r="B2891" s="2" t="s">
        <v>789</v>
      </c>
      <c r="C2891" s="2" t="s">
        <v>78</v>
      </c>
      <c r="D2891" s="2">
        <v>1</v>
      </c>
      <c r="E2891" s="2">
        <v>425000</v>
      </c>
      <c r="F2891" s="2">
        <v>44501</v>
      </c>
      <c r="G2891" s="3" t="s">
        <v>20</v>
      </c>
      <c r="H2891" s="4">
        <f>AVERAGEIF(L:L,L2891,E:E)</f>
        <v>425000</v>
      </c>
      <c r="I2891" s="3">
        <f>SUMIF(L:L,L2891,D:D)</f>
        <v>1</v>
      </c>
      <c r="J2891" s="5">
        <f>E2891/H2891</f>
        <v>1</v>
      </c>
      <c r="K2891" s="4">
        <f>(H2891*D2891)-(E2891*D2891)</f>
        <v>0</v>
      </c>
      <c r="L2891" s="2" t="str">
        <f>IF(D2891=1,B2891,MID(B2891,1,FIND(":",B2891,1)-2))</f>
        <v>lesser paragon chest (druidic voyager)</v>
      </c>
      <c r="M2891" s="7">
        <f>D2891/I2891</f>
        <v>1</v>
      </c>
      <c r="N2891" s="1"/>
      <c r="O2891" s="1"/>
    </row>
    <row r="2892" spans="1:15" x14ac:dyDescent="0.25">
      <c r="A2892" s="2">
        <v>15000</v>
      </c>
      <c r="B2892" s="2" t="s">
        <v>790</v>
      </c>
      <c r="C2892" s="2" t="s">
        <v>791</v>
      </c>
      <c r="D2892" s="2">
        <v>1</v>
      </c>
      <c r="E2892" s="2">
        <v>15000</v>
      </c>
      <c r="F2892" s="2">
        <v>44501</v>
      </c>
      <c r="G2892" s="3" t="s">
        <v>20</v>
      </c>
      <c r="H2892" s="4">
        <f>AVERAGEIF(L:L,L2892,E:E)</f>
        <v>15000</v>
      </c>
      <c r="I2892" s="3">
        <f>SUMIF(L:L,L2892,D:D)</f>
        <v>1</v>
      </c>
      <c r="J2892" s="5">
        <f>E2892/H2892</f>
        <v>1</v>
      </c>
      <c r="K2892" s="4">
        <f>(H2892*D2892)-(E2892*D2892)</f>
        <v>0</v>
      </c>
      <c r="L2892" s="2" t="str">
        <f>IF(D2892=1,B2892,MID(B2892,1,FIND(":",B2892,1)-2))</f>
        <v>Cambria</v>
      </c>
      <c r="M2892" s="7">
        <f>D2892/I2892</f>
        <v>1</v>
      </c>
      <c r="N2892" s="1"/>
      <c r="O2892" s="1"/>
    </row>
    <row r="2893" spans="1:15" x14ac:dyDescent="0.25">
      <c r="A2893" s="2">
        <v>12000</v>
      </c>
      <c r="B2893" s="2" t="s">
        <v>792</v>
      </c>
      <c r="C2893" s="2" t="s">
        <v>791</v>
      </c>
      <c r="D2893" s="2">
        <v>1</v>
      </c>
      <c r="E2893" s="2">
        <v>12000</v>
      </c>
      <c r="F2893" s="2">
        <v>44501</v>
      </c>
      <c r="G2893" s="3" t="s">
        <v>20</v>
      </c>
      <c r="H2893" s="4">
        <f>AVERAGEIF(L:L,L2893,E:E)</f>
        <v>12000</v>
      </c>
      <c r="I2893" s="3">
        <f>SUMIF(L:L,L2893,D:D)</f>
        <v>1</v>
      </c>
      <c r="J2893" s="5">
        <f>E2893/H2893</f>
        <v>1</v>
      </c>
      <c r="K2893" s="4">
        <f>(H2893*D2893)-(E2893*D2893)</f>
        <v>0</v>
      </c>
      <c r="L2893" s="2" t="str">
        <f>IF(D2893=1,B2893,MID(B2893,1,FIND(":",B2893,1)-2))</f>
        <v>bronze carpet dye</v>
      </c>
      <c r="M2893" s="7">
        <f>D2893/I2893</f>
        <v>1</v>
      </c>
      <c r="N2893" s="1"/>
      <c r="O2893" s="1"/>
    </row>
    <row r="2894" spans="1:15" x14ac:dyDescent="0.25">
      <c r="A2894" s="2">
        <v>188</v>
      </c>
      <c r="B2894" s="2" t="s">
        <v>793</v>
      </c>
      <c r="C2894" s="2" t="s">
        <v>496</v>
      </c>
      <c r="D2894" s="2">
        <v>1</v>
      </c>
      <c r="E2894" s="2">
        <v>188</v>
      </c>
      <c r="F2894" s="2">
        <v>44501</v>
      </c>
      <c r="G2894" s="3" t="s">
        <v>20</v>
      </c>
      <c r="H2894" s="4">
        <f>AVERAGEIF(L:L,L2894,E:E)</f>
        <v>188</v>
      </c>
      <c r="I2894" s="3">
        <f>SUMIF(L:L,L2894,D:D)</f>
        <v>1</v>
      </c>
      <c r="J2894" s="5">
        <f>E2894/H2894</f>
        <v>1</v>
      </c>
      <c r="K2894" s="4">
        <f>(H2894*D2894)-(E2894*D2894)</f>
        <v>0</v>
      </c>
      <c r="L2894" s="2" t="str">
        <f>IF(D2894=1,B2894,MID(B2894,1,FIND(":",B2894,1)-2))</f>
        <v>exceptional two-handed axe</v>
      </c>
      <c r="M2894" s="7">
        <f>D2894/I2894</f>
        <v>1</v>
      </c>
      <c r="N2894" s="1"/>
      <c r="O2894" s="1"/>
    </row>
    <row r="2895" spans="1:15" x14ac:dyDescent="0.25">
      <c r="A2895" s="2">
        <v>1111</v>
      </c>
      <c r="B2895" s="2" t="s">
        <v>794</v>
      </c>
      <c r="C2895" s="2" t="s">
        <v>496</v>
      </c>
      <c r="D2895" s="2">
        <v>1</v>
      </c>
      <c r="E2895" s="2">
        <v>1111</v>
      </c>
      <c r="F2895" s="2">
        <v>44501</v>
      </c>
      <c r="G2895" s="3" t="s">
        <v>20</v>
      </c>
      <c r="H2895" s="4">
        <f>AVERAGEIF(L:L,L2895,E:E)</f>
        <v>1111</v>
      </c>
      <c r="I2895" s="3">
        <f>SUMIF(L:L,L2895,D:D)</f>
        <v>1</v>
      </c>
      <c r="J2895" s="5">
        <f>E2895/H2895</f>
        <v>1</v>
      </c>
      <c r="K2895" s="4">
        <f>(H2895*D2895)-(E2895*D2895)</f>
        <v>0</v>
      </c>
      <c r="L2895" s="2" t="str">
        <f>IF(D2895=1,B2895,MID(B2895,1,FIND(":",B2895,1)-2))</f>
        <v>Description: Chain-</v>
      </c>
      <c r="M2895" s="7">
        <f>D2895/I2895</f>
        <v>1</v>
      </c>
      <c r="N2895" s="1"/>
      <c r="O2895" s="1"/>
    </row>
    <row r="2896" spans="1:15" x14ac:dyDescent="0.25">
      <c r="A2896" s="2">
        <v>5000</v>
      </c>
      <c r="B2896" s="2" t="s">
        <v>795</v>
      </c>
      <c r="C2896" s="2" t="s">
        <v>185</v>
      </c>
      <c r="D2896" s="2">
        <v>1</v>
      </c>
      <c r="E2896" s="2">
        <v>5000</v>
      </c>
      <c r="F2896" s="2">
        <v>44501</v>
      </c>
      <c r="G2896" s="3" t="s">
        <v>20</v>
      </c>
      <c r="H2896" s="4">
        <f>AVERAGEIF(L:L,L2896,E:E)</f>
        <v>5000</v>
      </c>
      <c r="I2896" s="3">
        <f>SUMIF(L:L,L2896,D:D)</f>
        <v>1</v>
      </c>
      <c r="J2896" s="5">
        <f>E2896/H2896</f>
        <v>1</v>
      </c>
      <c r="K2896" s="4">
        <f>(H2896*D2896)-(E2896*D2896)</f>
        <v>0</v>
      </c>
      <c r="L2896" s="2" t="str">
        <f>IF(D2896=1,B2896,MID(B2896,1,FIND(":",B2896,1)-2))</f>
        <v>metallic lemon-lime shield and quiver dye: 4</v>
      </c>
      <c r="M2896" s="7">
        <f>D2896/I2896</f>
        <v>1</v>
      </c>
      <c r="N2896" s="1"/>
      <c r="O2896" s="1"/>
    </row>
    <row r="2897" spans="1:15" x14ac:dyDescent="0.25">
      <c r="A2897" s="2">
        <v>2500</v>
      </c>
      <c r="B2897" s="2" t="s">
        <v>796</v>
      </c>
      <c r="C2897" s="2" t="s">
        <v>185</v>
      </c>
      <c r="D2897" s="2">
        <v>1</v>
      </c>
      <c r="E2897" s="2">
        <v>2500</v>
      </c>
      <c r="F2897" s="2">
        <v>44501</v>
      </c>
      <c r="G2897" s="3" t="s">
        <v>20</v>
      </c>
      <c r="H2897" s="4">
        <f>AVERAGEIF(L:L,L2897,E:E)</f>
        <v>2500</v>
      </c>
      <c r="I2897" s="3">
        <f>SUMIF(L:L,L2897,D:D)</f>
        <v>1</v>
      </c>
      <c r="J2897" s="5">
        <f>E2897/H2897</f>
        <v>1</v>
      </c>
      <c r="K2897" s="4">
        <f>(H2897*D2897)-(E2897*D2897)</f>
        <v>0</v>
      </c>
      <c r="L2897" s="2" t="str">
        <f>IF(D2897=1,B2897,MID(B2897,1,FIND(":",B2897,1)-2))</f>
        <v>exceedingly accurate ruin heavy crossbow</v>
      </c>
      <c r="M2897" s="7">
        <f>D2897/I2897</f>
        <v>1</v>
      </c>
      <c r="N2897" s="1"/>
      <c r="O2897" s="1"/>
    </row>
    <row r="2898" spans="1:15" x14ac:dyDescent="0.25">
      <c r="A2898" s="2">
        <v>2500</v>
      </c>
      <c r="B2898" s="2" t="s">
        <v>797</v>
      </c>
      <c r="C2898" s="2" t="s">
        <v>185</v>
      </c>
      <c r="D2898" s="2">
        <v>1</v>
      </c>
      <c r="E2898" s="2">
        <v>2500</v>
      </c>
      <c r="F2898" s="2">
        <v>44501</v>
      </c>
      <c r="G2898" s="3" t="s">
        <v>20</v>
      </c>
      <c r="H2898" s="4">
        <f>AVERAGEIF(L:L,L2898,E:E)</f>
        <v>2500</v>
      </c>
      <c r="I2898" s="3">
        <f>SUMIF(L:L,L2898,D:D)</f>
        <v>1</v>
      </c>
      <c r="J2898" s="5">
        <f>E2898/H2898</f>
        <v>1</v>
      </c>
      <c r="K2898" s="4">
        <f>(H2898*D2898)-(E2898*D2898)</f>
        <v>0</v>
      </c>
      <c r="L2898" s="2" t="str">
        <f>IF(D2898=1,B2898,MID(B2898,1,FIND(":",B2898,1)-2))</f>
        <v>durable exceedingly accurate quarter staff</v>
      </c>
      <c r="M2898" s="7">
        <f>D2898/I2898</f>
        <v>1</v>
      </c>
      <c r="N2898" s="1"/>
      <c r="O2898" s="1"/>
    </row>
    <row r="2899" spans="1:15" x14ac:dyDescent="0.25">
      <c r="A2899" s="2">
        <v>700000</v>
      </c>
      <c r="B2899" s="2" t="s">
        <v>798</v>
      </c>
      <c r="C2899" s="2" t="s">
        <v>76</v>
      </c>
      <c r="D2899" s="2">
        <v>1</v>
      </c>
      <c r="E2899" s="2">
        <v>700000</v>
      </c>
      <c r="F2899" s="2">
        <v>44501</v>
      </c>
      <c r="G2899" s="3" t="s">
        <v>20</v>
      </c>
      <c r="H2899" s="4">
        <f>AVERAGEIF(L:L,L2899,E:E)</f>
        <v>700000</v>
      </c>
      <c r="I2899" s="3">
        <f>SUMIF(L:L,L2899,D:D)</f>
        <v>1</v>
      </c>
      <c r="J2899" s="5">
        <f>E2899/H2899</f>
        <v>1</v>
      </c>
      <c r="K2899" s="4">
        <f>(H2899*D2899)-(E2899*D2899)</f>
        <v>0</v>
      </c>
      <c r="L2899" s="2" t="str">
        <f>IF(D2899=1,B2899,MID(B2899,1,FIND(":",B2899,1)-2))</f>
        <v>Description: 100 SS @ 7000 per</v>
      </c>
      <c r="M2899" s="7">
        <f>D2899/I2899</f>
        <v>1</v>
      </c>
      <c r="N2899" s="1"/>
      <c r="O2899" s="1"/>
    </row>
    <row r="2900" spans="1:15" x14ac:dyDescent="0.25">
      <c r="A2900" s="2">
        <v>75000</v>
      </c>
      <c r="B2900" s="2" t="s">
        <v>799</v>
      </c>
      <c r="C2900" s="2" t="s">
        <v>49</v>
      </c>
      <c r="D2900" s="2">
        <v>1</v>
      </c>
      <c r="E2900" s="2">
        <v>75000</v>
      </c>
      <c r="F2900" s="2">
        <v>44501</v>
      </c>
      <c r="G2900" s="3" t="s">
        <v>20</v>
      </c>
      <c r="H2900" s="4">
        <f>AVERAGEIF(L:L,L2900,E:E)</f>
        <v>75000</v>
      </c>
      <c r="I2900" s="3">
        <f>SUMIF(L:L,L2900,D:D)</f>
        <v>1</v>
      </c>
      <c r="J2900" s="5">
        <f>E2900/H2900</f>
        <v>1</v>
      </c>
      <c r="K2900" s="4">
        <f>(H2900*D2900)-(E2900*D2900)</f>
        <v>0</v>
      </c>
      <c r="L2900" s="2" t="str">
        <f>IF(D2900=1,B2900,MID(B2900,1,FIND(":",B2900,1)-2))</f>
        <v>powder bubblegum cloth</v>
      </c>
      <c r="M2900" s="7">
        <f>D2900/I2900</f>
        <v>1</v>
      </c>
      <c r="N2900" s="1"/>
      <c r="O2900" s="1"/>
    </row>
    <row r="2901" spans="1:15" x14ac:dyDescent="0.25">
      <c r="A2901" s="2">
        <v>45000</v>
      </c>
      <c r="B2901" s="2" t="s">
        <v>800</v>
      </c>
      <c r="C2901" s="2" t="s">
        <v>49</v>
      </c>
      <c r="D2901" s="2">
        <v>1</v>
      </c>
      <c r="E2901" s="2">
        <v>45000</v>
      </c>
      <c r="F2901" s="2">
        <v>44501</v>
      </c>
      <c r="G2901" s="3" t="s">
        <v>20</v>
      </c>
      <c r="H2901" s="4">
        <f>AVERAGEIF(L:L,L2901,E:E)</f>
        <v>45000</v>
      </c>
      <c r="I2901" s="3">
        <f>SUMIF(L:L,L2901,D:D)</f>
        <v>1</v>
      </c>
      <c r="J2901" s="5">
        <f>E2901/H2901</f>
        <v>1</v>
      </c>
      <c r="K2901" s="4">
        <f>(H2901*D2901)-(E2901*D2901)</f>
        <v>0</v>
      </c>
      <c r="L2901" s="2" t="str">
        <f>IF(D2901=1,B2901,MID(B2901,1,FIND(":",B2901,1)-2))</f>
        <v>powder coral cloth</v>
      </c>
      <c r="M2901" s="7">
        <f>D2901/I2901</f>
        <v>1</v>
      </c>
      <c r="N2901" s="1"/>
      <c r="O2901" s="1"/>
    </row>
    <row r="2902" spans="1:15" x14ac:dyDescent="0.25">
      <c r="A2902" s="2">
        <v>2000</v>
      </c>
      <c r="B2902" s="2" t="s">
        <v>801</v>
      </c>
      <c r="C2902" s="2" t="s">
        <v>186</v>
      </c>
      <c r="D2902" s="2">
        <v>1</v>
      </c>
      <c r="E2902" s="2">
        <v>2000</v>
      </c>
      <c r="F2902" s="2">
        <v>44501</v>
      </c>
      <c r="G2902" s="3" t="s">
        <v>20</v>
      </c>
      <c r="H2902" s="4">
        <f>AVERAGEIF(L:L,L2902,E:E)</f>
        <v>2000</v>
      </c>
      <c r="I2902" s="3">
        <f>SUMIF(L:L,L2902,D:D)</f>
        <v>1</v>
      </c>
      <c r="J2902" s="5">
        <f>E2902/H2902</f>
        <v>1</v>
      </c>
      <c r="K2902" s="4">
        <f>(H2902*D2902)-(E2902*D2902)</f>
        <v>0</v>
      </c>
      <c r="L2902" s="2" t="str">
        <f>IF(D2902=1,B2902,MID(B2902,1,FIND(":",B2902,1)-2))</f>
        <v>dullhide skinning map</v>
      </c>
      <c r="M2902" s="7">
        <f>D2902/I2902</f>
        <v>1</v>
      </c>
      <c r="N2902" s="1"/>
      <c r="O2902" s="1"/>
    </row>
    <row r="2903" spans="1:15" x14ac:dyDescent="0.25">
      <c r="A2903" s="2">
        <v>55000</v>
      </c>
      <c r="B2903" s="2" t="s">
        <v>802</v>
      </c>
      <c r="C2903" s="2" t="s">
        <v>186</v>
      </c>
      <c r="D2903" s="2">
        <v>1</v>
      </c>
      <c r="E2903" s="2">
        <v>55000</v>
      </c>
      <c r="F2903" s="2">
        <v>44501</v>
      </c>
      <c r="G2903" s="3" t="s">
        <v>20</v>
      </c>
      <c r="H2903" s="4">
        <f>AVERAGEIF(L:L,L2903,E:E)</f>
        <v>55000</v>
      </c>
      <c r="I2903" s="3">
        <f>SUMIF(L:L,L2903,D:D)</f>
        <v>1</v>
      </c>
      <c r="J2903" s="5">
        <f>E2903/H2903</f>
        <v>1</v>
      </c>
      <c r="K2903" s="4">
        <f>(H2903*D2903)-(E2903*D2903)</f>
        <v>0</v>
      </c>
      <c r="L2903" s="2" t="str">
        <f>IF(D2903=1,B2903,MID(B2903,1,FIND(":",B2903,1)-2))</f>
        <v>metallic pickle facial hair dye</v>
      </c>
      <c r="M2903" s="7">
        <f>D2903/I2903</f>
        <v>1</v>
      </c>
      <c r="N2903" s="1"/>
      <c r="O2903" s="1"/>
    </row>
    <row r="2904" spans="1:15" x14ac:dyDescent="0.25">
      <c r="A2904" s="2">
        <v>950</v>
      </c>
      <c r="B2904" s="2" t="s">
        <v>803</v>
      </c>
      <c r="C2904" s="2" t="s">
        <v>454</v>
      </c>
      <c r="D2904" s="2">
        <v>1</v>
      </c>
      <c r="E2904" s="2">
        <v>950</v>
      </c>
      <c r="F2904" s="2">
        <v>44501</v>
      </c>
      <c r="G2904" s="3" t="s">
        <v>20</v>
      </c>
      <c r="H2904" s="4">
        <f>AVERAGEIF(L:L,L2904,E:E)</f>
        <v>950</v>
      </c>
      <c r="I2904" s="3">
        <f>SUMIF(L:L,L2904,D:D)</f>
        <v>1</v>
      </c>
      <c r="J2904" s="5">
        <f>E2904/H2904</f>
        <v>1</v>
      </c>
      <c r="K2904" s="4">
        <f>(H2904*D2904)-(E2904*D2904)</f>
        <v>0</v>
      </c>
      <c r="L2904" s="2" t="str">
        <f>IF(D2904=1,B2904,MID(B2904,1,FIND(":",B2904,1)-2))</f>
        <v>goldenwood bow</v>
      </c>
      <c r="M2904" s="7">
        <f>D2904/I2904</f>
        <v>1</v>
      </c>
      <c r="N2904" s="1"/>
      <c r="O2904" s="1"/>
    </row>
    <row r="2905" spans="1:15" x14ac:dyDescent="0.25">
      <c r="A2905" s="2">
        <v>5000</v>
      </c>
      <c r="B2905" s="2" t="s">
        <v>804</v>
      </c>
      <c r="C2905" s="2" t="s">
        <v>805</v>
      </c>
      <c r="D2905" s="2">
        <v>1</v>
      </c>
      <c r="E2905" s="2">
        <v>5000</v>
      </c>
      <c r="F2905" s="2">
        <v>44501</v>
      </c>
      <c r="G2905" s="3" t="s">
        <v>479</v>
      </c>
      <c r="H2905" s="4">
        <f>AVERAGEIF(L:L,L2905,E:E)</f>
        <v>5000</v>
      </c>
      <c r="I2905" s="3">
        <f>SUMIF(L:L,L2905,D:D)</f>
        <v>1</v>
      </c>
      <c r="J2905" s="5">
        <f>E2905/H2905</f>
        <v>1</v>
      </c>
      <c r="K2905" s="4">
        <f>(H2905*D2905)-(E2905*D2905)</f>
        <v>0</v>
      </c>
      <c r="L2905" s="2" t="str">
        <f>IF(D2905=1,B2905,MID(B2905,1,FIND(":",B2905,1)-2))</f>
        <v>metallic mint carpet dye</v>
      </c>
      <c r="M2905" s="7">
        <f>D2905/I2905</f>
        <v>1</v>
      </c>
      <c r="N2905" s="1"/>
      <c r="O2905" s="1"/>
    </row>
    <row r="2906" spans="1:15" x14ac:dyDescent="0.25">
      <c r="A2906" s="2">
        <v>18500</v>
      </c>
      <c r="B2906" s="2" t="s">
        <v>806</v>
      </c>
      <c r="C2906" s="2" t="s">
        <v>807</v>
      </c>
      <c r="D2906" s="2">
        <v>1</v>
      </c>
      <c r="E2906" s="2">
        <v>18500</v>
      </c>
      <c r="F2906" s="2">
        <v>44501</v>
      </c>
      <c r="G2906" s="3" t="s">
        <v>479</v>
      </c>
      <c r="H2906" s="4">
        <f>AVERAGEIF(L:L,L2906,E:E)</f>
        <v>18500</v>
      </c>
      <c r="I2906" s="3">
        <f>SUMIF(L:L,L2906,D:D)</f>
        <v>1</v>
      </c>
      <c r="J2906" s="5">
        <f>E2906/H2906</f>
        <v>1</v>
      </c>
      <c r="K2906" s="4">
        <f>(H2906*D2906)-(E2906*D2906)</f>
        <v>0</v>
      </c>
      <c r="L2906" s="2" t="str">
        <f>IF(D2906=1,B2906,MID(B2906,1,FIND(":",B2906,1)-2))</f>
        <v>pulma cloth</v>
      </c>
      <c r="M2906" s="7">
        <f>D2906/I2906</f>
        <v>1</v>
      </c>
      <c r="N2906" s="1"/>
      <c r="O2906" s="1"/>
    </row>
    <row r="2907" spans="1:15" x14ac:dyDescent="0.25">
      <c r="A2907" s="2">
        <v>9999</v>
      </c>
      <c r="B2907" s="2" t="s">
        <v>808</v>
      </c>
      <c r="C2907" s="2" t="s">
        <v>809</v>
      </c>
      <c r="D2907" s="2">
        <v>1</v>
      </c>
      <c r="E2907" s="2">
        <v>9999</v>
      </c>
      <c r="F2907" s="2">
        <v>44501</v>
      </c>
      <c r="G2907" s="3" t="s">
        <v>810</v>
      </c>
      <c r="H2907" s="4">
        <f>AVERAGEIF(L:L,L2907,E:E)</f>
        <v>9999</v>
      </c>
      <c r="I2907" s="3">
        <f>SUMIF(L:L,L2907,D:D)</f>
        <v>1</v>
      </c>
      <c r="J2907" s="5">
        <f>E2907/H2907</f>
        <v>1</v>
      </c>
      <c r="K2907" s="4">
        <f>(H2907*D2907)-(E2907*D2907)</f>
        <v>0</v>
      </c>
      <c r="L2907" s="2" t="str">
        <f>IF(D2907=1,B2907,MID(B2907,1,FIND(":",B2907,1)-2))</f>
        <v>powder cyan carpet dye</v>
      </c>
      <c r="M2907" s="7">
        <f>D2907/I2907</f>
        <v>1</v>
      </c>
      <c r="N2907" s="1"/>
      <c r="O2907" s="1"/>
    </row>
    <row r="2908" spans="1:15" x14ac:dyDescent="0.25">
      <c r="A2908" s="2">
        <v>2000</v>
      </c>
      <c r="B2908" s="2" t="s">
        <v>811</v>
      </c>
      <c r="C2908" s="2" t="s">
        <v>289</v>
      </c>
      <c r="D2908" s="2">
        <v>1</v>
      </c>
      <c r="E2908" s="2">
        <v>2000</v>
      </c>
      <c r="F2908" s="2">
        <v>44501</v>
      </c>
      <c r="G2908" s="3" t="s">
        <v>290</v>
      </c>
      <c r="H2908" s="4">
        <f>AVERAGEIF(L:L,L2908,E:E)</f>
        <v>2000</v>
      </c>
      <c r="I2908" s="3">
        <f>SUMIF(L:L,L2908,D:D)</f>
        <v>1</v>
      </c>
      <c r="J2908" s="5">
        <f>E2908/H2908</f>
        <v>1</v>
      </c>
      <c r="K2908" s="4">
        <f>(H2908*D2908)-(E2908*D2908)</f>
        <v>0</v>
      </c>
      <c r="L2908" s="2" t="str">
        <f>IF(D2908=1,B2908,MID(B2908,1,FIND(":",B2908,1)-2))</f>
        <v>exceptional shadowhide spellbook</v>
      </c>
      <c r="M2908" s="7">
        <f>D2908/I2908</f>
        <v>1</v>
      </c>
      <c r="N2908" s="1"/>
      <c r="O2908" s="1"/>
    </row>
    <row r="2909" spans="1:15" x14ac:dyDescent="0.25">
      <c r="A2909" s="2">
        <v>2000</v>
      </c>
      <c r="B2909" s="2" t="s">
        <v>812</v>
      </c>
      <c r="C2909" s="2" t="s">
        <v>289</v>
      </c>
      <c r="D2909" s="2">
        <v>1</v>
      </c>
      <c r="E2909" s="2">
        <v>2000</v>
      </c>
      <c r="F2909" s="2">
        <v>44501</v>
      </c>
      <c r="G2909" s="3" t="s">
        <v>290</v>
      </c>
      <c r="H2909" s="4">
        <f>AVERAGEIF(L:L,L2909,E:E)</f>
        <v>2000</v>
      </c>
      <c r="I2909" s="3">
        <f>SUMIF(L:L,L2909,D:D)</f>
        <v>1</v>
      </c>
      <c r="J2909" s="5">
        <f>E2909/H2909</f>
        <v>1</v>
      </c>
      <c r="K2909" s="4">
        <f>(H2909*D2909)-(E2909*D2909)</f>
        <v>0</v>
      </c>
      <c r="L2909" s="2" t="str">
        <f>IF(D2909=1,B2909,MID(B2909,1,FIND(":",B2909,1)-2))</f>
        <v>exceptional copperhide spellbook</v>
      </c>
      <c r="M2909" s="7">
        <f>D2909/I2909</f>
        <v>1</v>
      </c>
      <c r="N2909" s="1"/>
      <c r="O2909" s="1"/>
    </row>
    <row r="2910" spans="1:15" x14ac:dyDescent="0.25">
      <c r="A2910" s="2">
        <v>10000</v>
      </c>
      <c r="B2910" s="2" t="s">
        <v>813</v>
      </c>
      <c r="C2910" s="2" t="s">
        <v>51</v>
      </c>
      <c r="D2910" s="2">
        <v>1</v>
      </c>
      <c r="E2910" s="2">
        <v>10000</v>
      </c>
      <c r="F2910" s="2">
        <v>44501</v>
      </c>
      <c r="G2910" s="3" t="s">
        <v>52</v>
      </c>
      <c r="H2910" s="4">
        <f>AVERAGEIF(L:L,L2910,E:E)</f>
        <v>10000</v>
      </c>
      <c r="I2910" s="3">
        <f>SUMIF(L:L,L2910,D:D)</f>
        <v>1</v>
      </c>
      <c r="J2910" s="5">
        <f>E2910/H2910</f>
        <v>1</v>
      </c>
      <c r="K2910" s="4">
        <f>(H2910*D2910)-(E2910*D2910)</f>
        <v>0</v>
      </c>
      <c r="L2910" s="2" t="str">
        <f>IF(D2910=1,B2910,MID(B2910,1,FIND(":",B2910,1)-2))</f>
        <v>Description: Boards</v>
      </c>
      <c r="M2910" s="7">
        <f>D2910/I2910</f>
        <v>1</v>
      </c>
      <c r="N2910" s="1"/>
      <c r="O2910" s="1"/>
    </row>
    <row r="2911" spans="1:15" x14ac:dyDescent="0.25">
      <c r="A2911" s="2">
        <v>30000</v>
      </c>
      <c r="B2911" s="2" t="s">
        <v>814</v>
      </c>
      <c r="C2911" s="2" t="s">
        <v>51</v>
      </c>
      <c r="D2911" s="2">
        <v>1</v>
      </c>
      <c r="E2911" s="2">
        <v>30000</v>
      </c>
      <c r="F2911" s="2">
        <v>44501</v>
      </c>
      <c r="G2911" s="3" t="s">
        <v>52</v>
      </c>
      <c r="H2911" s="4">
        <f>AVERAGEIF(L:L,L2911,E:E)</f>
        <v>30000</v>
      </c>
      <c r="I2911" s="3">
        <f>SUMIF(L:L,L2911,D:D)</f>
        <v>1</v>
      </c>
      <c r="J2911" s="5">
        <f>E2911/H2911</f>
        <v>1</v>
      </c>
      <c r="K2911" s="4">
        <f>(H2911*D2911)-(E2911*D2911)</f>
        <v>0</v>
      </c>
      <c r="L2911" s="2" t="str">
        <f>IF(D2911=1,B2911,MID(B2911,1,FIND(":",B2911,1)-2))</f>
        <v>shadowwood commodity</v>
      </c>
      <c r="M2911" s="7">
        <f>D2911/I2911</f>
        <v>1</v>
      </c>
      <c r="N2911" s="1"/>
      <c r="O2911" s="1"/>
    </row>
    <row r="2912" spans="1:15" x14ac:dyDescent="0.25">
      <c r="A2912" s="2">
        <v>27500</v>
      </c>
      <c r="B2912" s="2" t="s">
        <v>815</v>
      </c>
      <c r="C2912" s="2" t="s">
        <v>51</v>
      </c>
      <c r="D2912" s="2">
        <v>1</v>
      </c>
      <c r="E2912" s="2">
        <v>27500</v>
      </c>
      <c r="F2912" s="2">
        <v>44501</v>
      </c>
      <c r="G2912" s="3" t="s">
        <v>52</v>
      </c>
      <c r="H2912" s="4">
        <f>AVERAGEIF(L:L,L2912,E:E)</f>
        <v>27500</v>
      </c>
      <c r="I2912" s="3">
        <f>SUMIF(L:L,L2912,D:D)</f>
        <v>1</v>
      </c>
      <c r="J2912" s="5">
        <f>E2912/H2912</f>
        <v>1</v>
      </c>
      <c r="K2912" s="4">
        <f>(H2912*D2912)-(E2912*D2912)</f>
        <v>0</v>
      </c>
      <c r="L2912" s="2" t="str">
        <f>IF(D2912=1,B2912,MID(B2912,1,FIND(":",B2912,1)-2))</f>
        <v>dullwood commodity</v>
      </c>
      <c r="M2912" s="7">
        <f>D2912/I2912</f>
        <v>1</v>
      </c>
      <c r="N2912" s="1"/>
      <c r="O2912" s="1"/>
    </row>
    <row r="2913" spans="1:15" x14ac:dyDescent="0.25">
      <c r="A2913" s="2">
        <v>10000</v>
      </c>
      <c r="B2913" s="2" t="s">
        <v>816</v>
      </c>
      <c r="C2913" s="2" t="s">
        <v>51</v>
      </c>
      <c r="D2913" s="2">
        <v>1</v>
      </c>
      <c r="E2913" s="2">
        <v>10000</v>
      </c>
      <c r="F2913" s="2">
        <v>44501</v>
      </c>
      <c r="G2913" s="3" t="s">
        <v>52</v>
      </c>
      <c r="H2913" s="4">
        <f>AVERAGEIF(L:L,L2913,E:E)</f>
        <v>10000</v>
      </c>
      <c r="I2913" s="3">
        <f>SUMIF(L:L,L2913,D:D)</f>
        <v>1</v>
      </c>
      <c r="J2913" s="5">
        <f>E2913/H2913</f>
        <v>1</v>
      </c>
      <c r="K2913" s="4">
        <f>(H2913*D2913)-(E2913*D2913)</f>
        <v>0</v>
      </c>
      <c r="L2913" s="2" t="str">
        <f>IF(D2913=1,B2913,MID(B2913,1,FIND(":",B2913,1)-2))</f>
        <v>dullhide commodity</v>
      </c>
      <c r="M2913" s="7">
        <f>D2913/I2913</f>
        <v>1</v>
      </c>
      <c r="N2913" s="1"/>
      <c r="O2913" s="1"/>
    </row>
    <row r="2914" spans="1:15" x14ac:dyDescent="0.25">
      <c r="A2914" s="2">
        <v>10000</v>
      </c>
      <c r="B2914" s="2" t="s">
        <v>817</v>
      </c>
      <c r="C2914" s="2" t="s">
        <v>278</v>
      </c>
      <c r="D2914" s="2">
        <v>1</v>
      </c>
      <c r="E2914" s="2">
        <v>10000</v>
      </c>
      <c r="F2914" s="2">
        <v>44501</v>
      </c>
      <c r="G2914" s="3" t="s">
        <v>52</v>
      </c>
      <c r="H2914" s="4">
        <f>AVERAGEIF(L:L,L2914,E:E)</f>
        <v>10000</v>
      </c>
      <c r="I2914" s="3">
        <f>SUMIF(L:L,L2914,D:D)</f>
        <v>1</v>
      </c>
      <c r="J2914" s="5">
        <f>E2914/H2914</f>
        <v>1</v>
      </c>
      <c r="K2914" s="4">
        <f>(H2914*D2914)-(E2914*D2914)</f>
        <v>0</v>
      </c>
      <c r="L2914" s="2" t="str">
        <f>IF(D2914=1,B2914,MID(B2914,1,FIND(":",B2914,1)-2))</f>
        <v>Description: Skill Mastery</v>
      </c>
      <c r="M2914" s="7">
        <f>D2914/I2914</f>
        <v>1</v>
      </c>
      <c r="N2914" s="1"/>
      <c r="O2914" s="1"/>
    </row>
    <row r="2915" spans="1:15" x14ac:dyDescent="0.25">
      <c r="A2915" s="2">
        <v>5000</v>
      </c>
      <c r="B2915" s="2" t="s">
        <v>818</v>
      </c>
      <c r="C2915" s="2" t="s">
        <v>278</v>
      </c>
      <c r="D2915" s="2">
        <v>1</v>
      </c>
      <c r="E2915" s="2">
        <v>5000</v>
      </c>
      <c r="F2915" s="2">
        <v>44501</v>
      </c>
      <c r="G2915" s="3" t="s">
        <v>52</v>
      </c>
      <c r="H2915" s="4">
        <f>AVERAGEIF(L:L,L2915,E:E)</f>
        <v>5000</v>
      </c>
      <c r="I2915" s="3">
        <f>SUMIF(L:L,L2915,D:D)</f>
        <v>1</v>
      </c>
      <c r="J2915" s="5">
        <f>E2915/H2915</f>
        <v>1</v>
      </c>
      <c r="K2915" s="4">
        <f>(H2915*D2915)-(E2915*D2915)</f>
        <v>0</v>
      </c>
      <c r="L2915" s="2" t="str">
        <f>IF(D2915=1,B2915,MID(B2915,1,FIND(":",B2915,1)-2))</f>
        <v>surpassingly potent construct slaying magic spellbook</v>
      </c>
      <c r="M2915" s="7">
        <f>D2915/I2915</f>
        <v>1</v>
      </c>
      <c r="N2915" s="1"/>
      <c r="O2915" s="1"/>
    </row>
    <row r="2916" spans="1:15" x14ac:dyDescent="0.25">
      <c r="A2916" s="2">
        <v>7500</v>
      </c>
      <c r="B2916" s="2" t="s">
        <v>819</v>
      </c>
      <c r="C2916" s="2" t="s">
        <v>278</v>
      </c>
      <c r="D2916" s="2">
        <v>1</v>
      </c>
      <c r="E2916" s="2">
        <v>7500</v>
      </c>
      <c r="F2916" s="2">
        <v>44501</v>
      </c>
      <c r="G2916" s="3" t="s">
        <v>52</v>
      </c>
      <c r="H2916" s="4">
        <f>AVERAGEIF(L:L,L2916,E:E)</f>
        <v>7500</v>
      </c>
      <c r="I2916" s="3">
        <f>SUMIF(L:L,L2916,D:D)</f>
        <v>1</v>
      </c>
      <c r="J2916" s="5">
        <f>E2916/H2916</f>
        <v>1</v>
      </c>
      <c r="K2916" s="4">
        <f>(H2916*D2916)-(E2916*D2916)</f>
        <v>0</v>
      </c>
      <c r="L2916" s="2" t="str">
        <f>IF(D2916=1,B2916,MID(B2916,1,FIND(":",B2916,1)-2))</f>
        <v>surpassingly potent ruin greater elemental slaying magic spellbook</v>
      </c>
      <c r="M2916" s="7">
        <f>D2916/I2916</f>
        <v>1</v>
      </c>
      <c r="N2916" s="1"/>
      <c r="O2916" s="1"/>
    </row>
    <row r="2917" spans="1:15" x14ac:dyDescent="0.25">
      <c r="A2917" s="2">
        <v>5000</v>
      </c>
      <c r="B2917" s="2" t="s">
        <v>820</v>
      </c>
      <c r="C2917" s="2" t="s">
        <v>278</v>
      </c>
      <c r="D2917" s="2">
        <v>1</v>
      </c>
      <c r="E2917" s="2">
        <v>5000</v>
      </c>
      <c r="F2917" s="2">
        <v>44501</v>
      </c>
      <c r="G2917" s="3" t="s">
        <v>52</v>
      </c>
      <c r="H2917" s="4">
        <f>AVERAGEIF(L:L,L2917,E:E)</f>
        <v>5000</v>
      </c>
      <c r="I2917" s="3">
        <f>SUMIF(L:L,L2917,D:D)</f>
        <v>1</v>
      </c>
      <c r="J2917" s="5">
        <f>E2917/H2917</f>
        <v>1</v>
      </c>
      <c r="K2917" s="4">
        <f>(H2917*D2917)-(E2917*D2917)</f>
        <v>0</v>
      </c>
      <c r="L2917" s="2" t="str">
        <f>IF(D2917=1,B2917,MID(B2917,1,FIND(":",B2917,1)-2))</f>
        <v>durable exceedingly accurate bow</v>
      </c>
      <c r="M2917" s="7">
        <f>D2917/I2917</f>
        <v>1</v>
      </c>
      <c r="N2917" s="1"/>
      <c r="O2917" s="1"/>
    </row>
    <row r="2918" spans="1:15" x14ac:dyDescent="0.25">
      <c r="A2918" s="2">
        <v>500</v>
      </c>
      <c r="B2918" s="2" t="s">
        <v>821</v>
      </c>
      <c r="C2918" s="2" t="s">
        <v>278</v>
      </c>
      <c r="D2918" s="2">
        <v>1</v>
      </c>
      <c r="E2918" s="2">
        <v>500</v>
      </c>
      <c r="F2918" s="2">
        <v>44501</v>
      </c>
      <c r="G2918" s="3" t="s">
        <v>52</v>
      </c>
      <c r="H2918" s="4">
        <f>AVERAGEIF(L:L,L2918,E:E)</f>
        <v>500</v>
      </c>
      <c r="I2918" s="3">
        <f>SUMIF(L:L,L2918,D:D)</f>
        <v>1</v>
      </c>
      <c r="J2918" s="5">
        <f>E2918/H2918</f>
        <v>1</v>
      </c>
      <c r="K2918" s="4">
        <f>(H2918*D2918)-(E2918*D2918)</f>
        <v>0</v>
      </c>
      <c r="L2918" s="2" t="str">
        <f>IF(D2918=1,B2918,MID(B2918,1,FIND(":",B2918,1)-2))</f>
        <v>lesser paragon chest (lich magus)</v>
      </c>
      <c r="M2918" s="7">
        <f>D2918/I2918</f>
        <v>1</v>
      </c>
      <c r="N2918" s="1"/>
      <c r="O2918" s="1"/>
    </row>
    <row r="2919" spans="1:15" x14ac:dyDescent="0.25">
      <c r="A2919" s="2">
        <v>500</v>
      </c>
      <c r="B2919" s="2" t="s">
        <v>822</v>
      </c>
      <c r="C2919" s="2" t="s">
        <v>278</v>
      </c>
      <c r="D2919" s="2">
        <v>1</v>
      </c>
      <c r="E2919" s="2">
        <v>500</v>
      </c>
      <c r="F2919" s="2">
        <v>44501</v>
      </c>
      <c r="G2919" s="3" t="s">
        <v>52</v>
      </c>
      <c r="H2919" s="4">
        <f>AVERAGEIF(L:L,L2919,E:E)</f>
        <v>500</v>
      </c>
      <c r="I2919" s="3">
        <f>SUMIF(L:L,L2919,D:D)</f>
        <v>1</v>
      </c>
      <c r="J2919" s="5">
        <f>E2919/H2919</f>
        <v>1</v>
      </c>
      <c r="K2919" s="4">
        <f>(H2919*D2919)-(E2919*D2919)</f>
        <v>0</v>
      </c>
      <c r="L2919" s="2" t="str">
        <f>IF(D2919=1,B2919,MID(B2919,1,FIND(":",B2919,1)-2))</f>
        <v>lesser paragon chest (precursor guardian)</v>
      </c>
      <c r="M2919" s="7">
        <f>D2919/I2919</f>
        <v>1</v>
      </c>
      <c r="N2919" s="1"/>
      <c r="O2919" s="1"/>
    </row>
    <row r="2920" spans="1:15" x14ac:dyDescent="0.25">
      <c r="A2920" s="2">
        <v>500</v>
      </c>
      <c r="B2920" s="2" t="s">
        <v>823</v>
      </c>
      <c r="C2920" s="2" t="s">
        <v>278</v>
      </c>
      <c r="D2920" s="2">
        <v>1</v>
      </c>
      <c r="E2920" s="2">
        <v>500</v>
      </c>
      <c r="F2920" s="2">
        <v>44501</v>
      </c>
      <c r="G2920" s="3" t="s">
        <v>52</v>
      </c>
      <c r="H2920" s="4">
        <f>AVERAGEIF(L:L,L2920,E:E)</f>
        <v>500</v>
      </c>
      <c r="I2920" s="3">
        <f>SUMIF(L:L,L2920,D:D)</f>
        <v>1</v>
      </c>
      <c r="J2920" s="5">
        <f>E2920/H2920</f>
        <v>1</v>
      </c>
      <c r="K2920" s="4">
        <f>(H2920*D2920)-(E2920*D2920)</f>
        <v>0</v>
      </c>
      <c r="L2920" s="2" t="str">
        <f>IF(D2920=1,B2920,MID(B2920,1,FIND(":",B2920,1)-2))</f>
        <v>lesser paragon chest (reanimated gladiator)</v>
      </c>
      <c r="M2920" s="7">
        <f>D2920/I2920</f>
        <v>1</v>
      </c>
      <c r="N2920" s="1"/>
      <c r="O2920" s="1"/>
    </row>
    <row r="2921" spans="1:15" x14ac:dyDescent="0.25">
      <c r="A2921" s="2">
        <v>10000</v>
      </c>
      <c r="B2921" s="2" t="s">
        <v>824</v>
      </c>
      <c r="C2921" s="2" t="s">
        <v>278</v>
      </c>
      <c r="D2921" s="2">
        <v>1</v>
      </c>
      <c r="E2921" s="2">
        <v>10000</v>
      </c>
      <c r="F2921" s="2">
        <v>44501</v>
      </c>
      <c r="G2921" s="3" t="s">
        <v>52</v>
      </c>
      <c r="H2921" s="4">
        <f>AVERAGEIF(L:L,L2921,E:E)</f>
        <v>10000</v>
      </c>
      <c r="I2921" s="3">
        <f>SUMIF(L:L,L2921,D:D)</f>
        <v>1</v>
      </c>
      <c r="J2921" s="5">
        <f>E2921/H2921</f>
        <v>1</v>
      </c>
      <c r="K2921" s="4">
        <f>(H2921*D2921)-(E2921*D2921)</f>
        <v>0</v>
      </c>
      <c r="L2921" s="2" t="str">
        <f>IF(D2921=1,B2921,MID(B2921,1,FIND(":",B2921,1)-2))</f>
        <v>Description: Special &amp; Rare Chests</v>
      </c>
      <c r="M2921" s="7">
        <f>D2921/I2921</f>
        <v>1</v>
      </c>
      <c r="N2921" s="1"/>
      <c r="O2921" s="1"/>
    </row>
    <row r="2922" spans="1:15" x14ac:dyDescent="0.25">
      <c r="A2922" s="2">
        <v>50000</v>
      </c>
      <c r="B2922" s="2" t="s">
        <v>825</v>
      </c>
      <c r="C2922" s="2" t="s">
        <v>16</v>
      </c>
      <c r="D2922" s="2">
        <v>1</v>
      </c>
      <c r="E2922" s="2">
        <v>50000</v>
      </c>
      <c r="F2922" s="6">
        <v>44501</v>
      </c>
      <c r="G2922" s="3" t="s">
        <v>17</v>
      </c>
      <c r="H2922" s="4">
        <f>AVERAGEIF(L:L,L2922,E:E)</f>
        <v>50000</v>
      </c>
      <c r="I2922" s="3">
        <f>SUMIF(L:L,L2922,D:D)</f>
        <v>2</v>
      </c>
      <c r="J2922" s="5">
        <f>E2922/H2922</f>
        <v>1</v>
      </c>
      <c r="K2922" s="4">
        <f>(H2922*D2922)-(E2922*D2922)</f>
        <v>0</v>
      </c>
      <c r="L2922" s="2" t="str">
        <f>IF(D2922=1,B2922,MID(B2922,1,FIND(":",B2922,1)-2))</f>
        <v>copperwood commodity</v>
      </c>
      <c r="M2922" s="7">
        <f>D2922/I2922</f>
        <v>0.5</v>
      </c>
      <c r="N2922" s="1"/>
      <c r="O2922" s="1"/>
    </row>
    <row r="2923" spans="1:15" x14ac:dyDescent="0.25">
      <c r="A2923" s="2">
        <v>850</v>
      </c>
      <c r="B2923" s="2" t="s">
        <v>826</v>
      </c>
      <c r="C2923" s="2" t="s">
        <v>117</v>
      </c>
      <c r="D2923" s="2">
        <v>1</v>
      </c>
      <c r="E2923" s="2">
        <v>850</v>
      </c>
      <c r="F2923" s="6">
        <v>44501</v>
      </c>
      <c r="G2923" s="3" t="s">
        <v>17</v>
      </c>
      <c r="H2923" s="4">
        <f>AVERAGEIF(L:L,L2923,E:E)</f>
        <v>850</v>
      </c>
      <c r="I2923" s="3">
        <f>SUMIF(L:L,L2923,D:D)</f>
        <v>2</v>
      </c>
      <c r="J2923" s="5">
        <f>E2923/H2923</f>
        <v>1</v>
      </c>
      <c r="K2923" s="4">
        <f>(H2923*D2923)-(E2923*D2923)</f>
        <v>0</v>
      </c>
      <c r="L2923" s="2" t="str">
        <f>IF(D2923=1,B2923,MID(B2923,1,FIND(":",B2923,1)-2))</f>
        <v>exceptional copper war mace</v>
      </c>
      <c r="M2923" s="7">
        <f>D2923/I2923</f>
        <v>0.5</v>
      </c>
      <c r="N2923" s="1"/>
      <c r="O2923" s="1"/>
    </row>
    <row r="2924" spans="1:15" x14ac:dyDescent="0.25">
      <c r="A2924" s="2">
        <v>850</v>
      </c>
      <c r="B2924" s="2" t="s">
        <v>826</v>
      </c>
      <c r="C2924" s="2" t="s">
        <v>117</v>
      </c>
      <c r="D2924" s="2">
        <v>1</v>
      </c>
      <c r="E2924" s="2">
        <v>850</v>
      </c>
      <c r="F2924" s="6">
        <v>44501</v>
      </c>
      <c r="G2924" s="3" t="s">
        <v>17</v>
      </c>
      <c r="H2924" s="4">
        <f>AVERAGEIF(L:L,L2924,E:E)</f>
        <v>850</v>
      </c>
      <c r="I2924" s="3">
        <f>SUMIF(L:L,L2924,D:D)</f>
        <v>2</v>
      </c>
      <c r="J2924" s="5">
        <f>E2924/H2924</f>
        <v>1</v>
      </c>
      <c r="K2924" s="4">
        <f>(H2924*D2924)-(E2924*D2924)</f>
        <v>0</v>
      </c>
      <c r="L2924" s="2" t="str">
        <f>IF(D2924=1,B2924,MID(B2924,1,FIND(":",B2924,1)-2))</f>
        <v>exceptional copper war mace</v>
      </c>
      <c r="M2924" s="7">
        <f>D2924/I2924</f>
        <v>0.5</v>
      </c>
      <c r="N2924" s="1"/>
      <c r="O2924" s="1"/>
    </row>
    <row r="2925" spans="1:15" x14ac:dyDescent="0.25">
      <c r="A2925" s="2">
        <v>1350</v>
      </c>
      <c r="B2925" s="2" t="s">
        <v>827</v>
      </c>
      <c r="C2925" s="2" t="s">
        <v>117</v>
      </c>
      <c r="D2925" s="2">
        <v>1</v>
      </c>
      <c r="E2925" s="2">
        <v>1350</v>
      </c>
      <c r="F2925" s="6">
        <v>44501</v>
      </c>
      <c r="G2925" s="3" t="s">
        <v>17</v>
      </c>
      <c r="H2925" s="4">
        <f>AVERAGEIF(L:L,L2925,E:E)</f>
        <v>1350</v>
      </c>
      <c r="I2925" s="3">
        <f>SUMIF(L:L,L2925,D:D)</f>
        <v>2</v>
      </c>
      <c r="J2925" s="5">
        <f>E2925/H2925</f>
        <v>1</v>
      </c>
      <c r="K2925" s="4">
        <f>(H2925*D2925)-(E2925*D2925)</f>
        <v>0</v>
      </c>
      <c r="L2925" s="2" t="str">
        <f>IF(D2925=1,B2925,MID(B2925,1,FIND(":",B2925,1)-2))</f>
        <v>exceptional bronze hatchet</v>
      </c>
      <c r="M2925" s="7">
        <f>D2925/I2925</f>
        <v>0.5</v>
      </c>
      <c r="N2925" s="1"/>
      <c r="O2925" s="1"/>
    </row>
    <row r="2926" spans="1:15" x14ac:dyDescent="0.25">
      <c r="A2926" s="2">
        <v>1350</v>
      </c>
      <c r="B2926" s="2" t="s">
        <v>827</v>
      </c>
      <c r="C2926" s="2" t="s">
        <v>117</v>
      </c>
      <c r="D2926" s="2">
        <v>1</v>
      </c>
      <c r="E2926" s="2">
        <v>1350</v>
      </c>
      <c r="F2926" s="6">
        <v>44501</v>
      </c>
      <c r="G2926" s="3" t="s">
        <v>17</v>
      </c>
      <c r="H2926" s="4">
        <f>AVERAGEIF(L:L,L2926,E:E)</f>
        <v>1350</v>
      </c>
      <c r="I2926" s="3">
        <f>SUMIF(L:L,L2926,D:D)</f>
        <v>2</v>
      </c>
      <c r="J2926" s="5">
        <f>E2926/H2926</f>
        <v>1</v>
      </c>
      <c r="K2926" s="4">
        <f>(H2926*D2926)-(E2926*D2926)</f>
        <v>0</v>
      </c>
      <c r="L2926" s="2" t="str">
        <f>IF(D2926=1,B2926,MID(B2926,1,FIND(":",B2926,1)-2))</f>
        <v>exceptional bronze hatchet</v>
      </c>
      <c r="M2926" s="7">
        <f>D2926/I2926</f>
        <v>0.5</v>
      </c>
      <c r="N2926" s="1"/>
      <c r="O2926" s="1"/>
    </row>
    <row r="2927" spans="1:15" x14ac:dyDescent="0.25">
      <c r="A2927" s="2">
        <v>950</v>
      </c>
      <c r="B2927" s="2" t="s">
        <v>828</v>
      </c>
      <c r="C2927" s="2" t="s">
        <v>117</v>
      </c>
      <c r="D2927" s="2">
        <v>1</v>
      </c>
      <c r="E2927" s="2">
        <v>950</v>
      </c>
      <c r="F2927" s="6">
        <v>44501</v>
      </c>
      <c r="G2927" s="3" t="s">
        <v>17</v>
      </c>
      <c r="H2927" s="4">
        <f>AVERAGEIF(L:L,L2927,E:E)</f>
        <v>950</v>
      </c>
      <c r="I2927" s="3">
        <f>SUMIF(L:L,L2927,D:D)</f>
        <v>2</v>
      </c>
      <c r="J2927" s="5">
        <f>E2927/H2927</f>
        <v>1</v>
      </c>
      <c r="K2927" s="4">
        <f>(H2927*D2927)-(E2927*D2927)</f>
        <v>0</v>
      </c>
      <c r="L2927" s="2" t="str">
        <f>IF(D2927=1,B2927,MID(B2927,1,FIND(":",B2927,1)-2))</f>
        <v>bronze pickaxe</v>
      </c>
      <c r="M2927" s="7">
        <f>D2927/I2927</f>
        <v>0.5</v>
      </c>
      <c r="N2927" s="1"/>
      <c r="O2927" s="1"/>
    </row>
    <row r="2928" spans="1:15" x14ac:dyDescent="0.25">
      <c r="A2928" s="2">
        <v>950</v>
      </c>
      <c r="B2928" s="2" t="s">
        <v>828</v>
      </c>
      <c r="C2928" s="2" t="s">
        <v>117</v>
      </c>
      <c r="D2928" s="2">
        <v>1</v>
      </c>
      <c r="E2928" s="2">
        <v>950</v>
      </c>
      <c r="F2928" s="6">
        <v>44501</v>
      </c>
      <c r="G2928" s="3" t="s">
        <v>17</v>
      </c>
      <c r="H2928" s="4">
        <f>AVERAGEIF(L:L,L2928,E:E)</f>
        <v>950</v>
      </c>
      <c r="I2928" s="3">
        <f>SUMIF(L:L,L2928,D:D)</f>
        <v>2</v>
      </c>
      <c r="J2928" s="5">
        <f>E2928/H2928</f>
        <v>1</v>
      </c>
      <c r="K2928" s="4">
        <f>(H2928*D2928)-(E2928*D2928)</f>
        <v>0</v>
      </c>
      <c r="L2928" s="2" t="str">
        <f>IF(D2928=1,B2928,MID(B2928,1,FIND(":",B2928,1)-2))</f>
        <v>bronze pickaxe</v>
      </c>
      <c r="M2928" s="7">
        <f>D2928/I2928</f>
        <v>0.5</v>
      </c>
      <c r="N2928" s="1"/>
      <c r="O2928" s="1"/>
    </row>
    <row r="2929" spans="1:15" x14ac:dyDescent="0.25">
      <c r="A2929" s="2">
        <v>10000</v>
      </c>
      <c r="B2929" s="2" t="s">
        <v>829</v>
      </c>
      <c r="C2929" s="2" t="s">
        <v>401</v>
      </c>
      <c r="D2929" s="2">
        <v>1</v>
      </c>
      <c r="E2929" s="2">
        <v>10000</v>
      </c>
      <c r="F2929" s="6">
        <v>44501</v>
      </c>
      <c r="G2929" s="3" t="s">
        <v>181</v>
      </c>
      <c r="H2929" s="4">
        <f>AVERAGEIF(L:L,L2929,E:E)</f>
        <v>10000</v>
      </c>
      <c r="I2929" s="3">
        <f>SUMIF(L:L,L2929,D:D)</f>
        <v>2</v>
      </c>
      <c r="J2929" s="5">
        <f>E2929/H2929</f>
        <v>1</v>
      </c>
      <c r="K2929" s="4">
        <f>(H2929*D2929)-(E2929*D2929)</f>
        <v>0</v>
      </c>
      <c r="L2929" s="2" t="str">
        <f>IF(D2929=1,B2929,MID(B2929,1,FIND(":",B2929,1)-2))</f>
        <v>durable exceedingly potent ruin magic spellbook</v>
      </c>
      <c r="M2929" s="7">
        <f>D2929/I2929</f>
        <v>0.5</v>
      </c>
      <c r="N2929" s="1"/>
      <c r="O2929" s="1"/>
    </row>
    <row r="2930" spans="1:15" x14ac:dyDescent="0.25">
      <c r="A2930" s="2">
        <v>10000</v>
      </c>
      <c r="B2930" s="2" t="s">
        <v>829</v>
      </c>
      <c r="C2930" s="2" t="s">
        <v>401</v>
      </c>
      <c r="D2930" s="2">
        <v>1</v>
      </c>
      <c r="E2930" s="2">
        <v>10000</v>
      </c>
      <c r="F2930" s="6">
        <v>44501</v>
      </c>
      <c r="G2930" s="3" t="s">
        <v>181</v>
      </c>
      <c r="H2930" s="4">
        <f>AVERAGEIF(L:L,L2930,E:E)</f>
        <v>10000</v>
      </c>
      <c r="I2930" s="3">
        <f>SUMIF(L:L,L2930,D:D)</f>
        <v>2</v>
      </c>
      <c r="J2930" s="5">
        <f>E2930/H2930</f>
        <v>1</v>
      </c>
      <c r="K2930" s="4">
        <f>(H2930*D2930)-(E2930*D2930)</f>
        <v>0</v>
      </c>
      <c r="L2930" s="2" t="str">
        <f>IF(D2930=1,B2930,MID(B2930,1,FIND(":",B2930,1)-2))</f>
        <v>durable exceedingly potent ruin magic spellbook</v>
      </c>
      <c r="M2930" s="7">
        <f>D2930/I2930</f>
        <v>0.5</v>
      </c>
      <c r="N2930" s="1"/>
      <c r="O2930" s="1"/>
    </row>
    <row r="2931" spans="1:15" x14ac:dyDescent="0.25">
      <c r="A2931" s="2">
        <v>1500</v>
      </c>
      <c r="B2931" s="2" t="s">
        <v>830</v>
      </c>
      <c r="C2931" s="2" t="s">
        <v>384</v>
      </c>
      <c r="D2931" s="2">
        <v>1</v>
      </c>
      <c r="E2931" s="2">
        <v>1500</v>
      </c>
      <c r="F2931" s="6">
        <v>44501</v>
      </c>
      <c r="G2931" s="3" t="s">
        <v>27</v>
      </c>
      <c r="H2931" s="4">
        <f>AVERAGEIF(L:L,L2931,E:E)</f>
        <v>1500</v>
      </c>
      <c r="I2931" s="3">
        <f>SUMIF(L:L,L2931,D:D)</f>
        <v>2</v>
      </c>
      <c r="J2931" s="5">
        <f>E2931/H2931</f>
        <v>1</v>
      </c>
      <c r="K2931" s="4">
        <f>(H2931*D2931)-(E2931*D2931)</f>
        <v>0</v>
      </c>
      <c r="L2931" s="2" t="str">
        <f>IF(D2931=1,B2931,MID(B2931,1,FIND(":",B2931,1)-2))</f>
        <v>surpassingly accurate crossbow</v>
      </c>
      <c r="M2931" s="7">
        <f>D2931/I2931</f>
        <v>0.5</v>
      </c>
      <c r="N2931" s="1"/>
      <c r="O2931" s="1"/>
    </row>
    <row r="2932" spans="1:15" x14ac:dyDescent="0.25">
      <c r="A2932" s="2">
        <v>1500</v>
      </c>
      <c r="B2932" s="2" t="s">
        <v>831</v>
      </c>
      <c r="C2932" s="2" t="s">
        <v>384</v>
      </c>
      <c r="D2932" s="2">
        <v>1</v>
      </c>
      <c r="E2932" s="2">
        <v>1500</v>
      </c>
      <c r="F2932" s="6">
        <v>44501</v>
      </c>
      <c r="G2932" s="3" t="s">
        <v>27</v>
      </c>
      <c r="H2932" s="4">
        <f>AVERAGEIF(L:L,L2932,E:E)</f>
        <v>1500</v>
      </c>
      <c r="I2932" s="3">
        <f>SUMIF(L:L,L2932,D:D)</f>
        <v>2</v>
      </c>
      <c r="J2932" s="5">
        <f>E2932/H2932</f>
        <v>1</v>
      </c>
      <c r="K2932" s="4">
        <f>(H2932*D2932)-(E2932*D2932)</f>
        <v>0</v>
      </c>
      <c r="L2932" s="2" t="str">
        <f>IF(D2932=1,B2932,MID(B2932,1,FIND(":",B2932,1)-2))</f>
        <v>potent ruin magic spellbook</v>
      </c>
      <c r="M2932" s="7">
        <f>D2932/I2932</f>
        <v>0.5</v>
      </c>
      <c r="N2932" s="1"/>
      <c r="O2932" s="1"/>
    </row>
    <row r="2933" spans="1:15" x14ac:dyDescent="0.25">
      <c r="A2933" s="2">
        <v>1500</v>
      </c>
      <c r="B2933" s="2" t="s">
        <v>832</v>
      </c>
      <c r="C2933" s="2" t="s">
        <v>384</v>
      </c>
      <c r="D2933" s="2">
        <v>1</v>
      </c>
      <c r="E2933" s="2">
        <v>1500</v>
      </c>
      <c r="F2933" s="6">
        <v>44501</v>
      </c>
      <c r="G2933" s="3" t="s">
        <v>27</v>
      </c>
      <c r="H2933" s="4">
        <f>AVERAGEIF(L:L,L2933,E:E)</f>
        <v>1500</v>
      </c>
      <c r="I2933" s="3">
        <f>SUMIF(L:L,L2933,D:D)</f>
        <v>2</v>
      </c>
      <c r="J2933" s="5">
        <f>E2933/H2933</f>
        <v>1</v>
      </c>
      <c r="K2933" s="4">
        <f>(H2933*D2933)-(E2933*D2933)</f>
        <v>0</v>
      </c>
      <c r="L2933" s="2" t="str">
        <f>IF(D2933=1,B2933,MID(B2933,1,FIND(":",B2933,1)-2))</f>
        <v>potent magic spellbook</v>
      </c>
      <c r="M2933" s="7">
        <f>D2933/I2933</f>
        <v>0.5</v>
      </c>
      <c r="N2933" s="1"/>
      <c r="O2933" s="1"/>
    </row>
    <row r="2934" spans="1:15" x14ac:dyDescent="0.25">
      <c r="A2934" s="2">
        <v>1500</v>
      </c>
      <c r="B2934" s="2" t="s">
        <v>832</v>
      </c>
      <c r="C2934" s="2" t="s">
        <v>384</v>
      </c>
      <c r="D2934" s="2">
        <v>1</v>
      </c>
      <c r="E2934" s="2">
        <v>1500</v>
      </c>
      <c r="F2934" s="6">
        <v>44501</v>
      </c>
      <c r="G2934" s="3" t="s">
        <v>27</v>
      </c>
      <c r="H2934" s="4">
        <f>AVERAGEIF(L:L,L2934,E:E)</f>
        <v>1500</v>
      </c>
      <c r="I2934" s="3">
        <f>SUMIF(L:L,L2934,D:D)</f>
        <v>2</v>
      </c>
      <c r="J2934" s="5">
        <f>E2934/H2934</f>
        <v>1</v>
      </c>
      <c r="K2934" s="4">
        <f>(H2934*D2934)-(E2934*D2934)</f>
        <v>0</v>
      </c>
      <c r="L2934" s="2" t="str">
        <f>IF(D2934=1,B2934,MID(B2934,1,FIND(":",B2934,1)-2))</f>
        <v>potent magic spellbook</v>
      </c>
      <c r="M2934" s="7">
        <f>D2934/I2934</f>
        <v>0.5</v>
      </c>
      <c r="N2934" s="1"/>
      <c r="O2934" s="1"/>
    </row>
    <row r="2935" spans="1:15" x14ac:dyDescent="0.25">
      <c r="A2935" s="2">
        <v>1500</v>
      </c>
      <c r="B2935" s="2" t="s">
        <v>831</v>
      </c>
      <c r="C2935" s="2" t="s">
        <v>384</v>
      </c>
      <c r="D2935" s="2">
        <v>1</v>
      </c>
      <c r="E2935" s="2">
        <v>1500</v>
      </c>
      <c r="F2935" s="6">
        <v>44501</v>
      </c>
      <c r="G2935" s="3" t="s">
        <v>27</v>
      </c>
      <c r="H2935" s="4">
        <f>AVERAGEIF(L:L,L2935,E:E)</f>
        <v>1500</v>
      </c>
      <c r="I2935" s="3">
        <f>SUMIF(L:L,L2935,D:D)</f>
        <v>2</v>
      </c>
      <c r="J2935" s="5">
        <f>E2935/H2935</f>
        <v>1</v>
      </c>
      <c r="K2935" s="4">
        <f>(H2935*D2935)-(E2935*D2935)</f>
        <v>0</v>
      </c>
      <c r="L2935" s="2" t="str">
        <f>IF(D2935=1,B2935,MID(B2935,1,FIND(":",B2935,1)-2))</f>
        <v>potent ruin magic spellbook</v>
      </c>
      <c r="M2935" s="7">
        <f>D2935/I2935</f>
        <v>0.5</v>
      </c>
      <c r="N2935" s="1"/>
      <c r="O2935" s="1"/>
    </row>
    <row r="2936" spans="1:15" x14ac:dyDescent="0.25">
      <c r="A2936" s="2">
        <v>1500</v>
      </c>
      <c r="B2936" s="2" t="s">
        <v>830</v>
      </c>
      <c r="C2936" s="2" t="s">
        <v>384</v>
      </c>
      <c r="D2936" s="2">
        <v>1</v>
      </c>
      <c r="E2936" s="2">
        <v>1500</v>
      </c>
      <c r="F2936" s="6">
        <v>44501</v>
      </c>
      <c r="G2936" s="3" t="s">
        <v>27</v>
      </c>
      <c r="H2936" s="4">
        <f>AVERAGEIF(L:L,L2936,E:E)</f>
        <v>1500</v>
      </c>
      <c r="I2936" s="3">
        <f>SUMIF(L:L,L2936,D:D)</f>
        <v>2</v>
      </c>
      <c r="J2936" s="5">
        <f>E2936/H2936</f>
        <v>1</v>
      </c>
      <c r="K2936" s="4">
        <f>(H2936*D2936)-(E2936*D2936)</f>
        <v>0</v>
      </c>
      <c r="L2936" s="2" t="str">
        <f>IF(D2936=1,B2936,MID(B2936,1,FIND(":",B2936,1)-2))</f>
        <v>surpassingly accurate crossbow</v>
      </c>
      <c r="M2936" s="7">
        <f>D2936/I2936</f>
        <v>0.5</v>
      </c>
      <c r="N2936" s="1"/>
      <c r="O2936" s="1"/>
    </row>
    <row r="2937" spans="1:15" x14ac:dyDescent="0.25">
      <c r="A2937" s="2">
        <v>4000</v>
      </c>
      <c r="B2937" s="2" t="s">
        <v>833</v>
      </c>
      <c r="C2937" s="2" t="s">
        <v>303</v>
      </c>
      <c r="D2937" s="2">
        <v>1</v>
      </c>
      <c r="E2937" s="2">
        <v>4000</v>
      </c>
      <c r="F2937" s="6">
        <v>44501</v>
      </c>
      <c r="G2937" s="3" t="s">
        <v>27</v>
      </c>
      <c r="H2937" s="4">
        <f>AVERAGEIF(L:L,L2937,E:E)</f>
        <v>4000</v>
      </c>
      <c r="I2937" s="3">
        <f>SUMIF(L:L,L2937,D:D)</f>
        <v>2</v>
      </c>
      <c r="J2937" s="5">
        <f>E2937/H2937</f>
        <v>1</v>
      </c>
      <c r="K2937" s="4">
        <f>(H2937*D2937)-(E2937*D2937)</f>
        <v>0</v>
      </c>
      <c r="L2937" s="2" t="str">
        <f>IF(D2937=1,B2937,MID(B2937,1,FIND(":",B2937,1)-2))</f>
        <v>exceedingly accurate quarter staff</v>
      </c>
      <c r="M2937" s="7">
        <f>D2937/I2937</f>
        <v>0.5</v>
      </c>
      <c r="N2937" s="1"/>
      <c r="O2937" s="1"/>
    </row>
    <row r="2938" spans="1:15" x14ac:dyDescent="0.25">
      <c r="A2938" s="2">
        <v>2000</v>
      </c>
      <c r="B2938" s="2" t="s">
        <v>834</v>
      </c>
      <c r="C2938" s="2" t="s">
        <v>414</v>
      </c>
      <c r="D2938" s="2">
        <v>1</v>
      </c>
      <c r="E2938" s="2">
        <v>2000</v>
      </c>
      <c r="F2938" s="6">
        <v>44501</v>
      </c>
      <c r="G2938" s="3" t="s">
        <v>30</v>
      </c>
      <c r="H2938" s="4">
        <f>AVERAGEIF(L:L,L2938,E:E)</f>
        <v>2000</v>
      </c>
      <c r="I2938" s="3">
        <f>SUMIF(L:L,L2938,D:D)</f>
        <v>2</v>
      </c>
      <c r="J2938" s="5">
        <f>E2938/H2938</f>
        <v>1</v>
      </c>
      <c r="K2938" s="4">
        <f>(H2938*D2938)-(E2938*D2938)</f>
        <v>0</v>
      </c>
      <c r="L2938" s="2" t="str">
        <f>IF(D2938=1,B2938,MID(B2938,1,FIND(":",B2938,1)-2))</f>
        <v>exceptional agapite viking sword</v>
      </c>
      <c r="M2938" s="7">
        <f>D2938/I2938</f>
        <v>0.5</v>
      </c>
      <c r="N2938" s="1"/>
      <c r="O2938" s="1"/>
    </row>
    <row r="2939" spans="1:15" x14ac:dyDescent="0.25">
      <c r="A2939" s="2">
        <v>2000</v>
      </c>
      <c r="B2939" s="2" t="s">
        <v>834</v>
      </c>
      <c r="C2939" s="2" t="s">
        <v>414</v>
      </c>
      <c r="D2939" s="2">
        <v>1</v>
      </c>
      <c r="E2939" s="2">
        <v>2000</v>
      </c>
      <c r="F2939" s="6">
        <v>44501</v>
      </c>
      <c r="G2939" s="3" t="s">
        <v>30</v>
      </c>
      <c r="H2939" s="4">
        <f>AVERAGEIF(L:L,L2939,E:E)</f>
        <v>2000</v>
      </c>
      <c r="I2939" s="3">
        <f>SUMIF(L:L,L2939,D:D)</f>
        <v>2</v>
      </c>
      <c r="J2939" s="5">
        <f>E2939/H2939</f>
        <v>1</v>
      </c>
      <c r="K2939" s="4">
        <f>(H2939*D2939)-(E2939*D2939)</f>
        <v>0</v>
      </c>
      <c r="L2939" s="2" t="str">
        <f>IF(D2939=1,B2939,MID(B2939,1,FIND(":",B2939,1)-2))</f>
        <v>exceptional agapite viking sword</v>
      </c>
      <c r="M2939" s="7">
        <f>D2939/I2939</f>
        <v>0.5</v>
      </c>
      <c r="N2939" s="1"/>
      <c r="O2939" s="1"/>
    </row>
    <row r="2940" spans="1:15" x14ac:dyDescent="0.25">
      <c r="A2940" s="2">
        <v>80000</v>
      </c>
      <c r="B2940" s="2" t="s">
        <v>835</v>
      </c>
      <c r="C2940" s="2" t="s">
        <v>165</v>
      </c>
      <c r="D2940" s="2">
        <v>1</v>
      </c>
      <c r="E2940" s="2">
        <v>80000</v>
      </c>
      <c r="F2940" s="6">
        <v>44501</v>
      </c>
      <c r="G2940" s="3" t="s">
        <v>24</v>
      </c>
      <c r="H2940" s="4">
        <f>AVERAGEIF(L:L,L2940,E:E)</f>
        <v>80000</v>
      </c>
      <c r="I2940" s="3">
        <f>SUMIF(L:L,L2940,D:D)</f>
        <v>2</v>
      </c>
      <c r="J2940" s="5">
        <f>E2940/H2940</f>
        <v>1</v>
      </c>
      <c r="K2940" s="4">
        <f>(H2940*D2940)-(E2940*D2940)</f>
        <v>0</v>
      </c>
      <c r="L2940" s="2" t="str">
        <f>IF(D2940=1,B2940,MID(B2940,1,FIND(":",B2940,1)-2))</f>
        <v>dark salmon facial hair dye</v>
      </c>
      <c r="M2940" s="7">
        <f>D2940/I2940</f>
        <v>0.5</v>
      </c>
      <c r="N2940" s="1"/>
      <c r="O2940" s="1"/>
    </row>
    <row r="2941" spans="1:15" x14ac:dyDescent="0.25">
      <c r="A2941" s="2">
        <v>5500</v>
      </c>
      <c r="B2941" s="2" t="s">
        <v>836</v>
      </c>
      <c r="C2941" s="2" t="s">
        <v>503</v>
      </c>
      <c r="D2941" s="2">
        <v>1</v>
      </c>
      <c r="E2941" s="2">
        <v>5500</v>
      </c>
      <c r="F2941" s="6">
        <v>44501</v>
      </c>
      <c r="G2941" s="3" t="s">
        <v>24</v>
      </c>
      <c r="H2941" s="4">
        <f>AVERAGEIF(L:L,L2941,E:E)</f>
        <v>5500</v>
      </c>
      <c r="I2941" s="3">
        <f>SUMIF(L:L,L2941,D:D)</f>
        <v>2</v>
      </c>
      <c r="J2941" s="5">
        <f>E2941/H2941</f>
        <v>1</v>
      </c>
      <c r="K2941" s="4">
        <f>(H2941*D2941)-(E2941*D2941)</f>
        <v>0</v>
      </c>
      <c r="L2941" s="2" t="str">
        <f>IF(D2941=1,B2941,MID(B2941,1,FIND(":",B2941,1)-2))</f>
        <v>Description: - SALE!  Save in Bulk!</v>
      </c>
      <c r="M2941" s="7">
        <f>D2941/I2941</f>
        <v>0.5</v>
      </c>
      <c r="N2941" s="1"/>
      <c r="O2941" s="1"/>
    </row>
    <row r="2942" spans="1:15" x14ac:dyDescent="0.25">
      <c r="A2942" s="2">
        <v>5500</v>
      </c>
      <c r="B2942" s="2" t="s">
        <v>836</v>
      </c>
      <c r="C2942" s="2" t="s">
        <v>503</v>
      </c>
      <c r="D2942" s="2">
        <v>1</v>
      </c>
      <c r="E2942" s="2">
        <v>5500</v>
      </c>
      <c r="F2942" s="6">
        <v>44501</v>
      </c>
      <c r="G2942" s="3" t="s">
        <v>24</v>
      </c>
      <c r="H2942" s="4">
        <f>AVERAGEIF(L:L,L2942,E:E)</f>
        <v>5500</v>
      </c>
      <c r="I2942" s="3">
        <f>SUMIF(L:L,L2942,D:D)</f>
        <v>2</v>
      </c>
      <c r="J2942" s="5">
        <f>E2942/H2942</f>
        <v>1</v>
      </c>
      <c r="K2942" s="4">
        <f>(H2942*D2942)-(E2942*D2942)</f>
        <v>0</v>
      </c>
      <c r="L2942" s="2" t="str">
        <f>IF(D2942=1,B2942,MID(B2942,1,FIND(":",B2942,1)-2))</f>
        <v>Description: - SALE!  Save in Bulk!</v>
      </c>
      <c r="M2942" s="7">
        <f>D2942/I2942</f>
        <v>0.5</v>
      </c>
      <c r="N2942" s="1"/>
      <c r="O2942" s="1"/>
    </row>
    <row r="2943" spans="1:15" x14ac:dyDescent="0.25">
      <c r="A2943" s="2">
        <v>20000</v>
      </c>
      <c r="B2943" s="2" t="s">
        <v>837</v>
      </c>
      <c r="C2943" s="2" t="s">
        <v>273</v>
      </c>
      <c r="D2943" s="2">
        <v>1</v>
      </c>
      <c r="E2943" s="2">
        <v>20000</v>
      </c>
      <c r="F2943" s="6">
        <v>44501</v>
      </c>
      <c r="G2943" s="3" t="s">
        <v>14</v>
      </c>
      <c r="H2943" s="4">
        <f>AVERAGEIF(L:L,L2943,E:E)</f>
        <v>20000</v>
      </c>
      <c r="I2943" s="3">
        <f>SUMIF(L:L,L2943,D:D)</f>
        <v>2</v>
      </c>
      <c r="J2943" s="5">
        <f>E2943/H2943</f>
        <v>1</v>
      </c>
      <c r="K2943" s="4">
        <f>(H2943*D2943)-(E2943*D2943)</f>
        <v>0</v>
      </c>
      <c r="L2943" s="2" t="str">
        <f>IF(D2943=1,B2943,MID(B2943,1,FIND(":",B2943,1)-2))</f>
        <v>shimmer nightfall cloth</v>
      </c>
      <c r="M2943" s="7">
        <f>D2943/I2943</f>
        <v>0.5</v>
      </c>
      <c r="N2943" s="1"/>
      <c r="O2943" s="1"/>
    </row>
    <row r="2944" spans="1:15" x14ac:dyDescent="0.25">
      <c r="A2944" s="2">
        <v>20000</v>
      </c>
      <c r="B2944" s="2" t="s">
        <v>837</v>
      </c>
      <c r="C2944" s="2" t="s">
        <v>273</v>
      </c>
      <c r="D2944" s="2">
        <v>1</v>
      </c>
      <c r="E2944" s="2">
        <v>20000</v>
      </c>
      <c r="F2944" s="6">
        <v>44501</v>
      </c>
      <c r="G2944" s="3" t="s">
        <v>14</v>
      </c>
      <c r="H2944" s="4">
        <f>AVERAGEIF(L:L,L2944,E:E)</f>
        <v>20000</v>
      </c>
      <c r="I2944" s="3">
        <f>SUMIF(L:L,L2944,D:D)</f>
        <v>2</v>
      </c>
      <c r="J2944" s="5">
        <f>E2944/H2944</f>
        <v>1</v>
      </c>
      <c r="K2944" s="4">
        <f>(H2944*D2944)-(E2944*D2944)</f>
        <v>0</v>
      </c>
      <c r="L2944" s="2" t="str">
        <f>IF(D2944=1,B2944,MID(B2944,1,FIND(":",B2944,1)-2))</f>
        <v>shimmer nightfall cloth</v>
      </c>
      <c r="M2944" s="7">
        <f>D2944/I2944</f>
        <v>0.5</v>
      </c>
      <c r="N2944" s="1"/>
      <c r="O2944" s="1"/>
    </row>
    <row r="2945" spans="1:15" x14ac:dyDescent="0.25">
      <c r="A2945" s="2">
        <v>400</v>
      </c>
      <c r="B2945" s="2" t="s">
        <v>838</v>
      </c>
      <c r="C2945" s="2" t="s">
        <v>531</v>
      </c>
      <c r="D2945" s="2">
        <v>1</v>
      </c>
      <c r="E2945" s="2">
        <v>400</v>
      </c>
      <c r="F2945" s="6">
        <v>44501</v>
      </c>
      <c r="G2945" s="3" t="s">
        <v>14</v>
      </c>
      <c r="H2945" s="4">
        <f>AVERAGEIF(L:L,L2945,E:E)</f>
        <v>400</v>
      </c>
      <c r="I2945" s="3">
        <f>SUMIF(L:L,L2945,D:D)</f>
        <v>2</v>
      </c>
      <c r="J2945" s="5">
        <f>E2945/H2945</f>
        <v>1</v>
      </c>
      <c r="K2945" s="4">
        <f>(H2945*D2945)-(E2945*D2945)</f>
        <v>0</v>
      </c>
      <c r="L2945" s="2" t="str">
        <f>IF(D2945=1,B2945,MID(B2945,1,FIND(":",B2945,1)-2))</f>
        <v>exceptional copper pickaxe</v>
      </c>
      <c r="M2945" s="7">
        <f>D2945/I2945</f>
        <v>0.5</v>
      </c>
      <c r="N2945" s="1"/>
      <c r="O2945" s="1"/>
    </row>
    <row r="2946" spans="1:15" x14ac:dyDescent="0.25">
      <c r="A2946" s="2">
        <v>400</v>
      </c>
      <c r="B2946" s="2" t="s">
        <v>838</v>
      </c>
      <c r="C2946" s="2" t="s">
        <v>531</v>
      </c>
      <c r="D2946" s="2">
        <v>1</v>
      </c>
      <c r="E2946" s="2">
        <v>400</v>
      </c>
      <c r="F2946" s="6">
        <v>44501</v>
      </c>
      <c r="G2946" s="3" t="s">
        <v>14</v>
      </c>
      <c r="H2946" s="4">
        <f>AVERAGEIF(L:L,L2946,E:E)</f>
        <v>400</v>
      </c>
      <c r="I2946" s="3">
        <f>SUMIF(L:L,L2946,D:D)</f>
        <v>2</v>
      </c>
      <c r="J2946" s="5">
        <f>E2946/H2946</f>
        <v>1</v>
      </c>
      <c r="K2946" s="4">
        <f>(H2946*D2946)-(E2946*D2946)</f>
        <v>0</v>
      </c>
      <c r="L2946" s="2" t="str">
        <f>IF(D2946=1,B2946,MID(B2946,1,FIND(":",B2946,1)-2))</f>
        <v>exceptional copper pickaxe</v>
      </c>
      <c r="M2946" s="7">
        <f>D2946/I2946</f>
        <v>0.5</v>
      </c>
      <c r="N2946" s="1"/>
      <c r="O2946" s="1"/>
    </row>
    <row r="2947" spans="1:15" x14ac:dyDescent="0.25">
      <c r="A2947" s="2">
        <v>250</v>
      </c>
      <c r="B2947" s="2" t="s">
        <v>839</v>
      </c>
      <c r="C2947" s="2" t="s">
        <v>531</v>
      </c>
      <c r="D2947" s="2">
        <v>1</v>
      </c>
      <c r="E2947" s="2">
        <v>250</v>
      </c>
      <c r="F2947" s="6">
        <v>44501</v>
      </c>
      <c r="G2947" s="3" t="s">
        <v>14</v>
      </c>
      <c r="H2947" s="4">
        <f>AVERAGEIF(L:L,L2947,E:E)</f>
        <v>250</v>
      </c>
      <c r="I2947" s="3">
        <f>SUMIF(L:L,L2947,D:D)</f>
        <v>2</v>
      </c>
      <c r="J2947" s="5">
        <f>E2947/H2947</f>
        <v>1</v>
      </c>
      <c r="K2947" s="4">
        <f>(H2947*D2947)-(E2947*D2947)</f>
        <v>0</v>
      </c>
      <c r="L2947" s="2" t="str">
        <f>IF(D2947=1,B2947,MID(B2947,1,FIND(":",B2947,1)-2))</f>
        <v>exceptional shadow iron shovel</v>
      </c>
      <c r="M2947" s="7">
        <f>D2947/I2947</f>
        <v>0.5</v>
      </c>
      <c r="N2947" s="1"/>
      <c r="O2947" s="1"/>
    </row>
    <row r="2948" spans="1:15" x14ac:dyDescent="0.25">
      <c r="A2948" s="2">
        <v>250</v>
      </c>
      <c r="B2948" s="2" t="s">
        <v>839</v>
      </c>
      <c r="C2948" s="2" t="s">
        <v>531</v>
      </c>
      <c r="D2948" s="2">
        <v>1</v>
      </c>
      <c r="E2948" s="2">
        <v>250</v>
      </c>
      <c r="F2948" s="6">
        <v>44501</v>
      </c>
      <c r="G2948" s="3" t="s">
        <v>14</v>
      </c>
      <c r="H2948" s="4">
        <f>AVERAGEIF(L:L,L2948,E:E)</f>
        <v>250</v>
      </c>
      <c r="I2948" s="3">
        <f>SUMIF(L:L,L2948,D:D)</f>
        <v>2</v>
      </c>
      <c r="J2948" s="5">
        <f>E2948/H2948</f>
        <v>1</v>
      </c>
      <c r="K2948" s="4">
        <f>(H2948*D2948)-(E2948*D2948)</f>
        <v>0</v>
      </c>
      <c r="L2948" s="2" t="str">
        <f>IF(D2948=1,B2948,MID(B2948,1,FIND(":",B2948,1)-2))</f>
        <v>exceptional shadow iron shovel</v>
      </c>
      <c r="M2948" s="7">
        <f>D2948/I2948</f>
        <v>0.5</v>
      </c>
      <c r="N2948" s="1"/>
      <c r="O2948" s="1"/>
    </row>
    <row r="2949" spans="1:15" x14ac:dyDescent="0.25">
      <c r="A2949" s="2">
        <v>7500</v>
      </c>
      <c r="B2949" s="2" t="s">
        <v>840</v>
      </c>
      <c r="C2949" s="2" t="s">
        <v>841</v>
      </c>
      <c r="D2949" s="2">
        <v>1</v>
      </c>
      <c r="E2949" s="2">
        <v>7500</v>
      </c>
      <c r="F2949" s="6">
        <v>44501</v>
      </c>
      <c r="G2949" s="3" t="s">
        <v>14</v>
      </c>
      <c r="H2949" s="4">
        <f>AVERAGEIF(L:L,L2949,E:E)</f>
        <v>7500</v>
      </c>
      <c r="I2949" s="3">
        <f>SUMIF(L:L,L2949,D:D)</f>
        <v>2</v>
      </c>
      <c r="J2949" s="5">
        <f>E2949/H2949</f>
        <v>1</v>
      </c>
      <c r="K2949" s="4">
        <f>(H2949*D2949)-(E2949*D2949)</f>
        <v>0</v>
      </c>
      <c r="L2949" s="2" t="str">
        <f>IF(D2949=1,B2949,MID(B2949,1,FIND(":",B2949,1)-2))</f>
        <v>inferno shield and quiver dye</v>
      </c>
      <c r="M2949" s="7">
        <f>D2949/I2949</f>
        <v>0.5</v>
      </c>
      <c r="N2949" s="1"/>
      <c r="O2949" s="1"/>
    </row>
    <row r="2950" spans="1:15" x14ac:dyDescent="0.25">
      <c r="A2950" s="2">
        <v>7500</v>
      </c>
      <c r="B2950" s="2" t="s">
        <v>840</v>
      </c>
      <c r="C2950" s="2" t="s">
        <v>841</v>
      </c>
      <c r="D2950" s="2">
        <v>1</v>
      </c>
      <c r="E2950" s="2">
        <v>7500</v>
      </c>
      <c r="F2950" s="6">
        <v>44501</v>
      </c>
      <c r="G2950" s="3" t="s">
        <v>14</v>
      </c>
      <c r="H2950" s="4">
        <f>AVERAGEIF(L:L,L2950,E:E)</f>
        <v>7500</v>
      </c>
      <c r="I2950" s="3">
        <f>SUMIF(L:L,L2950,D:D)</f>
        <v>2</v>
      </c>
      <c r="J2950" s="5">
        <f>E2950/H2950</f>
        <v>1</v>
      </c>
      <c r="K2950" s="4">
        <f>(H2950*D2950)-(E2950*D2950)</f>
        <v>0</v>
      </c>
      <c r="L2950" s="2" t="str">
        <f>IF(D2950=1,B2950,MID(B2950,1,FIND(":",B2950,1)-2))</f>
        <v>inferno shield and quiver dye</v>
      </c>
      <c r="M2950" s="7">
        <f>D2950/I2950</f>
        <v>0.5</v>
      </c>
      <c r="N2950" s="1"/>
      <c r="O2950" s="1"/>
    </row>
    <row r="2951" spans="1:15" x14ac:dyDescent="0.25">
      <c r="A2951" s="2">
        <v>19000</v>
      </c>
      <c r="B2951" s="2" t="s">
        <v>842</v>
      </c>
      <c r="C2951" s="2" t="s">
        <v>545</v>
      </c>
      <c r="D2951" s="2">
        <v>1</v>
      </c>
      <c r="E2951" s="2">
        <v>19000</v>
      </c>
      <c r="F2951" s="6">
        <v>44501</v>
      </c>
      <c r="G2951" s="3" t="s">
        <v>14</v>
      </c>
      <c r="H2951" s="4">
        <f>AVERAGEIF(L:L,L2951,E:E)</f>
        <v>19000</v>
      </c>
      <c r="I2951" s="3">
        <f>SUMIF(L:L,L2951,D:D)</f>
        <v>2</v>
      </c>
      <c r="J2951" s="5">
        <f>E2951/H2951</f>
        <v>1</v>
      </c>
      <c r="K2951" s="4">
        <f>(H2951*D2951)-(E2951*D2951)</f>
        <v>0</v>
      </c>
      <c r="L2951" s="2" t="str">
        <f>IF(D2951=1,B2951,MID(B2951,1,FIND(":",B2951,1)-2))</f>
        <v>exceptional avarhide fishing net</v>
      </c>
      <c r="M2951" s="7">
        <f>D2951/I2951</f>
        <v>0.5</v>
      </c>
      <c r="N2951" s="1"/>
      <c r="O2951" s="1"/>
    </row>
    <row r="2952" spans="1:15" x14ac:dyDescent="0.25">
      <c r="A2952" s="2">
        <v>19000</v>
      </c>
      <c r="B2952" s="2" t="s">
        <v>842</v>
      </c>
      <c r="C2952" s="2" t="s">
        <v>545</v>
      </c>
      <c r="D2952" s="2">
        <v>1</v>
      </c>
      <c r="E2952" s="2">
        <v>19000</v>
      </c>
      <c r="F2952" s="6">
        <v>44501</v>
      </c>
      <c r="G2952" s="3" t="s">
        <v>14</v>
      </c>
      <c r="H2952" s="4">
        <f>AVERAGEIF(L:L,L2952,E:E)</f>
        <v>19000</v>
      </c>
      <c r="I2952" s="3">
        <f>SUMIF(L:L,L2952,D:D)</f>
        <v>2</v>
      </c>
      <c r="J2952" s="5">
        <f>E2952/H2952</f>
        <v>1</v>
      </c>
      <c r="K2952" s="4">
        <f>(H2952*D2952)-(E2952*D2952)</f>
        <v>0</v>
      </c>
      <c r="L2952" s="2" t="str">
        <f>IF(D2952=1,B2952,MID(B2952,1,FIND(":",B2952,1)-2))</f>
        <v>exceptional avarhide fishing net</v>
      </c>
      <c r="M2952" s="7">
        <f>D2952/I2952</f>
        <v>0.5</v>
      </c>
      <c r="N2952" s="1"/>
      <c r="O2952" s="1"/>
    </row>
    <row r="2953" spans="1:15" x14ac:dyDescent="0.25">
      <c r="A2953" s="2">
        <v>9000</v>
      </c>
      <c r="B2953" s="2" t="s">
        <v>843</v>
      </c>
      <c r="C2953" s="2" t="s">
        <v>545</v>
      </c>
      <c r="D2953" s="2">
        <v>1</v>
      </c>
      <c r="E2953" s="2">
        <v>9000</v>
      </c>
      <c r="F2953" s="6">
        <v>44501</v>
      </c>
      <c r="G2953" s="3" t="s">
        <v>14</v>
      </c>
      <c r="H2953" s="4">
        <f>AVERAGEIF(L:L,L2953,E:E)</f>
        <v>9000</v>
      </c>
      <c r="I2953" s="3">
        <f>SUMIF(L:L,L2953,D:D)</f>
        <v>2</v>
      </c>
      <c r="J2953" s="5">
        <f>E2953/H2953</f>
        <v>1</v>
      </c>
      <c r="K2953" s="4">
        <f>(H2953*D2953)-(E2953*D2953)</f>
        <v>0</v>
      </c>
      <c r="L2953" s="2" t="str">
        <f>IF(D2953=1,B2953,MID(B2953,1,FIND(":",B2953,1)-2))</f>
        <v>exceptional valehide fishing net</v>
      </c>
      <c r="M2953" s="7">
        <f>D2953/I2953</f>
        <v>0.5</v>
      </c>
      <c r="N2953" s="1"/>
      <c r="O2953" s="1"/>
    </row>
    <row r="2954" spans="1:15" x14ac:dyDescent="0.25">
      <c r="A2954" s="2">
        <v>9000</v>
      </c>
      <c r="B2954" s="2" t="s">
        <v>843</v>
      </c>
      <c r="C2954" s="2" t="s">
        <v>545</v>
      </c>
      <c r="D2954" s="2">
        <v>1</v>
      </c>
      <c r="E2954" s="2">
        <v>9000</v>
      </c>
      <c r="F2954" s="6">
        <v>44501</v>
      </c>
      <c r="G2954" s="3" t="s">
        <v>14</v>
      </c>
      <c r="H2954" s="4">
        <f>AVERAGEIF(L:L,L2954,E:E)</f>
        <v>9000</v>
      </c>
      <c r="I2954" s="3">
        <f>SUMIF(L:L,L2954,D:D)</f>
        <v>2</v>
      </c>
      <c r="J2954" s="5">
        <f>E2954/H2954</f>
        <v>1</v>
      </c>
      <c r="K2954" s="4">
        <f>(H2954*D2954)-(E2954*D2954)</f>
        <v>0</v>
      </c>
      <c r="L2954" s="2" t="str">
        <f>IF(D2954=1,B2954,MID(B2954,1,FIND(":",B2954,1)-2))</f>
        <v>exceptional valehide fishing net</v>
      </c>
      <c r="M2954" s="7">
        <f>D2954/I2954</f>
        <v>0.5</v>
      </c>
      <c r="N2954" s="1"/>
      <c r="O2954" s="1"/>
    </row>
    <row r="2955" spans="1:15" x14ac:dyDescent="0.25">
      <c r="A2955" s="2">
        <v>24000</v>
      </c>
      <c r="B2955" s="2" t="s">
        <v>844</v>
      </c>
      <c r="C2955" s="2" t="s">
        <v>239</v>
      </c>
      <c r="D2955" s="2">
        <v>1</v>
      </c>
      <c r="E2955" s="2">
        <v>24000</v>
      </c>
      <c r="F2955" s="6">
        <v>44501</v>
      </c>
      <c r="G2955" s="3" t="s">
        <v>14</v>
      </c>
      <c r="H2955" s="4">
        <f>AVERAGEIF(L:L,L2955,E:E)</f>
        <v>24000</v>
      </c>
      <c r="I2955" s="3">
        <f>SUMIF(L:L,L2955,D:D)</f>
        <v>2</v>
      </c>
      <c r="J2955" s="5">
        <f>E2955/H2955</f>
        <v>1</v>
      </c>
      <c r="K2955" s="4">
        <f>(H2955*D2955)-(E2955*D2955)</f>
        <v>0</v>
      </c>
      <c r="L2955" s="2" t="str">
        <f>IF(D2955=1,B2955,MID(B2955,1,FIND(":",B2955,1)-2))</f>
        <v>avarhide skinning map</v>
      </c>
      <c r="M2955" s="7">
        <f>D2955/I2955</f>
        <v>0.5</v>
      </c>
      <c r="N2955" s="1"/>
      <c r="O2955" s="1"/>
    </row>
    <row r="2956" spans="1:15" x14ac:dyDescent="0.25">
      <c r="A2956" s="2">
        <v>24000</v>
      </c>
      <c r="B2956" s="2" t="s">
        <v>844</v>
      </c>
      <c r="C2956" s="2" t="s">
        <v>239</v>
      </c>
      <c r="D2956" s="2">
        <v>1</v>
      </c>
      <c r="E2956" s="2">
        <v>24000</v>
      </c>
      <c r="F2956" s="6">
        <v>44501</v>
      </c>
      <c r="G2956" s="3" t="s">
        <v>14</v>
      </c>
      <c r="H2956" s="4">
        <f>AVERAGEIF(L:L,L2956,E:E)</f>
        <v>24000</v>
      </c>
      <c r="I2956" s="3">
        <f>SUMIF(L:L,L2956,D:D)</f>
        <v>2</v>
      </c>
      <c r="J2956" s="5">
        <f>E2956/H2956</f>
        <v>1</v>
      </c>
      <c r="K2956" s="4">
        <f>(H2956*D2956)-(E2956*D2956)</f>
        <v>0</v>
      </c>
      <c r="L2956" s="2" t="str">
        <f>IF(D2956=1,B2956,MID(B2956,1,FIND(":",B2956,1)-2))</f>
        <v>avarhide skinning map</v>
      </c>
      <c r="M2956" s="7">
        <f>D2956/I2956</f>
        <v>0.5</v>
      </c>
      <c r="N2956" s="1"/>
      <c r="O2956" s="1"/>
    </row>
    <row r="2957" spans="1:15" x14ac:dyDescent="0.25">
      <c r="A2957" s="2">
        <v>1800</v>
      </c>
      <c r="B2957" s="2" t="s">
        <v>845</v>
      </c>
      <c r="C2957" s="2" t="s">
        <v>512</v>
      </c>
      <c r="D2957" s="2">
        <v>1</v>
      </c>
      <c r="E2957" s="2">
        <v>1800</v>
      </c>
      <c r="F2957" s="6">
        <v>44501</v>
      </c>
      <c r="G2957" s="3" t="s">
        <v>14</v>
      </c>
      <c r="H2957" s="4">
        <f>AVERAGEIF(L:L,L2957,E:E)</f>
        <v>1800</v>
      </c>
      <c r="I2957" s="3">
        <f>SUMIF(L:L,L2957,D:D)</f>
        <v>2</v>
      </c>
      <c r="J2957" s="5">
        <f>E2957/H2957</f>
        <v>1</v>
      </c>
      <c r="K2957" s="4">
        <f>(H2957*D2957)-(E2957*D2957)</f>
        <v>0</v>
      </c>
      <c r="L2957" s="2" t="str">
        <f>IF(D2957=1,B2957,MID(B2957,1,FIND(":",B2957,1)-2))</f>
        <v>exceptional gold pickaxe</v>
      </c>
      <c r="M2957" s="7">
        <f>D2957/I2957</f>
        <v>0.5</v>
      </c>
      <c r="N2957" s="1"/>
      <c r="O2957" s="1"/>
    </row>
    <row r="2958" spans="1:15" x14ac:dyDescent="0.25">
      <c r="A2958" s="2">
        <v>1800</v>
      </c>
      <c r="B2958" s="2" t="s">
        <v>845</v>
      </c>
      <c r="C2958" s="2" t="s">
        <v>512</v>
      </c>
      <c r="D2958" s="2">
        <v>1</v>
      </c>
      <c r="E2958" s="2">
        <v>1800</v>
      </c>
      <c r="F2958" s="6">
        <v>44501</v>
      </c>
      <c r="G2958" s="3" t="s">
        <v>14</v>
      </c>
      <c r="H2958" s="4">
        <f>AVERAGEIF(L:L,L2958,E:E)</f>
        <v>1800</v>
      </c>
      <c r="I2958" s="3">
        <f>SUMIF(L:L,L2958,D:D)</f>
        <v>2</v>
      </c>
      <c r="J2958" s="5">
        <f>E2958/H2958</f>
        <v>1</v>
      </c>
      <c r="K2958" s="4">
        <f>(H2958*D2958)-(E2958*D2958)</f>
        <v>0</v>
      </c>
      <c r="L2958" s="2" t="str">
        <f>IF(D2958=1,B2958,MID(B2958,1,FIND(":",B2958,1)-2))</f>
        <v>exceptional gold pickaxe</v>
      </c>
      <c r="M2958" s="7">
        <f>D2958/I2958</f>
        <v>0.5</v>
      </c>
      <c r="N2958" s="1"/>
      <c r="O2958" s="1"/>
    </row>
    <row r="2959" spans="1:15" x14ac:dyDescent="0.25">
      <c r="A2959" s="2">
        <v>12000</v>
      </c>
      <c r="B2959" s="2" t="s">
        <v>846</v>
      </c>
      <c r="C2959" s="2" t="s">
        <v>687</v>
      </c>
      <c r="D2959" s="2">
        <v>1</v>
      </c>
      <c r="E2959" s="2">
        <v>12000</v>
      </c>
      <c r="F2959" s="6">
        <v>44501</v>
      </c>
      <c r="G2959" s="3" t="s">
        <v>81</v>
      </c>
      <c r="H2959" s="4">
        <f>AVERAGEIF(L:L,L2959,E:E)</f>
        <v>12000</v>
      </c>
      <c r="I2959" s="3">
        <f>SUMIF(L:L,L2959,D:D)</f>
        <v>2</v>
      </c>
      <c r="J2959" s="5">
        <f>E2959/H2959</f>
        <v>1</v>
      </c>
      <c r="K2959" s="4">
        <f>(H2959*D2959)-(E2959*D2959)</f>
        <v>0</v>
      </c>
      <c r="L2959" s="2" t="str">
        <f>IF(D2959=1,B2959,MID(B2959,1,FIND(":",B2959,1)-2))</f>
        <v>royal red carpet dye</v>
      </c>
      <c r="M2959" s="7">
        <f>D2959/I2959</f>
        <v>0.5</v>
      </c>
      <c r="N2959" s="1"/>
      <c r="O2959" s="1"/>
    </row>
    <row r="2960" spans="1:15" x14ac:dyDescent="0.25">
      <c r="A2960" s="2">
        <v>12000</v>
      </c>
      <c r="B2960" s="2" t="s">
        <v>846</v>
      </c>
      <c r="C2960" s="2" t="s">
        <v>687</v>
      </c>
      <c r="D2960" s="2">
        <v>1</v>
      </c>
      <c r="E2960" s="2">
        <v>12000</v>
      </c>
      <c r="F2960" s="6">
        <v>44501</v>
      </c>
      <c r="G2960" s="3" t="s">
        <v>81</v>
      </c>
      <c r="H2960" s="4">
        <f>AVERAGEIF(L:L,L2960,E:E)</f>
        <v>12000</v>
      </c>
      <c r="I2960" s="3">
        <f>SUMIF(L:L,L2960,D:D)</f>
        <v>2</v>
      </c>
      <c r="J2960" s="5">
        <f>E2960/H2960</f>
        <v>1</v>
      </c>
      <c r="K2960" s="4">
        <f>(H2960*D2960)-(E2960*D2960)</f>
        <v>0</v>
      </c>
      <c r="L2960" s="2" t="str">
        <f>IF(D2960=1,B2960,MID(B2960,1,FIND(":",B2960,1)-2))</f>
        <v>royal red carpet dye</v>
      </c>
      <c r="M2960" s="7">
        <f>D2960/I2960</f>
        <v>0.5</v>
      </c>
      <c r="N2960" s="1"/>
      <c r="O2960" s="1"/>
    </row>
    <row r="2961" spans="1:15" x14ac:dyDescent="0.25">
      <c r="A2961" s="2">
        <v>10000</v>
      </c>
      <c r="B2961" s="2" t="s">
        <v>847</v>
      </c>
      <c r="C2961" s="2" t="s">
        <v>687</v>
      </c>
      <c r="D2961" s="2">
        <v>1</v>
      </c>
      <c r="E2961" s="2">
        <v>10000</v>
      </c>
      <c r="F2961" s="6">
        <v>44501</v>
      </c>
      <c r="G2961" s="3" t="s">
        <v>81</v>
      </c>
      <c r="H2961" s="4">
        <f>AVERAGEIF(L:L,L2961,E:E)</f>
        <v>10000</v>
      </c>
      <c r="I2961" s="3">
        <f>SUMIF(L:L,L2961,D:D)</f>
        <v>2</v>
      </c>
      <c r="J2961" s="5">
        <f>E2961/H2961</f>
        <v>1</v>
      </c>
      <c r="K2961" s="4">
        <f>(H2961*D2961)-(E2961*D2961)</f>
        <v>0</v>
      </c>
      <c r="L2961" s="2" t="str">
        <f>IF(D2961=1,B2961,MID(B2961,1,FIND(":",B2961,1)-2))</f>
        <v>dark rust carpet dye</v>
      </c>
      <c r="M2961" s="7">
        <f>D2961/I2961</f>
        <v>0.5</v>
      </c>
      <c r="N2961" s="1"/>
      <c r="O2961" s="1"/>
    </row>
    <row r="2962" spans="1:15" x14ac:dyDescent="0.25">
      <c r="A2962" s="2">
        <v>8000</v>
      </c>
      <c r="B2962" s="2" t="s">
        <v>848</v>
      </c>
      <c r="C2962" s="2" t="s">
        <v>691</v>
      </c>
      <c r="D2962" s="2">
        <v>1</v>
      </c>
      <c r="E2962" s="2">
        <v>8000</v>
      </c>
      <c r="F2962" s="6">
        <v>44501</v>
      </c>
      <c r="G2962" s="3" t="s">
        <v>81</v>
      </c>
      <c r="H2962" s="4">
        <f>AVERAGEIF(L:L,L2962,E:E)</f>
        <v>8000</v>
      </c>
      <c r="I2962" s="3">
        <f>SUMIF(L:L,L2962,D:D)</f>
        <v>2</v>
      </c>
      <c r="J2962" s="5">
        <f>E2962/H2962</f>
        <v>1</v>
      </c>
      <c r="K2962" s="4">
        <f>(H2962*D2962)-(E2962*D2962)</f>
        <v>0</v>
      </c>
      <c r="L2962" s="2" t="str">
        <f>IF(D2962=1,B2962,MID(B2962,1,FIND(":",B2962,1)-2))</f>
        <v>power magic spellbook</v>
      </c>
      <c r="M2962" s="7">
        <f>D2962/I2962</f>
        <v>0.5</v>
      </c>
      <c r="N2962" s="1"/>
      <c r="O2962" s="1"/>
    </row>
    <row r="2963" spans="1:15" x14ac:dyDescent="0.25">
      <c r="A2963" s="2">
        <v>8000</v>
      </c>
      <c r="B2963" s="2" t="s">
        <v>848</v>
      </c>
      <c r="C2963" s="2" t="s">
        <v>691</v>
      </c>
      <c r="D2963" s="2">
        <v>1</v>
      </c>
      <c r="E2963" s="2">
        <v>8000</v>
      </c>
      <c r="F2963" s="6">
        <v>44501</v>
      </c>
      <c r="G2963" s="3" t="s">
        <v>81</v>
      </c>
      <c r="H2963" s="4">
        <f>AVERAGEIF(L:L,L2963,E:E)</f>
        <v>8000</v>
      </c>
      <c r="I2963" s="3">
        <f>SUMIF(L:L,L2963,D:D)</f>
        <v>2</v>
      </c>
      <c r="J2963" s="5">
        <f>E2963/H2963</f>
        <v>1</v>
      </c>
      <c r="K2963" s="4">
        <f>(H2963*D2963)-(E2963*D2963)</f>
        <v>0</v>
      </c>
      <c r="L2963" s="2" t="str">
        <f>IF(D2963=1,B2963,MID(B2963,1,FIND(":",B2963,1)-2))</f>
        <v>power magic spellbook</v>
      </c>
      <c r="M2963" s="7">
        <f>D2963/I2963</f>
        <v>0.5</v>
      </c>
      <c r="N2963" s="1"/>
      <c r="O2963" s="1"/>
    </row>
    <row r="2964" spans="1:15" x14ac:dyDescent="0.25">
      <c r="A2964" s="2">
        <v>20000</v>
      </c>
      <c r="B2964" s="2" t="s">
        <v>849</v>
      </c>
      <c r="C2964" s="2" t="s">
        <v>691</v>
      </c>
      <c r="D2964" s="2">
        <v>1</v>
      </c>
      <c r="E2964" s="2">
        <v>20000</v>
      </c>
      <c r="F2964" s="6">
        <v>44501</v>
      </c>
      <c r="G2964" s="3" t="s">
        <v>81</v>
      </c>
      <c r="H2964" s="4">
        <f>AVERAGEIF(L:L,L2964,E:E)</f>
        <v>20000</v>
      </c>
      <c r="I2964" s="3">
        <f>SUMIF(L:L,L2964,D:D)</f>
        <v>2</v>
      </c>
      <c r="J2964" s="5">
        <f>E2964/H2964</f>
        <v>1</v>
      </c>
      <c r="K2964" s="4">
        <f>(H2964*D2964)-(E2964*D2964)</f>
        <v>0</v>
      </c>
      <c r="L2964" s="2" t="str">
        <f>IF(D2964=1,B2964,MID(B2964,1,FIND(":",B2964,1)-2))</f>
        <v>surpassingly accurate martial manual</v>
      </c>
      <c r="M2964" s="7">
        <f>D2964/I2964</f>
        <v>0.5</v>
      </c>
      <c r="N2964" s="1"/>
      <c r="O2964" s="1"/>
    </row>
    <row r="2965" spans="1:15" x14ac:dyDescent="0.25">
      <c r="A2965" s="2">
        <v>20000</v>
      </c>
      <c r="B2965" s="2" t="s">
        <v>849</v>
      </c>
      <c r="C2965" s="2" t="s">
        <v>691</v>
      </c>
      <c r="D2965" s="2">
        <v>1</v>
      </c>
      <c r="E2965" s="2">
        <v>20000</v>
      </c>
      <c r="F2965" s="6">
        <v>44501</v>
      </c>
      <c r="G2965" s="3" t="s">
        <v>81</v>
      </c>
      <c r="H2965" s="4">
        <f>AVERAGEIF(L:L,L2965,E:E)</f>
        <v>20000</v>
      </c>
      <c r="I2965" s="3">
        <f>SUMIF(L:L,L2965,D:D)</f>
        <v>2</v>
      </c>
      <c r="J2965" s="5">
        <f>E2965/H2965</f>
        <v>1</v>
      </c>
      <c r="K2965" s="4">
        <f>(H2965*D2965)-(E2965*D2965)</f>
        <v>0</v>
      </c>
      <c r="L2965" s="2" t="str">
        <f>IF(D2965=1,B2965,MID(B2965,1,FIND(":",B2965,1)-2))</f>
        <v>surpassingly accurate martial manual</v>
      </c>
      <c r="M2965" s="7">
        <f>D2965/I2965</f>
        <v>0.5</v>
      </c>
      <c r="N2965" s="1"/>
      <c r="O2965" s="1"/>
    </row>
    <row r="2966" spans="1:15" x14ac:dyDescent="0.25">
      <c r="A2966" s="2">
        <v>80000</v>
      </c>
      <c r="B2966" s="2" t="s">
        <v>835</v>
      </c>
      <c r="C2966" s="2" t="s">
        <v>717</v>
      </c>
      <c r="D2966" s="2">
        <v>1</v>
      </c>
      <c r="E2966" s="2">
        <v>80000</v>
      </c>
      <c r="F2966" s="6">
        <v>44501</v>
      </c>
      <c r="G2966" s="3" t="s">
        <v>81</v>
      </c>
      <c r="H2966" s="4">
        <f>AVERAGEIF(L:L,L2966,E:E)</f>
        <v>80000</v>
      </c>
      <c r="I2966" s="3">
        <f>SUMIF(L:L,L2966,D:D)</f>
        <v>2</v>
      </c>
      <c r="J2966" s="5">
        <f>E2966/H2966</f>
        <v>1</v>
      </c>
      <c r="K2966" s="4">
        <f>(H2966*D2966)-(E2966*D2966)</f>
        <v>0</v>
      </c>
      <c r="L2966" s="2" t="str">
        <f>IF(D2966=1,B2966,MID(B2966,1,FIND(":",B2966,1)-2))</f>
        <v>dark salmon facial hair dye</v>
      </c>
      <c r="M2966" s="7">
        <f>D2966/I2966</f>
        <v>0.5</v>
      </c>
      <c r="N2966" s="1"/>
      <c r="O2966" s="1"/>
    </row>
    <row r="2967" spans="1:15" x14ac:dyDescent="0.25">
      <c r="A2967" s="2">
        <v>9500</v>
      </c>
      <c r="B2967" s="2" t="s">
        <v>850</v>
      </c>
      <c r="C2967" s="2" t="s">
        <v>198</v>
      </c>
      <c r="D2967" s="2">
        <v>1</v>
      </c>
      <c r="E2967" s="2">
        <v>9500</v>
      </c>
      <c r="F2967" s="6">
        <v>44501</v>
      </c>
      <c r="G2967" s="3" t="s">
        <v>81</v>
      </c>
      <c r="H2967" s="4">
        <f>AVERAGEIF(L:L,L2967,E:E)</f>
        <v>9500</v>
      </c>
      <c r="I2967" s="3">
        <f>SUMIF(L:L,L2967,D:D)</f>
        <v>2</v>
      </c>
      <c r="J2967" s="5">
        <f>E2967/H2967</f>
        <v>1</v>
      </c>
      <c r="K2967" s="4">
        <f>(H2967*D2967)-(E2967*D2967)</f>
        <v>0</v>
      </c>
      <c r="L2967" s="2" t="str">
        <f>IF(D2967=1,B2967,MID(B2967,1,FIND(":",B2967,1)-2))</f>
        <v>stacked potion keg: 25</v>
      </c>
      <c r="M2967" s="7">
        <f>D2967/I2967</f>
        <v>0.5</v>
      </c>
      <c r="N2967" s="1"/>
      <c r="O2967" s="1"/>
    </row>
    <row r="2968" spans="1:15" x14ac:dyDescent="0.25">
      <c r="A2968" s="2">
        <v>9500</v>
      </c>
      <c r="B2968" s="2" t="s">
        <v>850</v>
      </c>
      <c r="C2968" s="2" t="s">
        <v>198</v>
      </c>
      <c r="D2968" s="2">
        <v>1</v>
      </c>
      <c r="E2968" s="2">
        <v>9500</v>
      </c>
      <c r="F2968" s="6">
        <v>44501</v>
      </c>
      <c r="G2968" s="3" t="s">
        <v>81</v>
      </c>
      <c r="H2968" s="4">
        <f>AVERAGEIF(L:L,L2968,E:E)</f>
        <v>9500</v>
      </c>
      <c r="I2968" s="3">
        <f>SUMIF(L:L,L2968,D:D)</f>
        <v>2</v>
      </c>
      <c r="J2968" s="5">
        <f>E2968/H2968</f>
        <v>1</v>
      </c>
      <c r="K2968" s="4">
        <f>(H2968*D2968)-(E2968*D2968)</f>
        <v>0</v>
      </c>
      <c r="L2968" s="2" t="str">
        <f>IF(D2968=1,B2968,MID(B2968,1,FIND(":",B2968,1)-2))</f>
        <v>stacked potion keg: 25</v>
      </c>
      <c r="M2968" s="7">
        <f>D2968/I2968</f>
        <v>0.5</v>
      </c>
      <c r="N2968" s="1"/>
      <c r="O2968" s="1"/>
    </row>
    <row r="2969" spans="1:15" x14ac:dyDescent="0.25">
      <c r="A2969" s="2">
        <v>975</v>
      </c>
      <c r="B2969" s="2" t="s">
        <v>851</v>
      </c>
      <c r="C2969" s="2" t="s">
        <v>256</v>
      </c>
      <c r="D2969" s="2">
        <v>1</v>
      </c>
      <c r="E2969" s="2">
        <v>975</v>
      </c>
      <c r="F2969" s="6">
        <v>44501</v>
      </c>
      <c r="G2969" s="3" t="s">
        <v>81</v>
      </c>
      <c r="H2969" s="4">
        <f>AVERAGEIF(L:L,L2969,E:E)</f>
        <v>975</v>
      </c>
      <c r="I2969" s="3">
        <f>SUMIF(L:L,L2969,D:D)</f>
        <v>2</v>
      </c>
      <c r="J2969" s="5">
        <f>E2969/H2969</f>
        <v>1</v>
      </c>
      <c r="K2969" s="4">
        <f>(H2969*D2969)-(E2969*D2969)</f>
        <v>0</v>
      </c>
      <c r="L2969" s="2" t="str">
        <f>IF(D2969=1,B2969,MID(B2969,1,FIND(":",B2969,1)-2))</f>
        <v>eminently accurate bow</v>
      </c>
      <c r="M2969" s="7">
        <f>D2969/I2969</f>
        <v>0.5</v>
      </c>
      <c r="N2969" s="1"/>
      <c r="O2969" s="1"/>
    </row>
    <row r="2970" spans="1:15" x14ac:dyDescent="0.25">
      <c r="A2970" s="2">
        <v>975</v>
      </c>
      <c r="B2970" s="2" t="s">
        <v>851</v>
      </c>
      <c r="C2970" s="2" t="s">
        <v>256</v>
      </c>
      <c r="D2970" s="2">
        <v>1</v>
      </c>
      <c r="E2970" s="2">
        <v>975</v>
      </c>
      <c r="F2970" s="6">
        <v>44501</v>
      </c>
      <c r="G2970" s="3" t="s">
        <v>81</v>
      </c>
      <c r="H2970" s="4">
        <f>AVERAGEIF(L:L,L2970,E:E)</f>
        <v>975</v>
      </c>
      <c r="I2970" s="3">
        <f>SUMIF(L:L,L2970,D:D)</f>
        <v>2</v>
      </c>
      <c r="J2970" s="5">
        <f>E2970/H2970</f>
        <v>1</v>
      </c>
      <c r="K2970" s="4">
        <f>(H2970*D2970)-(E2970*D2970)</f>
        <v>0</v>
      </c>
      <c r="L2970" s="2" t="str">
        <f>IF(D2970=1,B2970,MID(B2970,1,FIND(":",B2970,1)-2))</f>
        <v>eminently accurate bow</v>
      </c>
      <c r="M2970" s="7">
        <f>D2970/I2970</f>
        <v>0.5</v>
      </c>
      <c r="N2970" s="1"/>
      <c r="O2970" s="1"/>
    </row>
    <row r="2971" spans="1:15" x14ac:dyDescent="0.25">
      <c r="A2971" s="2">
        <v>1000</v>
      </c>
      <c r="B2971" s="2" t="s">
        <v>852</v>
      </c>
      <c r="C2971" s="2" t="s">
        <v>151</v>
      </c>
      <c r="D2971" s="2">
        <v>1</v>
      </c>
      <c r="E2971" s="2">
        <v>1000</v>
      </c>
      <c r="F2971" s="2">
        <v>44501</v>
      </c>
      <c r="G2971" s="3" t="s">
        <v>68</v>
      </c>
      <c r="H2971" s="4">
        <f>AVERAGEIF(L:L,L2971,E:E)</f>
        <v>1000</v>
      </c>
      <c r="I2971" s="3">
        <f>SUMIF(L:L,L2971,D:D)</f>
        <v>2</v>
      </c>
      <c r="J2971" s="5">
        <f>E2971/H2971</f>
        <v>1</v>
      </c>
      <c r="K2971" s="4">
        <f>(H2971*D2971)-(E2971*D2971)</f>
        <v>0</v>
      </c>
      <c r="L2971" s="2" t="str">
        <f>IF(D2971=1,B2971,MID(B2971,1,FIND(":",B2971,1)-2))</f>
        <v>cleverly drawn fishing map</v>
      </c>
      <c r="M2971" s="7">
        <f>D2971/I2971</f>
        <v>0.5</v>
      </c>
      <c r="N2971" s="1"/>
      <c r="O2971" s="1"/>
    </row>
    <row r="2972" spans="1:15" x14ac:dyDescent="0.25">
      <c r="A2972" s="2">
        <v>1000</v>
      </c>
      <c r="B2972" s="2" t="s">
        <v>852</v>
      </c>
      <c r="C2972" s="2" t="s">
        <v>151</v>
      </c>
      <c r="D2972" s="2">
        <v>1</v>
      </c>
      <c r="E2972" s="2">
        <v>1000</v>
      </c>
      <c r="F2972" s="2">
        <v>44501</v>
      </c>
      <c r="G2972" s="3" t="s">
        <v>68</v>
      </c>
      <c r="H2972" s="4">
        <f>AVERAGEIF(L:L,L2972,E:E)</f>
        <v>1000</v>
      </c>
      <c r="I2972" s="3">
        <f>SUMIF(L:L,L2972,D:D)</f>
        <v>2</v>
      </c>
      <c r="J2972" s="5">
        <f>E2972/H2972</f>
        <v>1</v>
      </c>
      <c r="K2972" s="4">
        <f>(H2972*D2972)-(E2972*D2972)</f>
        <v>0</v>
      </c>
      <c r="L2972" s="2" t="str">
        <f>IF(D2972=1,B2972,MID(B2972,1,FIND(":",B2972,1)-2))</f>
        <v>cleverly drawn fishing map</v>
      </c>
      <c r="M2972" s="7">
        <f>D2972/I2972</f>
        <v>0.5</v>
      </c>
      <c r="N2972" s="1"/>
      <c r="O2972" s="1"/>
    </row>
    <row r="2973" spans="1:15" x14ac:dyDescent="0.25">
      <c r="A2973" s="2">
        <v>4000</v>
      </c>
      <c r="B2973" s="2" t="s">
        <v>833</v>
      </c>
      <c r="C2973" s="2" t="s">
        <v>305</v>
      </c>
      <c r="D2973" s="2">
        <v>1</v>
      </c>
      <c r="E2973" s="2">
        <v>4000</v>
      </c>
      <c r="F2973" s="2">
        <v>44501</v>
      </c>
      <c r="G2973" s="3" t="s">
        <v>57</v>
      </c>
      <c r="H2973" s="4">
        <f>AVERAGEIF(L:L,L2973,E:E)</f>
        <v>4000</v>
      </c>
      <c r="I2973" s="3">
        <f>SUMIF(L:L,L2973,D:D)</f>
        <v>2</v>
      </c>
      <c r="J2973" s="5">
        <f>E2973/H2973</f>
        <v>1</v>
      </c>
      <c r="K2973" s="4">
        <f>(H2973*D2973)-(E2973*D2973)</f>
        <v>0</v>
      </c>
      <c r="L2973" s="2" t="str">
        <f>IF(D2973=1,B2973,MID(B2973,1,FIND(":",B2973,1)-2))</f>
        <v>exceedingly accurate quarter staff</v>
      </c>
      <c r="M2973" s="7">
        <f>D2973/I2973</f>
        <v>0.5</v>
      </c>
      <c r="N2973" s="1"/>
      <c r="O2973" s="1"/>
    </row>
    <row r="2974" spans="1:15" x14ac:dyDescent="0.25">
      <c r="A2974" s="2">
        <v>3500</v>
      </c>
      <c r="B2974" s="2" t="s">
        <v>853</v>
      </c>
      <c r="C2974" s="2" t="s">
        <v>764</v>
      </c>
      <c r="D2974" s="2">
        <v>1</v>
      </c>
      <c r="E2974" s="2">
        <v>3500</v>
      </c>
      <c r="F2974" s="2">
        <v>44501</v>
      </c>
      <c r="G2974" s="3" t="s">
        <v>57</v>
      </c>
      <c r="H2974" s="4">
        <f>AVERAGEIF(L:L,L2974,E:E)</f>
        <v>3500</v>
      </c>
      <c r="I2974" s="3">
        <f>SUMIF(L:L,L2974,D:D)</f>
        <v>2</v>
      </c>
      <c r="J2974" s="5">
        <f>E2974/H2974</f>
        <v>1</v>
      </c>
      <c r="K2974" s="4">
        <f>(H2974*D2974)-(E2974*D2974)</f>
        <v>0</v>
      </c>
      <c r="L2974" s="2" t="str">
        <f>IF(D2974=1,B2974,MID(B2974,1,FIND(":",B2974,1)-2))</f>
        <v>Description: MALE bronzehide leather armor</v>
      </c>
      <c r="M2974" s="7">
        <f>D2974/I2974</f>
        <v>0.5</v>
      </c>
      <c r="N2974" s="1"/>
      <c r="O2974" s="1"/>
    </row>
    <row r="2975" spans="1:15" x14ac:dyDescent="0.25">
      <c r="A2975" s="2">
        <v>3500</v>
      </c>
      <c r="B2975" s="2" t="s">
        <v>854</v>
      </c>
      <c r="C2975" s="2" t="s">
        <v>764</v>
      </c>
      <c r="D2975" s="2">
        <v>1</v>
      </c>
      <c r="E2975" s="2">
        <v>3500</v>
      </c>
      <c r="F2975" s="2">
        <v>44501</v>
      </c>
      <c r="G2975" s="3" t="s">
        <v>57</v>
      </c>
      <c r="H2975" s="4">
        <f>AVERAGEIF(L:L,L2975,E:E)</f>
        <v>3500</v>
      </c>
      <c r="I2975" s="3">
        <f>SUMIF(L:L,L2975,D:D)</f>
        <v>2</v>
      </c>
      <c r="J2975" s="5">
        <f>E2975/H2975</f>
        <v>1</v>
      </c>
      <c r="K2975" s="4">
        <f>(H2975*D2975)-(E2975*D2975)</f>
        <v>0</v>
      </c>
      <c r="L2975" s="2" t="str">
        <f>IF(D2975=1,B2975,MID(B2975,1,FIND(":",B2975,1)-2))</f>
        <v>Description: FEMALE bronzehide leather armor</v>
      </c>
      <c r="M2975" s="7">
        <f>D2975/I2975</f>
        <v>0.5</v>
      </c>
      <c r="N2975" s="1"/>
      <c r="O2975" s="1"/>
    </row>
    <row r="2976" spans="1:15" x14ac:dyDescent="0.25">
      <c r="A2976" s="2">
        <v>3500</v>
      </c>
      <c r="B2976" s="2" t="s">
        <v>853</v>
      </c>
      <c r="C2976" s="2" t="s">
        <v>764</v>
      </c>
      <c r="D2976" s="2">
        <v>1</v>
      </c>
      <c r="E2976" s="2">
        <v>3500</v>
      </c>
      <c r="F2976" s="2">
        <v>44501</v>
      </c>
      <c r="G2976" s="3" t="s">
        <v>57</v>
      </c>
      <c r="H2976" s="4">
        <f>AVERAGEIF(L:L,L2976,E:E)</f>
        <v>3500</v>
      </c>
      <c r="I2976" s="3">
        <f>SUMIF(L:L,L2976,D:D)</f>
        <v>2</v>
      </c>
      <c r="J2976" s="5">
        <f>E2976/H2976</f>
        <v>1</v>
      </c>
      <c r="K2976" s="4">
        <f>(H2976*D2976)-(E2976*D2976)</f>
        <v>0</v>
      </c>
      <c r="L2976" s="2" t="str">
        <f>IF(D2976=1,B2976,MID(B2976,1,FIND(":",B2976,1)-2))</f>
        <v>Description: MALE bronzehide leather armor</v>
      </c>
      <c r="M2976" s="7">
        <f>D2976/I2976</f>
        <v>0.5</v>
      </c>
      <c r="N2976" s="1"/>
      <c r="O2976" s="1"/>
    </row>
    <row r="2977" spans="1:15" x14ac:dyDescent="0.25">
      <c r="A2977" s="2">
        <v>3500</v>
      </c>
      <c r="B2977" s="2" t="s">
        <v>854</v>
      </c>
      <c r="C2977" s="2" t="s">
        <v>764</v>
      </c>
      <c r="D2977" s="2">
        <v>1</v>
      </c>
      <c r="E2977" s="2">
        <v>3500</v>
      </c>
      <c r="F2977" s="2">
        <v>44501</v>
      </c>
      <c r="G2977" s="3" t="s">
        <v>57</v>
      </c>
      <c r="H2977" s="4">
        <f>AVERAGEIF(L:L,L2977,E:E)</f>
        <v>3500</v>
      </c>
      <c r="I2977" s="3">
        <f>SUMIF(L:L,L2977,D:D)</f>
        <v>2</v>
      </c>
      <c r="J2977" s="5">
        <f>E2977/H2977</f>
        <v>1</v>
      </c>
      <c r="K2977" s="4">
        <f>(H2977*D2977)-(E2977*D2977)</f>
        <v>0</v>
      </c>
      <c r="L2977" s="2" t="str">
        <f>IF(D2977=1,B2977,MID(B2977,1,FIND(":",B2977,1)-2))</f>
        <v>Description: FEMALE bronzehide leather armor</v>
      </c>
      <c r="M2977" s="7">
        <f>D2977/I2977</f>
        <v>0.5</v>
      </c>
      <c r="N2977" s="1"/>
      <c r="O2977" s="1"/>
    </row>
    <row r="2978" spans="1:15" x14ac:dyDescent="0.25">
      <c r="A2978" s="2">
        <v>8000</v>
      </c>
      <c r="B2978" s="2" t="s">
        <v>855</v>
      </c>
      <c r="C2978" s="2" t="s">
        <v>104</v>
      </c>
      <c r="D2978" s="2">
        <v>1</v>
      </c>
      <c r="E2978" s="2">
        <v>8000</v>
      </c>
      <c r="F2978" s="2">
        <v>44501</v>
      </c>
      <c r="G2978" s="3" t="s">
        <v>57</v>
      </c>
      <c r="H2978" s="4">
        <f>AVERAGEIF(L:L,L2978,E:E)</f>
        <v>8000</v>
      </c>
      <c r="I2978" s="3">
        <f>SUMIF(L:L,L2978,D:D)</f>
        <v>2</v>
      </c>
      <c r="J2978" s="5">
        <f>E2978/H2978</f>
        <v>1</v>
      </c>
      <c r="K2978" s="4">
        <f>(H2978*D2978)-(E2978*D2978)</f>
        <v>0</v>
      </c>
      <c r="L2978" s="2" t="str">
        <f>IF(D2978=1,B2978,MID(B2978,1,FIND(":",B2978,1)-2))</f>
        <v>durable exceedingly potent magic spellbook</v>
      </c>
      <c r="M2978" s="7">
        <f>D2978/I2978</f>
        <v>0.5</v>
      </c>
      <c r="N2978" s="1"/>
      <c r="O2978" s="1"/>
    </row>
    <row r="2979" spans="1:15" x14ac:dyDescent="0.25">
      <c r="A2979" s="2">
        <v>8000</v>
      </c>
      <c r="B2979" s="2" t="s">
        <v>855</v>
      </c>
      <c r="C2979" s="2" t="s">
        <v>104</v>
      </c>
      <c r="D2979" s="2">
        <v>1</v>
      </c>
      <c r="E2979" s="2">
        <v>8000</v>
      </c>
      <c r="F2979" s="2">
        <v>44501</v>
      </c>
      <c r="G2979" s="3" t="s">
        <v>57</v>
      </c>
      <c r="H2979" s="4">
        <f>AVERAGEIF(L:L,L2979,E:E)</f>
        <v>8000</v>
      </c>
      <c r="I2979" s="3">
        <f>SUMIF(L:L,L2979,D:D)</f>
        <v>2</v>
      </c>
      <c r="J2979" s="5">
        <f>E2979/H2979</f>
        <v>1</v>
      </c>
      <c r="K2979" s="4">
        <f>(H2979*D2979)-(E2979*D2979)</f>
        <v>0</v>
      </c>
      <c r="L2979" s="2" t="str">
        <f>IF(D2979=1,B2979,MID(B2979,1,FIND(":",B2979,1)-2))</f>
        <v>durable exceedingly potent magic spellbook</v>
      </c>
      <c r="M2979" s="7">
        <f>D2979/I2979</f>
        <v>0.5</v>
      </c>
      <c r="N2979" s="1"/>
      <c r="O2979" s="1"/>
    </row>
    <row r="2980" spans="1:15" x14ac:dyDescent="0.25">
      <c r="A2980" s="2">
        <v>25000</v>
      </c>
      <c r="B2980" s="2" t="s">
        <v>856</v>
      </c>
      <c r="C2980" s="2" t="s">
        <v>204</v>
      </c>
      <c r="D2980" s="2">
        <v>1</v>
      </c>
      <c r="E2980" s="2">
        <v>25000</v>
      </c>
      <c r="F2980" s="2">
        <v>44501</v>
      </c>
      <c r="G2980" s="3" t="s">
        <v>20</v>
      </c>
      <c r="H2980" s="4">
        <f>AVERAGEIF(L:L,L2980,E:E)</f>
        <v>25000</v>
      </c>
      <c r="I2980" s="3">
        <f>SUMIF(L:L,L2980,D:D)</f>
        <v>2</v>
      </c>
      <c r="J2980" s="5">
        <f>E2980/H2980</f>
        <v>1</v>
      </c>
      <c r="K2980" s="4">
        <f>(H2980*D2980)-(E2980*D2980)</f>
        <v>0</v>
      </c>
      <c r="L2980" s="2" t="str">
        <f>IF(D2980=1,B2980,MID(B2980,1,FIND(":",B2980,1)-2))</f>
        <v>monster hunter shield and quiver dye</v>
      </c>
      <c r="M2980" s="7">
        <f>D2980/I2980</f>
        <v>0.5</v>
      </c>
      <c r="N2980" s="1"/>
      <c r="O2980" s="1"/>
    </row>
    <row r="2981" spans="1:15" x14ac:dyDescent="0.25">
      <c r="A2981" s="2">
        <v>25000</v>
      </c>
      <c r="B2981" s="2" t="s">
        <v>856</v>
      </c>
      <c r="C2981" s="2" t="s">
        <v>204</v>
      </c>
      <c r="D2981" s="2">
        <v>1</v>
      </c>
      <c r="E2981" s="2">
        <v>25000</v>
      </c>
      <c r="F2981" s="2">
        <v>44501</v>
      </c>
      <c r="G2981" s="3" t="s">
        <v>20</v>
      </c>
      <c r="H2981" s="4">
        <f>AVERAGEIF(L:L,L2981,E:E)</f>
        <v>25000</v>
      </c>
      <c r="I2981" s="3">
        <f>SUMIF(L:L,L2981,D:D)</f>
        <v>2</v>
      </c>
      <c r="J2981" s="5">
        <f>E2981/H2981</f>
        <v>1</v>
      </c>
      <c r="K2981" s="4">
        <f>(H2981*D2981)-(E2981*D2981)</f>
        <v>0</v>
      </c>
      <c r="L2981" s="2" t="str">
        <f>IF(D2981=1,B2981,MID(B2981,1,FIND(":",B2981,1)-2))</f>
        <v>monster hunter shield and quiver dye</v>
      </c>
      <c r="M2981" s="7">
        <f>D2981/I2981</f>
        <v>0.5</v>
      </c>
      <c r="N2981" s="1"/>
      <c r="O2981" s="1"/>
    </row>
    <row r="2982" spans="1:15" x14ac:dyDescent="0.25">
      <c r="A2982" s="2">
        <v>5000</v>
      </c>
      <c r="B2982" s="2" t="s">
        <v>857</v>
      </c>
      <c r="C2982" s="2" t="s">
        <v>204</v>
      </c>
      <c r="D2982" s="2">
        <v>1</v>
      </c>
      <c r="E2982" s="2">
        <v>5000</v>
      </c>
      <c r="F2982" s="2">
        <v>44501</v>
      </c>
      <c r="G2982" s="3" t="s">
        <v>20</v>
      </c>
      <c r="H2982" s="4">
        <f>AVERAGEIF(L:L,L2982,E:E)</f>
        <v>5000</v>
      </c>
      <c r="I2982" s="3">
        <f>SUMIF(L:L,L2982,D:D)</f>
        <v>2</v>
      </c>
      <c r="J2982" s="5">
        <f>E2982/H2982</f>
        <v>1</v>
      </c>
      <c r="K2982" s="4">
        <f>(H2982*D2982)-(E2982*D2982)</f>
        <v>0</v>
      </c>
      <c r="L2982" s="2" t="str">
        <f>IF(D2982=1,B2982,MID(B2982,1,FIND(":",B2982,1)-2))</f>
        <v>metallic cerulean carpet dye</v>
      </c>
      <c r="M2982" s="7">
        <f>D2982/I2982</f>
        <v>0.5</v>
      </c>
      <c r="N2982" s="1"/>
      <c r="O2982" s="1"/>
    </row>
    <row r="2983" spans="1:15" x14ac:dyDescent="0.25">
      <c r="A2983" s="2">
        <v>500000</v>
      </c>
      <c r="B2983" s="2" t="s">
        <v>858</v>
      </c>
      <c r="C2983" s="2" t="s">
        <v>859</v>
      </c>
      <c r="D2983" s="2">
        <v>10</v>
      </c>
      <c r="E2983" s="2">
        <v>50000</v>
      </c>
      <c r="F2983" s="2">
        <v>44501</v>
      </c>
      <c r="G2983" s="3" t="s">
        <v>20</v>
      </c>
      <c r="H2983" s="4">
        <f>AVERAGEIF(L:L,L2983,E:E)</f>
        <v>50000</v>
      </c>
      <c r="I2983" s="3">
        <f>SUMIF(L:L,L2983,D:D)</f>
        <v>20</v>
      </c>
      <c r="J2983" s="5">
        <f>E2983/H2983</f>
        <v>1</v>
      </c>
      <c r="K2983" s="4">
        <f>(H2983*D2983)-(E2983*D2983)</f>
        <v>0</v>
      </c>
      <c r="L2983" s="2" t="str">
        <f>IF(D2983=1,B2983,MID(B2983,1,FIND(":",B2983,1)-2))</f>
        <v>shimmer gala cloth</v>
      </c>
      <c r="M2983" s="7">
        <f>D2983/I2983</f>
        <v>0.5</v>
      </c>
      <c r="N2983" s="1"/>
      <c r="O2983" s="1"/>
    </row>
    <row r="2984" spans="1:15" x14ac:dyDescent="0.25">
      <c r="A2984" s="2">
        <v>500000</v>
      </c>
      <c r="B2984" s="2" t="s">
        <v>860</v>
      </c>
      <c r="C2984" s="2" t="s">
        <v>859</v>
      </c>
      <c r="D2984" s="2">
        <v>10</v>
      </c>
      <c r="E2984" s="2">
        <v>50000</v>
      </c>
      <c r="F2984" s="2">
        <v>44501</v>
      </c>
      <c r="G2984" s="3" t="s">
        <v>20</v>
      </c>
      <c r="H2984" s="4">
        <f>AVERAGEIF(L:L,L2984,E:E)</f>
        <v>50000</v>
      </c>
      <c r="I2984" s="3">
        <f>SUMIF(L:L,L2984,D:D)</f>
        <v>20</v>
      </c>
      <c r="J2984" s="5">
        <f>E2984/H2984</f>
        <v>1</v>
      </c>
      <c r="K2984" s="4">
        <f>(H2984*D2984)-(E2984*D2984)</f>
        <v>0</v>
      </c>
      <c r="L2984" s="2" t="str">
        <f>IF(D2984=1,B2984,MID(B2984,1,FIND(":",B2984,1)-2))</f>
        <v>shimmer tempest cloth</v>
      </c>
      <c r="M2984" s="7">
        <f>D2984/I2984</f>
        <v>0.5</v>
      </c>
      <c r="N2984" s="1"/>
      <c r="O2984" s="1"/>
    </row>
    <row r="2985" spans="1:15" x14ac:dyDescent="0.25">
      <c r="A2985" s="2">
        <v>500000</v>
      </c>
      <c r="B2985" s="2" t="s">
        <v>861</v>
      </c>
      <c r="C2985" s="2" t="s">
        <v>859</v>
      </c>
      <c r="D2985" s="2">
        <v>10</v>
      </c>
      <c r="E2985" s="2">
        <v>50000</v>
      </c>
      <c r="F2985" s="2">
        <v>44501</v>
      </c>
      <c r="G2985" s="3" t="s">
        <v>20</v>
      </c>
      <c r="H2985" s="4">
        <f>AVERAGEIF(L:L,L2985,E:E)</f>
        <v>50000</v>
      </c>
      <c r="I2985" s="3">
        <f>SUMIF(L:L,L2985,D:D)</f>
        <v>20</v>
      </c>
      <c r="J2985" s="5">
        <f>E2985/H2985</f>
        <v>1</v>
      </c>
      <c r="K2985" s="4">
        <f>(H2985*D2985)-(E2985*D2985)</f>
        <v>0</v>
      </c>
      <c r="L2985" s="2" t="str">
        <f>IF(D2985=1,B2985,MID(B2985,1,FIND(":",B2985,1)-2))</f>
        <v>shimmer spirit cloth</v>
      </c>
      <c r="M2985" s="7">
        <f>D2985/I2985</f>
        <v>0.5</v>
      </c>
      <c r="N2985" s="1"/>
      <c r="O2985" s="1"/>
    </row>
    <row r="2986" spans="1:15" x14ac:dyDescent="0.25">
      <c r="A2986" s="2">
        <v>188</v>
      </c>
      <c r="B2986" s="2" t="s">
        <v>862</v>
      </c>
      <c r="C2986" s="2" t="s">
        <v>496</v>
      </c>
      <c r="D2986" s="2">
        <v>1</v>
      </c>
      <c r="E2986" s="2">
        <v>188</v>
      </c>
      <c r="F2986" s="2">
        <v>44501</v>
      </c>
      <c r="G2986" s="3" t="s">
        <v>20</v>
      </c>
      <c r="H2986" s="4">
        <f>AVERAGEIF(L:L,L2986,E:E)</f>
        <v>188</v>
      </c>
      <c r="I2986" s="3">
        <f>SUMIF(L:L,L2986,D:D)</f>
        <v>2</v>
      </c>
      <c r="J2986" s="5">
        <f>E2986/H2986</f>
        <v>1</v>
      </c>
      <c r="K2986" s="4">
        <f>(H2986*D2986)-(E2986*D2986)</f>
        <v>0</v>
      </c>
      <c r="L2986" s="2" t="str">
        <f>IF(D2986=1,B2986,MID(B2986,1,FIND(":",B2986,1)-2))</f>
        <v>exceptional war mace</v>
      </c>
      <c r="M2986" s="7">
        <f>D2986/I2986</f>
        <v>0.5</v>
      </c>
      <c r="N2986" s="1"/>
      <c r="O2986" s="1"/>
    </row>
    <row r="2987" spans="1:15" x14ac:dyDescent="0.25">
      <c r="A2987" s="2">
        <v>188</v>
      </c>
      <c r="B2987" s="2" t="s">
        <v>862</v>
      </c>
      <c r="C2987" s="2" t="s">
        <v>496</v>
      </c>
      <c r="D2987" s="2">
        <v>1</v>
      </c>
      <c r="E2987" s="2">
        <v>188</v>
      </c>
      <c r="F2987" s="2">
        <v>44501</v>
      </c>
      <c r="G2987" s="3" t="s">
        <v>20</v>
      </c>
      <c r="H2987" s="4">
        <f>AVERAGEIF(L:L,L2987,E:E)</f>
        <v>188</v>
      </c>
      <c r="I2987" s="3">
        <f>SUMIF(L:L,L2987,D:D)</f>
        <v>2</v>
      </c>
      <c r="J2987" s="5">
        <f>E2987/H2987</f>
        <v>1</v>
      </c>
      <c r="K2987" s="4">
        <f>(H2987*D2987)-(E2987*D2987)</f>
        <v>0</v>
      </c>
      <c r="L2987" s="2" t="str">
        <f>IF(D2987=1,B2987,MID(B2987,1,FIND(":",B2987,1)-2))</f>
        <v>exceptional war mace</v>
      </c>
      <c r="M2987" s="7">
        <f>D2987/I2987</f>
        <v>0.5</v>
      </c>
      <c r="N2987" s="1"/>
      <c r="O2987" s="1"/>
    </row>
    <row r="2988" spans="1:15" x14ac:dyDescent="0.25">
      <c r="A2988" s="2">
        <v>1111</v>
      </c>
      <c r="B2988" s="2" t="s">
        <v>863</v>
      </c>
      <c r="C2988" s="2" t="s">
        <v>496</v>
      </c>
      <c r="D2988" s="2">
        <v>1</v>
      </c>
      <c r="E2988" s="2">
        <v>1111</v>
      </c>
      <c r="F2988" s="2">
        <v>44501</v>
      </c>
      <c r="G2988" s="3" t="s">
        <v>20</v>
      </c>
      <c r="H2988" s="4">
        <f>AVERAGEIF(L:L,L2988,E:E)</f>
        <v>1111</v>
      </c>
      <c r="I2988" s="3">
        <f>SUMIF(L:L,L2988,D:D)</f>
        <v>2</v>
      </c>
      <c r="J2988" s="5">
        <f>E2988/H2988</f>
        <v>1</v>
      </c>
      <c r="K2988" s="4">
        <f>(H2988*D2988)-(E2988*D2988)</f>
        <v>0</v>
      </c>
      <c r="L2988" s="2" t="str">
        <f>IF(D2988=1,B2988,MID(B2988,1,FIND(":",B2988,1)-2))</f>
        <v>Description: Chain</v>
      </c>
      <c r="M2988" s="7">
        <f>D2988/I2988</f>
        <v>0.5</v>
      </c>
      <c r="N2988" s="1"/>
      <c r="O2988" s="1"/>
    </row>
    <row r="2989" spans="1:15" x14ac:dyDescent="0.25">
      <c r="A2989" s="2">
        <v>1111</v>
      </c>
      <c r="B2989" s="2" t="s">
        <v>863</v>
      </c>
      <c r="C2989" s="2" t="s">
        <v>496</v>
      </c>
      <c r="D2989" s="2">
        <v>1</v>
      </c>
      <c r="E2989" s="2">
        <v>1111</v>
      </c>
      <c r="F2989" s="2">
        <v>44501</v>
      </c>
      <c r="G2989" s="3" t="s">
        <v>20</v>
      </c>
      <c r="H2989" s="4">
        <f>AVERAGEIF(L:L,L2989,E:E)</f>
        <v>1111</v>
      </c>
      <c r="I2989" s="3">
        <f>SUMIF(L:L,L2989,D:D)</f>
        <v>2</v>
      </c>
      <c r="J2989" s="5">
        <f>E2989/H2989</f>
        <v>1</v>
      </c>
      <c r="K2989" s="4">
        <f>(H2989*D2989)-(E2989*D2989)</f>
        <v>0</v>
      </c>
      <c r="L2989" s="2" t="str">
        <f>IF(D2989=1,B2989,MID(B2989,1,FIND(":",B2989,1)-2))</f>
        <v>Description: Chain</v>
      </c>
      <c r="M2989" s="7">
        <f>D2989/I2989</f>
        <v>0.5</v>
      </c>
      <c r="N2989" s="1"/>
      <c r="O2989" s="1"/>
    </row>
    <row r="2990" spans="1:15" x14ac:dyDescent="0.25">
      <c r="A2990" s="2">
        <v>5000</v>
      </c>
      <c r="B2990" s="2" t="s">
        <v>857</v>
      </c>
      <c r="C2990" s="2" t="s">
        <v>805</v>
      </c>
      <c r="D2990" s="2">
        <v>1</v>
      </c>
      <c r="E2990" s="2">
        <v>5000</v>
      </c>
      <c r="F2990" s="2">
        <v>44501</v>
      </c>
      <c r="G2990" s="3" t="s">
        <v>479</v>
      </c>
      <c r="H2990" s="4">
        <f>AVERAGEIF(L:L,L2990,E:E)</f>
        <v>5000</v>
      </c>
      <c r="I2990" s="3">
        <f>SUMIF(L:L,L2990,D:D)</f>
        <v>2</v>
      </c>
      <c r="J2990" s="5">
        <f>E2990/H2990</f>
        <v>1</v>
      </c>
      <c r="K2990" s="4">
        <f>(H2990*D2990)-(E2990*D2990)</f>
        <v>0</v>
      </c>
      <c r="L2990" s="2" t="str">
        <f>IF(D2990=1,B2990,MID(B2990,1,FIND(":",B2990,1)-2))</f>
        <v>metallic cerulean carpet dye</v>
      </c>
      <c r="M2990" s="7">
        <f>D2990/I2990</f>
        <v>0.5</v>
      </c>
      <c r="N2990" s="1"/>
      <c r="O2990" s="1"/>
    </row>
    <row r="2991" spans="1:15" x14ac:dyDescent="0.25">
      <c r="A2991" s="2">
        <v>50000</v>
      </c>
      <c r="B2991" s="2" t="s">
        <v>825</v>
      </c>
      <c r="C2991" s="2" t="s">
        <v>51</v>
      </c>
      <c r="D2991" s="2">
        <v>1</v>
      </c>
      <c r="E2991" s="2">
        <v>50000</v>
      </c>
      <c r="F2991" s="2">
        <v>44501</v>
      </c>
      <c r="G2991" s="3" t="s">
        <v>52</v>
      </c>
      <c r="H2991" s="4">
        <f>AVERAGEIF(L:L,L2991,E:E)</f>
        <v>50000</v>
      </c>
      <c r="I2991" s="3">
        <f>SUMIF(L:L,L2991,D:D)</f>
        <v>2</v>
      </c>
      <c r="J2991" s="5">
        <f>E2991/H2991</f>
        <v>1</v>
      </c>
      <c r="K2991" s="4">
        <f>(H2991*D2991)-(E2991*D2991)</f>
        <v>0</v>
      </c>
      <c r="L2991" s="2" t="str">
        <f>IF(D2991=1,B2991,MID(B2991,1,FIND(":",B2991,1)-2))</f>
        <v>copperwood commodity</v>
      </c>
      <c r="M2991" s="7">
        <f>D2991/I2991</f>
        <v>0.5</v>
      </c>
      <c r="N2991" s="1"/>
      <c r="O2991" s="1"/>
    </row>
    <row r="2992" spans="1:15" x14ac:dyDescent="0.25">
      <c r="A2992" s="2">
        <v>10000</v>
      </c>
      <c r="B2992" s="2" t="s">
        <v>847</v>
      </c>
      <c r="C2992" s="2" t="s">
        <v>278</v>
      </c>
      <c r="D2992" s="2">
        <v>1</v>
      </c>
      <c r="E2992" s="2">
        <v>10000</v>
      </c>
      <c r="F2992" s="2">
        <v>44501</v>
      </c>
      <c r="G2992" s="3" t="s">
        <v>52</v>
      </c>
      <c r="H2992" s="4">
        <f>AVERAGEIF(L:L,L2992,E:E)</f>
        <v>10000</v>
      </c>
      <c r="I2992" s="3">
        <f>SUMIF(L:L,L2992,D:D)</f>
        <v>2</v>
      </c>
      <c r="J2992" s="5">
        <f>E2992/H2992</f>
        <v>1</v>
      </c>
      <c r="K2992" s="4">
        <f>(H2992*D2992)-(E2992*D2992)</f>
        <v>0</v>
      </c>
      <c r="L2992" s="2" t="str">
        <f>IF(D2992=1,B2992,MID(B2992,1,FIND(":",B2992,1)-2))</f>
        <v>dark rust carpet dye</v>
      </c>
      <c r="M2992" s="7">
        <f>D2992/I2992</f>
        <v>0.5</v>
      </c>
      <c r="N2992" s="1"/>
      <c r="O2992" s="1"/>
    </row>
    <row r="2993" spans="1:15" x14ac:dyDescent="0.25">
      <c r="A2993" s="2">
        <v>950</v>
      </c>
      <c r="B2993" s="2" t="s">
        <v>864</v>
      </c>
      <c r="C2993" s="2" t="s">
        <v>117</v>
      </c>
      <c r="D2993" s="2">
        <v>1</v>
      </c>
      <c r="E2993" s="2">
        <v>950</v>
      </c>
      <c r="F2993" s="6">
        <v>44501</v>
      </c>
      <c r="G2993" s="3" t="s">
        <v>17</v>
      </c>
      <c r="H2993" s="4">
        <f>AVERAGEIF(L:L,L2993,E:E)</f>
        <v>950</v>
      </c>
      <c r="I2993" s="3">
        <f>SUMIF(L:L,L2993,D:D)</f>
        <v>3</v>
      </c>
      <c r="J2993" s="5">
        <f>E2993/H2993</f>
        <v>1</v>
      </c>
      <c r="K2993" s="4">
        <f>(H2993*D2993)-(E2993*D2993)</f>
        <v>0</v>
      </c>
      <c r="L2993" s="2" t="str">
        <f>IF(D2993=1,B2993,MID(B2993,1,FIND(":",B2993,1)-2))</f>
        <v>bronze skinning knife</v>
      </c>
      <c r="M2993" s="7">
        <f>D2993/I2993</f>
        <v>0.33333333333333331</v>
      </c>
      <c r="N2993" s="1"/>
      <c r="O2993" s="1"/>
    </row>
    <row r="2994" spans="1:15" x14ac:dyDescent="0.25">
      <c r="A2994" s="2">
        <v>950</v>
      </c>
      <c r="B2994" s="2" t="s">
        <v>864</v>
      </c>
      <c r="C2994" s="2" t="s">
        <v>117</v>
      </c>
      <c r="D2994" s="2">
        <v>1</v>
      </c>
      <c r="E2994" s="2">
        <v>950</v>
      </c>
      <c r="F2994" s="6">
        <v>44501</v>
      </c>
      <c r="G2994" s="3" t="s">
        <v>17</v>
      </c>
      <c r="H2994" s="4">
        <f>AVERAGEIF(L:L,L2994,E:E)</f>
        <v>950</v>
      </c>
      <c r="I2994" s="3">
        <f>SUMIF(L:L,L2994,D:D)</f>
        <v>3</v>
      </c>
      <c r="J2994" s="5">
        <f>E2994/H2994</f>
        <v>1</v>
      </c>
      <c r="K2994" s="4">
        <f>(H2994*D2994)-(E2994*D2994)</f>
        <v>0</v>
      </c>
      <c r="L2994" s="2" t="str">
        <f>IF(D2994=1,B2994,MID(B2994,1,FIND(":",B2994,1)-2))</f>
        <v>bronze skinning knife</v>
      </c>
      <c r="M2994" s="7">
        <f>D2994/I2994</f>
        <v>0.33333333333333331</v>
      </c>
      <c r="N2994" s="1"/>
      <c r="O2994" s="1"/>
    </row>
    <row r="2995" spans="1:15" x14ac:dyDescent="0.25">
      <c r="A2995" s="2">
        <v>950</v>
      </c>
      <c r="B2995" s="2" t="s">
        <v>864</v>
      </c>
      <c r="C2995" s="2" t="s">
        <v>117</v>
      </c>
      <c r="D2995" s="2">
        <v>1</v>
      </c>
      <c r="E2995" s="2">
        <v>950</v>
      </c>
      <c r="F2995" s="6">
        <v>44501</v>
      </c>
      <c r="G2995" s="3" t="s">
        <v>17</v>
      </c>
      <c r="H2995" s="4">
        <f>AVERAGEIF(L:L,L2995,E:E)</f>
        <v>950</v>
      </c>
      <c r="I2995" s="3">
        <f>SUMIF(L:L,L2995,D:D)</f>
        <v>3</v>
      </c>
      <c r="J2995" s="5">
        <f>E2995/H2995</f>
        <v>1</v>
      </c>
      <c r="K2995" s="4">
        <f>(H2995*D2995)-(E2995*D2995)</f>
        <v>0</v>
      </c>
      <c r="L2995" s="2" t="str">
        <f>IF(D2995=1,B2995,MID(B2995,1,FIND(":",B2995,1)-2))</f>
        <v>bronze skinning knife</v>
      </c>
      <c r="M2995" s="7">
        <f>D2995/I2995</f>
        <v>0.33333333333333331</v>
      </c>
      <c r="N2995" s="1"/>
      <c r="O2995" s="1"/>
    </row>
    <row r="2996" spans="1:15" x14ac:dyDescent="0.25">
      <c r="A2996" s="2">
        <v>6000</v>
      </c>
      <c r="B2996" s="2" t="s">
        <v>865</v>
      </c>
      <c r="C2996" s="2" t="s">
        <v>117</v>
      </c>
      <c r="D2996" s="2">
        <v>1</v>
      </c>
      <c r="E2996" s="2">
        <v>6000</v>
      </c>
      <c r="F2996" s="6">
        <v>44501</v>
      </c>
      <c r="G2996" s="3" t="s">
        <v>17</v>
      </c>
      <c r="H2996" s="4">
        <f>AVERAGEIF(L:L,L2996,E:E)</f>
        <v>6000</v>
      </c>
      <c r="I2996" s="3">
        <f>SUMIF(L:L,L2996,D:D)</f>
        <v>3</v>
      </c>
      <c r="J2996" s="5">
        <f>E2996/H2996</f>
        <v>1</v>
      </c>
      <c r="K2996" s="4">
        <f>(H2996*D2996)-(E2996*D2996)</f>
        <v>0</v>
      </c>
      <c r="L2996" s="2" t="str">
        <f>IF(D2996=1,B2996,MID(B2996,1,FIND(":",B2996,1)-2))</f>
        <v>Description: Copper Platemail Suit</v>
      </c>
      <c r="M2996" s="7">
        <f>D2996/I2996</f>
        <v>0.33333333333333331</v>
      </c>
      <c r="N2996" s="1"/>
      <c r="O2996" s="1"/>
    </row>
    <row r="2997" spans="1:15" x14ac:dyDescent="0.25">
      <c r="A2997" s="2">
        <v>6000</v>
      </c>
      <c r="B2997" s="2" t="s">
        <v>865</v>
      </c>
      <c r="C2997" s="2" t="s">
        <v>117</v>
      </c>
      <c r="D2997" s="2">
        <v>1</v>
      </c>
      <c r="E2997" s="2">
        <v>6000</v>
      </c>
      <c r="F2997" s="6">
        <v>44501</v>
      </c>
      <c r="G2997" s="3" t="s">
        <v>17</v>
      </c>
      <c r="H2997" s="4">
        <f>AVERAGEIF(L:L,L2997,E:E)</f>
        <v>6000</v>
      </c>
      <c r="I2997" s="3">
        <f>SUMIF(L:L,L2997,D:D)</f>
        <v>3</v>
      </c>
      <c r="J2997" s="5">
        <f>E2997/H2997</f>
        <v>1</v>
      </c>
      <c r="K2997" s="4">
        <f>(H2997*D2997)-(E2997*D2997)</f>
        <v>0</v>
      </c>
      <c r="L2997" s="2" t="str">
        <f>IF(D2997=1,B2997,MID(B2997,1,FIND(":",B2997,1)-2))</f>
        <v>Description: Copper Platemail Suit</v>
      </c>
      <c r="M2997" s="7">
        <f>D2997/I2997</f>
        <v>0.33333333333333331</v>
      </c>
      <c r="N2997" s="1"/>
      <c r="O2997" s="1"/>
    </row>
    <row r="2998" spans="1:15" x14ac:dyDescent="0.25">
      <c r="A2998" s="2">
        <v>6000</v>
      </c>
      <c r="B2998" s="2" t="s">
        <v>865</v>
      </c>
      <c r="C2998" s="2" t="s">
        <v>117</v>
      </c>
      <c r="D2998" s="2">
        <v>1</v>
      </c>
      <c r="E2998" s="2">
        <v>6000</v>
      </c>
      <c r="F2998" s="6">
        <v>44501</v>
      </c>
      <c r="G2998" s="3" t="s">
        <v>17</v>
      </c>
      <c r="H2998" s="4">
        <f>AVERAGEIF(L:L,L2998,E:E)</f>
        <v>6000</v>
      </c>
      <c r="I2998" s="3">
        <f>SUMIF(L:L,L2998,D:D)</f>
        <v>3</v>
      </c>
      <c r="J2998" s="5">
        <f>E2998/H2998</f>
        <v>1</v>
      </c>
      <c r="K2998" s="4">
        <f>(H2998*D2998)-(E2998*D2998)</f>
        <v>0</v>
      </c>
      <c r="L2998" s="2" t="str">
        <f>IF(D2998=1,B2998,MID(B2998,1,FIND(":",B2998,1)-2))</f>
        <v>Description: Copper Platemail Suit</v>
      </c>
      <c r="M2998" s="7">
        <f>D2998/I2998</f>
        <v>0.33333333333333331</v>
      </c>
      <c r="N2998" s="1"/>
      <c r="O2998" s="1"/>
    </row>
    <row r="2999" spans="1:15" x14ac:dyDescent="0.25">
      <c r="A2999" s="2">
        <v>10000</v>
      </c>
      <c r="B2999" s="2" t="s">
        <v>866</v>
      </c>
      <c r="C2999" s="2" t="s">
        <v>579</v>
      </c>
      <c r="D2999" s="2">
        <v>1</v>
      </c>
      <c r="E2999" s="2">
        <v>10000</v>
      </c>
      <c r="F2999" s="6">
        <v>44501</v>
      </c>
      <c r="G2999" s="3" t="s">
        <v>27</v>
      </c>
      <c r="H2999" s="4">
        <f>AVERAGEIF(L:L,L2999,E:E)</f>
        <v>10000</v>
      </c>
      <c r="I2999" s="3">
        <f>SUMIF(L:L,L2999,D:D)</f>
        <v>3</v>
      </c>
      <c r="J2999" s="5">
        <f>E2999/H2999</f>
        <v>1</v>
      </c>
      <c r="K2999" s="4">
        <f>(H2999*D2999)-(E2999*D2999)</f>
        <v>0</v>
      </c>
      <c r="L2999" s="2" t="str">
        <f>IF(D2999=1,B2999,MID(B2999,1,FIND(":",B2999,1)-2))</f>
        <v>Description: Poison SS</v>
      </c>
      <c r="M2999" s="7">
        <f>D2999/I2999</f>
        <v>0.33333333333333331</v>
      </c>
      <c r="N2999" s="1"/>
      <c r="O2999" s="1"/>
    </row>
    <row r="3000" spans="1:15" x14ac:dyDescent="0.25">
      <c r="A3000" s="2">
        <v>10000</v>
      </c>
      <c r="B3000" s="2" t="s">
        <v>866</v>
      </c>
      <c r="C3000" s="2" t="s">
        <v>579</v>
      </c>
      <c r="D3000" s="2">
        <v>1</v>
      </c>
      <c r="E3000" s="2">
        <v>10000</v>
      </c>
      <c r="F3000" s="6">
        <v>44501</v>
      </c>
      <c r="G3000" s="3" t="s">
        <v>27</v>
      </c>
      <c r="H3000" s="4">
        <f>AVERAGEIF(L:L,L3000,E:E)</f>
        <v>10000</v>
      </c>
      <c r="I3000" s="3">
        <f>SUMIF(L:L,L3000,D:D)</f>
        <v>3</v>
      </c>
      <c r="J3000" s="5">
        <f>E3000/H3000</f>
        <v>1</v>
      </c>
      <c r="K3000" s="4">
        <f>(H3000*D3000)-(E3000*D3000)</f>
        <v>0</v>
      </c>
      <c r="L3000" s="2" t="str">
        <f>IF(D3000=1,B3000,MID(B3000,1,FIND(":",B3000,1)-2))</f>
        <v>Description: Poison SS</v>
      </c>
      <c r="M3000" s="7">
        <f>D3000/I3000</f>
        <v>0.33333333333333331</v>
      </c>
      <c r="N3000" s="1"/>
      <c r="O3000" s="1"/>
    </row>
    <row r="3001" spans="1:15" x14ac:dyDescent="0.25">
      <c r="A3001" s="2">
        <v>10000</v>
      </c>
      <c r="B3001" s="2" t="s">
        <v>866</v>
      </c>
      <c r="C3001" s="2" t="s">
        <v>579</v>
      </c>
      <c r="D3001" s="2">
        <v>1</v>
      </c>
      <c r="E3001" s="2">
        <v>10000</v>
      </c>
      <c r="F3001" s="6">
        <v>44501</v>
      </c>
      <c r="G3001" s="3" t="s">
        <v>27</v>
      </c>
      <c r="H3001" s="4">
        <f>AVERAGEIF(L:L,L3001,E:E)</f>
        <v>10000</v>
      </c>
      <c r="I3001" s="3">
        <f>SUMIF(L:L,L3001,D:D)</f>
        <v>3</v>
      </c>
      <c r="J3001" s="5">
        <f>E3001/H3001</f>
        <v>1</v>
      </c>
      <c r="K3001" s="4">
        <f>(H3001*D3001)-(E3001*D3001)</f>
        <v>0</v>
      </c>
      <c r="L3001" s="2" t="str">
        <f>IF(D3001=1,B3001,MID(B3001,1,FIND(":",B3001,1)-2))</f>
        <v>Description: Poison SS</v>
      </c>
      <c r="M3001" s="7">
        <f>D3001/I3001</f>
        <v>0.33333333333333331</v>
      </c>
      <c r="N3001" s="1"/>
      <c r="O3001" s="1"/>
    </row>
    <row r="3002" spans="1:15" x14ac:dyDescent="0.25">
      <c r="A3002" s="2">
        <v>1500</v>
      </c>
      <c r="B3002" s="2" t="s">
        <v>867</v>
      </c>
      <c r="C3002" s="2" t="s">
        <v>384</v>
      </c>
      <c r="D3002" s="2">
        <v>1</v>
      </c>
      <c r="E3002" s="2">
        <v>1500</v>
      </c>
      <c r="F3002" s="6">
        <v>44501</v>
      </c>
      <c r="G3002" s="3" t="s">
        <v>27</v>
      </c>
      <c r="H3002" s="4">
        <f>AVERAGEIF(L:L,L3002,E:E)</f>
        <v>1500</v>
      </c>
      <c r="I3002" s="3">
        <f>SUMIF(L:L,L3002,D:D)</f>
        <v>3</v>
      </c>
      <c r="J3002" s="5">
        <f>E3002/H3002</f>
        <v>1</v>
      </c>
      <c r="K3002" s="4">
        <f>(H3002*D3002)-(E3002*D3002)</f>
        <v>0</v>
      </c>
      <c r="L3002" s="2" t="str">
        <f>IF(D3002=1,B3002,MID(B3002,1,FIND(":",B3002,1)-2))</f>
        <v>surpassingly melodious harp</v>
      </c>
      <c r="M3002" s="7">
        <f>D3002/I3002</f>
        <v>0.33333333333333331</v>
      </c>
      <c r="N3002" s="1"/>
      <c r="O3002" s="1"/>
    </row>
    <row r="3003" spans="1:15" x14ac:dyDescent="0.25">
      <c r="A3003" s="2">
        <v>1500</v>
      </c>
      <c r="B3003" s="2" t="s">
        <v>867</v>
      </c>
      <c r="C3003" s="2" t="s">
        <v>384</v>
      </c>
      <c r="D3003" s="2">
        <v>1</v>
      </c>
      <c r="E3003" s="2">
        <v>1500</v>
      </c>
      <c r="F3003" s="6">
        <v>44501</v>
      </c>
      <c r="G3003" s="3" t="s">
        <v>27</v>
      </c>
      <c r="H3003" s="4">
        <f>AVERAGEIF(L:L,L3003,E:E)</f>
        <v>1500</v>
      </c>
      <c r="I3003" s="3">
        <f>SUMIF(L:L,L3003,D:D)</f>
        <v>3</v>
      </c>
      <c r="J3003" s="5">
        <f>E3003/H3003</f>
        <v>1</v>
      </c>
      <c r="K3003" s="4">
        <f>(H3003*D3003)-(E3003*D3003)</f>
        <v>0</v>
      </c>
      <c r="L3003" s="2" t="str">
        <f>IF(D3003=1,B3003,MID(B3003,1,FIND(":",B3003,1)-2))</f>
        <v>surpassingly melodious harp</v>
      </c>
      <c r="M3003" s="7">
        <f>D3003/I3003</f>
        <v>0.33333333333333331</v>
      </c>
      <c r="N3003" s="1"/>
      <c r="O3003" s="1"/>
    </row>
    <row r="3004" spans="1:15" x14ac:dyDescent="0.25">
      <c r="A3004" s="2">
        <v>1500</v>
      </c>
      <c r="B3004" s="2" t="s">
        <v>867</v>
      </c>
      <c r="C3004" s="2" t="s">
        <v>384</v>
      </c>
      <c r="D3004" s="2">
        <v>1</v>
      </c>
      <c r="E3004" s="2">
        <v>1500</v>
      </c>
      <c r="F3004" s="6">
        <v>44501</v>
      </c>
      <c r="G3004" s="3" t="s">
        <v>27</v>
      </c>
      <c r="H3004" s="4">
        <f>AVERAGEIF(L:L,L3004,E:E)</f>
        <v>1500</v>
      </c>
      <c r="I3004" s="3">
        <f>SUMIF(L:L,L3004,D:D)</f>
        <v>3</v>
      </c>
      <c r="J3004" s="5">
        <f>E3004/H3004</f>
        <v>1</v>
      </c>
      <c r="K3004" s="4">
        <f>(H3004*D3004)-(E3004*D3004)</f>
        <v>0</v>
      </c>
      <c r="L3004" s="2" t="str">
        <f>IF(D3004=1,B3004,MID(B3004,1,FIND(":",B3004,1)-2))</f>
        <v>surpassingly melodious harp</v>
      </c>
      <c r="M3004" s="7">
        <f>D3004/I3004</f>
        <v>0.33333333333333331</v>
      </c>
      <c r="N3004" s="1"/>
      <c r="O3004" s="1"/>
    </row>
    <row r="3005" spans="1:15" x14ac:dyDescent="0.25">
      <c r="A3005" s="2">
        <v>4000</v>
      </c>
      <c r="B3005" s="2" t="s">
        <v>868</v>
      </c>
      <c r="C3005" s="2" t="s">
        <v>303</v>
      </c>
      <c r="D3005" s="2">
        <v>1</v>
      </c>
      <c r="E3005" s="2">
        <v>4000</v>
      </c>
      <c r="F3005" s="6">
        <v>44501</v>
      </c>
      <c r="G3005" s="3" t="s">
        <v>27</v>
      </c>
      <c r="H3005" s="4">
        <f>AVERAGEIF(L:L,L3005,E:E)</f>
        <v>4000</v>
      </c>
      <c r="I3005" s="3">
        <f>SUMIF(L:L,L3005,D:D)</f>
        <v>3</v>
      </c>
      <c r="J3005" s="5">
        <f>E3005/H3005</f>
        <v>1</v>
      </c>
      <c r="K3005" s="4">
        <f>(H3005*D3005)-(E3005*D3005)</f>
        <v>0</v>
      </c>
      <c r="L3005" s="2" t="str">
        <f>IF(D3005=1,B3005,MID(B3005,1,FIND(":",B3005,1)-2))</f>
        <v>exceedingly accurate heavy crossbow</v>
      </c>
      <c r="M3005" s="7">
        <f>D3005/I3005</f>
        <v>0.33333333333333331</v>
      </c>
      <c r="N3005" s="1"/>
      <c r="O3005" s="1"/>
    </row>
    <row r="3006" spans="1:15" x14ac:dyDescent="0.25">
      <c r="A3006" s="2">
        <v>4000</v>
      </c>
      <c r="B3006" s="2" t="s">
        <v>868</v>
      </c>
      <c r="C3006" s="2" t="s">
        <v>303</v>
      </c>
      <c r="D3006" s="2">
        <v>1</v>
      </c>
      <c r="E3006" s="2">
        <v>4000</v>
      </c>
      <c r="F3006" s="6">
        <v>44501</v>
      </c>
      <c r="G3006" s="3" t="s">
        <v>27</v>
      </c>
      <c r="H3006" s="4">
        <f>AVERAGEIF(L:L,L3006,E:E)</f>
        <v>4000</v>
      </c>
      <c r="I3006" s="3">
        <f>SUMIF(L:L,L3006,D:D)</f>
        <v>3</v>
      </c>
      <c r="J3006" s="5">
        <f>E3006/H3006</f>
        <v>1</v>
      </c>
      <c r="K3006" s="4">
        <f>(H3006*D3006)-(E3006*D3006)</f>
        <v>0</v>
      </c>
      <c r="L3006" s="2" t="str">
        <f>IF(D3006=1,B3006,MID(B3006,1,FIND(":",B3006,1)-2))</f>
        <v>exceedingly accurate heavy crossbow</v>
      </c>
      <c r="M3006" s="7">
        <f>D3006/I3006</f>
        <v>0.33333333333333331</v>
      </c>
      <c r="N3006" s="1"/>
      <c r="O3006" s="1"/>
    </row>
    <row r="3007" spans="1:15" x14ac:dyDescent="0.25">
      <c r="A3007" s="2">
        <v>1500</v>
      </c>
      <c r="B3007" s="2" t="s">
        <v>869</v>
      </c>
      <c r="C3007" s="2" t="s">
        <v>531</v>
      </c>
      <c r="D3007" s="2">
        <v>1</v>
      </c>
      <c r="E3007" s="2">
        <v>1500</v>
      </c>
      <c r="F3007" s="6">
        <v>44501</v>
      </c>
      <c r="G3007" s="3" t="s">
        <v>14</v>
      </c>
      <c r="H3007" s="4">
        <f>AVERAGEIF(L:L,L3007,E:E)</f>
        <v>1500</v>
      </c>
      <c r="I3007" s="3">
        <f>SUMIF(L:L,L3007,D:D)</f>
        <v>3</v>
      </c>
      <c r="J3007" s="5">
        <f>E3007/H3007</f>
        <v>1</v>
      </c>
      <c r="K3007" s="4">
        <f>(H3007*D3007)-(E3007*D3007)</f>
        <v>0</v>
      </c>
      <c r="L3007" s="2" t="str">
        <f>IF(D3007=1,B3007,MID(B3007,1,FIND(":",B3007,1)-2))</f>
        <v>exceptional gold hatchet</v>
      </c>
      <c r="M3007" s="7">
        <f>D3007/I3007</f>
        <v>0.33333333333333331</v>
      </c>
      <c r="N3007" s="1"/>
      <c r="O3007" s="1"/>
    </row>
    <row r="3008" spans="1:15" x14ac:dyDescent="0.25">
      <c r="A3008" s="2">
        <v>1500</v>
      </c>
      <c r="B3008" s="2" t="s">
        <v>869</v>
      </c>
      <c r="C3008" s="2" t="s">
        <v>531</v>
      </c>
      <c r="D3008" s="2">
        <v>1</v>
      </c>
      <c r="E3008" s="2">
        <v>1500</v>
      </c>
      <c r="F3008" s="6">
        <v>44501</v>
      </c>
      <c r="G3008" s="3" t="s">
        <v>14</v>
      </c>
      <c r="H3008" s="4">
        <f>AVERAGEIF(L:L,L3008,E:E)</f>
        <v>1500</v>
      </c>
      <c r="I3008" s="3">
        <f>SUMIF(L:L,L3008,D:D)</f>
        <v>3</v>
      </c>
      <c r="J3008" s="5">
        <f>E3008/H3008</f>
        <v>1</v>
      </c>
      <c r="K3008" s="4">
        <f>(H3008*D3008)-(E3008*D3008)</f>
        <v>0</v>
      </c>
      <c r="L3008" s="2" t="str">
        <f>IF(D3008=1,B3008,MID(B3008,1,FIND(":",B3008,1)-2))</f>
        <v>exceptional gold hatchet</v>
      </c>
      <c r="M3008" s="7">
        <f>D3008/I3008</f>
        <v>0.33333333333333331</v>
      </c>
      <c r="N3008" s="1"/>
      <c r="O3008" s="1"/>
    </row>
    <row r="3009" spans="1:15" x14ac:dyDescent="0.25">
      <c r="A3009" s="2">
        <v>1500</v>
      </c>
      <c r="B3009" s="2" t="s">
        <v>869</v>
      </c>
      <c r="C3009" s="2" t="s">
        <v>531</v>
      </c>
      <c r="D3009" s="2">
        <v>1</v>
      </c>
      <c r="E3009" s="2">
        <v>1500</v>
      </c>
      <c r="F3009" s="6">
        <v>44501</v>
      </c>
      <c r="G3009" s="3" t="s">
        <v>14</v>
      </c>
      <c r="H3009" s="4">
        <f>AVERAGEIF(L:L,L3009,E:E)</f>
        <v>1500</v>
      </c>
      <c r="I3009" s="3">
        <f>SUMIF(L:L,L3009,D:D)</f>
        <v>3</v>
      </c>
      <c r="J3009" s="5">
        <f>E3009/H3009</f>
        <v>1</v>
      </c>
      <c r="K3009" s="4">
        <f>(H3009*D3009)-(E3009*D3009)</f>
        <v>0</v>
      </c>
      <c r="L3009" s="2" t="str">
        <f>IF(D3009=1,B3009,MID(B3009,1,FIND(":",B3009,1)-2))</f>
        <v>exceptional gold hatchet</v>
      </c>
      <c r="M3009" s="7">
        <f>D3009/I3009</f>
        <v>0.33333333333333331</v>
      </c>
      <c r="N3009" s="1"/>
      <c r="O3009" s="1"/>
    </row>
    <row r="3010" spans="1:15" x14ac:dyDescent="0.25">
      <c r="A3010" s="2">
        <v>5750</v>
      </c>
      <c r="B3010" s="2" t="s">
        <v>870</v>
      </c>
      <c r="C3010" s="2" t="s">
        <v>316</v>
      </c>
      <c r="D3010" s="2">
        <v>1</v>
      </c>
      <c r="E3010" s="2">
        <v>5750</v>
      </c>
      <c r="F3010" s="6">
        <v>44501</v>
      </c>
      <c r="G3010" s="3" t="s">
        <v>14</v>
      </c>
      <c r="H3010" s="4">
        <f>AVERAGEIF(L:L,L3010,E:E)</f>
        <v>5750</v>
      </c>
      <c r="I3010" s="3">
        <f>SUMIF(L:L,L3010,D:D)</f>
        <v>3</v>
      </c>
      <c r="J3010" s="5">
        <f>E3010/H3010</f>
        <v>1</v>
      </c>
      <c r="K3010" s="4">
        <f>(H3010*D3010)-(E3010*D3010)</f>
        <v>0</v>
      </c>
      <c r="L3010" s="2" t="str">
        <f>IF(D3010=1,B3010,MID(B3010,1,FIND(":",B3010,1)-2))</f>
        <v>exceptional verite hatchet</v>
      </c>
      <c r="M3010" s="7">
        <f>D3010/I3010</f>
        <v>0.33333333333333331</v>
      </c>
      <c r="N3010" s="1"/>
      <c r="O3010" s="1"/>
    </row>
    <row r="3011" spans="1:15" x14ac:dyDescent="0.25">
      <c r="A3011" s="2">
        <v>5750</v>
      </c>
      <c r="B3011" s="2" t="s">
        <v>870</v>
      </c>
      <c r="C3011" s="2" t="s">
        <v>316</v>
      </c>
      <c r="D3011" s="2">
        <v>1</v>
      </c>
      <c r="E3011" s="2">
        <v>5750</v>
      </c>
      <c r="F3011" s="6">
        <v>44501</v>
      </c>
      <c r="G3011" s="3" t="s">
        <v>14</v>
      </c>
      <c r="H3011" s="4">
        <f>AVERAGEIF(L:L,L3011,E:E)</f>
        <v>5750</v>
      </c>
      <c r="I3011" s="3">
        <f>SUMIF(L:L,L3011,D:D)</f>
        <v>3</v>
      </c>
      <c r="J3011" s="5">
        <f>E3011/H3011</f>
        <v>1</v>
      </c>
      <c r="K3011" s="4">
        <f>(H3011*D3011)-(E3011*D3011)</f>
        <v>0</v>
      </c>
      <c r="L3011" s="2" t="str">
        <f>IF(D3011=1,B3011,MID(B3011,1,FIND(":",B3011,1)-2))</f>
        <v>exceptional verite hatchet</v>
      </c>
      <c r="M3011" s="7">
        <f>D3011/I3011</f>
        <v>0.33333333333333331</v>
      </c>
      <c r="N3011" s="1"/>
      <c r="O3011" s="1"/>
    </row>
    <row r="3012" spans="1:15" x14ac:dyDescent="0.25">
      <c r="A3012" s="2">
        <v>5750</v>
      </c>
      <c r="B3012" s="2" t="s">
        <v>870</v>
      </c>
      <c r="C3012" s="2" t="s">
        <v>316</v>
      </c>
      <c r="D3012" s="2">
        <v>1</v>
      </c>
      <c r="E3012" s="2">
        <v>5750</v>
      </c>
      <c r="F3012" s="6">
        <v>44501</v>
      </c>
      <c r="G3012" s="3" t="s">
        <v>14</v>
      </c>
      <c r="H3012" s="4">
        <f>AVERAGEIF(L:L,L3012,E:E)</f>
        <v>5750</v>
      </c>
      <c r="I3012" s="3">
        <f>SUMIF(L:L,L3012,D:D)</f>
        <v>3</v>
      </c>
      <c r="J3012" s="5">
        <f>E3012/H3012</f>
        <v>1</v>
      </c>
      <c r="K3012" s="4">
        <f>(H3012*D3012)-(E3012*D3012)</f>
        <v>0</v>
      </c>
      <c r="L3012" s="2" t="str">
        <f>IF(D3012=1,B3012,MID(B3012,1,FIND(":",B3012,1)-2))</f>
        <v>exceptional verite hatchet</v>
      </c>
      <c r="M3012" s="7">
        <f>D3012/I3012</f>
        <v>0.33333333333333331</v>
      </c>
      <c r="N3012" s="1"/>
      <c r="O3012" s="1"/>
    </row>
    <row r="3013" spans="1:15" x14ac:dyDescent="0.25">
      <c r="A3013" s="2">
        <v>4000</v>
      </c>
      <c r="B3013" s="2" t="s">
        <v>449</v>
      </c>
      <c r="C3013" s="2" t="s">
        <v>671</v>
      </c>
      <c r="D3013" s="2">
        <v>1</v>
      </c>
      <c r="E3013" s="2">
        <v>4000</v>
      </c>
      <c r="F3013" s="6">
        <v>44501</v>
      </c>
      <c r="G3013" s="3" t="s">
        <v>14</v>
      </c>
      <c r="H3013" s="4">
        <f>AVERAGEIF(L:L,L3013,E:E)</f>
        <v>4000</v>
      </c>
      <c r="I3013" s="3">
        <f>SUMIF(L:L,L3013,D:D)</f>
        <v>3</v>
      </c>
      <c r="J3013" s="5">
        <f>E3013/H3013</f>
        <v>1</v>
      </c>
      <c r="K3013" s="4">
        <f>(H3013*D3013)-(E3013*D3013)</f>
        <v>0</v>
      </c>
      <c r="L3013" s="2" t="str">
        <f>IF(D3013=1,B3013,MID(B3013,1,FIND(":",B3013,1)-2))</f>
        <v>wilderness carpet dye</v>
      </c>
      <c r="M3013" s="7">
        <f>D3013/I3013</f>
        <v>0.33333333333333331</v>
      </c>
      <c r="N3013" s="1"/>
      <c r="O3013" s="1"/>
    </row>
    <row r="3014" spans="1:15" x14ac:dyDescent="0.25">
      <c r="A3014" s="2">
        <v>2500</v>
      </c>
      <c r="B3014" s="2" t="s">
        <v>871</v>
      </c>
      <c r="C3014" s="2" t="s">
        <v>190</v>
      </c>
      <c r="D3014" s="2">
        <v>1</v>
      </c>
      <c r="E3014" s="2">
        <v>2500</v>
      </c>
      <c r="F3014" s="6">
        <v>44501</v>
      </c>
      <c r="G3014" s="3" t="s">
        <v>81</v>
      </c>
      <c r="H3014" s="4">
        <f>AVERAGEIF(L:L,L3014,E:E)</f>
        <v>2500</v>
      </c>
      <c r="I3014" s="3">
        <f>SUMIF(L:L,L3014,D:D)</f>
        <v>3</v>
      </c>
      <c r="J3014" s="5">
        <f>E3014/H3014</f>
        <v>1</v>
      </c>
      <c r="K3014" s="4">
        <f>(H3014*D3014)-(E3014*D3014)</f>
        <v>0</v>
      </c>
      <c r="L3014" s="2" t="str">
        <f>IF(D3014=1,B3014,MID(B3014,1,FIND(":",B3014,1)-2))</f>
        <v>durable exceedingly melodious harp</v>
      </c>
      <c r="M3014" s="7">
        <f>D3014/I3014</f>
        <v>0.33333333333333331</v>
      </c>
      <c r="N3014" s="1"/>
      <c r="O3014" s="1"/>
    </row>
    <row r="3015" spans="1:15" x14ac:dyDescent="0.25">
      <c r="A3015" s="2">
        <v>4000</v>
      </c>
      <c r="B3015" s="2" t="s">
        <v>868</v>
      </c>
      <c r="C3015" s="2" t="s">
        <v>305</v>
      </c>
      <c r="D3015" s="2">
        <v>1</v>
      </c>
      <c r="E3015" s="2">
        <v>4000</v>
      </c>
      <c r="F3015" s="2">
        <v>44501</v>
      </c>
      <c r="G3015" s="3" t="s">
        <v>57</v>
      </c>
      <c r="H3015" s="4">
        <f>AVERAGEIF(L:L,L3015,E:E)</f>
        <v>4000</v>
      </c>
      <c r="I3015" s="3">
        <f>SUMIF(L:L,L3015,D:D)</f>
        <v>3</v>
      </c>
      <c r="J3015" s="5">
        <f>E3015/H3015</f>
        <v>1</v>
      </c>
      <c r="K3015" s="4">
        <f>(H3015*D3015)-(E3015*D3015)</f>
        <v>0</v>
      </c>
      <c r="L3015" s="2" t="str">
        <f>IF(D3015=1,B3015,MID(B3015,1,FIND(":",B3015,1)-2))</f>
        <v>exceedingly accurate heavy crossbow</v>
      </c>
      <c r="M3015" s="7">
        <f>D3015/I3015</f>
        <v>0.33333333333333331</v>
      </c>
      <c r="N3015" s="1"/>
      <c r="O3015" s="1"/>
    </row>
    <row r="3016" spans="1:15" x14ac:dyDescent="0.25">
      <c r="A3016" s="2">
        <v>20000</v>
      </c>
      <c r="B3016" s="2" t="s">
        <v>872</v>
      </c>
      <c r="C3016" s="2" t="s">
        <v>204</v>
      </c>
      <c r="D3016" s="2">
        <v>1</v>
      </c>
      <c r="E3016" s="2">
        <v>20000</v>
      </c>
      <c r="F3016" s="2">
        <v>44501</v>
      </c>
      <c r="G3016" s="3" t="s">
        <v>20</v>
      </c>
      <c r="H3016" s="4">
        <f>AVERAGEIF(L:L,L3016,E:E)</f>
        <v>20000</v>
      </c>
      <c r="I3016" s="3">
        <f>SUMIF(L:L,L3016,D:D)</f>
        <v>3</v>
      </c>
      <c r="J3016" s="5">
        <f>E3016/H3016</f>
        <v>1</v>
      </c>
      <c r="K3016" s="4">
        <f>(H3016*D3016)-(E3016*D3016)</f>
        <v>0</v>
      </c>
      <c r="L3016" s="2" t="str">
        <f>IF(D3016=1,B3016,MID(B3016,1,FIND(":",B3016,1)-2))</f>
        <v>metallic amber cloth</v>
      </c>
      <c r="M3016" s="7">
        <f>D3016/I3016</f>
        <v>0.33333333333333331</v>
      </c>
      <c r="N3016" s="1"/>
      <c r="O3016" s="1"/>
    </row>
    <row r="3017" spans="1:15" x14ac:dyDescent="0.25">
      <c r="A3017" s="2">
        <v>20000</v>
      </c>
      <c r="B3017" s="2" t="s">
        <v>872</v>
      </c>
      <c r="C3017" s="2" t="s">
        <v>204</v>
      </c>
      <c r="D3017" s="2">
        <v>1</v>
      </c>
      <c r="E3017" s="2">
        <v>20000</v>
      </c>
      <c r="F3017" s="2">
        <v>44501</v>
      </c>
      <c r="G3017" s="3" t="s">
        <v>20</v>
      </c>
      <c r="H3017" s="4">
        <f>AVERAGEIF(L:L,L3017,E:E)</f>
        <v>20000</v>
      </c>
      <c r="I3017" s="3">
        <f>SUMIF(L:L,L3017,D:D)</f>
        <v>3</v>
      </c>
      <c r="J3017" s="5">
        <f>E3017/H3017</f>
        <v>1</v>
      </c>
      <c r="K3017" s="4">
        <f>(H3017*D3017)-(E3017*D3017)</f>
        <v>0</v>
      </c>
      <c r="L3017" s="2" t="str">
        <f>IF(D3017=1,B3017,MID(B3017,1,FIND(":",B3017,1)-2))</f>
        <v>metallic amber cloth</v>
      </c>
      <c r="M3017" s="7">
        <f>D3017/I3017</f>
        <v>0.33333333333333331</v>
      </c>
      <c r="N3017" s="1"/>
      <c r="O3017" s="1"/>
    </row>
    <row r="3018" spans="1:15" x14ac:dyDescent="0.25">
      <c r="A3018" s="2">
        <v>17500</v>
      </c>
      <c r="B3018" s="2" t="s">
        <v>328</v>
      </c>
      <c r="C3018" s="2" t="s">
        <v>412</v>
      </c>
      <c r="D3018" s="2">
        <v>1</v>
      </c>
      <c r="E3018" s="2">
        <v>17500</v>
      </c>
      <c r="F3018" s="2">
        <v>44501</v>
      </c>
      <c r="G3018" s="3" t="s">
        <v>20</v>
      </c>
      <c r="H3018" s="4">
        <f>AVERAGEIF(L:L,L3018,E:E)</f>
        <v>17500</v>
      </c>
      <c r="I3018" s="3">
        <f>SUMIF(L:L,L3018,D:D)</f>
        <v>3</v>
      </c>
      <c r="J3018" s="5">
        <f>E3018/H3018</f>
        <v>1</v>
      </c>
      <c r="K3018" s="4">
        <f>(H3018*D3018)-(E3018*D3018)</f>
        <v>0</v>
      </c>
      <c r="L3018" s="2" t="str">
        <f>IF(D3018=1,B3018,MID(B3018,1,FIND(":",B3018,1)-2))</f>
        <v>metallic olive cloth</v>
      </c>
      <c r="M3018" s="7">
        <f>D3018/I3018</f>
        <v>0.33333333333333331</v>
      </c>
      <c r="N3018" s="1"/>
      <c r="O3018" s="1"/>
    </row>
    <row r="3019" spans="1:15" x14ac:dyDescent="0.25">
      <c r="A3019" s="2">
        <v>400</v>
      </c>
      <c r="B3019" s="2" t="s">
        <v>873</v>
      </c>
      <c r="C3019" s="2" t="s">
        <v>496</v>
      </c>
      <c r="D3019" s="2">
        <v>1</v>
      </c>
      <c r="E3019" s="2">
        <v>400</v>
      </c>
      <c r="F3019" s="2">
        <v>44501</v>
      </c>
      <c r="G3019" s="3" t="s">
        <v>20</v>
      </c>
      <c r="H3019" s="4">
        <f>AVERAGEIF(L:L,L3019,E:E)</f>
        <v>400</v>
      </c>
      <c r="I3019" s="3">
        <f>SUMIF(L:L,L3019,D:D)</f>
        <v>3</v>
      </c>
      <c r="J3019" s="5">
        <f>E3019/H3019</f>
        <v>1</v>
      </c>
      <c r="K3019" s="4">
        <f>(H3019*D3019)-(E3019*D3019)</f>
        <v>0</v>
      </c>
      <c r="L3019" s="2" t="str">
        <f>IF(D3019=1,B3019,MID(B3019,1,FIND(":",B3019,1)-2))</f>
        <v>exceptional chaos shield</v>
      </c>
      <c r="M3019" s="7">
        <f>D3019/I3019</f>
        <v>0.33333333333333331</v>
      </c>
      <c r="N3019" s="1"/>
      <c r="O3019" s="1"/>
    </row>
    <row r="3020" spans="1:15" x14ac:dyDescent="0.25">
      <c r="A3020" s="2">
        <v>400</v>
      </c>
      <c r="B3020" s="2" t="s">
        <v>873</v>
      </c>
      <c r="C3020" s="2" t="s">
        <v>496</v>
      </c>
      <c r="D3020" s="2">
        <v>1</v>
      </c>
      <c r="E3020" s="2">
        <v>400</v>
      </c>
      <c r="F3020" s="2">
        <v>44501</v>
      </c>
      <c r="G3020" s="3" t="s">
        <v>20</v>
      </c>
      <c r="H3020" s="4">
        <f>AVERAGEIF(L:L,L3020,E:E)</f>
        <v>400</v>
      </c>
      <c r="I3020" s="3">
        <f>SUMIF(L:L,L3020,D:D)</f>
        <v>3</v>
      </c>
      <c r="J3020" s="5">
        <f>E3020/H3020</f>
        <v>1</v>
      </c>
      <c r="K3020" s="4">
        <f>(H3020*D3020)-(E3020*D3020)</f>
        <v>0</v>
      </c>
      <c r="L3020" s="2" t="str">
        <f>IF(D3020=1,B3020,MID(B3020,1,FIND(":",B3020,1)-2))</f>
        <v>exceptional chaos shield</v>
      </c>
      <c r="M3020" s="7">
        <f>D3020/I3020</f>
        <v>0.33333333333333331</v>
      </c>
      <c r="N3020" s="1"/>
      <c r="O3020" s="1"/>
    </row>
    <row r="3021" spans="1:15" x14ac:dyDescent="0.25">
      <c r="A3021" s="2">
        <v>400</v>
      </c>
      <c r="B3021" s="2" t="s">
        <v>873</v>
      </c>
      <c r="C3021" s="2" t="s">
        <v>496</v>
      </c>
      <c r="D3021" s="2">
        <v>1</v>
      </c>
      <c r="E3021" s="2">
        <v>400</v>
      </c>
      <c r="F3021" s="2">
        <v>44501</v>
      </c>
      <c r="G3021" s="3" t="s">
        <v>20</v>
      </c>
      <c r="H3021" s="4">
        <f>AVERAGEIF(L:L,L3021,E:E)</f>
        <v>400</v>
      </c>
      <c r="I3021" s="3">
        <f>SUMIF(L:L,L3021,D:D)</f>
        <v>3</v>
      </c>
      <c r="J3021" s="5">
        <f>E3021/H3021</f>
        <v>1</v>
      </c>
      <c r="K3021" s="4">
        <f>(H3021*D3021)-(E3021*D3021)</f>
        <v>0</v>
      </c>
      <c r="L3021" s="2" t="str">
        <f>IF(D3021=1,B3021,MID(B3021,1,FIND(":",B3021,1)-2))</f>
        <v>exceptional chaos shield</v>
      </c>
      <c r="M3021" s="7">
        <f>D3021/I3021</f>
        <v>0.33333333333333331</v>
      </c>
      <c r="N3021" s="1"/>
      <c r="O3021" s="1"/>
    </row>
    <row r="3022" spans="1:15" x14ac:dyDescent="0.25">
      <c r="A3022" s="2">
        <v>2500</v>
      </c>
      <c r="B3022" s="2" t="s">
        <v>871</v>
      </c>
      <c r="C3022" s="2" t="s">
        <v>185</v>
      </c>
      <c r="D3022" s="2">
        <v>1</v>
      </c>
      <c r="E3022" s="2">
        <v>2500</v>
      </c>
      <c r="F3022" s="2">
        <v>44501</v>
      </c>
      <c r="G3022" s="3" t="s">
        <v>20</v>
      </c>
      <c r="H3022" s="4">
        <f>AVERAGEIF(L:L,L3022,E:E)</f>
        <v>2500</v>
      </c>
      <c r="I3022" s="3">
        <f>SUMIF(L:L,L3022,D:D)</f>
        <v>3</v>
      </c>
      <c r="J3022" s="5">
        <f>E3022/H3022</f>
        <v>1</v>
      </c>
      <c r="K3022" s="4">
        <f>(H3022*D3022)-(E3022*D3022)</f>
        <v>0</v>
      </c>
      <c r="L3022" s="2" t="str">
        <f>IF(D3022=1,B3022,MID(B3022,1,FIND(":",B3022,1)-2))</f>
        <v>durable exceedingly melodious harp</v>
      </c>
      <c r="M3022" s="7">
        <f>D3022/I3022</f>
        <v>0.33333333333333331</v>
      </c>
      <c r="N3022" s="1"/>
      <c r="O3022" s="1"/>
    </row>
    <row r="3023" spans="1:15" x14ac:dyDescent="0.25">
      <c r="A3023" s="2">
        <v>2500</v>
      </c>
      <c r="B3023" s="2" t="s">
        <v>871</v>
      </c>
      <c r="C3023" s="2" t="s">
        <v>185</v>
      </c>
      <c r="D3023" s="2">
        <v>1</v>
      </c>
      <c r="E3023" s="2">
        <v>2500</v>
      </c>
      <c r="F3023" s="2">
        <v>44501</v>
      </c>
      <c r="G3023" s="3" t="s">
        <v>20</v>
      </c>
      <c r="H3023" s="4">
        <f>AVERAGEIF(L:L,L3023,E:E)</f>
        <v>2500</v>
      </c>
      <c r="I3023" s="3">
        <f>SUMIF(L:L,L3023,D:D)</f>
        <v>3</v>
      </c>
      <c r="J3023" s="5">
        <f>E3023/H3023</f>
        <v>1</v>
      </c>
      <c r="K3023" s="4">
        <f>(H3023*D3023)-(E3023*D3023)</f>
        <v>0</v>
      </c>
      <c r="L3023" s="2" t="str">
        <f>IF(D3023=1,B3023,MID(B3023,1,FIND(":",B3023,1)-2))</f>
        <v>durable exceedingly melodious harp</v>
      </c>
      <c r="M3023" s="7">
        <f>D3023/I3023</f>
        <v>0.33333333333333331</v>
      </c>
      <c r="N3023" s="1"/>
      <c r="O3023" s="1"/>
    </row>
    <row r="3024" spans="1:15" x14ac:dyDescent="0.25">
      <c r="A3024" s="2">
        <v>20000</v>
      </c>
      <c r="B3024" s="2" t="s">
        <v>872</v>
      </c>
      <c r="C3024" s="2" t="s">
        <v>49</v>
      </c>
      <c r="D3024" s="2">
        <v>1</v>
      </c>
      <c r="E3024" s="2">
        <v>20000</v>
      </c>
      <c r="F3024" s="2">
        <v>44501</v>
      </c>
      <c r="G3024" s="3" t="s">
        <v>20</v>
      </c>
      <c r="H3024" s="4">
        <f>AVERAGEIF(L:L,L3024,E:E)</f>
        <v>20000</v>
      </c>
      <c r="I3024" s="3">
        <f>SUMIF(L:L,L3024,D:D)</f>
        <v>3</v>
      </c>
      <c r="J3024" s="5">
        <f>E3024/H3024</f>
        <v>1</v>
      </c>
      <c r="K3024" s="4">
        <f>(H3024*D3024)-(E3024*D3024)</f>
        <v>0</v>
      </c>
      <c r="L3024" s="2" t="str">
        <f>IF(D3024=1,B3024,MID(B3024,1,FIND(":",B3024,1)-2))</f>
        <v>metallic amber cloth</v>
      </c>
      <c r="M3024" s="7">
        <f>D3024/I3024</f>
        <v>0.33333333333333331</v>
      </c>
      <c r="N3024" s="1"/>
      <c r="O3024" s="1"/>
    </row>
    <row r="3025" spans="1:15" x14ac:dyDescent="0.25">
      <c r="A3025" s="2">
        <v>16650</v>
      </c>
      <c r="B3025" s="2" t="s">
        <v>874</v>
      </c>
      <c r="C3025" s="2" t="s">
        <v>454</v>
      </c>
      <c r="D3025" s="2">
        <v>1</v>
      </c>
      <c r="E3025" s="2">
        <v>16650</v>
      </c>
      <c r="F3025" s="2">
        <v>44501</v>
      </c>
      <c r="G3025" s="3" t="s">
        <v>20</v>
      </c>
      <c r="H3025" s="4">
        <f>AVERAGEIF(L:L,L3025,E:E)</f>
        <v>16650</v>
      </c>
      <c r="I3025" s="3">
        <f>SUMIF(L:L,L3025,D:D)</f>
        <v>3</v>
      </c>
      <c r="J3025" s="5">
        <f>E3025/H3025</f>
        <v>1</v>
      </c>
      <c r="K3025" s="4">
        <f>(H3025*D3025)-(E3025*D3025)</f>
        <v>0</v>
      </c>
      <c r="L3025" s="2" t="str">
        <f>IF(D3025=1,B3025,MID(B3025,1,FIND(":",B3025,1)-2))</f>
        <v>exceptional avarwood quarter staff</v>
      </c>
      <c r="M3025" s="7">
        <f>D3025/I3025</f>
        <v>0.33333333333333331</v>
      </c>
      <c r="N3025" s="1"/>
      <c r="O3025" s="1"/>
    </row>
    <row r="3026" spans="1:15" x14ac:dyDescent="0.25">
      <c r="A3026" s="2">
        <v>16650</v>
      </c>
      <c r="B3026" s="2" t="s">
        <v>874</v>
      </c>
      <c r="C3026" s="2" t="s">
        <v>454</v>
      </c>
      <c r="D3026" s="2">
        <v>1</v>
      </c>
      <c r="E3026" s="2">
        <v>16650</v>
      </c>
      <c r="F3026" s="2">
        <v>44501</v>
      </c>
      <c r="G3026" s="3" t="s">
        <v>20</v>
      </c>
      <c r="H3026" s="4">
        <f>AVERAGEIF(L:L,L3026,E:E)</f>
        <v>16650</v>
      </c>
      <c r="I3026" s="3">
        <f>SUMIF(L:L,L3026,D:D)</f>
        <v>3</v>
      </c>
      <c r="J3026" s="5">
        <f>E3026/H3026</f>
        <v>1</v>
      </c>
      <c r="K3026" s="4">
        <f>(H3026*D3026)-(E3026*D3026)</f>
        <v>0</v>
      </c>
      <c r="L3026" s="2" t="str">
        <f>IF(D3026=1,B3026,MID(B3026,1,FIND(":",B3026,1)-2))</f>
        <v>exceptional avarwood quarter staff</v>
      </c>
      <c r="M3026" s="7">
        <f>D3026/I3026</f>
        <v>0.33333333333333331</v>
      </c>
      <c r="N3026" s="1"/>
      <c r="O3026" s="1"/>
    </row>
    <row r="3027" spans="1:15" x14ac:dyDescent="0.25">
      <c r="A3027" s="2">
        <v>16650</v>
      </c>
      <c r="B3027" s="2" t="s">
        <v>874</v>
      </c>
      <c r="C3027" s="2" t="s">
        <v>454</v>
      </c>
      <c r="D3027" s="2">
        <v>1</v>
      </c>
      <c r="E3027" s="2">
        <v>16650</v>
      </c>
      <c r="F3027" s="2">
        <v>44501</v>
      </c>
      <c r="G3027" s="3" t="s">
        <v>20</v>
      </c>
      <c r="H3027" s="4">
        <f>AVERAGEIF(L:L,L3027,E:E)</f>
        <v>16650</v>
      </c>
      <c r="I3027" s="3">
        <f>SUMIF(L:L,L3027,D:D)</f>
        <v>3</v>
      </c>
      <c r="J3027" s="5">
        <f>E3027/H3027</f>
        <v>1</v>
      </c>
      <c r="K3027" s="4">
        <f>(H3027*D3027)-(E3027*D3027)</f>
        <v>0</v>
      </c>
      <c r="L3027" s="2" t="str">
        <f>IF(D3027=1,B3027,MID(B3027,1,FIND(":",B3027,1)-2))</f>
        <v>exceptional avarwood quarter staff</v>
      </c>
      <c r="M3027" s="7">
        <f>D3027/I3027</f>
        <v>0.33333333333333331</v>
      </c>
      <c r="N3027" s="1"/>
      <c r="O3027" s="1"/>
    </row>
    <row r="3028" spans="1:15" x14ac:dyDescent="0.25">
      <c r="A3028" s="2">
        <v>8050</v>
      </c>
      <c r="B3028" s="2" t="s">
        <v>875</v>
      </c>
      <c r="C3028" s="2" t="s">
        <v>454</v>
      </c>
      <c r="D3028" s="2">
        <v>1</v>
      </c>
      <c r="E3028" s="2">
        <v>8050</v>
      </c>
      <c r="F3028" s="2">
        <v>44501</v>
      </c>
      <c r="G3028" s="3" t="s">
        <v>20</v>
      </c>
      <c r="H3028" s="4">
        <f>AVERAGEIF(L:L,L3028,E:E)</f>
        <v>8050</v>
      </c>
      <c r="I3028" s="3">
        <f>SUMIF(L:L,L3028,D:D)</f>
        <v>3</v>
      </c>
      <c r="J3028" s="5">
        <f>E3028/H3028</f>
        <v>1</v>
      </c>
      <c r="K3028" s="4">
        <f>(H3028*D3028)-(E3028*D3028)</f>
        <v>0</v>
      </c>
      <c r="L3028" s="2" t="str">
        <f>IF(D3028=1,B3028,MID(B3028,1,FIND(":",B3028,1)-2))</f>
        <v>exceptional valewood quarter staff</v>
      </c>
      <c r="M3028" s="7">
        <f>D3028/I3028</f>
        <v>0.33333333333333331</v>
      </c>
      <c r="N3028" s="1"/>
      <c r="O3028" s="1"/>
    </row>
    <row r="3029" spans="1:15" x14ac:dyDescent="0.25">
      <c r="A3029" s="2">
        <v>8050</v>
      </c>
      <c r="B3029" s="2" t="s">
        <v>875</v>
      </c>
      <c r="C3029" s="2" t="s">
        <v>454</v>
      </c>
      <c r="D3029" s="2">
        <v>1</v>
      </c>
      <c r="E3029" s="2">
        <v>8050</v>
      </c>
      <c r="F3029" s="2">
        <v>44501</v>
      </c>
      <c r="G3029" s="3" t="s">
        <v>20</v>
      </c>
      <c r="H3029" s="4">
        <f>AVERAGEIF(L:L,L3029,E:E)</f>
        <v>8050</v>
      </c>
      <c r="I3029" s="3">
        <f>SUMIF(L:L,L3029,D:D)</f>
        <v>3</v>
      </c>
      <c r="J3029" s="5">
        <f>E3029/H3029</f>
        <v>1</v>
      </c>
      <c r="K3029" s="4">
        <f>(H3029*D3029)-(E3029*D3029)</f>
        <v>0</v>
      </c>
      <c r="L3029" s="2" t="str">
        <f>IF(D3029=1,B3029,MID(B3029,1,FIND(":",B3029,1)-2))</f>
        <v>exceptional valewood quarter staff</v>
      </c>
      <c r="M3029" s="7">
        <f>D3029/I3029</f>
        <v>0.33333333333333331</v>
      </c>
      <c r="N3029" s="1"/>
      <c r="O3029" s="1"/>
    </row>
    <row r="3030" spans="1:15" x14ac:dyDescent="0.25">
      <c r="A3030" s="2">
        <v>8050</v>
      </c>
      <c r="B3030" s="2" t="s">
        <v>875</v>
      </c>
      <c r="C3030" s="2" t="s">
        <v>454</v>
      </c>
      <c r="D3030" s="2">
        <v>1</v>
      </c>
      <c r="E3030" s="2">
        <v>8050</v>
      </c>
      <c r="F3030" s="2">
        <v>44501</v>
      </c>
      <c r="G3030" s="3" t="s">
        <v>20</v>
      </c>
      <c r="H3030" s="4">
        <f>AVERAGEIF(L:L,L3030,E:E)</f>
        <v>8050</v>
      </c>
      <c r="I3030" s="3">
        <f>SUMIF(L:L,L3030,D:D)</f>
        <v>3</v>
      </c>
      <c r="J3030" s="5">
        <f>E3030/H3030</f>
        <v>1</v>
      </c>
      <c r="K3030" s="4">
        <f>(H3030*D3030)-(E3030*D3030)</f>
        <v>0</v>
      </c>
      <c r="L3030" s="2" t="str">
        <f>IF(D3030=1,B3030,MID(B3030,1,FIND(":",B3030,1)-2))</f>
        <v>exceptional valewood quarter staff</v>
      </c>
      <c r="M3030" s="7">
        <f>D3030/I3030</f>
        <v>0.33333333333333331</v>
      </c>
      <c r="N3030" s="1"/>
      <c r="O3030" s="1"/>
    </row>
    <row r="3031" spans="1:15" x14ac:dyDescent="0.25">
      <c r="A3031" s="2">
        <v>950</v>
      </c>
      <c r="B3031" s="2" t="s">
        <v>876</v>
      </c>
      <c r="C3031" s="2" t="s">
        <v>454</v>
      </c>
      <c r="D3031" s="2">
        <v>1</v>
      </c>
      <c r="E3031" s="2">
        <v>950</v>
      </c>
      <c r="F3031" s="2">
        <v>44501</v>
      </c>
      <c r="G3031" s="3" t="s">
        <v>20</v>
      </c>
      <c r="H3031" s="4">
        <f>AVERAGEIF(L:L,L3031,E:E)</f>
        <v>950</v>
      </c>
      <c r="I3031" s="3">
        <f>SUMIF(L:L,L3031,D:D)</f>
        <v>3</v>
      </c>
      <c r="J3031" s="5">
        <f>E3031/H3031</f>
        <v>1</v>
      </c>
      <c r="K3031" s="4">
        <f>(H3031*D3031)-(E3031*D3031)</f>
        <v>0</v>
      </c>
      <c r="L3031" s="2" t="str">
        <f>IF(D3031=1,B3031,MID(B3031,1,FIND(":",B3031,1)-2))</f>
        <v>exceptional goldenwood bow</v>
      </c>
      <c r="M3031" s="7">
        <f>D3031/I3031</f>
        <v>0.33333333333333331</v>
      </c>
      <c r="N3031" s="1"/>
      <c r="O3031" s="1"/>
    </row>
    <row r="3032" spans="1:15" x14ac:dyDescent="0.25">
      <c r="A3032" s="2">
        <v>950</v>
      </c>
      <c r="B3032" s="2" t="s">
        <v>876</v>
      </c>
      <c r="C3032" s="2" t="s">
        <v>454</v>
      </c>
      <c r="D3032" s="2">
        <v>1</v>
      </c>
      <c r="E3032" s="2">
        <v>950</v>
      </c>
      <c r="F3032" s="2">
        <v>44501</v>
      </c>
      <c r="G3032" s="3" t="s">
        <v>20</v>
      </c>
      <c r="H3032" s="4">
        <f>AVERAGEIF(L:L,L3032,E:E)</f>
        <v>950</v>
      </c>
      <c r="I3032" s="3">
        <f>SUMIF(L:L,L3032,D:D)</f>
        <v>3</v>
      </c>
      <c r="J3032" s="5">
        <f>E3032/H3032</f>
        <v>1</v>
      </c>
      <c r="K3032" s="4">
        <f>(H3032*D3032)-(E3032*D3032)</f>
        <v>0</v>
      </c>
      <c r="L3032" s="2" t="str">
        <f>IF(D3032=1,B3032,MID(B3032,1,FIND(":",B3032,1)-2))</f>
        <v>exceptional goldenwood bow</v>
      </c>
      <c r="M3032" s="7">
        <f>D3032/I3032</f>
        <v>0.33333333333333331</v>
      </c>
      <c r="N3032" s="1"/>
      <c r="O3032" s="1"/>
    </row>
    <row r="3033" spans="1:15" x14ac:dyDescent="0.25">
      <c r="A3033" s="2">
        <v>950</v>
      </c>
      <c r="B3033" s="2" t="s">
        <v>876</v>
      </c>
      <c r="C3033" s="2" t="s">
        <v>454</v>
      </c>
      <c r="D3033" s="2">
        <v>1</v>
      </c>
      <c r="E3033" s="2">
        <v>950</v>
      </c>
      <c r="F3033" s="2">
        <v>44501</v>
      </c>
      <c r="G3033" s="3" t="s">
        <v>20</v>
      </c>
      <c r="H3033" s="4">
        <f>AVERAGEIF(L:L,L3033,E:E)</f>
        <v>950</v>
      </c>
      <c r="I3033" s="3">
        <f>SUMIF(L:L,L3033,D:D)</f>
        <v>3</v>
      </c>
      <c r="J3033" s="5">
        <f>E3033/H3033</f>
        <v>1</v>
      </c>
      <c r="K3033" s="4">
        <f>(H3033*D3033)-(E3033*D3033)</f>
        <v>0</v>
      </c>
      <c r="L3033" s="2" t="str">
        <f>IF(D3033=1,B3033,MID(B3033,1,FIND(":",B3033,1)-2))</f>
        <v>exceptional goldenwood bow</v>
      </c>
      <c r="M3033" s="7">
        <f>D3033/I3033</f>
        <v>0.33333333333333331</v>
      </c>
      <c r="N3033" s="1"/>
      <c r="O3033" s="1"/>
    </row>
    <row r="3034" spans="1:15" x14ac:dyDescent="0.25">
      <c r="A3034" s="2">
        <v>1050</v>
      </c>
      <c r="B3034" s="2" t="s">
        <v>877</v>
      </c>
      <c r="C3034" s="2" t="s">
        <v>454</v>
      </c>
      <c r="D3034" s="2">
        <v>1</v>
      </c>
      <c r="E3034" s="2">
        <v>1050</v>
      </c>
      <c r="F3034" s="2">
        <v>44501</v>
      </c>
      <c r="G3034" s="3" t="s">
        <v>20</v>
      </c>
      <c r="H3034" s="4">
        <f>AVERAGEIF(L:L,L3034,E:E)</f>
        <v>1050</v>
      </c>
      <c r="I3034" s="3">
        <f>SUMIF(L:L,L3034,D:D)</f>
        <v>3</v>
      </c>
      <c r="J3034" s="5">
        <f>E3034/H3034</f>
        <v>1</v>
      </c>
      <c r="K3034" s="4">
        <f>(H3034*D3034)-(E3034*D3034)</f>
        <v>0</v>
      </c>
      <c r="L3034" s="2" t="str">
        <f>IF(D3034=1,B3034,MID(B3034,1,FIND(":",B3034,1)-2))</f>
        <v>exceptional goldenwood quarter staff</v>
      </c>
      <c r="M3034" s="7">
        <f>D3034/I3034</f>
        <v>0.33333333333333331</v>
      </c>
      <c r="N3034" s="1"/>
      <c r="O3034" s="1"/>
    </row>
    <row r="3035" spans="1:15" x14ac:dyDescent="0.25">
      <c r="A3035" s="2">
        <v>1050</v>
      </c>
      <c r="B3035" s="2" t="s">
        <v>877</v>
      </c>
      <c r="C3035" s="2" t="s">
        <v>454</v>
      </c>
      <c r="D3035" s="2">
        <v>1</v>
      </c>
      <c r="E3035" s="2">
        <v>1050</v>
      </c>
      <c r="F3035" s="2">
        <v>44501</v>
      </c>
      <c r="G3035" s="3" t="s">
        <v>20</v>
      </c>
      <c r="H3035" s="4">
        <f>AVERAGEIF(L:L,L3035,E:E)</f>
        <v>1050</v>
      </c>
      <c r="I3035" s="3">
        <f>SUMIF(L:L,L3035,D:D)</f>
        <v>3</v>
      </c>
      <c r="J3035" s="5">
        <f>E3035/H3035</f>
        <v>1</v>
      </c>
      <c r="K3035" s="4">
        <f>(H3035*D3035)-(E3035*D3035)</f>
        <v>0</v>
      </c>
      <c r="L3035" s="2" t="str">
        <f>IF(D3035=1,B3035,MID(B3035,1,FIND(":",B3035,1)-2))</f>
        <v>exceptional goldenwood quarter staff</v>
      </c>
      <c r="M3035" s="7">
        <f>D3035/I3035</f>
        <v>0.33333333333333331</v>
      </c>
      <c r="N3035" s="1"/>
      <c r="O3035" s="1"/>
    </row>
    <row r="3036" spans="1:15" x14ac:dyDescent="0.25">
      <c r="A3036" s="2">
        <v>1050</v>
      </c>
      <c r="B3036" s="2" t="s">
        <v>877</v>
      </c>
      <c r="C3036" s="2" t="s">
        <v>454</v>
      </c>
      <c r="D3036" s="2">
        <v>1</v>
      </c>
      <c r="E3036" s="2">
        <v>1050</v>
      </c>
      <c r="F3036" s="2">
        <v>44501</v>
      </c>
      <c r="G3036" s="3" t="s">
        <v>20</v>
      </c>
      <c r="H3036" s="4">
        <f>AVERAGEIF(L:L,L3036,E:E)</f>
        <v>1050</v>
      </c>
      <c r="I3036" s="3">
        <f>SUMIF(L:L,L3036,D:D)</f>
        <v>3</v>
      </c>
      <c r="J3036" s="5">
        <f>E3036/H3036</f>
        <v>1</v>
      </c>
      <c r="K3036" s="4">
        <f>(H3036*D3036)-(E3036*D3036)</f>
        <v>0</v>
      </c>
      <c r="L3036" s="2" t="str">
        <f>IF(D3036=1,B3036,MID(B3036,1,FIND(":",B3036,1)-2))</f>
        <v>exceptional goldenwood quarter staff</v>
      </c>
      <c r="M3036" s="7">
        <f>D3036/I3036</f>
        <v>0.33333333333333331</v>
      </c>
      <c r="N3036" s="1"/>
      <c r="O3036" s="1"/>
    </row>
    <row r="3037" spans="1:15" x14ac:dyDescent="0.25">
      <c r="A3037" s="2">
        <v>1650</v>
      </c>
      <c r="B3037" s="2" t="s">
        <v>878</v>
      </c>
      <c r="C3037" s="2" t="s">
        <v>454</v>
      </c>
      <c r="D3037" s="2">
        <v>1</v>
      </c>
      <c r="E3037" s="2">
        <v>1650</v>
      </c>
      <c r="F3037" s="2">
        <v>44501</v>
      </c>
      <c r="G3037" s="3" t="s">
        <v>20</v>
      </c>
      <c r="H3037" s="4">
        <f>AVERAGEIF(L:L,L3037,E:E)</f>
        <v>1650</v>
      </c>
      <c r="I3037" s="3">
        <f>SUMIF(L:L,L3037,D:D)</f>
        <v>3</v>
      </c>
      <c r="J3037" s="5">
        <f>E3037/H3037</f>
        <v>1</v>
      </c>
      <c r="K3037" s="4">
        <f>(H3037*D3037)-(E3037*D3037)</f>
        <v>0</v>
      </c>
      <c r="L3037" s="2" t="str">
        <f>IF(D3037=1,B3037,MID(B3037,1,FIND(":",B3037,1)-2))</f>
        <v>exceptional rosewood quarter staff</v>
      </c>
      <c r="M3037" s="7">
        <f>D3037/I3037</f>
        <v>0.33333333333333331</v>
      </c>
      <c r="N3037" s="1"/>
      <c r="O3037" s="1"/>
    </row>
    <row r="3038" spans="1:15" x14ac:dyDescent="0.25">
      <c r="A3038" s="2">
        <v>1650</v>
      </c>
      <c r="B3038" s="2" t="s">
        <v>878</v>
      </c>
      <c r="C3038" s="2" t="s">
        <v>454</v>
      </c>
      <c r="D3038" s="2">
        <v>1</v>
      </c>
      <c r="E3038" s="2">
        <v>1650</v>
      </c>
      <c r="F3038" s="2">
        <v>44501</v>
      </c>
      <c r="G3038" s="3" t="s">
        <v>20</v>
      </c>
      <c r="H3038" s="4">
        <f>AVERAGEIF(L:L,L3038,E:E)</f>
        <v>1650</v>
      </c>
      <c r="I3038" s="3">
        <f>SUMIF(L:L,L3038,D:D)</f>
        <v>3</v>
      </c>
      <c r="J3038" s="5">
        <f>E3038/H3038</f>
        <v>1</v>
      </c>
      <c r="K3038" s="4">
        <f>(H3038*D3038)-(E3038*D3038)</f>
        <v>0</v>
      </c>
      <c r="L3038" s="2" t="str">
        <f>IF(D3038=1,B3038,MID(B3038,1,FIND(":",B3038,1)-2))</f>
        <v>exceptional rosewood quarter staff</v>
      </c>
      <c r="M3038" s="7">
        <f>D3038/I3038</f>
        <v>0.33333333333333331</v>
      </c>
      <c r="N3038" s="1"/>
      <c r="O3038" s="1"/>
    </row>
    <row r="3039" spans="1:15" x14ac:dyDescent="0.25">
      <c r="A3039" s="2">
        <v>1650</v>
      </c>
      <c r="B3039" s="2" t="s">
        <v>878</v>
      </c>
      <c r="C3039" s="2" t="s">
        <v>454</v>
      </c>
      <c r="D3039" s="2">
        <v>1</v>
      </c>
      <c r="E3039" s="2">
        <v>1650</v>
      </c>
      <c r="F3039" s="2">
        <v>44501</v>
      </c>
      <c r="G3039" s="3" t="s">
        <v>20</v>
      </c>
      <c r="H3039" s="4">
        <f>AVERAGEIF(L:L,L3039,E:E)</f>
        <v>1650</v>
      </c>
      <c r="I3039" s="3">
        <f>SUMIF(L:L,L3039,D:D)</f>
        <v>3</v>
      </c>
      <c r="J3039" s="5">
        <f>E3039/H3039</f>
        <v>1</v>
      </c>
      <c r="K3039" s="4">
        <f>(H3039*D3039)-(E3039*D3039)</f>
        <v>0</v>
      </c>
      <c r="L3039" s="2" t="str">
        <f>IF(D3039=1,B3039,MID(B3039,1,FIND(":",B3039,1)-2))</f>
        <v>exceptional rosewood quarter staff</v>
      </c>
      <c r="M3039" s="7">
        <f>D3039/I3039</f>
        <v>0.33333333333333331</v>
      </c>
      <c r="N3039" s="1"/>
      <c r="O3039" s="1"/>
    </row>
    <row r="3040" spans="1:15" x14ac:dyDescent="0.25">
      <c r="A3040" s="2">
        <v>2000</v>
      </c>
      <c r="B3040" s="2" t="s">
        <v>879</v>
      </c>
      <c r="C3040" s="2" t="s">
        <v>51</v>
      </c>
      <c r="D3040" s="2">
        <v>100</v>
      </c>
      <c r="E3040" s="2">
        <v>20</v>
      </c>
      <c r="F3040" s="2">
        <v>44501</v>
      </c>
      <c r="G3040" s="3" t="s">
        <v>52</v>
      </c>
      <c r="H3040" s="4">
        <f>AVERAGEIF(L:L,L3040,E:E)</f>
        <v>20</v>
      </c>
      <c r="I3040" s="3">
        <f>SUMIF(L:L,L3040,D:D)</f>
        <v>300</v>
      </c>
      <c r="J3040" s="5">
        <f>E3040/H3040</f>
        <v>1</v>
      </c>
      <c r="K3040" s="4">
        <f>(H3040*D3040)-(E3040*D3040)</f>
        <v>0</v>
      </c>
      <c r="L3040" s="2" t="str">
        <f>IF(D3040=1,B3040,MID(B3040,1,FIND(":",B3040,1)-2))</f>
        <v>copperwood board</v>
      </c>
      <c r="M3040" s="7">
        <f>D3040/I3040</f>
        <v>0.33333333333333331</v>
      </c>
      <c r="N3040" s="1"/>
      <c r="O3040" s="1"/>
    </row>
    <row r="3041" spans="1:15" x14ac:dyDescent="0.25">
      <c r="A3041" s="2">
        <v>2000</v>
      </c>
      <c r="B3041" s="2" t="s">
        <v>879</v>
      </c>
      <c r="C3041" s="2" t="s">
        <v>51</v>
      </c>
      <c r="D3041" s="2">
        <v>100</v>
      </c>
      <c r="E3041" s="2">
        <v>20</v>
      </c>
      <c r="F3041" s="2">
        <v>44501</v>
      </c>
      <c r="G3041" s="3" t="s">
        <v>52</v>
      </c>
      <c r="H3041" s="4">
        <f>AVERAGEIF(L:L,L3041,E:E)</f>
        <v>20</v>
      </c>
      <c r="I3041" s="3">
        <f>SUMIF(L:L,L3041,D:D)</f>
        <v>300</v>
      </c>
      <c r="J3041" s="5">
        <f>E3041/H3041</f>
        <v>1</v>
      </c>
      <c r="K3041" s="4">
        <f>(H3041*D3041)-(E3041*D3041)</f>
        <v>0</v>
      </c>
      <c r="L3041" s="2" t="str">
        <f>IF(D3041=1,B3041,MID(B3041,1,FIND(":",B3041,1)-2))</f>
        <v>copperwood board</v>
      </c>
      <c r="M3041" s="7">
        <f>D3041/I3041</f>
        <v>0.33333333333333331</v>
      </c>
      <c r="N3041" s="1"/>
      <c r="O3041" s="1"/>
    </row>
    <row r="3042" spans="1:15" x14ac:dyDescent="0.25">
      <c r="A3042" s="2">
        <v>2000</v>
      </c>
      <c r="B3042" s="2" t="s">
        <v>879</v>
      </c>
      <c r="C3042" s="2" t="s">
        <v>51</v>
      </c>
      <c r="D3042" s="2">
        <v>100</v>
      </c>
      <c r="E3042" s="2">
        <v>20</v>
      </c>
      <c r="F3042" s="2">
        <v>44501</v>
      </c>
      <c r="G3042" s="3" t="s">
        <v>52</v>
      </c>
      <c r="H3042" s="4">
        <f>AVERAGEIF(L:L,L3042,E:E)</f>
        <v>20</v>
      </c>
      <c r="I3042" s="3">
        <f>SUMIF(L:L,L3042,D:D)</f>
        <v>300</v>
      </c>
      <c r="J3042" s="5">
        <f>E3042/H3042</f>
        <v>1</v>
      </c>
      <c r="K3042" s="4">
        <f>(H3042*D3042)-(E3042*D3042)</f>
        <v>0</v>
      </c>
      <c r="L3042" s="2" t="str">
        <f>IF(D3042=1,B3042,MID(B3042,1,FIND(":",B3042,1)-2))</f>
        <v>copperwood board</v>
      </c>
      <c r="M3042" s="7">
        <f>D3042/I3042</f>
        <v>0.33333333333333331</v>
      </c>
      <c r="N3042" s="1"/>
      <c r="O3042" s="1"/>
    </row>
    <row r="3043" spans="1:15" x14ac:dyDescent="0.25">
      <c r="A3043" s="2">
        <v>3000</v>
      </c>
      <c r="B3043" s="2" t="s">
        <v>880</v>
      </c>
      <c r="C3043" s="2" t="s">
        <v>51</v>
      </c>
      <c r="D3043" s="2">
        <v>100</v>
      </c>
      <c r="E3043" s="2">
        <v>30</v>
      </c>
      <c r="F3043" s="2">
        <v>44501</v>
      </c>
      <c r="G3043" s="3" t="s">
        <v>52</v>
      </c>
      <c r="H3043" s="4">
        <f>AVERAGEIF(L:L,L3043,E:E)</f>
        <v>30</v>
      </c>
      <c r="I3043" s="3">
        <f>SUMIF(L:L,L3043,D:D)</f>
        <v>300</v>
      </c>
      <c r="J3043" s="5">
        <f>E3043/H3043</f>
        <v>1</v>
      </c>
      <c r="K3043" s="4">
        <f>(H3043*D3043)-(E3043*D3043)</f>
        <v>0</v>
      </c>
      <c r="L3043" s="2" t="str">
        <f>IF(D3043=1,B3043,MID(B3043,1,FIND(":",B3043,1)-2))</f>
        <v>bronzewood board</v>
      </c>
      <c r="M3043" s="7">
        <f>D3043/I3043</f>
        <v>0.33333333333333331</v>
      </c>
      <c r="N3043" s="1"/>
      <c r="O3043" s="1"/>
    </row>
    <row r="3044" spans="1:15" x14ac:dyDescent="0.25">
      <c r="A3044" s="2">
        <v>3000</v>
      </c>
      <c r="B3044" s="2" t="s">
        <v>880</v>
      </c>
      <c r="C3044" s="2" t="s">
        <v>51</v>
      </c>
      <c r="D3044" s="2">
        <v>100</v>
      </c>
      <c r="E3044" s="2">
        <v>30</v>
      </c>
      <c r="F3044" s="2">
        <v>44501</v>
      </c>
      <c r="G3044" s="3" t="s">
        <v>52</v>
      </c>
      <c r="H3044" s="4">
        <f>AVERAGEIF(L:L,L3044,E:E)</f>
        <v>30</v>
      </c>
      <c r="I3044" s="3">
        <f>SUMIF(L:L,L3044,D:D)</f>
        <v>300</v>
      </c>
      <c r="J3044" s="5">
        <f>E3044/H3044</f>
        <v>1</v>
      </c>
      <c r="K3044" s="4">
        <f>(H3044*D3044)-(E3044*D3044)</f>
        <v>0</v>
      </c>
      <c r="L3044" s="2" t="str">
        <f>IF(D3044=1,B3044,MID(B3044,1,FIND(":",B3044,1)-2))</f>
        <v>bronzewood board</v>
      </c>
      <c r="M3044" s="7">
        <f>D3044/I3044</f>
        <v>0.33333333333333331</v>
      </c>
      <c r="N3044" s="1"/>
      <c r="O3044" s="1"/>
    </row>
    <row r="3045" spans="1:15" x14ac:dyDescent="0.25">
      <c r="A3045" s="2">
        <v>3000</v>
      </c>
      <c r="B3045" s="2" t="s">
        <v>880</v>
      </c>
      <c r="C3045" s="2" t="s">
        <v>51</v>
      </c>
      <c r="D3045" s="2">
        <v>100</v>
      </c>
      <c r="E3045" s="2">
        <v>30</v>
      </c>
      <c r="F3045" s="2">
        <v>44501</v>
      </c>
      <c r="G3045" s="3" t="s">
        <v>52</v>
      </c>
      <c r="H3045" s="4">
        <f>AVERAGEIF(L:L,L3045,E:E)</f>
        <v>30</v>
      </c>
      <c r="I3045" s="3">
        <f>SUMIF(L:L,L3045,D:D)</f>
        <v>300</v>
      </c>
      <c r="J3045" s="5">
        <f>E3045/H3045</f>
        <v>1</v>
      </c>
      <c r="K3045" s="4">
        <f>(H3045*D3045)-(E3045*D3045)</f>
        <v>0</v>
      </c>
      <c r="L3045" s="2" t="str">
        <f>IF(D3045=1,B3045,MID(B3045,1,FIND(":",B3045,1)-2))</f>
        <v>bronzewood board</v>
      </c>
      <c r="M3045" s="7">
        <f>D3045/I3045</f>
        <v>0.33333333333333331</v>
      </c>
      <c r="N3045" s="1"/>
      <c r="O3045" s="1"/>
    </row>
    <row r="3046" spans="1:15" x14ac:dyDescent="0.25">
      <c r="A3046" s="2">
        <v>35000</v>
      </c>
      <c r="B3046" s="2" t="s">
        <v>881</v>
      </c>
      <c r="C3046" s="2" t="s">
        <v>428</v>
      </c>
      <c r="D3046" s="2">
        <v>1</v>
      </c>
      <c r="E3046" s="2">
        <v>35000</v>
      </c>
      <c r="F3046" s="6">
        <v>44501</v>
      </c>
      <c r="G3046" s="3" t="s">
        <v>14</v>
      </c>
      <c r="H3046" s="4">
        <f>AVERAGEIF(L:L,L3046,E:E)</f>
        <v>35000</v>
      </c>
      <c r="I3046" s="3">
        <f>SUMIF(L:L,L3046,D:D)</f>
        <v>4</v>
      </c>
      <c r="J3046" s="5">
        <f>E3046/H3046</f>
        <v>1</v>
      </c>
      <c r="K3046" s="4">
        <f>(H3046*D3046)-(E3046*D3046)</f>
        <v>0</v>
      </c>
      <c r="L3046" s="2" t="str">
        <f>IF(D3046=1,B3046,MID(B3046,1,FIND(":",B3046,1)-2))</f>
        <v>exceptional avarhide spellbook</v>
      </c>
      <c r="M3046" s="7">
        <f>D3046/I3046</f>
        <v>0.25</v>
      </c>
      <c r="N3046" s="1"/>
      <c r="O3046" s="1"/>
    </row>
    <row r="3047" spans="1:15" x14ac:dyDescent="0.25">
      <c r="A3047" s="2">
        <v>35000</v>
      </c>
      <c r="B3047" s="2" t="s">
        <v>882</v>
      </c>
      <c r="C3047" s="2" t="s">
        <v>428</v>
      </c>
      <c r="D3047" s="2">
        <v>1</v>
      </c>
      <c r="E3047" s="2">
        <v>35000</v>
      </c>
      <c r="F3047" s="6">
        <v>44501</v>
      </c>
      <c r="G3047" s="3" t="s">
        <v>14</v>
      </c>
      <c r="H3047" s="4">
        <f>AVERAGEIF(L:L,L3047,E:E)</f>
        <v>35000</v>
      </c>
      <c r="I3047" s="3">
        <f>SUMIF(L:L,L3047,D:D)</f>
        <v>4</v>
      </c>
      <c r="J3047" s="5">
        <f>E3047/H3047</f>
        <v>1</v>
      </c>
      <c r="K3047" s="4">
        <f>(H3047*D3047)-(E3047*D3047)</f>
        <v>0</v>
      </c>
      <c r="L3047" s="2" t="str">
        <f>IF(D3047=1,B3047,MID(B3047,1,FIND(":",B3047,1)-2))</f>
        <v>exceptional avarwood martial manual</v>
      </c>
      <c r="M3047" s="7">
        <f>D3047/I3047</f>
        <v>0.25</v>
      </c>
      <c r="N3047" s="1"/>
      <c r="O3047" s="1"/>
    </row>
    <row r="3048" spans="1:15" x14ac:dyDescent="0.25">
      <c r="A3048" s="2">
        <v>35000</v>
      </c>
      <c r="B3048" s="2" t="s">
        <v>881</v>
      </c>
      <c r="C3048" s="2" t="s">
        <v>428</v>
      </c>
      <c r="D3048" s="2">
        <v>1</v>
      </c>
      <c r="E3048" s="2">
        <v>35000</v>
      </c>
      <c r="F3048" s="6">
        <v>44501</v>
      </c>
      <c r="G3048" s="3" t="s">
        <v>14</v>
      </c>
      <c r="H3048" s="4">
        <f>AVERAGEIF(L:L,L3048,E:E)</f>
        <v>35000</v>
      </c>
      <c r="I3048" s="3">
        <f>SUMIF(L:L,L3048,D:D)</f>
        <v>4</v>
      </c>
      <c r="J3048" s="5">
        <f>E3048/H3048</f>
        <v>1</v>
      </c>
      <c r="K3048" s="4">
        <f>(H3048*D3048)-(E3048*D3048)</f>
        <v>0</v>
      </c>
      <c r="L3048" s="2" t="str">
        <f>IF(D3048=1,B3048,MID(B3048,1,FIND(":",B3048,1)-2))</f>
        <v>exceptional avarhide spellbook</v>
      </c>
      <c r="M3048" s="7">
        <f>D3048/I3048</f>
        <v>0.25</v>
      </c>
      <c r="N3048" s="1"/>
      <c r="O3048" s="1"/>
    </row>
    <row r="3049" spans="1:15" x14ac:dyDescent="0.25">
      <c r="A3049" s="2">
        <v>35000</v>
      </c>
      <c r="B3049" s="2" t="s">
        <v>882</v>
      </c>
      <c r="C3049" s="2" t="s">
        <v>428</v>
      </c>
      <c r="D3049" s="2">
        <v>1</v>
      </c>
      <c r="E3049" s="2">
        <v>35000</v>
      </c>
      <c r="F3049" s="6">
        <v>44501</v>
      </c>
      <c r="G3049" s="3" t="s">
        <v>14</v>
      </c>
      <c r="H3049" s="4">
        <f>AVERAGEIF(L:L,L3049,E:E)</f>
        <v>35000</v>
      </c>
      <c r="I3049" s="3">
        <f>SUMIF(L:L,L3049,D:D)</f>
        <v>4</v>
      </c>
      <c r="J3049" s="5">
        <f>E3049/H3049</f>
        <v>1</v>
      </c>
      <c r="K3049" s="4">
        <f>(H3049*D3049)-(E3049*D3049)</f>
        <v>0</v>
      </c>
      <c r="L3049" s="2" t="str">
        <f>IF(D3049=1,B3049,MID(B3049,1,FIND(":",B3049,1)-2))</f>
        <v>exceptional avarwood martial manual</v>
      </c>
      <c r="M3049" s="7">
        <f>D3049/I3049</f>
        <v>0.25</v>
      </c>
      <c r="N3049" s="1"/>
      <c r="O3049" s="1"/>
    </row>
    <row r="3050" spans="1:15" x14ac:dyDescent="0.25">
      <c r="A3050" s="2">
        <v>35000</v>
      </c>
      <c r="B3050" s="2" t="s">
        <v>881</v>
      </c>
      <c r="C3050" s="2" t="s">
        <v>529</v>
      </c>
      <c r="D3050" s="2">
        <v>1</v>
      </c>
      <c r="E3050" s="2">
        <v>35000</v>
      </c>
      <c r="F3050" s="6">
        <v>44501</v>
      </c>
      <c r="G3050" s="3" t="s">
        <v>14</v>
      </c>
      <c r="H3050" s="4">
        <f>AVERAGEIF(L:L,L3050,E:E)</f>
        <v>35000</v>
      </c>
      <c r="I3050" s="3">
        <f>SUMIF(L:L,L3050,D:D)</f>
        <v>4</v>
      </c>
      <c r="J3050" s="5">
        <f>E3050/H3050</f>
        <v>1</v>
      </c>
      <c r="K3050" s="4">
        <f>(H3050*D3050)-(E3050*D3050)</f>
        <v>0</v>
      </c>
      <c r="L3050" s="2" t="str">
        <f>IF(D3050=1,B3050,MID(B3050,1,FIND(":",B3050,1)-2))</f>
        <v>exceptional avarhide spellbook</v>
      </c>
      <c r="M3050" s="7">
        <f>D3050/I3050</f>
        <v>0.25</v>
      </c>
      <c r="N3050" s="1"/>
      <c r="O3050" s="1"/>
    </row>
    <row r="3051" spans="1:15" x14ac:dyDescent="0.25">
      <c r="A3051" s="2">
        <v>35000</v>
      </c>
      <c r="B3051" s="2" t="s">
        <v>882</v>
      </c>
      <c r="C3051" s="2" t="s">
        <v>529</v>
      </c>
      <c r="D3051" s="2">
        <v>1</v>
      </c>
      <c r="E3051" s="2">
        <v>35000</v>
      </c>
      <c r="F3051" s="6">
        <v>44501</v>
      </c>
      <c r="G3051" s="3" t="s">
        <v>14</v>
      </c>
      <c r="H3051" s="4">
        <f>AVERAGEIF(L:L,L3051,E:E)</f>
        <v>35000</v>
      </c>
      <c r="I3051" s="3">
        <f>SUMIF(L:L,L3051,D:D)</f>
        <v>4</v>
      </c>
      <c r="J3051" s="5">
        <f>E3051/H3051</f>
        <v>1</v>
      </c>
      <c r="K3051" s="4">
        <f>(H3051*D3051)-(E3051*D3051)</f>
        <v>0</v>
      </c>
      <c r="L3051" s="2" t="str">
        <f>IF(D3051=1,B3051,MID(B3051,1,FIND(":",B3051,1)-2))</f>
        <v>exceptional avarwood martial manual</v>
      </c>
      <c r="M3051" s="7">
        <f>D3051/I3051</f>
        <v>0.25</v>
      </c>
      <c r="N3051" s="1"/>
      <c r="O3051" s="1"/>
    </row>
    <row r="3052" spans="1:15" x14ac:dyDescent="0.25">
      <c r="A3052" s="2">
        <v>35000</v>
      </c>
      <c r="B3052" s="2" t="s">
        <v>881</v>
      </c>
      <c r="C3052" s="2" t="s">
        <v>529</v>
      </c>
      <c r="D3052" s="2">
        <v>1</v>
      </c>
      <c r="E3052" s="2">
        <v>35000</v>
      </c>
      <c r="F3052" s="6">
        <v>44501</v>
      </c>
      <c r="G3052" s="3" t="s">
        <v>14</v>
      </c>
      <c r="H3052" s="4">
        <f>AVERAGEIF(L:L,L3052,E:E)</f>
        <v>35000</v>
      </c>
      <c r="I3052" s="3">
        <f>SUMIF(L:L,L3052,D:D)</f>
        <v>4</v>
      </c>
      <c r="J3052" s="5">
        <f>E3052/H3052</f>
        <v>1</v>
      </c>
      <c r="K3052" s="4">
        <f>(H3052*D3052)-(E3052*D3052)</f>
        <v>0</v>
      </c>
      <c r="L3052" s="2" t="str">
        <f>IF(D3052=1,B3052,MID(B3052,1,FIND(":",B3052,1)-2))</f>
        <v>exceptional avarhide spellbook</v>
      </c>
      <c r="M3052" s="7">
        <f>D3052/I3052</f>
        <v>0.25</v>
      </c>
      <c r="N3052" s="1"/>
      <c r="O3052" s="1"/>
    </row>
    <row r="3053" spans="1:15" x14ac:dyDescent="0.25">
      <c r="A3053" s="2">
        <v>35000</v>
      </c>
      <c r="B3053" s="2" t="s">
        <v>882</v>
      </c>
      <c r="C3053" s="2" t="s">
        <v>529</v>
      </c>
      <c r="D3053" s="2">
        <v>1</v>
      </c>
      <c r="E3053" s="2">
        <v>35000</v>
      </c>
      <c r="F3053" s="6">
        <v>44501</v>
      </c>
      <c r="G3053" s="3" t="s">
        <v>14</v>
      </c>
      <c r="H3053" s="4">
        <f>AVERAGEIF(L:L,L3053,E:E)</f>
        <v>35000</v>
      </c>
      <c r="I3053" s="3">
        <f>SUMIF(L:L,L3053,D:D)</f>
        <v>4</v>
      </c>
      <c r="J3053" s="5">
        <f>E3053/H3053</f>
        <v>1</v>
      </c>
      <c r="K3053" s="4">
        <f>(H3053*D3053)-(E3053*D3053)</f>
        <v>0</v>
      </c>
      <c r="L3053" s="2" t="str">
        <f>IF(D3053=1,B3053,MID(B3053,1,FIND(":",B3053,1)-2))</f>
        <v>exceptional avarwood martial manual</v>
      </c>
      <c r="M3053" s="7">
        <f>D3053/I3053</f>
        <v>0.25</v>
      </c>
      <c r="N3053" s="1"/>
      <c r="O3053" s="1"/>
    </row>
    <row r="3054" spans="1:15" x14ac:dyDescent="0.25">
      <c r="A3054" s="2">
        <v>22500</v>
      </c>
      <c r="B3054" s="2" t="s">
        <v>883</v>
      </c>
      <c r="C3054" s="2" t="s">
        <v>316</v>
      </c>
      <c r="D3054" s="2">
        <v>1</v>
      </c>
      <c r="E3054" s="2">
        <v>22500</v>
      </c>
      <c r="F3054" s="6">
        <v>44501</v>
      </c>
      <c r="G3054" s="3" t="s">
        <v>14</v>
      </c>
      <c r="H3054" s="4">
        <f>AVERAGEIF(L:L,L3054,E:E)</f>
        <v>22500</v>
      </c>
      <c r="I3054" s="3">
        <f>SUMIF(L:L,L3054,D:D)</f>
        <v>4</v>
      </c>
      <c r="J3054" s="5">
        <f>E3054/H3054</f>
        <v>1</v>
      </c>
      <c r="K3054" s="4">
        <f>(H3054*D3054)-(E3054*D3054)</f>
        <v>0</v>
      </c>
      <c r="L3054" s="2" t="str">
        <f>IF(D3054=1,B3054,MID(B3054,1,FIND(":",B3054,1)-2))</f>
        <v>exceptional avarite skinning knife</v>
      </c>
      <c r="M3054" s="7">
        <f>D3054/I3054</f>
        <v>0.25</v>
      </c>
      <c r="N3054" s="1"/>
      <c r="O3054" s="1"/>
    </row>
    <row r="3055" spans="1:15" x14ac:dyDescent="0.25">
      <c r="A3055" s="2">
        <v>22500</v>
      </c>
      <c r="B3055" s="2" t="s">
        <v>883</v>
      </c>
      <c r="C3055" s="2" t="s">
        <v>316</v>
      </c>
      <c r="D3055" s="2">
        <v>1</v>
      </c>
      <c r="E3055" s="2">
        <v>22500</v>
      </c>
      <c r="F3055" s="6">
        <v>44501</v>
      </c>
      <c r="G3055" s="3" t="s">
        <v>14</v>
      </c>
      <c r="H3055" s="4">
        <f>AVERAGEIF(L:L,L3055,E:E)</f>
        <v>22500</v>
      </c>
      <c r="I3055" s="3">
        <f>SUMIF(L:L,L3055,D:D)</f>
        <v>4</v>
      </c>
      <c r="J3055" s="5">
        <f>E3055/H3055</f>
        <v>1</v>
      </c>
      <c r="K3055" s="4">
        <f>(H3055*D3055)-(E3055*D3055)</f>
        <v>0</v>
      </c>
      <c r="L3055" s="2" t="str">
        <f>IF(D3055=1,B3055,MID(B3055,1,FIND(":",B3055,1)-2))</f>
        <v>exceptional avarite skinning knife</v>
      </c>
      <c r="M3055" s="7">
        <f>D3055/I3055</f>
        <v>0.25</v>
      </c>
      <c r="N3055" s="1"/>
      <c r="O3055" s="1"/>
    </row>
    <row r="3056" spans="1:15" x14ac:dyDescent="0.25">
      <c r="A3056" s="2">
        <v>22500</v>
      </c>
      <c r="B3056" s="2" t="s">
        <v>883</v>
      </c>
      <c r="C3056" s="2" t="s">
        <v>316</v>
      </c>
      <c r="D3056" s="2">
        <v>1</v>
      </c>
      <c r="E3056" s="2">
        <v>22500</v>
      </c>
      <c r="F3056" s="6">
        <v>44501</v>
      </c>
      <c r="G3056" s="3" t="s">
        <v>14</v>
      </c>
      <c r="H3056" s="4">
        <f>AVERAGEIF(L:L,L3056,E:E)</f>
        <v>22500</v>
      </c>
      <c r="I3056" s="3">
        <f>SUMIF(L:L,L3056,D:D)</f>
        <v>4</v>
      </c>
      <c r="J3056" s="5">
        <f>E3056/H3056</f>
        <v>1</v>
      </c>
      <c r="K3056" s="4">
        <f>(H3056*D3056)-(E3056*D3056)</f>
        <v>0</v>
      </c>
      <c r="L3056" s="2" t="str">
        <f>IF(D3056=1,B3056,MID(B3056,1,FIND(":",B3056,1)-2))</f>
        <v>exceptional avarite skinning knife</v>
      </c>
      <c r="M3056" s="7">
        <f>D3056/I3056</f>
        <v>0.25</v>
      </c>
      <c r="N3056" s="1"/>
      <c r="O3056" s="1"/>
    </row>
    <row r="3057" spans="1:15" x14ac:dyDescent="0.25">
      <c r="A3057" s="2">
        <v>22500</v>
      </c>
      <c r="B3057" s="2" t="s">
        <v>883</v>
      </c>
      <c r="C3057" s="2" t="s">
        <v>316</v>
      </c>
      <c r="D3057" s="2">
        <v>1</v>
      </c>
      <c r="E3057" s="2">
        <v>22500</v>
      </c>
      <c r="F3057" s="6">
        <v>44501</v>
      </c>
      <c r="G3057" s="3" t="s">
        <v>14</v>
      </c>
      <c r="H3057" s="4">
        <f>AVERAGEIF(L:L,L3057,E:E)</f>
        <v>22500</v>
      </c>
      <c r="I3057" s="3">
        <f>SUMIF(L:L,L3057,D:D)</f>
        <v>4</v>
      </c>
      <c r="J3057" s="5">
        <f>E3057/H3057</f>
        <v>1</v>
      </c>
      <c r="K3057" s="4">
        <f>(H3057*D3057)-(E3057*D3057)</f>
        <v>0</v>
      </c>
      <c r="L3057" s="2" t="str">
        <f>IF(D3057=1,B3057,MID(B3057,1,FIND(":",B3057,1)-2))</f>
        <v>exceptional avarite skinning knife</v>
      </c>
      <c r="M3057" s="7">
        <f>D3057/I3057</f>
        <v>0.25</v>
      </c>
      <c r="N3057" s="1"/>
      <c r="O3057" s="1"/>
    </row>
    <row r="3058" spans="1:15" x14ac:dyDescent="0.25">
      <c r="A3058" s="2">
        <v>1800</v>
      </c>
      <c r="B3058" s="2" t="s">
        <v>884</v>
      </c>
      <c r="C3058" s="2" t="s">
        <v>496</v>
      </c>
      <c r="D3058" s="2">
        <v>1</v>
      </c>
      <c r="E3058" s="2">
        <v>1800</v>
      </c>
      <c r="F3058" s="2">
        <v>44501</v>
      </c>
      <c r="G3058" s="3" t="s">
        <v>20</v>
      </c>
      <c r="H3058" s="4">
        <f>AVERAGEIF(L:L,L3058,E:E)</f>
        <v>1800</v>
      </c>
      <c r="I3058" s="3">
        <f>SUMIF(L:L,L3058,D:D)</f>
        <v>4</v>
      </c>
      <c r="J3058" s="5">
        <f>E3058/H3058</f>
        <v>1</v>
      </c>
      <c r="K3058" s="4">
        <f>(H3058*D3058)-(E3058*D3058)</f>
        <v>0</v>
      </c>
      <c r="L3058" s="2" t="str">
        <f>IF(D3058=1,B3058,MID(B3058,1,FIND(":",B3058,1)-2))</f>
        <v>Description: Plate</v>
      </c>
      <c r="M3058" s="7">
        <f>D3058/I3058</f>
        <v>0.25</v>
      </c>
      <c r="N3058" s="1"/>
      <c r="O3058" s="1"/>
    </row>
    <row r="3059" spans="1:15" x14ac:dyDescent="0.25">
      <c r="A3059" s="2">
        <v>1800</v>
      </c>
      <c r="B3059" s="2" t="s">
        <v>884</v>
      </c>
      <c r="C3059" s="2" t="s">
        <v>496</v>
      </c>
      <c r="D3059" s="2">
        <v>1</v>
      </c>
      <c r="E3059" s="2">
        <v>1800</v>
      </c>
      <c r="F3059" s="2">
        <v>44501</v>
      </c>
      <c r="G3059" s="3" t="s">
        <v>20</v>
      </c>
      <c r="H3059" s="4">
        <f>AVERAGEIF(L:L,L3059,E:E)</f>
        <v>1800</v>
      </c>
      <c r="I3059" s="3">
        <f>SUMIF(L:L,L3059,D:D)</f>
        <v>4</v>
      </c>
      <c r="J3059" s="5">
        <f>E3059/H3059</f>
        <v>1</v>
      </c>
      <c r="K3059" s="4">
        <f>(H3059*D3059)-(E3059*D3059)</f>
        <v>0</v>
      </c>
      <c r="L3059" s="2" t="str">
        <f>IF(D3059=1,B3059,MID(B3059,1,FIND(":",B3059,1)-2))</f>
        <v>Description: Plate</v>
      </c>
      <c r="M3059" s="7">
        <f>D3059/I3059</f>
        <v>0.25</v>
      </c>
      <c r="N3059" s="1"/>
      <c r="O3059" s="1"/>
    </row>
    <row r="3060" spans="1:15" x14ac:dyDescent="0.25">
      <c r="A3060" s="2">
        <v>1800</v>
      </c>
      <c r="B3060" s="2" t="s">
        <v>884</v>
      </c>
      <c r="C3060" s="2" t="s">
        <v>496</v>
      </c>
      <c r="D3060" s="2">
        <v>1</v>
      </c>
      <c r="E3060" s="2">
        <v>1800</v>
      </c>
      <c r="F3060" s="2">
        <v>44501</v>
      </c>
      <c r="G3060" s="3" t="s">
        <v>20</v>
      </c>
      <c r="H3060" s="4">
        <f>AVERAGEIF(L:L,L3060,E:E)</f>
        <v>1800</v>
      </c>
      <c r="I3060" s="3">
        <f>SUMIF(L:L,L3060,D:D)</f>
        <v>4</v>
      </c>
      <c r="J3060" s="5">
        <f>E3060/H3060</f>
        <v>1</v>
      </c>
      <c r="K3060" s="4">
        <f>(H3060*D3060)-(E3060*D3060)</f>
        <v>0</v>
      </c>
      <c r="L3060" s="2" t="str">
        <f>IF(D3060=1,B3060,MID(B3060,1,FIND(":",B3060,1)-2))</f>
        <v>Description: Plate</v>
      </c>
      <c r="M3060" s="7">
        <f>D3060/I3060</f>
        <v>0.25</v>
      </c>
      <c r="N3060" s="1"/>
      <c r="O3060" s="1"/>
    </row>
    <row r="3061" spans="1:15" x14ac:dyDescent="0.25">
      <c r="A3061" s="2">
        <v>1800</v>
      </c>
      <c r="B3061" s="2" t="s">
        <v>884</v>
      </c>
      <c r="C3061" s="2" t="s">
        <v>496</v>
      </c>
      <c r="D3061" s="2">
        <v>1</v>
      </c>
      <c r="E3061" s="2">
        <v>1800</v>
      </c>
      <c r="F3061" s="2">
        <v>44501</v>
      </c>
      <c r="G3061" s="3" t="s">
        <v>20</v>
      </c>
      <c r="H3061" s="4">
        <f>AVERAGEIF(L:L,L3061,E:E)</f>
        <v>1800</v>
      </c>
      <c r="I3061" s="3">
        <f>SUMIF(L:L,L3061,D:D)</f>
        <v>4</v>
      </c>
      <c r="J3061" s="5">
        <f>E3061/H3061</f>
        <v>1</v>
      </c>
      <c r="K3061" s="4">
        <f>(H3061*D3061)-(E3061*D3061)</f>
        <v>0</v>
      </c>
      <c r="L3061" s="2" t="str">
        <f>IF(D3061=1,B3061,MID(B3061,1,FIND(":",B3061,1)-2))</f>
        <v>Description: Plate</v>
      </c>
      <c r="M3061" s="7">
        <f>D3061/I3061</f>
        <v>0.25</v>
      </c>
      <c r="N3061" s="1"/>
      <c r="O3061" s="1"/>
    </row>
    <row r="3062" spans="1:15" x14ac:dyDescent="0.25">
      <c r="A3062" s="2">
        <v>100000</v>
      </c>
      <c r="B3062" s="2" t="s">
        <v>885</v>
      </c>
      <c r="C3062" s="2" t="s">
        <v>886</v>
      </c>
      <c r="D3062" s="2">
        <v>1</v>
      </c>
      <c r="E3062" s="2">
        <v>100000</v>
      </c>
      <c r="F3062" s="2">
        <v>44501</v>
      </c>
      <c r="G3062" s="3" t="s">
        <v>20</v>
      </c>
      <c r="H3062" s="4">
        <f>AVERAGEIF(L:L,L3062,E:E)</f>
        <v>100000</v>
      </c>
      <c r="I3062" s="3">
        <f>SUMIF(L:L,L3062,D:D)</f>
        <v>4</v>
      </c>
      <c r="J3062" s="5">
        <f>E3062/H3062</f>
        <v>1</v>
      </c>
      <c r="K3062" s="4">
        <f>(H3062*D3062)-(E3062*D3062)</f>
        <v>0</v>
      </c>
      <c r="L3062" s="2" t="str">
        <f>IF(D3062=1,B3062,MID(B3062,1,FIND(":",B3062,1)-2))</f>
        <v>monster hunter society random spell hue deed</v>
      </c>
      <c r="M3062" s="7">
        <f>D3062/I3062</f>
        <v>0.25</v>
      </c>
      <c r="N3062" s="1"/>
      <c r="O3062" s="1"/>
    </row>
    <row r="3063" spans="1:15" x14ac:dyDescent="0.25">
      <c r="A3063" s="2">
        <v>100000</v>
      </c>
      <c r="B3063" s="2" t="s">
        <v>885</v>
      </c>
      <c r="C3063" s="2" t="s">
        <v>886</v>
      </c>
      <c r="D3063" s="2">
        <v>1</v>
      </c>
      <c r="E3063" s="2">
        <v>100000</v>
      </c>
      <c r="F3063" s="2">
        <v>44501</v>
      </c>
      <c r="G3063" s="3" t="s">
        <v>20</v>
      </c>
      <c r="H3063" s="4">
        <f>AVERAGEIF(L:L,L3063,E:E)</f>
        <v>100000</v>
      </c>
      <c r="I3063" s="3">
        <f>SUMIF(L:L,L3063,D:D)</f>
        <v>4</v>
      </c>
      <c r="J3063" s="5">
        <f>E3063/H3063</f>
        <v>1</v>
      </c>
      <c r="K3063" s="4">
        <f>(H3063*D3063)-(E3063*D3063)</f>
        <v>0</v>
      </c>
      <c r="L3063" s="2" t="str">
        <f>IF(D3063=1,B3063,MID(B3063,1,FIND(":",B3063,1)-2))</f>
        <v>monster hunter society random spell hue deed</v>
      </c>
      <c r="M3063" s="7">
        <f>D3063/I3063</f>
        <v>0.25</v>
      </c>
      <c r="N3063" s="1"/>
      <c r="O3063" s="1"/>
    </row>
    <row r="3064" spans="1:15" x14ac:dyDescent="0.25">
      <c r="A3064" s="2">
        <v>100000</v>
      </c>
      <c r="B3064" s="2" t="s">
        <v>885</v>
      </c>
      <c r="C3064" s="2" t="s">
        <v>886</v>
      </c>
      <c r="D3064" s="2">
        <v>1</v>
      </c>
      <c r="E3064" s="2">
        <v>100000</v>
      </c>
      <c r="F3064" s="2">
        <v>44501</v>
      </c>
      <c r="G3064" s="3" t="s">
        <v>20</v>
      </c>
      <c r="H3064" s="4">
        <f>AVERAGEIF(L:L,L3064,E:E)</f>
        <v>100000</v>
      </c>
      <c r="I3064" s="3">
        <f>SUMIF(L:L,L3064,D:D)</f>
        <v>4</v>
      </c>
      <c r="J3064" s="5">
        <f>E3064/H3064</f>
        <v>1</v>
      </c>
      <c r="K3064" s="4">
        <f>(H3064*D3064)-(E3064*D3064)</f>
        <v>0</v>
      </c>
      <c r="L3064" s="2" t="str">
        <f>IF(D3064=1,B3064,MID(B3064,1,FIND(":",B3064,1)-2))</f>
        <v>monster hunter society random spell hue deed</v>
      </c>
      <c r="M3064" s="7">
        <f>D3064/I3064</f>
        <v>0.25</v>
      </c>
      <c r="N3064" s="1"/>
      <c r="O3064" s="1"/>
    </row>
    <row r="3065" spans="1:15" x14ac:dyDescent="0.25">
      <c r="A3065" s="2">
        <v>100000</v>
      </c>
      <c r="B3065" s="2" t="s">
        <v>885</v>
      </c>
      <c r="C3065" s="2" t="s">
        <v>886</v>
      </c>
      <c r="D3065" s="2">
        <v>1</v>
      </c>
      <c r="E3065" s="2">
        <v>100000</v>
      </c>
      <c r="F3065" s="2">
        <v>44501</v>
      </c>
      <c r="G3065" s="3" t="s">
        <v>20</v>
      </c>
      <c r="H3065" s="4">
        <f>AVERAGEIF(L:L,L3065,E:E)</f>
        <v>100000</v>
      </c>
      <c r="I3065" s="3">
        <f>SUMIF(L:L,L3065,D:D)</f>
        <v>4</v>
      </c>
      <c r="J3065" s="5">
        <f>E3065/H3065</f>
        <v>1</v>
      </c>
      <c r="K3065" s="4">
        <f>(H3065*D3065)-(E3065*D3065)</f>
        <v>0</v>
      </c>
      <c r="L3065" s="2" t="str">
        <f>IF(D3065=1,B3065,MID(B3065,1,FIND(":",B3065,1)-2))</f>
        <v>monster hunter society random spell hue deed</v>
      </c>
      <c r="M3065" s="7">
        <f>D3065/I3065</f>
        <v>0.25</v>
      </c>
      <c r="N3065" s="1"/>
      <c r="O3065" s="1"/>
    </row>
    <row r="3066" spans="1:15" x14ac:dyDescent="0.25">
      <c r="A3066" s="2">
        <v>1150</v>
      </c>
      <c r="B3066" s="2" t="s">
        <v>887</v>
      </c>
      <c r="C3066" s="2" t="s">
        <v>454</v>
      </c>
      <c r="D3066" s="2">
        <v>1</v>
      </c>
      <c r="E3066" s="2">
        <v>1150</v>
      </c>
      <c r="F3066" s="2">
        <v>44501</v>
      </c>
      <c r="G3066" s="3" t="s">
        <v>20</v>
      </c>
      <c r="H3066" s="4">
        <f>AVERAGEIF(L:L,L3066,E:E)</f>
        <v>1150</v>
      </c>
      <c r="I3066" s="3">
        <f>SUMIF(L:L,L3066,D:D)</f>
        <v>4</v>
      </c>
      <c r="J3066" s="5">
        <f>E3066/H3066</f>
        <v>1</v>
      </c>
      <c r="K3066" s="4">
        <f>(H3066*D3066)-(E3066*D3066)</f>
        <v>0</v>
      </c>
      <c r="L3066" s="2" t="str">
        <f>IF(D3066=1,B3066,MID(B3066,1,FIND(":",B3066,1)-2))</f>
        <v>exceptional goldenwood crossbow</v>
      </c>
      <c r="M3066" s="7">
        <f>D3066/I3066</f>
        <v>0.25</v>
      </c>
      <c r="N3066" s="1"/>
      <c r="O3066" s="1"/>
    </row>
    <row r="3067" spans="1:15" x14ac:dyDescent="0.25">
      <c r="A3067" s="2">
        <v>1150</v>
      </c>
      <c r="B3067" s="2" t="s">
        <v>887</v>
      </c>
      <c r="C3067" s="2" t="s">
        <v>454</v>
      </c>
      <c r="D3067" s="2">
        <v>1</v>
      </c>
      <c r="E3067" s="2">
        <v>1150</v>
      </c>
      <c r="F3067" s="2">
        <v>44501</v>
      </c>
      <c r="G3067" s="3" t="s">
        <v>20</v>
      </c>
      <c r="H3067" s="4">
        <f>AVERAGEIF(L:L,L3067,E:E)</f>
        <v>1150</v>
      </c>
      <c r="I3067" s="3">
        <f>SUMIF(L:L,L3067,D:D)</f>
        <v>4</v>
      </c>
      <c r="J3067" s="5">
        <f>E3067/H3067</f>
        <v>1</v>
      </c>
      <c r="K3067" s="4">
        <f>(H3067*D3067)-(E3067*D3067)</f>
        <v>0</v>
      </c>
      <c r="L3067" s="2" t="str">
        <f>IF(D3067=1,B3067,MID(B3067,1,FIND(":",B3067,1)-2))</f>
        <v>exceptional goldenwood crossbow</v>
      </c>
      <c r="M3067" s="7">
        <f>D3067/I3067</f>
        <v>0.25</v>
      </c>
      <c r="N3067" s="1"/>
      <c r="O3067" s="1"/>
    </row>
    <row r="3068" spans="1:15" x14ac:dyDescent="0.25">
      <c r="A3068" s="2">
        <v>1150</v>
      </c>
      <c r="B3068" s="2" t="s">
        <v>887</v>
      </c>
      <c r="C3068" s="2" t="s">
        <v>454</v>
      </c>
      <c r="D3068" s="2">
        <v>1</v>
      </c>
      <c r="E3068" s="2">
        <v>1150</v>
      </c>
      <c r="F3068" s="2">
        <v>44501</v>
      </c>
      <c r="G3068" s="3" t="s">
        <v>20</v>
      </c>
      <c r="H3068" s="4">
        <f>AVERAGEIF(L:L,L3068,E:E)</f>
        <v>1150</v>
      </c>
      <c r="I3068" s="3">
        <f>SUMIF(L:L,L3068,D:D)</f>
        <v>4</v>
      </c>
      <c r="J3068" s="5">
        <f>E3068/H3068</f>
        <v>1</v>
      </c>
      <c r="K3068" s="4">
        <f>(H3068*D3068)-(E3068*D3068)</f>
        <v>0</v>
      </c>
      <c r="L3068" s="2" t="str">
        <f>IF(D3068=1,B3068,MID(B3068,1,FIND(":",B3068,1)-2))</f>
        <v>exceptional goldenwood crossbow</v>
      </c>
      <c r="M3068" s="7">
        <f>D3068/I3068</f>
        <v>0.25</v>
      </c>
      <c r="N3068" s="1"/>
      <c r="O3068" s="1"/>
    </row>
    <row r="3069" spans="1:15" x14ac:dyDescent="0.25">
      <c r="A3069" s="2">
        <v>1150</v>
      </c>
      <c r="B3069" s="2" t="s">
        <v>887</v>
      </c>
      <c r="C3069" s="2" t="s">
        <v>454</v>
      </c>
      <c r="D3069" s="2">
        <v>1</v>
      </c>
      <c r="E3069" s="2">
        <v>1150</v>
      </c>
      <c r="F3069" s="2">
        <v>44501</v>
      </c>
      <c r="G3069" s="3" t="s">
        <v>20</v>
      </c>
      <c r="H3069" s="4">
        <f>AVERAGEIF(L:L,L3069,E:E)</f>
        <v>1150</v>
      </c>
      <c r="I3069" s="3">
        <f>SUMIF(L:L,L3069,D:D)</f>
        <v>4</v>
      </c>
      <c r="J3069" s="5">
        <f>E3069/H3069</f>
        <v>1</v>
      </c>
      <c r="K3069" s="4">
        <f>(H3069*D3069)-(E3069*D3069)</f>
        <v>0</v>
      </c>
      <c r="L3069" s="2" t="str">
        <f>IF(D3069=1,B3069,MID(B3069,1,FIND(":",B3069,1)-2))</f>
        <v>exceptional goldenwood crossbow</v>
      </c>
      <c r="M3069" s="7">
        <f>D3069/I3069</f>
        <v>0.25</v>
      </c>
      <c r="N3069" s="1"/>
      <c r="O3069" s="1"/>
    </row>
    <row r="3070" spans="1:15" x14ac:dyDescent="0.25">
      <c r="A3070" s="2">
        <v>1450</v>
      </c>
      <c r="B3070" s="2" t="s">
        <v>888</v>
      </c>
      <c r="C3070" s="2" t="s">
        <v>454</v>
      </c>
      <c r="D3070" s="2">
        <v>1</v>
      </c>
      <c r="E3070" s="2">
        <v>1450</v>
      </c>
      <c r="F3070" s="2">
        <v>44501</v>
      </c>
      <c r="G3070" s="3" t="s">
        <v>20</v>
      </c>
      <c r="H3070" s="4">
        <f>AVERAGEIF(L:L,L3070,E:E)</f>
        <v>1450</v>
      </c>
      <c r="I3070" s="3">
        <f>SUMIF(L:L,L3070,D:D)</f>
        <v>4</v>
      </c>
      <c r="J3070" s="5">
        <f>E3070/H3070</f>
        <v>1</v>
      </c>
      <c r="K3070" s="4">
        <f>(H3070*D3070)-(E3070*D3070)</f>
        <v>0</v>
      </c>
      <c r="L3070" s="2" t="str">
        <f>IF(D3070=1,B3070,MID(B3070,1,FIND(":",B3070,1)-2))</f>
        <v>exceptional goldenwood heavy crossbow</v>
      </c>
      <c r="M3070" s="7">
        <f>D3070/I3070</f>
        <v>0.25</v>
      </c>
      <c r="N3070" s="1"/>
      <c r="O3070" s="1"/>
    </row>
    <row r="3071" spans="1:15" x14ac:dyDescent="0.25">
      <c r="A3071" s="2">
        <v>1450</v>
      </c>
      <c r="B3071" s="2" t="s">
        <v>888</v>
      </c>
      <c r="C3071" s="2" t="s">
        <v>454</v>
      </c>
      <c r="D3071" s="2">
        <v>1</v>
      </c>
      <c r="E3071" s="2">
        <v>1450</v>
      </c>
      <c r="F3071" s="2">
        <v>44501</v>
      </c>
      <c r="G3071" s="3" t="s">
        <v>20</v>
      </c>
      <c r="H3071" s="4">
        <f>AVERAGEIF(L:L,L3071,E:E)</f>
        <v>1450</v>
      </c>
      <c r="I3071" s="3">
        <f>SUMIF(L:L,L3071,D:D)</f>
        <v>4</v>
      </c>
      <c r="J3071" s="5">
        <f>E3071/H3071</f>
        <v>1</v>
      </c>
      <c r="K3071" s="4">
        <f>(H3071*D3071)-(E3071*D3071)</f>
        <v>0</v>
      </c>
      <c r="L3071" s="2" t="str">
        <f>IF(D3071=1,B3071,MID(B3071,1,FIND(":",B3071,1)-2))</f>
        <v>exceptional goldenwood heavy crossbow</v>
      </c>
      <c r="M3071" s="7">
        <f>D3071/I3071</f>
        <v>0.25</v>
      </c>
      <c r="N3071" s="1"/>
      <c r="O3071" s="1"/>
    </row>
    <row r="3072" spans="1:15" x14ac:dyDescent="0.25">
      <c r="A3072" s="2">
        <v>1450</v>
      </c>
      <c r="B3072" s="2" t="s">
        <v>888</v>
      </c>
      <c r="C3072" s="2" t="s">
        <v>454</v>
      </c>
      <c r="D3072" s="2">
        <v>1</v>
      </c>
      <c r="E3072" s="2">
        <v>1450</v>
      </c>
      <c r="F3072" s="2">
        <v>44501</v>
      </c>
      <c r="G3072" s="3" t="s">
        <v>20</v>
      </c>
      <c r="H3072" s="4">
        <f>AVERAGEIF(L:L,L3072,E:E)</f>
        <v>1450</v>
      </c>
      <c r="I3072" s="3">
        <f>SUMIF(L:L,L3072,D:D)</f>
        <v>4</v>
      </c>
      <c r="J3072" s="5">
        <f>E3072/H3072</f>
        <v>1</v>
      </c>
      <c r="K3072" s="4">
        <f>(H3072*D3072)-(E3072*D3072)</f>
        <v>0</v>
      </c>
      <c r="L3072" s="2" t="str">
        <f>IF(D3072=1,B3072,MID(B3072,1,FIND(":",B3072,1)-2))</f>
        <v>exceptional goldenwood heavy crossbow</v>
      </c>
      <c r="M3072" s="7">
        <f>D3072/I3072</f>
        <v>0.25</v>
      </c>
      <c r="N3072" s="1"/>
      <c r="O3072" s="1"/>
    </row>
    <row r="3073" spans="1:15" x14ac:dyDescent="0.25">
      <c r="A3073" s="2">
        <v>1450</v>
      </c>
      <c r="B3073" s="2" t="s">
        <v>888</v>
      </c>
      <c r="C3073" s="2" t="s">
        <v>454</v>
      </c>
      <c r="D3073" s="2">
        <v>1</v>
      </c>
      <c r="E3073" s="2">
        <v>1450</v>
      </c>
      <c r="F3073" s="2">
        <v>44501</v>
      </c>
      <c r="G3073" s="3" t="s">
        <v>20</v>
      </c>
      <c r="H3073" s="4">
        <f>AVERAGEIF(L:L,L3073,E:E)</f>
        <v>1450</v>
      </c>
      <c r="I3073" s="3">
        <f>SUMIF(L:L,L3073,D:D)</f>
        <v>4</v>
      </c>
      <c r="J3073" s="5">
        <f>E3073/H3073</f>
        <v>1</v>
      </c>
      <c r="K3073" s="4">
        <f>(H3073*D3073)-(E3073*D3073)</f>
        <v>0</v>
      </c>
      <c r="L3073" s="2" t="str">
        <f>IF(D3073=1,B3073,MID(B3073,1,FIND(":",B3073,1)-2))</f>
        <v>exceptional goldenwood heavy crossbow</v>
      </c>
      <c r="M3073" s="7">
        <f>D3073/I3073</f>
        <v>0.25</v>
      </c>
      <c r="N3073" s="1"/>
      <c r="O3073" s="1"/>
    </row>
    <row r="3074" spans="1:15" x14ac:dyDescent="0.25">
      <c r="A3074" s="2">
        <v>950</v>
      </c>
      <c r="B3074" s="2" t="s">
        <v>889</v>
      </c>
      <c r="C3074" s="2" t="s">
        <v>117</v>
      </c>
      <c r="D3074" s="2">
        <v>1</v>
      </c>
      <c r="E3074" s="2">
        <v>950</v>
      </c>
      <c r="F3074" s="6">
        <v>44501</v>
      </c>
      <c r="G3074" s="3" t="s">
        <v>17</v>
      </c>
      <c r="H3074" s="4">
        <f>AVERAGEIF(L:L,L3074,E:E)</f>
        <v>950</v>
      </c>
      <c r="I3074" s="3">
        <f>SUMIF(L:L,L3074,D:D)</f>
        <v>5</v>
      </c>
      <c r="J3074" s="5">
        <f>E3074/H3074</f>
        <v>1</v>
      </c>
      <c r="K3074" s="4">
        <f>(H3074*D3074)-(E3074*D3074)</f>
        <v>0</v>
      </c>
      <c r="L3074" s="2" t="str">
        <f>IF(D3074=1,B3074,MID(B3074,1,FIND(":",B3074,1)-2))</f>
        <v>bronze shovel</v>
      </c>
      <c r="M3074" s="7">
        <f>D3074/I3074</f>
        <v>0.2</v>
      </c>
      <c r="N3074" s="1"/>
      <c r="O3074" s="1"/>
    </row>
    <row r="3075" spans="1:15" x14ac:dyDescent="0.25">
      <c r="A3075" s="2">
        <v>950</v>
      </c>
      <c r="B3075" s="2" t="s">
        <v>889</v>
      </c>
      <c r="C3075" s="2" t="s">
        <v>117</v>
      </c>
      <c r="D3075" s="2">
        <v>1</v>
      </c>
      <c r="E3075" s="2">
        <v>950</v>
      </c>
      <c r="F3075" s="6">
        <v>44501</v>
      </c>
      <c r="G3075" s="3" t="s">
        <v>17</v>
      </c>
      <c r="H3075" s="4">
        <f>AVERAGEIF(L:L,L3075,E:E)</f>
        <v>950</v>
      </c>
      <c r="I3075" s="3">
        <f>SUMIF(L:L,L3075,D:D)</f>
        <v>5</v>
      </c>
      <c r="J3075" s="5">
        <f>E3075/H3075</f>
        <v>1</v>
      </c>
      <c r="K3075" s="4">
        <f>(H3075*D3075)-(E3075*D3075)</f>
        <v>0</v>
      </c>
      <c r="L3075" s="2" t="str">
        <f>IF(D3075=1,B3075,MID(B3075,1,FIND(":",B3075,1)-2))</f>
        <v>bronze shovel</v>
      </c>
      <c r="M3075" s="7">
        <f>D3075/I3075</f>
        <v>0.2</v>
      </c>
      <c r="N3075" s="1"/>
      <c r="O3075" s="1"/>
    </row>
    <row r="3076" spans="1:15" x14ac:dyDescent="0.25">
      <c r="A3076" s="2">
        <v>950</v>
      </c>
      <c r="B3076" s="2" t="s">
        <v>889</v>
      </c>
      <c r="C3076" s="2" t="s">
        <v>117</v>
      </c>
      <c r="D3076" s="2">
        <v>1</v>
      </c>
      <c r="E3076" s="2">
        <v>950</v>
      </c>
      <c r="F3076" s="6">
        <v>44501</v>
      </c>
      <c r="G3076" s="3" t="s">
        <v>17</v>
      </c>
      <c r="H3076" s="4">
        <f>AVERAGEIF(L:L,L3076,E:E)</f>
        <v>950</v>
      </c>
      <c r="I3076" s="3">
        <f>SUMIF(L:L,L3076,D:D)</f>
        <v>5</v>
      </c>
      <c r="J3076" s="5">
        <f>E3076/H3076</f>
        <v>1</v>
      </c>
      <c r="K3076" s="4">
        <f>(H3076*D3076)-(E3076*D3076)</f>
        <v>0</v>
      </c>
      <c r="L3076" s="2" t="str">
        <f>IF(D3076=1,B3076,MID(B3076,1,FIND(":",B3076,1)-2))</f>
        <v>bronze shovel</v>
      </c>
      <c r="M3076" s="7">
        <f>D3076/I3076</f>
        <v>0.2</v>
      </c>
      <c r="N3076" s="1"/>
      <c r="O3076" s="1"/>
    </row>
    <row r="3077" spans="1:15" x14ac:dyDescent="0.25">
      <c r="A3077" s="2">
        <v>950</v>
      </c>
      <c r="B3077" s="2" t="s">
        <v>889</v>
      </c>
      <c r="C3077" s="2" t="s">
        <v>117</v>
      </c>
      <c r="D3077" s="2">
        <v>1</v>
      </c>
      <c r="E3077" s="2">
        <v>950</v>
      </c>
      <c r="F3077" s="6">
        <v>44501</v>
      </c>
      <c r="G3077" s="3" t="s">
        <v>17</v>
      </c>
      <c r="H3077" s="4">
        <f>AVERAGEIF(L:L,L3077,E:E)</f>
        <v>950</v>
      </c>
      <c r="I3077" s="3">
        <f>SUMIF(L:L,L3077,D:D)</f>
        <v>5</v>
      </c>
      <c r="J3077" s="5">
        <f>E3077/H3077</f>
        <v>1</v>
      </c>
      <c r="K3077" s="4">
        <f>(H3077*D3077)-(E3077*D3077)</f>
        <v>0</v>
      </c>
      <c r="L3077" s="2" t="str">
        <f>IF(D3077=1,B3077,MID(B3077,1,FIND(":",B3077,1)-2))</f>
        <v>bronze shovel</v>
      </c>
      <c r="M3077" s="7">
        <f>D3077/I3077</f>
        <v>0.2</v>
      </c>
      <c r="N3077" s="1"/>
      <c r="O3077" s="1"/>
    </row>
    <row r="3078" spans="1:15" x14ac:dyDescent="0.25">
      <c r="A3078" s="2">
        <v>950</v>
      </c>
      <c r="B3078" s="2" t="s">
        <v>889</v>
      </c>
      <c r="C3078" s="2" t="s">
        <v>117</v>
      </c>
      <c r="D3078" s="2">
        <v>1</v>
      </c>
      <c r="E3078" s="2">
        <v>950</v>
      </c>
      <c r="F3078" s="6">
        <v>44501</v>
      </c>
      <c r="G3078" s="3" t="s">
        <v>17</v>
      </c>
      <c r="H3078" s="4">
        <f>AVERAGEIF(L:L,L3078,E:E)</f>
        <v>950</v>
      </c>
      <c r="I3078" s="3">
        <f>SUMIF(L:L,L3078,D:D)</f>
        <v>5</v>
      </c>
      <c r="J3078" s="5">
        <f>E3078/H3078</f>
        <v>1</v>
      </c>
      <c r="K3078" s="4">
        <f>(H3078*D3078)-(E3078*D3078)</f>
        <v>0</v>
      </c>
      <c r="L3078" s="2" t="str">
        <f>IF(D3078=1,B3078,MID(B3078,1,FIND(":",B3078,1)-2))</f>
        <v>bronze shovel</v>
      </c>
      <c r="M3078" s="7">
        <f>D3078/I3078</f>
        <v>0.2</v>
      </c>
      <c r="N3078" s="1"/>
      <c r="O3078" s="1"/>
    </row>
    <row r="3079" spans="1:15" x14ac:dyDescent="0.25">
      <c r="A3079" s="2">
        <v>70000</v>
      </c>
      <c r="B3079" s="2" t="s">
        <v>890</v>
      </c>
      <c r="C3079" s="2" t="s">
        <v>123</v>
      </c>
      <c r="D3079" s="2">
        <v>1</v>
      </c>
      <c r="E3079" s="2">
        <v>70000</v>
      </c>
      <c r="F3079" s="6">
        <v>44501</v>
      </c>
      <c r="G3079" s="3" t="s">
        <v>27</v>
      </c>
      <c r="H3079" s="4">
        <f>AVERAGEIF(L:L,L3079,E:E)</f>
        <v>70000</v>
      </c>
      <c r="I3079" s="3">
        <f>SUMIF(L:L,L3079,D:D)</f>
        <v>5</v>
      </c>
      <c r="J3079" s="5">
        <f>E3079/H3079</f>
        <v>1</v>
      </c>
      <c r="K3079" s="4">
        <f>(H3079*D3079)-(E3079*D3079)</f>
        <v>0</v>
      </c>
      <c r="L3079" s="2" t="str">
        <f>IF(D3079=1,B3079,MID(B3079,1,FIND(":",B3079,1)-2))</f>
        <v>a blessed codex of fencing</v>
      </c>
      <c r="M3079" s="7">
        <f>D3079/I3079</f>
        <v>0.2</v>
      </c>
      <c r="N3079" s="1"/>
      <c r="O3079" s="1"/>
    </row>
    <row r="3080" spans="1:15" x14ac:dyDescent="0.25">
      <c r="A3080" s="2">
        <v>70000</v>
      </c>
      <c r="B3080" s="2" t="s">
        <v>890</v>
      </c>
      <c r="C3080" s="2" t="s">
        <v>123</v>
      </c>
      <c r="D3080" s="2">
        <v>1</v>
      </c>
      <c r="E3080" s="2">
        <v>70000</v>
      </c>
      <c r="F3080" s="6">
        <v>44501</v>
      </c>
      <c r="G3080" s="3" t="s">
        <v>27</v>
      </c>
      <c r="H3080" s="4">
        <f>AVERAGEIF(L:L,L3080,E:E)</f>
        <v>70000</v>
      </c>
      <c r="I3080" s="3">
        <f>SUMIF(L:L,L3080,D:D)</f>
        <v>5</v>
      </c>
      <c r="J3080" s="5">
        <f>E3080/H3080</f>
        <v>1</v>
      </c>
      <c r="K3080" s="4">
        <f>(H3080*D3080)-(E3080*D3080)</f>
        <v>0</v>
      </c>
      <c r="L3080" s="2" t="str">
        <f>IF(D3080=1,B3080,MID(B3080,1,FIND(":",B3080,1)-2))</f>
        <v>a blessed codex of fencing</v>
      </c>
      <c r="M3080" s="7">
        <f>D3080/I3080</f>
        <v>0.2</v>
      </c>
      <c r="N3080" s="1"/>
      <c r="O3080" s="1"/>
    </row>
    <row r="3081" spans="1:15" x14ac:dyDescent="0.25">
      <c r="A3081" s="2">
        <v>70000</v>
      </c>
      <c r="B3081" s="2" t="s">
        <v>890</v>
      </c>
      <c r="C3081" s="2" t="s">
        <v>123</v>
      </c>
      <c r="D3081" s="2">
        <v>1</v>
      </c>
      <c r="E3081" s="2">
        <v>70000</v>
      </c>
      <c r="F3081" s="6">
        <v>44501</v>
      </c>
      <c r="G3081" s="3" t="s">
        <v>27</v>
      </c>
      <c r="H3081" s="4">
        <f>AVERAGEIF(L:L,L3081,E:E)</f>
        <v>70000</v>
      </c>
      <c r="I3081" s="3">
        <f>SUMIF(L:L,L3081,D:D)</f>
        <v>5</v>
      </c>
      <c r="J3081" s="5">
        <f>E3081/H3081</f>
        <v>1</v>
      </c>
      <c r="K3081" s="4">
        <f>(H3081*D3081)-(E3081*D3081)</f>
        <v>0</v>
      </c>
      <c r="L3081" s="2" t="str">
        <f>IF(D3081=1,B3081,MID(B3081,1,FIND(":",B3081,1)-2))</f>
        <v>a blessed codex of fencing</v>
      </c>
      <c r="M3081" s="7">
        <f>D3081/I3081</f>
        <v>0.2</v>
      </c>
      <c r="N3081" s="1"/>
      <c r="O3081" s="1"/>
    </row>
    <row r="3082" spans="1:15" x14ac:dyDescent="0.25">
      <c r="A3082" s="2">
        <v>70000</v>
      </c>
      <c r="B3082" s="2" t="s">
        <v>890</v>
      </c>
      <c r="C3082" s="2" t="s">
        <v>123</v>
      </c>
      <c r="D3082" s="2">
        <v>1</v>
      </c>
      <c r="E3082" s="2">
        <v>70000</v>
      </c>
      <c r="F3082" s="6">
        <v>44501</v>
      </c>
      <c r="G3082" s="3" t="s">
        <v>27</v>
      </c>
      <c r="H3082" s="4">
        <f>AVERAGEIF(L:L,L3082,E:E)</f>
        <v>70000</v>
      </c>
      <c r="I3082" s="3">
        <f>SUMIF(L:L,L3082,D:D)</f>
        <v>5</v>
      </c>
      <c r="J3082" s="5">
        <f>E3082/H3082</f>
        <v>1</v>
      </c>
      <c r="K3082" s="4">
        <f>(H3082*D3082)-(E3082*D3082)</f>
        <v>0</v>
      </c>
      <c r="L3082" s="2" t="str">
        <f>IF(D3082=1,B3082,MID(B3082,1,FIND(":",B3082,1)-2))</f>
        <v>a blessed codex of fencing</v>
      </c>
      <c r="M3082" s="7">
        <f>D3082/I3082</f>
        <v>0.2</v>
      </c>
      <c r="N3082" s="1"/>
      <c r="O3082" s="1"/>
    </row>
    <row r="3083" spans="1:15" x14ac:dyDescent="0.25">
      <c r="A3083" s="2">
        <v>70000</v>
      </c>
      <c r="B3083" s="2" t="s">
        <v>890</v>
      </c>
      <c r="C3083" s="2" t="s">
        <v>123</v>
      </c>
      <c r="D3083" s="2">
        <v>1</v>
      </c>
      <c r="E3083" s="2">
        <v>70000</v>
      </c>
      <c r="F3083" s="6">
        <v>44501</v>
      </c>
      <c r="G3083" s="3" t="s">
        <v>27</v>
      </c>
      <c r="H3083" s="4">
        <f>AVERAGEIF(L:L,L3083,E:E)</f>
        <v>70000</v>
      </c>
      <c r="I3083" s="3">
        <f>SUMIF(L:L,L3083,D:D)</f>
        <v>5</v>
      </c>
      <c r="J3083" s="5">
        <f>E3083/H3083</f>
        <v>1</v>
      </c>
      <c r="K3083" s="4">
        <f>(H3083*D3083)-(E3083*D3083)</f>
        <v>0</v>
      </c>
      <c r="L3083" s="2" t="str">
        <f>IF(D3083=1,B3083,MID(B3083,1,FIND(":",B3083,1)-2))</f>
        <v>a blessed codex of fencing</v>
      </c>
      <c r="M3083" s="7">
        <f>D3083/I3083</f>
        <v>0.2</v>
      </c>
      <c r="N3083" s="1"/>
      <c r="O3083" s="1"/>
    </row>
    <row r="3084" spans="1:15" x14ac:dyDescent="0.25">
      <c r="A3084" s="2">
        <v>1999</v>
      </c>
      <c r="B3084" s="2" t="s">
        <v>891</v>
      </c>
      <c r="C3084" s="2" t="s">
        <v>177</v>
      </c>
      <c r="D3084" s="2">
        <v>1</v>
      </c>
      <c r="E3084" s="2">
        <v>1999</v>
      </c>
      <c r="F3084" s="6">
        <v>44501</v>
      </c>
      <c r="G3084" s="3" t="s">
        <v>27</v>
      </c>
      <c r="H3084" s="4">
        <f>AVERAGEIF(L:L,L3084,E:E)</f>
        <v>1999</v>
      </c>
      <c r="I3084" s="3">
        <f>SUMIF(L:L,L3084,D:D)</f>
        <v>5</v>
      </c>
      <c r="J3084" s="5">
        <f>E3084/H3084</f>
        <v>1</v>
      </c>
      <c r="K3084" s="4">
        <f>(H3084*D3084)-(E3084*D3084)</f>
        <v>0</v>
      </c>
      <c r="L3084" s="2" t="str">
        <f>IF(D3084=1,B3084,MID(B3084,1,FIND(":",B3084,1)-2))</f>
        <v>a potion keg: lesser poison</v>
      </c>
      <c r="M3084" s="7">
        <f>D3084/I3084</f>
        <v>0.2</v>
      </c>
      <c r="N3084" s="1"/>
      <c r="O3084" s="1"/>
    </row>
    <row r="3085" spans="1:15" x14ac:dyDescent="0.25">
      <c r="A3085" s="2">
        <v>1999</v>
      </c>
      <c r="B3085" s="2" t="s">
        <v>891</v>
      </c>
      <c r="C3085" s="2" t="s">
        <v>177</v>
      </c>
      <c r="D3085" s="2">
        <v>1</v>
      </c>
      <c r="E3085" s="2">
        <v>1999</v>
      </c>
      <c r="F3085" s="6">
        <v>44501</v>
      </c>
      <c r="G3085" s="3" t="s">
        <v>27</v>
      </c>
      <c r="H3085" s="4">
        <f>AVERAGEIF(L:L,L3085,E:E)</f>
        <v>1999</v>
      </c>
      <c r="I3085" s="3">
        <f>SUMIF(L:L,L3085,D:D)</f>
        <v>5</v>
      </c>
      <c r="J3085" s="5">
        <f>E3085/H3085</f>
        <v>1</v>
      </c>
      <c r="K3085" s="4">
        <f>(H3085*D3085)-(E3085*D3085)</f>
        <v>0</v>
      </c>
      <c r="L3085" s="2" t="str">
        <f>IF(D3085=1,B3085,MID(B3085,1,FIND(":",B3085,1)-2))</f>
        <v>a potion keg: lesser poison</v>
      </c>
      <c r="M3085" s="7">
        <f>D3085/I3085</f>
        <v>0.2</v>
      </c>
      <c r="N3085" s="1"/>
      <c r="O3085" s="1"/>
    </row>
    <row r="3086" spans="1:15" x14ac:dyDescent="0.25">
      <c r="A3086" s="2">
        <v>1999</v>
      </c>
      <c r="B3086" s="2" t="s">
        <v>891</v>
      </c>
      <c r="C3086" s="2" t="s">
        <v>177</v>
      </c>
      <c r="D3086" s="2">
        <v>1</v>
      </c>
      <c r="E3086" s="2">
        <v>1999</v>
      </c>
      <c r="F3086" s="6">
        <v>44501</v>
      </c>
      <c r="G3086" s="3" t="s">
        <v>27</v>
      </c>
      <c r="H3086" s="4">
        <f>AVERAGEIF(L:L,L3086,E:E)</f>
        <v>1999</v>
      </c>
      <c r="I3086" s="3">
        <f>SUMIF(L:L,L3086,D:D)</f>
        <v>5</v>
      </c>
      <c r="J3086" s="5">
        <f>E3086/H3086</f>
        <v>1</v>
      </c>
      <c r="K3086" s="4">
        <f>(H3086*D3086)-(E3086*D3086)</f>
        <v>0</v>
      </c>
      <c r="L3086" s="2" t="str">
        <f>IF(D3086=1,B3086,MID(B3086,1,FIND(":",B3086,1)-2))</f>
        <v>a potion keg: lesser poison</v>
      </c>
      <c r="M3086" s="7">
        <f>D3086/I3086</f>
        <v>0.2</v>
      </c>
      <c r="N3086" s="1"/>
      <c r="O3086" s="1"/>
    </row>
    <row r="3087" spans="1:15" x14ac:dyDescent="0.25">
      <c r="A3087" s="2">
        <v>1999</v>
      </c>
      <c r="B3087" s="2" t="s">
        <v>891</v>
      </c>
      <c r="C3087" s="2" t="s">
        <v>177</v>
      </c>
      <c r="D3087" s="2">
        <v>1</v>
      </c>
      <c r="E3087" s="2">
        <v>1999</v>
      </c>
      <c r="F3087" s="6">
        <v>44501</v>
      </c>
      <c r="G3087" s="3" t="s">
        <v>27</v>
      </c>
      <c r="H3087" s="4">
        <f>AVERAGEIF(L:L,L3087,E:E)</f>
        <v>1999</v>
      </c>
      <c r="I3087" s="3">
        <f>SUMIF(L:L,L3087,D:D)</f>
        <v>5</v>
      </c>
      <c r="J3087" s="5">
        <f>E3087/H3087</f>
        <v>1</v>
      </c>
      <c r="K3087" s="4">
        <f>(H3087*D3087)-(E3087*D3087)</f>
        <v>0</v>
      </c>
      <c r="L3087" s="2" t="str">
        <f>IF(D3087=1,B3087,MID(B3087,1,FIND(":",B3087,1)-2))</f>
        <v>a potion keg: lesser poison</v>
      </c>
      <c r="M3087" s="7">
        <f>D3087/I3087</f>
        <v>0.2</v>
      </c>
      <c r="N3087" s="1"/>
      <c r="O3087" s="1"/>
    </row>
    <row r="3088" spans="1:15" x14ac:dyDescent="0.25">
      <c r="A3088" s="2">
        <v>1999</v>
      </c>
      <c r="B3088" s="2" t="s">
        <v>891</v>
      </c>
      <c r="C3088" s="2" t="s">
        <v>177</v>
      </c>
      <c r="D3088" s="2">
        <v>1</v>
      </c>
      <c r="E3088" s="2">
        <v>1999</v>
      </c>
      <c r="F3088" s="6">
        <v>44501</v>
      </c>
      <c r="G3088" s="3" t="s">
        <v>27</v>
      </c>
      <c r="H3088" s="4">
        <f>AVERAGEIF(L:L,L3088,E:E)</f>
        <v>1999</v>
      </c>
      <c r="I3088" s="3">
        <f>SUMIF(L:L,L3088,D:D)</f>
        <v>5</v>
      </c>
      <c r="J3088" s="5">
        <f>E3088/H3088</f>
        <v>1</v>
      </c>
      <c r="K3088" s="4">
        <f>(H3088*D3088)-(E3088*D3088)</f>
        <v>0</v>
      </c>
      <c r="L3088" s="2" t="str">
        <f>IF(D3088=1,B3088,MID(B3088,1,FIND(":",B3088,1)-2))</f>
        <v>a potion keg: lesser poison</v>
      </c>
      <c r="M3088" s="7">
        <f>D3088/I3088</f>
        <v>0.2</v>
      </c>
      <c r="N3088" s="1"/>
      <c r="O3088" s="1"/>
    </row>
    <row r="3089" spans="1:15" x14ac:dyDescent="0.25">
      <c r="A3089" s="2">
        <v>5750</v>
      </c>
      <c r="B3089" s="2" t="s">
        <v>892</v>
      </c>
      <c r="C3089" s="2" t="s">
        <v>316</v>
      </c>
      <c r="D3089" s="2">
        <v>1</v>
      </c>
      <c r="E3089" s="2">
        <v>5750</v>
      </c>
      <c r="F3089" s="6">
        <v>44501</v>
      </c>
      <c r="G3089" s="3" t="s">
        <v>14</v>
      </c>
      <c r="H3089" s="4">
        <f>AVERAGEIF(L:L,L3089,E:E)</f>
        <v>5750</v>
      </c>
      <c r="I3089" s="3">
        <f>SUMIF(L:L,L3089,D:D)</f>
        <v>5</v>
      </c>
      <c r="J3089" s="5">
        <f>E3089/H3089</f>
        <v>1</v>
      </c>
      <c r="K3089" s="4">
        <f>(H3089*D3089)-(E3089*D3089)</f>
        <v>0</v>
      </c>
      <c r="L3089" s="2" t="str">
        <f>IF(D3089=1,B3089,MID(B3089,1,FIND(":",B3089,1)-2))</f>
        <v>exceptional verite skinning knife</v>
      </c>
      <c r="M3089" s="7">
        <f>D3089/I3089</f>
        <v>0.2</v>
      </c>
      <c r="N3089" s="1"/>
      <c r="O3089" s="1"/>
    </row>
    <row r="3090" spans="1:15" x14ac:dyDescent="0.25">
      <c r="A3090" s="2">
        <v>5750</v>
      </c>
      <c r="B3090" s="2" t="s">
        <v>892</v>
      </c>
      <c r="C3090" s="2" t="s">
        <v>316</v>
      </c>
      <c r="D3090" s="2">
        <v>1</v>
      </c>
      <c r="E3090" s="2">
        <v>5750</v>
      </c>
      <c r="F3090" s="6">
        <v>44501</v>
      </c>
      <c r="G3090" s="3" t="s">
        <v>14</v>
      </c>
      <c r="H3090" s="4">
        <f>AVERAGEIF(L:L,L3090,E:E)</f>
        <v>5750</v>
      </c>
      <c r="I3090" s="3">
        <f>SUMIF(L:L,L3090,D:D)</f>
        <v>5</v>
      </c>
      <c r="J3090" s="5">
        <f>E3090/H3090</f>
        <v>1</v>
      </c>
      <c r="K3090" s="4">
        <f>(H3090*D3090)-(E3090*D3090)</f>
        <v>0</v>
      </c>
      <c r="L3090" s="2" t="str">
        <f>IF(D3090=1,B3090,MID(B3090,1,FIND(":",B3090,1)-2))</f>
        <v>exceptional verite skinning knife</v>
      </c>
      <c r="M3090" s="7">
        <f>D3090/I3090</f>
        <v>0.2</v>
      </c>
      <c r="N3090" s="1"/>
      <c r="O3090" s="1"/>
    </row>
    <row r="3091" spans="1:15" x14ac:dyDescent="0.25">
      <c r="A3091" s="2">
        <v>5750</v>
      </c>
      <c r="B3091" s="2" t="s">
        <v>892</v>
      </c>
      <c r="C3091" s="2" t="s">
        <v>316</v>
      </c>
      <c r="D3091" s="2">
        <v>1</v>
      </c>
      <c r="E3091" s="2">
        <v>5750</v>
      </c>
      <c r="F3091" s="6">
        <v>44501</v>
      </c>
      <c r="G3091" s="3" t="s">
        <v>14</v>
      </c>
      <c r="H3091" s="4">
        <f>AVERAGEIF(L:L,L3091,E:E)</f>
        <v>5750</v>
      </c>
      <c r="I3091" s="3">
        <f>SUMIF(L:L,L3091,D:D)</f>
        <v>5</v>
      </c>
      <c r="J3091" s="5">
        <f>E3091/H3091</f>
        <v>1</v>
      </c>
      <c r="K3091" s="4">
        <f>(H3091*D3091)-(E3091*D3091)</f>
        <v>0</v>
      </c>
      <c r="L3091" s="2" t="str">
        <f>IF(D3091=1,B3091,MID(B3091,1,FIND(":",B3091,1)-2))</f>
        <v>exceptional verite skinning knife</v>
      </c>
      <c r="M3091" s="7">
        <f>D3091/I3091</f>
        <v>0.2</v>
      </c>
      <c r="N3091" s="1"/>
      <c r="O3091" s="1"/>
    </row>
    <row r="3092" spans="1:15" x14ac:dyDescent="0.25">
      <c r="A3092" s="2">
        <v>5750</v>
      </c>
      <c r="B3092" s="2" t="s">
        <v>892</v>
      </c>
      <c r="C3092" s="2" t="s">
        <v>316</v>
      </c>
      <c r="D3092" s="2">
        <v>1</v>
      </c>
      <c r="E3092" s="2">
        <v>5750</v>
      </c>
      <c r="F3092" s="6">
        <v>44501</v>
      </c>
      <c r="G3092" s="3" t="s">
        <v>14</v>
      </c>
      <c r="H3092" s="4">
        <f>AVERAGEIF(L:L,L3092,E:E)</f>
        <v>5750</v>
      </c>
      <c r="I3092" s="3">
        <f>SUMIF(L:L,L3092,D:D)</f>
        <v>5</v>
      </c>
      <c r="J3092" s="5">
        <f>E3092/H3092</f>
        <v>1</v>
      </c>
      <c r="K3092" s="4">
        <f>(H3092*D3092)-(E3092*D3092)</f>
        <v>0</v>
      </c>
      <c r="L3092" s="2" t="str">
        <f>IF(D3092=1,B3092,MID(B3092,1,FIND(":",B3092,1)-2))</f>
        <v>exceptional verite skinning knife</v>
      </c>
      <c r="M3092" s="7">
        <f>D3092/I3092</f>
        <v>0.2</v>
      </c>
      <c r="N3092" s="1"/>
      <c r="O3092" s="1"/>
    </row>
    <row r="3093" spans="1:15" x14ac:dyDescent="0.25">
      <c r="A3093" s="2">
        <v>5750</v>
      </c>
      <c r="B3093" s="2" t="s">
        <v>892</v>
      </c>
      <c r="C3093" s="2" t="s">
        <v>316</v>
      </c>
      <c r="D3093" s="2">
        <v>1</v>
      </c>
      <c r="E3093" s="2">
        <v>5750</v>
      </c>
      <c r="F3093" s="6">
        <v>44501</v>
      </c>
      <c r="G3093" s="3" t="s">
        <v>14</v>
      </c>
      <c r="H3093" s="4">
        <f>AVERAGEIF(L:L,L3093,E:E)</f>
        <v>5750</v>
      </c>
      <c r="I3093" s="3">
        <f>SUMIF(L:L,L3093,D:D)</f>
        <v>5</v>
      </c>
      <c r="J3093" s="5">
        <f>E3093/H3093</f>
        <v>1</v>
      </c>
      <c r="K3093" s="4">
        <f>(H3093*D3093)-(E3093*D3093)</f>
        <v>0</v>
      </c>
      <c r="L3093" s="2" t="str">
        <f>IF(D3093=1,B3093,MID(B3093,1,FIND(":",B3093,1)-2))</f>
        <v>exceptional verite skinning knife</v>
      </c>
      <c r="M3093" s="7">
        <f>D3093/I3093</f>
        <v>0.2</v>
      </c>
      <c r="N3093" s="1"/>
      <c r="O3093" s="1"/>
    </row>
    <row r="3094" spans="1:15" x14ac:dyDescent="0.25">
      <c r="A3094" s="2">
        <v>25000</v>
      </c>
      <c r="B3094" s="2" t="s">
        <v>893</v>
      </c>
      <c r="C3094" s="2" t="s">
        <v>401</v>
      </c>
      <c r="D3094" s="2">
        <v>1</v>
      </c>
      <c r="E3094" s="2">
        <v>25000</v>
      </c>
      <c r="F3094" s="6">
        <v>44501</v>
      </c>
      <c r="G3094" s="3" t="s">
        <v>181</v>
      </c>
      <c r="H3094" s="4">
        <f>AVERAGEIF(L:L,L3094,E:E)</f>
        <v>25000</v>
      </c>
      <c r="I3094" s="3">
        <f>SUMIF(L:L,L3094,D:D)</f>
        <v>6</v>
      </c>
      <c r="J3094" s="5">
        <f>E3094/H3094</f>
        <v>1</v>
      </c>
      <c r="K3094" s="4">
        <f>(H3094*D3094)-(E3094*D3094)</f>
        <v>0</v>
      </c>
      <c r="L3094" s="2" t="str">
        <f>IF(D3094=1,B3094,MID(B3094,1,FIND(":",B3094,1)-2))</f>
        <v>supremely potent ruin magic spellbook</v>
      </c>
      <c r="M3094" s="7">
        <f>D3094/I3094</f>
        <v>0.16666666666666666</v>
      </c>
      <c r="N3094" s="1"/>
      <c r="O3094" s="1"/>
    </row>
    <row r="3095" spans="1:15" x14ac:dyDescent="0.25">
      <c r="A3095" s="2">
        <v>25000</v>
      </c>
      <c r="B3095" s="2" t="s">
        <v>893</v>
      </c>
      <c r="C3095" s="2" t="s">
        <v>401</v>
      </c>
      <c r="D3095" s="2">
        <v>1</v>
      </c>
      <c r="E3095" s="2">
        <v>25000</v>
      </c>
      <c r="F3095" s="6">
        <v>44501</v>
      </c>
      <c r="G3095" s="3" t="s">
        <v>181</v>
      </c>
      <c r="H3095" s="4">
        <f>AVERAGEIF(L:L,L3095,E:E)</f>
        <v>25000</v>
      </c>
      <c r="I3095" s="3">
        <f>SUMIF(L:L,L3095,D:D)</f>
        <v>6</v>
      </c>
      <c r="J3095" s="5">
        <f>E3095/H3095</f>
        <v>1</v>
      </c>
      <c r="K3095" s="4">
        <f>(H3095*D3095)-(E3095*D3095)</f>
        <v>0</v>
      </c>
      <c r="L3095" s="2" t="str">
        <f>IF(D3095=1,B3095,MID(B3095,1,FIND(":",B3095,1)-2))</f>
        <v>supremely potent ruin magic spellbook</v>
      </c>
      <c r="M3095" s="7">
        <f>D3095/I3095</f>
        <v>0.16666666666666666</v>
      </c>
      <c r="N3095" s="1"/>
      <c r="O3095" s="1"/>
    </row>
    <row r="3096" spans="1:15" x14ac:dyDescent="0.25">
      <c r="A3096" s="2">
        <v>25000</v>
      </c>
      <c r="B3096" s="2" t="s">
        <v>893</v>
      </c>
      <c r="C3096" s="2" t="s">
        <v>401</v>
      </c>
      <c r="D3096" s="2">
        <v>1</v>
      </c>
      <c r="E3096" s="2">
        <v>25000</v>
      </c>
      <c r="F3096" s="6">
        <v>44501</v>
      </c>
      <c r="G3096" s="3" t="s">
        <v>181</v>
      </c>
      <c r="H3096" s="4">
        <f>AVERAGEIF(L:L,L3096,E:E)</f>
        <v>25000</v>
      </c>
      <c r="I3096" s="3">
        <f>SUMIF(L:L,L3096,D:D)</f>
        <v>6</v>
      </c>
      <c r="J3096" s="5">
        <f>E3096/H3096</f>
        <v>1</v>
      </c>
      <c r="K3096" s="4">
        <f>(H3096*D3096)-(E3096*D3096)</f>
        <v>0</v>
      </c>
      <c r="L3096" s="2" t="str">
        <f>IF(D3096=1,B3096,MID(B3096,1,FIND(":",B3096,1)-2))</f>
        <v>supremely potent ruin magic spellbook</v>
      </c>
      <c r="M3096" s="7">
        <f>D3096/I3096</f>
        <v>0.16666666666666666</v>
      </c>
      <c r="N3096" s="1"/>
      <c r="O3096" s="1"/>
    </row>
    <row r="3097" spans="1:15" x14ac:dyDescent="0.25">
      <c r="A3097" s="2">
        <v>25000</v>
      </c>
      <c r="B3097" s="2" t="s">
        <v>893</v>
      </c>
      <c r="C3097" s="2" t="s">
        <v>401</v>
      </c>
      <c r="D3097" s="2">
        <v>1</v>
      </c>
      <c r="E3097" s="2">
        <v>25000</v>
      </c>
      <c r="F3097" s="6">
        <v>44501</v>
      </c>
      <c r="G3097" s="3" t="s">
        <v>181</v>
      </c>
      <c r="H3097" s="4">
        <f>AVERAGEIF(L:L,L3097,E:E)</f>
        <v>25000</v>
      </c>
      <c r="I3097" s="3">
        <f>SUMIF(L:L,L3097,D:D)</f>
        <v>6</v>
      </c>
      <c r="J3097" s="5">
        <f>E3097/H3097</f>
        <v>1</v>
      </c>
      <c r="K3097" s="4">
        <f>(H3097*D3097)-(E3097*D3097)</f>
        <v>0</v>
      </c>
      <c r="L3097" s="2" t="str">
        <f>IF(D3097=1,B3097,MID(B3097,1,FIND(":",B3097,1)-2))</f>
        <v>supremely potent ruin magic spellbook</v>
      </c>
      <c r="M3097" s="7">
        <f>D3097/I3097</f>
        <v>0.16666666666666666</v>
      </c>
      <c r="N3097" s="1"/>
      <c r="O3097" s="1"/>
    </row>
    <row r="3098" spans="1:15" x14ac:dyDescent="0.25">
      <c r="A3098" s="2">
        <v>25000</v>
      </c>
      <c r="B3098" s="2" t="s">
        <v>893</v>
      </c>
      <c r="C3098" s="2" t="s">
        <v>401</v>
      </c>
      <c r="D3098" s="2">
        <v>1</v>
      </c>
      <c r="E3098" s="2">
        <v>25000</v>
      </c>
      <c r="F3098" s="6">
        <v>44501</v>
      </c>
      <c r="G3098" s="3" t="s">
        <v>181</v>
      </c>
      <c r="H3098" s="4">
        <f>AVERAGEIF(L:L,L3098,E:E)</f>
        <v>25000</v>
      </c>
      <c r="I3098" s="3">
        <f>SUMIF(L:L,L3098,D:D)</f>
        <v>6</v>
      </c>
      <c r="J3098" s="5">
        <f>E3098/H3098</f>
        <v>1</v>
      </c>
      <c r="K3098" s="4">
        <f>(H3098*D3098)-(E3098*D3098)</f>
        <v>0</v>
      </c>
      <c r="L3098" s="2" t="str">
        <f>IF(D3098=1,B3098,MID(B3098,1,FIND(":",B3098,1)-2))</f>
        <v>supremely potent ruin magic spellbook</v>
      </c>
      <c r="M3098" s="7">
        <f>D3098/I3098</f>
        <v>0.16666666666666666</v>
      </c>
      <c r="N3098" s="1"/>
      <c r="O3098" s="1"/>
    </row>
    <row r="3099" spans="1:15" x14ac:dyDescent="0.25">
      <c r="A3099" s="2">
        <v>25000</v>
      </c>
      <c r="B3099" s="2" t="s">
        <v>893</v>
      </c>
      <c r="C3099" s="2" t="s">
        <v>401</v>
      </c>
      <c r="D3099" s="2">
        <v>1</v>
      </c>
      <c r="E3099" s="2">
        <v>25000</v>
      </c>
      <c r="F3099" s="6">
        <v>44501</v>
      </c>
      <c r="G3099" s="3" t="s">
        <v>181</v>
      </c>
      <c r="H3099" s="4">
        <f>AVERAGEIF(L:L,L3099,E:E)</f>
        <v>25000</v>
      </c>
      <c r="I3099" s="3">
        <f>SUMIF(L:L,L3099,D:D)</f>
        <v>6</v>
      </c>
      <c r="J3099" s="5">
        <f>E3099/H3099</f>
        <v>1</v>
      </c>
      <c r="K3099" s="4">
        <f>(H3099*D3099)-(E3099*D3099)</f>
        <v>0</v>
      </c>
      <c r="L3099" s="2" t="str">
        <f>IF(D3099=1,B3099,MID(B3099,1,FIND(":",B3099,1)-2))</f>
        <v>supremely potent ruin magic spellbook</v>
      </c>
      <c r="M3099" s="7">
        <f>D3099/I3099</f>
        <v>0.16666666666666666</v>
      </c>
      <c r="N3099" s="1"/>
      <c r="O3099" s="1"/>
    </row>
    <row r="3100" spans="1:15" x14ac:dyDescent="0.25">
      <c r="A3100" s="2">
        <v>109999</v>
      </c>
      <c r="B3100" s="2" t="s">
        <v>894</v>
      </c>
      <c r="C3100" s="2" t="s">
        <v>417</v>
      </c>
      <c r="D3100" s="2">
        <v>1</v>
      </c>
      <c r="E3100" s="2">
        <v>109999</v>
      </c>
      <c r="F3100" s="6">
        <v>44501</v>
      </c>
      <c r="G3100" s="3" t="s">
        <v>27</v>
      </c>
      <c r="H3100" s="4">
        <f>AVERAGEIF(L:L,L3100,E:E)</f>
        <v>109999</v>
      </c>
      <c r="I3100" s="3">
        <f>SUMIF(L:L,L3100,D:D)</f>
        <v>6</v>
      </c>
      <c r="J3100" s="5">
        <f>E3100/H3100</f>
        <v>1</v>
      </c>
      <c r="K3100" s="4">
        <f>(H3100*D3100)-(E3100*D3100)</f>
        <v>0</v>
      </c>
      <c r="L3100" s="2" t="str">
        <f>IF(D3100=1,B3100,MID(B3100,1,FIND(":",B3100,1)-2))</f>
        <v>rosehide commodity</v>
      </c>
      <c r="M3100" s="7">
        <f>D3100/I3100</f>
        <v>0.16666666666666666</v>
      </c>
      <c r="N3100" s="1"/>
      <c r="O3100" s="1"/>
    </row>
    <row r="3101" spans="1:15" x14ac:dyDescent="0.25">
      <c r="A3101" s="2">
        <v>109999</v>
      </c>
      <c r="B3101" s="2" t="s">
        <v>894</v>
      </c>
      <c r="C3101" s="2" t="s">
        <v>417</v>
      </c>
      <c r="D3101" s="2">
        <v>1</v>
      </c>
      <c r="E3101" s="2">
        <v>109999</v>
      </c>
      <c r="F3101" s="6">
        <v>44501</v>
      </c>
      <c r="G3101" s="3" t="s">
        <v>27</v>
      </c>
      <c r="H3101" s="4">
        <f>AVERAGEIF(L:L,L3101,E:E)</f>
        <v>109999</v>
      </c>
      <c r="I3101" s="3">
        <f>SUMIF(L:L,L3101,D:D)</f>
        <v>6</v>
      </c>
      <c r="J3101" s="5">
        <f>E3101/H3101</f>
        <v>1</v>
      </c>
      <c r="K3101" s="4">
        <f>(H3101*D3101)-(E3101*D3101)</f>
        <v>0</v>
      </c>
      <c r="L3101" s="2" t="str">
        <f>IF(D3101=1,B3101,MID(B3101,1,FIND(":",B3101,1)-2))</f>
        <v>rosehide commodity</v>
      </c>
      <c r="M3101" s="7">
        <f>D3101/I3101</f>
        <v>0.16666666666666666</v>
      </c>
      <c r="N3101" s="1"/>
      <c r="O3101" s="1"/>
    </row>
    <row r="3102" spans="1:15" x14ac:dyDescent="0.25">
      <c r="A3102" s="2">
        <v>109999</v>
      </c>
      <c r="B3102" s="2" t="s">
        <v>894</v>
      </c>
      <c r="C3102" s="2" t="s">
        <v>417</v>
      </c>
      <c r="D3102" s="2">
        <v>1</v>
      </c>
      <c r="E3102" s="2">
        <v>109999</v>
      </c>
      <c r="F3102" s="6">
        <v>44501</v>
      </c>
      <c r="G3102" s="3" t="s">
        <v>27</v>
      </c>
      <c r="H3102" s="4">
        <f>AVERAGEIF(L:L,L3102,E:E)</f>
        <v>109999</v>
      </c>
      <c r="I3102" s="3">
        <f>SUMIF(L:L,L3102,D:D)</f>
        <v>6</v>
      </c>
      <c r="J3102" s="5">
        <f>E3102/H3102</f>
        <v>1</v>
      </c>
      <c r="K3102" s="4">
        <f>(H3102*D3102)-(E3102*D3102)</f>
        <v>0</v>
      </c>
      <c r="L3102" s="2" t="str">
        <f>IF(D3102=1,B3102,MID(B3102,1,FIND(":",B3102,1)-2))</f>
        <v>rosehide commodity</v>
      </c>
      <c r="M3102" s="7">
        <f>D3102/I3102</f>
        <v>0.16666666666666666</v>
      </c>
      <c r="N3102" s="1"/>
      <c r="O3102" s="1"/>
    </row>
    <row r="3103" spans="1:15" x14ac:dyDescent="0.25">
      <c r="A3103" s="2">
        <v>109999</v>
      </c>
      <c r="B3103" s="2" t="s">
        <v>894</v>
      </c>
      <c r="C3103" s="2" t="s">
        <v>417</v>
      </c>
      <c r="D3103" s="2">
        <v>1</v>
      </c>
      <c r="E3103" s="2">
        <v>109999</v>
      </c>
      <c r="F3103" s="6">
        <v>44501</v>
      </c>
      <c r="G3103" s="3" t="s">
        <v>27</v>
      </c>
      <c r="H3103" s="4">
        <f>AVERAGEIF(L:L,L3103,E:E)</f>
        <v>109999</v>
      </c>
      <c r="I3103" s="3">
        <f>SUMIF(L:L,L3103,D:D)</f>
        <v>6</v>
      </c>
      <c r="J3103" s="5">
        <f>E3103/H3103</f>
        <v>1</v>
      </c>
      <c r="K3103" s="4">
        <f>(H3103*D3103)-(E3103*D3103)</f>
        <v>0</v>
      </c>
      <c r="L3103" s="2" t="str">
        <f>IF(D3103=1,B3103,MID(B3103,1,FIND(":",B3103,1)-2))</f>
        <v>rosehide commodity</v>
      </c>
      <c r="M3103" s="7">
        <f>D3103/I3103</f>
        <v>0.16666666666666666</v>
      </c>
      <c r="N3103" s="1"/>
      <c r="O3103" s="1"/>
    </row>
    <row r="3104" spans="1:15" x14ac:dyDescent="0.25">
      <c r="A3104" s="2">
        <v>109999</v>
      </c>
      <c r="B3104" s="2" t="s">
        <v>894</v>
      </c>
      <c r="C3104" s="2" t="s">
        <v>417</v>
      </c>
      <c r="D3104" s="2">
        <v>1</v>
      </c>
      <c r="E3104" s="2">
        <v>109999</v>
      </c>
      <c r="F3104" s="6">
        <v>44501</v>
      </c>
      <c r="G3104" s="3" t="s">
        <v>27</v>
      </c>
      <c r="H3104" s="4">
        <f>AVERAGEIF(L:L,L3104,E:E)</f>
        <v>109999</v>
      </c>
      <c r="I3104" s="3">
        <f>SUMIF(L:L,L3104,D:D)</f>
        <v>6</v>
      </c>
      <c r="J3104" s="5">
        <f>E3104/H3104</f>
        <v>1</v>
      </c>
      <c r="K3104" s="4">
        <f>(H3104*D3104)-(E3104*D3104)</f>
        <v>0</v>
      </c>
      <c r="L3104" s="2" t="str">
        <f>IF(D3104=1,B3104,MID(B3104,1,FIND(":",B3104,1)-2))</f>
        <v>rosehide commodity</v>
      </c>
      <c r="M3104" s="7">
        <f>D3104/I3104</f>
        <v>0.16666666666666666</v>
      </c>
      <c r="N3104" s="1"/>
      <c r="O3104" s="1"/>
    </row>
    <row r="3105" spans="1:15" x14ac:dyDescent="0.25">
      <c r="A3105" s="2">
        <v>109999</v>
      </c>
      <c r="B3105" s="2" t="s">
        <v>894</v>
      </c>
      <c r="C3105" s="2" t="s">
        <v>417</v>
      </c>
      <c r="D3105" s="2">
        <v>1</v>
      </c>
      <c r="E3105" s="2">
        <v>109999</v>
      </c>
      <c r="F3105" s="6">
        <v>44501</v>
      </c>
      <c r="G3105" s="3" t="s">
        <v>27</v>
      </c>
      <c r="H3105" s="4">
        <f>AVERAGEIF(L:L,L3105,E:E)</f>
        <v>109999</v>
      </c>
      <c r="I3105" s="3">
        <f>SUMIF(L:L,L3105,D:D)</f>
        <v>6</v>
      </c>
      <c r="J3105" s="5">
        <f>E3105/H3105</f>
        <v>1</v>
      </c>
      <c r="K3105" s="4">
        <f>(H3105*D3105)-(E3105*D3105)</f>
        <v>0</v>
      </c>
      <c r="L3105" s="2" t="str">
        <f>IF(D3105=1,B3105,MID(B3105,1,FIND(":",B3105,1)-2))</f>
        <v>rosehide commodity</v>
      </c>
      <c r="M3105" s="7">
        <f>D3105/I3105</f>
        <v>0.16666666666666666</v>
      </c>
      <c r="N3105" s="1"/>
      <c r="O3105" s="1"/>
    </row>
    <row r="3106" spans="1:15" x14ac:dyDescent="0.25">
      <c r="A3106" s="2">
        <v>15000</v>
      </c>
      <c r="B3106" s="2" t="s">
        <v>895</v>
      </c>
      <c r="C3106" s="2" t="s">
        <v>428</v>
      </c>
      <c r="D3106" s="2">
        <v>1</v>
      </c>
      <c r="E3106" s="2">
        <v>15000</v>
      </c>
      <c r="F3106" s="6">
        <v>44501</v>
      </c>
      <c r="G3106" s="3" t="s">
        <v>14</v>
      </c>
      <c r="H3106" s="4">
        <f>AVERAGEIF(L:L,L3106,E:E)</f>
        <v>15000</v>
      </c>
      <c r="I3106" s="3">
        <f>SUMIF(L:L,L3106,D:D)</f>
        <v>6</v>
      </c>
      <c r="J3106" s="5">
        <f>E3106/H3106</f>
        <v>1</v>
      </c>
      <c r="K3106" s="4">
        <f>(H3106*D3106)-(E3106*D3106)</f>
        <v>0</v>
      </c>
      <c r="L3106" s="2" t="str">
        <f>IF(D3106=1,B3106,MID(B3106,1,FIND(":",B3106,1)-2))</f>
        <v>exceptional valewood martial manual</v>
      </c>
      <c r="M3106" s="7">
        <f>D3106/I3106</f>
        <v>0.16666666666666666</v>
      </c>
      <c r="N3106" s="1"/>
      <c r="O3106" s="1"/>
    </row>
    <row r="3107" spans="1:15" x14ac:dyDescent="0.25">
      <c r="A3107" s="2">
        <v>999</v>
      </c>
      <c r="B3107" s="2" t="s">
        <v>896</v>
      </c>
      <c r="C3107" s="2" t="s">
        <v>428</v>
      </c>
      <c r="D3107" s="2">
        <v>1</v>
      </c>
      <c r="E3107" s="2">
        <v>999</v>
      </c>
      <c r="F3107" s="6">
        <v>44501</v>
      </c>
      <c r="G3107" s="3" t="s">
        <v>14</v>
      </c>
      <c r="H3107" s="4">
        <f>AVERAGEIF(L:L,L3107,E:E)</f>
        <v>999</v>
      </c>
      <c r="I3107" s="3">
        <f>SUMIF(L:L,L3107,D:D)</f>
        <v>6</v>
      </c>
      <c r="J3107" s="5">
        <f>E3107/H3107</f>
        <v>1</v>
      </c>
      <c r="K3107" s="4">
        <f>(H3107*D3107)-(E3107*D3107)</f>
        <v>0</v>
      </c>
      <c r="L3107" s="2" t="str">
        <f>IF(D3107=1,B3107,MID(B3107,1,FIND(":",B3107,1)-2))</f>
        <v>exceptional bronzehide spellbook</v>
      </c>
      <c r="M3107" s="7">
        <f>D3107/I3107</f>
        <v>0.16666666666666666</v>
      </c>
      <c r="N3107" s="1"/>
      <c r="O3107" s="1"/>
    </row>
    <row r="3108" spans="1:15" x14ac:dyDescent="0.25">
      <c r="A3108" s="2">
        <v>999</v>
      </c>
      <c r="B3108" s="2" t="s">
        <v>896</v>
      </c>
      <c r="C3108" s="2" t="s">
        <v>428</v>
      </c>
      <c r="D3108" s="2">
        <v>1</v>
      </c>
      <c r="E3108" s="2">
        <v>999</v>
      </c>
      <c r="F3108" s="6">
        <v>44501</v>
      </c>
      <c r="G3108" s="3" t="s">
        <v>14</v>
      </c>
      <c r="H3108" s="4">
        <f>AVERAGEIF(L:L,L3108,E:E)</f>
        <v>999</v>
      </c>
      <c r="I3108" s="3">
        <f>SUMIF(L:L,L3108,D:D)</f>
        <v>6</v>
      </c>
      <c r="J3108" s="5">
        <f>E3108/H3108</f>
        <v>1</v>
      </c>
      <c r="K3108" s="4">
        <f>(H3108*D3108)-(E3108*D3108)</f>
        <v>0</v>
      </c>
      <c r="L3108" s="2" t="str">
        <f>IF(D3108=1,B3108,MID(B3108,1,FIND(":",B3108,1)-2))</f>
        <v>exceptional bronzehide spellbook</v>
      </c>
      <c r="M3108" s="7">
        <f>D3108/I3108</f>
        <v>0.16666666666666666</v>
      </c>
      <c r="N3108" s="1"/>
      <c r="O3108" s="1"/>
    </row>
    <row r="3109" spans="1:15" x14ac:dyDescent="0.25">
      <c r="A3109" s="2">
        <v>999</v>
      </c>
      <c r="B3109" s="2" t="s">
        <v>896</v>
      </c>
      <c r="C3109" s="2" t="s">
        <v>428</v>
      </c>
      <c r="D3109" s="2">
        <v>1</v>
      </c>
      <c r="E3109" s="2">
        <v>999</v>
      </c>
      <c r="F3109" s="6">
        <v>44501</v>
      </c>
      <c r="G3109" s="3" t="s">
        <v>14</v>
      </c>
      <c r="H3109" s="4">
        <f>AVERAGEIF(L:L,L3109,E:E)</f>
        <v>999</v>
      </c>
      <c r="I3109" s="3">
        <f>SUMIF(L:L,L3109,D:D)</f>
        <v>6</v>
      </c>
      <c r="J3109" s="5">
        <f>E3109/H3109</f>
        <v>1</v>
      </c>
      <c r="K3109" s="4">
        <f>(H3109*D3109)-(E3109*D3109)</f>
        <v>0</v>
      </c>
      <c r="L3109" s="2" t="str">
        <f>IF(D3109=1,B3109,MID(B3109,1,FIND(":",B3109,1)-2))</f>
        <v>exceptional bronzehide spellbook</v>
      </c>
      <c r="M3109" s="7">
        <f>D3109/I3109</f>
        <v>0.16666666666666666</v>
      </c>
      <c r="N3109" s="1"/>
      <c r="O3109" s="1"/>
    </row>
    <row r="3110" spans="1:15" x14ac:dyDescent="0.25">
      <c r="A3110" s="2">
        <v>999</v>
      </c>
      <c r="B3110" s="2" t="s">
        <v>896</v>
      </c>
      <c r="C3110" s="2" t="s">
        <v>428</v>
      </c>
      <c r="D3110" s="2">
        <v>1</v>
      </c>
      <c r="E3110" s="2">
        <v>999</v>
      </c>
      <c r="F3110" s="6">
        <v>44501</v>
      </c>
      <c r="G3110" s="3" t="s">
        <v>14</v>
      </c>
      <c r="H3110" s="4">
        <f>AVERAGEIF(L:L,L3110,E:E)</f>
        <v>999</v>
      </c>
      <c r="I3110" s="3">
        <f>SUMIF(L:L,L3110,D:D)</f>
        <v>6</v>
      </c>
      <c r="J3110" s="5">
        <f>E3110/H3110</f>
        <v>1</v>
      </c>
      <c r="K3110" s="4">
        <f>(H3110*D3110)-(E3110*D3110)</f>
        <v>0</v>
      </c>
      <c r="L3110" s="2" t="str">
        <f>IF(D3110=1,B3110,MID(B3110,1,FIND(":",B3110,1)-2))</f>
        <v>exceptional bronzehide spellbook</v>
      </c>
      <c r="M3110" s="7">
        <f>D3110/I3110</f>
        <v>0.16666666666666666</v>
      </c>
      <c r="N3110" s="1"/>
      <c r="O3110" s="1"/>
    </row>
    <row r="3111" spans="1:15" x14ac:dyDescent="0.25">
      <c r="A3111" s="2">
        <v>999</v>
      </c>
      <c r="B3111" s="2" t="s">
        <v>896</v>
      </c>
      <c r="C3111" s="2" t="s">
        <v>428</v>
      </c>
      <c r="D3111" s="2">
        <v>1</v>
      </c>
      <c r="E3111" s="2">
        <v>999</v>
      </c>
      <c r="F3111" s="6">
        <v>44501</v>
      </c>
      <c r="G3111" s="3" t="s">
        <v>14</v>
      </c>
      <c r="H3111" s="4">
        <f>AVERAGEIF(L:L,L3111,E:E)</f>
        <v>999</v>
      </c>
      <c r="I3111" s="3">
        <f>SUMIF(L:L,L3111,D:D)</f>
        <v>6</v>
      </c>
      <c r="J3111" s="5">
        <f>E3111/H3111</f>
        <v>1</v>
      </c>
      <c r="K3111" s="4">
        <f>(H3111*D3111)-(E3111*D3111)</f>
        <v>0</v>
      </c>
      <c r="L3111" s="2" t="str">
        <f>IF(D3111=1,B3111,MID(B3111,1,FIND(":",B3111,1)-2))</f>
        <v>exceptional bronzehide spellbook</v>
      </c>
      <c r="M3111" s="7">
        <f>D3111/I3111</f>
        <v>0.16666666666666666</v>
      </c>
      <c r="N3111" s="1"/>
      <c r="O3111" s="1"/>
    </row>
    <row r="3112" spans="1:15" x14ac:dyDescent="0.25">
      <c r="A3112" s="2">
        <v>15000</v>
      </c>
      <c r="B3112" s="2" t="s">
        <v>895</v>
      </c>
      <c r="C3112" s="2" t="s">
        <v>428</v>
      </c>
      <c r="D3112" s="2">
        <v>1</v>
      </c>
      <c r="E3112" s="2">
        <v>15000</v>
      </c>
      <c r="F3112" s="6">
        <v>44501</v>
      </c>
      <c r="G3112" s="3" t="s">
        <v>14</v>
      </c>
      <c r="H3112" s="4">
        <f>AVERAGEIF(L:L,L3112,E:E)</f>
        <v>15000</v>
      </c>
      <c r="I3112" s="3">
        <f>SUMIF(L:L,L3112,D:D)</f>
        <v>6</v>
      </c>
      <c r="J3112" s="5">
        <f>E3112/H3112</f>
        <v>1</v>
      </c>
      <c r="K3112" s="4">
        <f>(H3112*D3112)-(E3112*D3112)</f>
        <v>0</v>
      </c>
      <c r="L3112" s="2" t="str">
        <f>IF(D3112=1,B3112,MID(B3112,1,FIND(":",B3112,1)-2))</f>
        <v>exceptional valewood martial manual</v>
      </c>
      <c r="M3112" s="7">
        <f>D3112/I3112</f>
        <v>0.16666666666666666</v>
      </c>
      <c r="N3112" s="1"/>
      <c r="O3112" s="1"/>
    </row>
    <row r="3113" spans="1:15" x14ac:dyDescent="0.25">
      <c r="A3113" s="2">
        <v>15000</v>
      </c>
      <c r="B3113" s="2" t="s">
        <v>895</v>
      </c>
      <c r="C3113" s="2" t="s">
        <v>428</v>
      </c>
      <c r="D3113" s="2">
        <v>1</v>
      </c>
      <c r="E3113" s="2">
        <v>15000</v>
      </c>
      <c r="F3113" s="6">
        <v>44501</v>
      </c>
      <c r="G3113" s="3" t="s">
        <v>14</v>
      </c>
      <c r="H3113" s="4">
        <f>AVERAGEIF(L:L,L3113,E:E)</f>
        <v>15000</v>
      </c>
      <c r="I3113" s="3">
        <f>SUMIF(L:L,L3113,D:D)</f>
        <v>6</v>
      </c>
      <c r="J3113" s="5">
        <f>E3113/H3113</f>
        <v>1</v>
      </c>
      <c r="K3113" s="4">
        <f>(H3113*D3113)-(E3113*D3113)</f>
        <v>0</v>
      </c>
      <c r="L3113" s="2" t="str">
        <f>IF(D3113=1,B3113,MID(B3113,1,FIND(":",B3113,1)-2))</f>
        <v>exceptional valewood martial manual</v>
      </c>
      <c r="M3113" s="7">
        <f>D3113/I3113</f>
        <v>0.16666666666666666</v>
      </c>
      <c r="N3113" s="1"/>
      <c r="O3113" s="1"/>
    </row>
    <row r="3114" spans="1:15" x14ac:dyDescent="0.25">
      <c r="A3114" s="2">
        <v>15000</v>
      </c>
      <c r="B3114" s="2" t="s">
        <v>895</v>
      </c>
      <c r="C3114" s="2" t="s">
        <v>428</v>
      </c>
      <c r="D3114" s="2">
        <v>1</v>
      </c>
      <c r="E3114" s="2">
        <v>15000</v>
      </c>
      <c r="F3114" s="6">
        <v>44501</v>
      </c>
      <c r="G3114" s="3" t="s">
        <v>14</v>
      </c>
      <c r="H3114" s="4">
        <f>AVERAGEIF(L:L,L3114,E:E)</f>
        <v>15000</v>
      </c>
      <c r="I3114" s="3">
        <f>SUMIF(L:L,L3114,D:D)</f>
        <v>6</v>
      </c>
      <c r="J3114" s="5">
        <f>E3114/H3114</f>
        <v>1</v>
      </c>
      <c r="K3114" s="4">
        <f>(H3114*D3114)-(E3114*D3114)</f>
        <v>0</v>
      </c>
      <c r="L3114" s="2" t="str">
        <f>IF(D3114=1,B3114,MID(B3114,1,FIND(":",B3114,1)-2))</f>
        <v>exceptional valewood martial manual</v>
      </c>
      <c r="M3114" s="7">
        <f>D3114/I3114</f>
        <v>0.16666666666666666</v>
      </c>
      <c r="N3114" s="1"/>
      <c r="O3114" s="1"/>
    </row>
    <row r="3115" spans="1:15" x14ac:dyDescent="0.25">
      <c r="A3115" s="2">
        <v>999</v>
      </c>
      <c r="B3115" s="2" t="s">
        <v>896</v>
      </c>
      <c r="C3115" s="2" t="s">
        <v>121</v>
      </c>
      <c r="D3115" s="2">
        <v>1</v>
      </c>
      <c r="E3115" s="2">
        <v>999</v>
      </c>
      <c r="F3115" s="6">
        <v>44501</v>
      </c>
      <c r="G3115" s="3" t="s">
        <v>14</v>
      </c>
      <c r="H3115" s="4">
        <f>AVERAGEIF(L:L,L3115,E:E)</f>
        <v>999</v>
      </c>
      <c r="I3115" s="3">
        <f>SUMIF(L:L,L3115,D:D)</f>
        <v>6</v>
      </c>
      <c r="J3115" s="5">
        <f>E3115/H3115</f>
        <v>1</v>
      </c>
      <c r="K3115" s="4">
        <f>(H3115*D3115)-(E3115*D3115)</f>
        <v>0</v>
      </c>
      <c r="L3115" s="2" t="str">
        <f>IF(D3115=1,B3115,MID(B3115,1,FIND(":",B3115,1)-2))</f>
        <v>exceptional bronzehide spellbook</v>
      </c>
      <c r="M3115" s="7">
        <f>D3115/I3115</f>
        <v>0.16666666666666666</v>
      </c>
      <c r="N3115" s="1"/>
      <c r="O3115" s="1"/>
    </row>
    <row r="3116" spans="1:15" x14ac:dyDescent="0.25">
      <c r="A3116" s="2">
        <v>5000</v>
      </c>
      <c r="B3116" s="2" t="s">
        <v>897</v>
      </c>
      <c r="C3116" s="2" t="s">
        <v>659</v>
      </c>
      <c r="D3116" s="2">
        <v>1</v>
      </c>
      <c r="E3116" s="2">
        <v>5000</v>
      </c>
      <c r="F3116" s="6">
        <v>44501</v>
      </c>
      <c r="G3116" s="3" t="s">
        <v>14</v>
      </c>
      <c r="H3116" s="4">
        <f>AVERAGEIF(L:L,L3116,E:E)</f>
        <v>5000</v>
      </c>
      <c r="I3116" s="3">
        <f>SUMIF(L:L,L3116,D:D)</f>
        <v>6</v>
      </c>
      <c r="J3116" s="5">
        <f>E3116/H3116</f>
        <v>1</v>
      </c>
      <c r="K3116" s="4">
        <f>(H3116*D3116)-(E3116*D3116)</f>
        <v>0</v>
      </c>
      <c r="L3116" s="2" t="str">
        <f>IF(D3116=1,B3116,MID(B3116,1,FIND(":",B3116,1)-2))</f>
        <v>exceptional verite viking sword</v>
      </c>
      <c r="M3116" s="7">
        <f>D3116/I3116</f>
        <v>0.16666666666666666</v>
      </c>
      <c r="N3116" s="1"/>
      <c r="O3116" s="1"/>
    </row>
    <row r="3117" spans="1:15" x14ac:dyDescent="0.25">
      <c r="A3117" s="2">
        <v>5000</v>
      </c>
      <c r="B3117" s="2" t="s">
        <v>897</v>
      </c>
      <c r="C3117" s="2" t="s">
        <v>659</v>
      </c>
      <c r="D3117" s="2">
        <v>1</v>
      </c>
      <c r="E3117" s="2">
        <v>5000</v>
      </c>
      <c r="F3117" s="6">
        <v>44501</v>
      </c>
      <c r="G3117" s="3" t="s">
        <v>14</v>
      </c>
      <c r="H3117" s="4">
        <f>AVERAGEIF(L:L,L3117,E:E)</f>
        <v>5000</v>
      </c>
      <c r="I3117" s="3">
        <f>SUMIF(L:L,L3117,D:D)</f>
        <v>6</v>
      </c>
      <c r="J3117" s="5">
        <f>E3117/H3117</f>
        <v>1</v>
      </c>
      <c r="K3117" s="4">
        <f>(H3117*D3117)-(E3117*D3117)</f>
        <v>0</v>
      </c>
      <c r="L3117" s="2" t="str">
        <f>IF(D3117=1,B3117,MID(B3117,1,FIND(":",B3117,1)-2))</f>
        <v>exceptional verite viking sword</v>
      </c>
      <c r="M3117" s="7">
        <f>D3117/I3117</f>
        <v>0.16666666666666666</v>
      </c>
      <c r="N3117" s="1"/>
      <c r="O3117" s="1"/>
    </row>
    <row r="3118" spans="1:15" x14ac:dyDescent="0.25">
      <c r="A3118" s="2">
        <v>5000</v>
      </c>
      <c r="B3118" s="2" t="s">
        <v>897</v>
      </c>
      <c r="C3118" s="2" t="s">
        <v>659</v>
      </c>
      <c r="D3118" s="2">
        <v>1</v>
      </c>
      <c r="E3118" s="2">
        <v>5000</v>
      </c>
      <c r="F3118" s="6">
        <v>44501</v>
      </c>
      <c r="G3118" s="3" t="s">
        <v>14</v>
      </c>
      <c r="H3118" s="4">
        <f>AVERAGEIF(L:L,L3118,E:E)</f>
        <v>5000</v>
      </c>
      <c r="I3118" s="3">
        <f>SUMIF(L:L,L3118,D:D)</f>
        <v>6</v>
      </c>
      <c r="J3118" s="5">
        <f>E3118/H3118</f>
        <v>1</v>
      </c>
      <c r="K3118" s="4">
        <f>(H3118*D3118)-(E3118*D3118)</f>
        <v>0</v>
      </c>
      <c r="L3118" s="2" t="str">
        <f>IF(D3118=1,B3118,MID(B3118,1,FIND(":",B3118,1)-2))</f>
        <v>exceptional verite viking sword</v>
      </c>
      <c r="M3118" s="7">
        <f>D3118/I3118</f>
        <v>0.16666666666666666</v>
      </c>
      <c r="N3118" s="1"/>
      <c r="O3118" s="1"/>
    </row>
    <row r="3119" spans="1:15" x14ac:dyDescent="0.25">
      <c r="A3119" s="2">
        <v>5000</v>
      </c>
      <c r="B3119" s="2" t="s">
        <v>897</v>
      </c>
      <c r="C3119" s="2" t="s">
        <v>659</v>
      </c>
      <c r="D3119" s="2">
        <v>1</v>
      </c>
      <c r="E3119" s="2">
        <v>5000</v>
      </c>
      <c r="F3119" s="6">
        <v>44501</v>
      </c>
      <c r="G3119" s="3" t="s">
        <v>14</v>
      </c>
      <c r="H3119" s="4">
        <f>AVERAGEIF(L:L,L3119,E:E)</f>
        <v>5000</v>
      </c>
      <c r="I3119" s="3">
        <f>SUMIF(L:L,L3119,D:D)</f>
        <v>6</v>
      </c>
      <c r="J3119" s="5">
        <f>E3119/H3119</f>
        <v>1</v>
      </c>
      <c r="K3119" s="4">
        <f>(H3119*D3119)-(E3119*D3119)</f>
        <v>0</v>
      </c>
      <c r="L3119" s="2" t="str">
        <f>IF(D3119=1,B3119,MID(B3119,1,FIND(":",B3119,1)-2))</f>
        <v>exceptional verite viking sword</v>
      </c>
      <c r="M3119" s="7">
        <f>D3119/I3119</f>
        <v>0.16666666666666666</v>
      </c>
      <c r="N3119" s="1"/>
      <c r="O3119" s="1"/>
    </row>
    <row r="3120" spans="1:15" x14ac:dyDescent="0.25">
      <c r="A3120" s="2">
        <v>5000</v>
      </c>
      <c r="B3120" s="2" t="s">
        <v>897</v>
      </c>
      <c r="C3120" s="2" t="s">
        <v>659</v>
      </c>
      <c r="D3120" s="2">
        <v>1</v>
      </c>
      <c r="E3120" s="2">
        <v>5000</v>
      </c>
      <c r="F3120" s="6">
        <v>44501</v>
      </c>
      <c r="G3120" s="3" t="s">
        <v>14</v>
      </c>
      <c r="H3120" s="4">
        <f>AVERAGEIF(L:L,L3120,E:E)</f>
        <v>5000</v>
      </c>
      <c r="I3120" s="3">
        <f>SUMIF(L:L,L3120,D:D)</f>
        <v>6</v>
      </c>
      <c r="J3120" s="5">
        <f>E3120/H3120</f>
        <v>1</v>
      </c>
      <c r="K3120" s="4">
        <f>(H3120*D3120)-(E3120*D3120)</f>
        <v>0</v>
      </c>
      <c r="L3120" s="2" t="str">
        <f>IF(D3120=1,B3120,MID(B3120,1,FIND(":",B3120,1)-2))</f>
        <v>exceptional verite viking sword</v>
      </c>
      <c r="M3120" s="7">
        <f>D3120/I3120</f>
        <v>0.16666666666666666</v>
      </c>
      <c r="N3120" s="1"/>
      <c r="O3120" s="1"/>
    </row>
    <row r="3121" spans="1:15" x14ac:dyDescent="0.25">
      <c r="A3121" s="2">
        <v>5000</v>
      </c>
      <c r="B3121" s="2" t="s">
        <v>897</v>
      </c>
      <c r="C3121" s="2" t="s">
        <v>659</v>
      </c>
      <c r="D3121" s="2">
        <v>1</v>
      </c>
      <c r="E3121" s="2">
        <v>5000</v>
      </c>
      <c r="F3121" s="6">
        <v>44501</v>
      </c>
      <c r="G3121" s="3" t="s">
        <v>14</v>
      </c>
      <c r="H3121" s="4">
        <f>AVERAGEIF(L:L,L3121,E:E)</f>
        <v>5000</v>
      </c>
      <c r="I3121" s="3">
        <f>SUMIF(L:L,L3121,D:D)</f>
        <v>6</v>
      </c>
      <c r="J3121" s="5">
        <f>E3121/H3121</f>
        <v>1</v>
      </c>
      <c r="K3121" s="4">
        <f>(H3121*D3121)-(E3121*D3121)</f>
        <v>0</v>
      </c>
      <c r="L3121" s="2" t="str">
        <f>IF(D3121=1,B3121,MID(B3121,1,FIND(":",B3121,1)-2))</f>
        <v>exceptional verite viking sword</v>
      </c>
      <c r="M3121" s="7">
        <f>D3121/I3121</f>
        <v>0.16666666666666666</v>
      </c>
      <c r="N3121" s="1"/>
      <c r="O3121" s="1"/>
    </row>
    <row r="3122" spans="1:15" x14ac:dyDescent="0.25">
      <c r="A3122" s="2">
        <v>6750</v>
      </c>
      <c r="B3122" s="2" t="s">
        <v>898</v>
      </c>
      <c r="C3122" s="2" t="s">
        <v>256</v>
      </c>
      <c r="D3122" s="2">
        <v>1</v>
      </c>
      <c r="E3122" s="2">
        <v>6750</v>
      </c>
      <c r="F3122" s="6">
        <v>44501</v>
      </c>
      <c r="G3122" s="3" t="s">
        <v>81</v>
      </c>
      <c r="H3122" s="4">
        <f>AVERAGEIF(L:L,L3122,E:E)</f>
        <v>6750</v>
      </c>
      <c r="I3122" s="3">
        <f>SUMIF(L:L,L3122,D:D)</f>
        <v>6</v>
      </c>
      <c r="J3122" s="5">
        <f>E3122/H3122</f>
        <v>1</v>
      </c>
      <c r="K3122" s="4">
        <f>(H3122*D3122)-(E3122*D3122)</f>
        <v>0</v>
      </c>
      <c r="L3122" s="2" t="str">
        <f>IF(D3122=1,B3122,MID(B3122,1,FIND(":",B3122,1)-2))</f>
        <v>fortune aspect carpet dye</v>
      </c>
      <c r="M3122" s="7">
        <f>D3122/I3122</f>
        <v>0.16666666666666666</v>
      </c>
      <c r="N3122" s="1"/>
      <c r="O3122" s="1"/>
    </row>
    <row r="3123" spans="1:15" x14ac:dyDescent="0.25">
      <c r="A3123" s="2">
        <v>6750</v>
      </c>
      <c r="B3123" s="2" t="s">
        <v>898</v>
      </c>
      <c r="C3123" s="2" t="s">
        <v>256</v>
      </c>
      <c r="D3123" s="2">
        <v>1</v>
      </c>
      <c r="E3123" s="2">
        <v>6750</v>
      </c>
      <c r="F3123" s="6">
        <v>44501</v>
      </c>
      <c r="G3123" s="3" t="s">
        <v>81</v>
      </c>
      <c r="H3123" s="4">
        <f>AVERAGEIF(L:L,L3123,E:E)</f>
        <v>6750</v>
      </c>
      <c r="I3123" s="3">
        <f>SUMIF(L:L,L3123,D:D)</f>
        <v>6</v>
      </c>
      <c r="J3123" s="5">
        <f>E3123/H3123</f>
        <v>1</v>
      </c>
      <c r="K3123" s="4">
        <f>(H3123*D3123)-(E3123*D3123)</f>
        <v>0</v>
      </c>
      <c r="L3123" s="2" t="str">
        <f>IF(D3123=1,B3123,MID(B3123,1,FIND(":",B3123,1)-2))</f>
        <v>fortune aspect carpet dye</v>
      </c>
      <c r="M3123" s="7">
        <f>D3123/I3123</f>
        <v>0.16666666666666666</v>
      </c>
      <c r="N3123" s="1"/>
      <c r="O3123" s="1"/>
    </row>
    <row r="3124" spans="1:15" x14ac:dyDescent="0.25">
      <c r="A3124" s="2">
        <v>6750</v>
      </c>
      <c r="B3124" s="2" t="s">
        <v>898</v>
      </c>
      <c r="C3124" s="2" t="s">
        <v>256</v>
      </c>
      <c r="D3124" s="2">
        <v>1</v>
      </c>
      <c r="E3124" s="2">
        <v>6750</v>
      </c>
      <c r="F3124" s="6">
        <v>44501</v>
      </c>
      <c r="G3124" s="3" t="s">
        <v>81</v>
      </c>
      <c r="H3124" s="4">
        <f>AVERAGEIF(L:L,L3124,E:E)</f>
        <v>6750</v>
      </c>
      <c r="I3124" s="3">
        <f>SUMIF(L:L,L3124,D:D)</f>
        <v>6</v>
      </c>
      <c r="J3124" s="5">
        <f>E3124/H3124</f>
        <v>1</v>
      </c>
      <c r="K3124" s="4">
        <f>(H3124*D3124)-(E3124*D3124)</f>
        <v>0</v>
      </c>
      <c r="L3124" s="2" t="str">
        <f>IF(D3124=1,B3124,MID(B3124,1,FIND(":",B3124,1)-2))</f>
        <v>fortune aspect carpet dye</v>
      </c>
      <c r="M3124" s="7">
        <f>D3124/I3124</f>
        <v>0.16666666666666666</v>
      </c>
      <c r="N3124" s="1"/>
      <c r="O3124" s="1"/>
    </row>
    <row r="3125" spans="1:15" x14ac:dyDescent="0.25">
      <c r="A3125" s="2">
        <v>6750</v>
      </c>
      <c r="B3125" s="2" t="s">
        <v>898</v>
      </c>
      <c r="C3125" s="2" t="s">
        <v>256</v>
      </c>
      <c r="D3125" s="2">
        <v>1</v>
      </c>
      <c r="E3125" s="2">
        <v>6750</v>
      </c>
      <c r="F3125" s="6">
        <v>44501</v>
      </c>
      <c r="G3125" s="3" t="s">
        <v>81</v>
      </c>
      <c r="H3125" s="4">
        <f>AVERAGEIF(L:L,L3125,E:E)</f>
        <v>6750</v>
      </c>
      <c r="I3125" s="3">
        <f>SUMIF(L:L,L3125,D:D)</f>
        <v>6</v>
      </c>
      <c r="J3125" s="5">
        <f>E3125/H3125</f>
        <v>1</v>
      </c>
      <c r="K3125" s="4">
        <f>(H3125*D3125)-(E3125*D3125)</f>
        <v>0</v>
      </c>
      <c r="L3125" s="2" t="str">
        <f>IF(D3125=1,B3125,MID(B3125,1,FIND(":",B3125,1)-2))</f>
        <v>fortune aspect carpet dye</v>
      </c>
      <c r="M3125" s="7">
        <f>D3125/I3125</f>
        <v>0.16666666666666666</v>
      </c>
      <c r="N3125" s="1"/>
      <c r="O3125" s="1"/>
    </row>
    <row r="3126" spans="1:15" x14ac:dyDescent="0.25">
      <c r="A3126" s="2">
        <v>6750</v>
      </c>
      <c r="B3126" s="2" t="s">
        <v>898</v>
      </c>
      <c r="C3126" s="2" t="s">
        <v>256</v>
      </c>
      <c r="D3126" s="2">
        <v>1</v>
      </c>
      <c r="E3126" s="2">
        <v>6750</v>
      </c>
      <c r="F3126" s="6">
        <v>44501</v>
      </c>
      <c r="G3126" s="3" t="s">
        <v>81</v>
      </c>
      <c r="H3126" s="4">
        <f>AVERAGEIF(L:L,L3126,E:E)</f>
        <v>6750</v>
      </c>
      <c r="I3126" s="3">
        <f>SUMIF(L:L,L3126,D:D)</f>
        <v>6</v>
      </c>
      <c r="J3126" s="5">
        <f>E3126/H3126</f>
        <v>1</v>
      </c>
      <c r="K3126" s="4">
        <f>(H3126*D3126)-(E3126*D3126)</f>
        <v>0</v>
      </c>
      <c r="L3126" s="2" t="str">
        <f>IF(D3126=1,B3126,MID(B3126,1,FIND(":",B3126,1)-2))</f>
        <v>fortune aspect carpet dye</v>
      </c>
      <c r="M3126" s="7">
        <f>D3126/I3126</f>
        <v>0.16666666666666666</v>
      </c>
      <c r="N3126" s="1"/>
      <c r="O3126" s="1"/>
    </row>
    <row r="3127" spans="1:15" x14ac:dyDescent="0.25">
      <c r="A3127" s="2">
        <v>6750</v>
      </c>
      <c r="B3127" s="2" t="s">
        <v>898</v>
      </c>
      <c r="C3127" s="2" t="s">
        <v>256</v>
      </c>
      <c r="D3127" s="2">
        <v>1</v>
      </c>
      <c r="E3127" s="2">
        <v>6750</v>
      </c>
      <c r="F3127" s="6">
        <v>44501</v>
      </c>
      <c r="G3127" s="3" t="s">
        <v>81</v>
      </c>
      <c r="H3127" s="4">
        <f>AVERAGEIF(L:L,L3127,E:E)</f>
        <v>6750</v>
      </c>
      <c r="I3127" s="3">
        <f>SUMIF(L:L,L3127,D:D)</f>
        <v>6</v>
      </c>
      <c r="J3127" s="5">
        <f>E3127/H3127</f>
        <v>1</v>
      </c>
      <c r="K3127" s="4">
        <f>(H3127*D3127)-(E3127*D3127)</f>
        <v>0</v>
      </c>
      <c r="L3127" s="2" t="str">
        <f>IF(D3127=1,B3127,MID(B3127,1,FIND(":",B3127,1)-2))</f>
        <v>fortune aspect carpet dye</v>
      </c>
      <c r="M3127" s="7">
        <f>D3127/I3127</f>
        <v>0.16666666666666666</v>
      </c>
      <c r="N3127" s="1"/>
      <c r="O3127" s="1"/>
    </row>
    <row r="3128" spans="1:15" x14ac:dyDescent="0.25">
      <c r="A3128" s="2">
        <v>15000</v>
      </c>
      <c r="B3128" s="2" t="s">
        <v>895</v>
      </c>
      <c r="C3128" s="2" t="s">
        <v>104</v>
      </c>
      <c r="D3128" s="2">
        <v>1</v>
      </c>
      <c r="E3128" s="2">
        <v>15000</v>
      </c>
      <c r="F3128" s="2">
        <v>44501</v>
      </c>
      <c r="G3128" s="3" t="s">
        <v>57</v>
      </c>
      <c r="H3128" s="4">
        <f>AVERAGEIF(L:L,L3128,E:E)</f>
        <v>15000</v>
      </c>
      <c r="I3128" s="3">
        <f>SUMIF(L:L,L3128,D:D)</f>
        <v>6</v>
      </c>
      <c r="J3128" s="5">
        <f>E3128/H3128</f>
        <v>1</v>
      </c>
      <c r="K3128" s="4">
        <f>(H3128*D3128)-(E3128*D3128)</f>
        <v>0</v>
      </c>
      <c r="L3128" s="2" t="str">
        <f>IF(D3128=1,B3128,MID(B3128,1,FIND(":",B3128,1)-2))</f>
        <v>exceptional valewood martial manual</v>
      </c>
      <c r="M3128" s="7">
        <f>D3128/I3128</f>
        <v>0.16666666666666666</v>
      </c>
      <c r="N3128" s="1"/>
      <c r="O3128" s="1"/>
    </row>
    <row r="3129" spans="1:15" x14ac:dyDescent="0.25">
      <c r="A3129" s="2">
        <v>15000</v>
      </c>
      <c r="B3129" s="2" t="s">
        <v>895</v>
      </c>
      <c r="C3129" s="2" t="s">
        <v>104</v>
      </c>
      <c r="D3129" s="2">
        <v>1</v>
      </c>
      <c r="E3129" s="2">
        <v>15000</v>
      </c>
      <c r="F3129" s="2">
        <v>44501</v>
      </c>
      <c r="G3129" s="3" t="s">
        <v>57</v>
      </c>
      <c r="H3129" s="4">
        <f>AVERAGEIF(L:L,L3129,E:E)</f>
        <v>15000</v>
      </c>
      <c r="I3129" s="3">
        <f>SUMIF(L:L,L3129,D:D)</f>
        <v>6</v>
      </c>
      <c r="J3129" s="5">
        <f>E3129/H3129</f>
        <v>1</v>
      </c>
      <c r="K3129" s="4">
        <f>(H3129*D3129)-(E3129*D3129)</f>
        <v>0</v>
      </c>
      <c r="L3129" s="2" t="str">
        <f>IF(D3129=1,B3129,MID(B3129,1,FIND(":",B3129,1)-2))</f>
        <v>exceptional valewood martial manual</v>
      </c>
      <c r="M3129" s="7">
        <f>D3129/I3129</f>
        <v>0.16666666666666666</v>
      </c>
      <c r="N3129" s="1"/>
      <c r="O3129" s="1"/>
    </row>
    <row r="3130" spans="1:15" x14ac:dyDescent="0.25">
      <c r="A3130" s="2">
        <v>40000</v>
      </c>
      <c r="B3130" s="2" t="s">
        <v>899</v>
      </c>
      <c r="C3130" s="2" t="s">
        <v>204</v>
      </c>
      <c r="D3130" s="2">
        <v>1</v>
      </c>
      <c r="E3130" s="2">
        <v>40000</v>
      </c>
      <c r="F3130" s="2">
        <v>44501</v>
      </c>
      <c r="G3130" s="3" t="s">
        <v>20</v>
      </c>
      <c r="H3130" s="4">
        <f>AVERAGEIF(L:L,L3130,E:E)</f>
        <v>40000</v>
      </c>
      <c r="I3130" s="3">
        <f>SUMIF(L:L,L3130,D:D)</f>
        <v>6</v>
      </c>
      <c r="J3130" s="5">
        <f>E3130/H3130</f>
        <v>1</v>
      </c>
      <c r="K3130" s="4">
        <f>(H3130*D3130)-(E3130*D3130)</f>
        <v>0</v>
      </c>
      <c r="L3130" s="2" t="str">
        <f>IF(D3130=1,B3130,MID(B3130,1,FIND(":",B3130,1)-2))</f>
        <v>shadowspire cathedral cloth</v>
      </c>
      <c r="M3130" s="7">
        <f>D3130/I3130</f>
        <v>0.16666666666666666</v>
      </c>
      <c r="N3130" s="1"/>
      <c r="O3130" s="1"/>
    </row>
    <row r="3131" spans="1:15" x14ac:dyDescent="0.25">
      <c r="A3131" s="2">
        <v>40000</v>
      </c>
      <c r="B3131" s="2" t="s">
        <v>899</v>
      </c>
      <c r="C3131" s="2" t="s">
        <v>204</v>
      </c>
      <c r="D3131" s="2">
        <v>1</v>
      </c>
      <c r="E3131" s="2">
        <v>40000</v>
      </c>
      <c r="F3131" s="2">
        <v>44501</v>
      </c>
      <c r="G3131" s="3" t="s">
        <v>20</v>
      </c>
      <c r="H3131" s="4">
        <f>AVERAGEIF(L:L,L3131,E:E)</f>
        <v>40000</v>
      </c>
      <c r="I3131" s="3">
        <f>SUMIF(L:L,L3131,D:D)</f>
        <v>6</v>
      </c>
      <c r="J3131" s="5">
        <f>E3131/H3131</f>
        <v>1</v>
      </c>
      <c r="K3131" s="4">
        <f>(H3131*D3131)-(E3131*D3131)</f>
        <v>0</v>
      </c>
      <c r="L3131" s="2" t="str">
        <f>IF(D3131=1,B3131,MID(B3131,1,FIND(":",B3131,1)-2))</f>
        <v>shadowspire cathedral cloth</v>
      </c>
      <c r="M3131" s="7">
        <f>D3131/I3131</f>
        <v>0.16666666666666666</v>
      </c>
      <c r="N3131" s="1"/>
      <c r="O3131" s="1"/>
    </row>
    <row r="3132" spans="1:15" x14ac:dyDescent="0.25">
      <c r="A3132" s="2">
        <v>40000</v>
      </c>
      <c r="B3132" s="2" t="s">
        <v>899</v>
      </c>
      <c r="C3132" s="2" t="s">
        <v>204</v>
      </c>
      <c r="D3132" s="2">
        <v>1</v>
      </c>
      <c r="E3132" s="2">
        <v>40000</v>
      </c>
      <c r="F3132" s="2">
        <v>44501</v>
      </c>
      <c r="G3132" s="3" t="s">
        <v>20</v>
      </c>
      <c r="H3132" s="4">
        <f>AVERAGEIF(L:L,L3132,E:E)</f>
        <v>40000</v>
      </c>
      <c r="I3132" s="3">
        <f>SUMIF(L:L,L3132,D:D)</f>
        <v>6</v>
      </c>
      <c r="J3132" s="5">
        <f>E3132/H3132</f>
        <v>1</v>
      </c>
      <c r="K3132" s="4">
        <f>(H3132*D3132)-(E3132*D3132)</f>
        <v>0</v>
      </c>
      <c r="L3132" s="2" t="str">
        <f>IF(D3132=1,B3132,MID(B3132,1,FIND(":",B3132,1)-2))</f>
        <v>shadowspire cathedral cloth</v>
      </c>
      <c r="M3132" s="7">
        <f>D3132/I3132</f>
        <v>0.16666666666666666</v>
      </c>
      <c r="N3132" s="1"/>
      <c r="O3132" s="1"/>
    </row>
    <row r="3133" spans="1:15" x14ac:dyDescent="0.25">
      <c r="A3133" s="2">
        <v>40000</v>
      </c>
      <c r="B3133" s="2" t="s">
        <v>899</v>
      </c>
      <c r="C3133" s="2" t="s">
        <v>204</v>
      </c>
      <c r="D3133" s="2">
        <v>1</v>
      </c>
      <c r="E3133" s="2">
        <v>40000</v>
      </c>
      <c r="F3133" s="2">
        <v>44501</v>
      </c>
      <c r="G3133" s="3" t="s">
        <v>20</v>
      </c>
      <c r="H3133" s="4">
        <f>AVERAGEIF(L:L,L3133,E:E)</f>
        <v>40000</v>
      </c>
      <c r="I3133" s="3">
        <f>SUMIF(L:L,L3133,D:D)</f>
        <v>6</v>
      </c>
      <c r="J3133" s="5">
        <f>E3133/H3133</f>
        <v>1</v>
      </c>
      <c r="K3133" s="4">
        <f>(H3133*D3133)-(E3133*D3133)</f>
        <v>0</v>
      </c>
      <c r="L3133" s="2" t="str">
        <f>IF(D3133=1,B3133,MID(B3133,1,FIND(":",B3133,1)-2))</f>
        <v>shadowspire cathedral cloth</v>
      </c>
      <c r="M3133" s="7">
        <f>D3133/I3133</f>
        <v>0.16666666666666666</v>
      </c>
      <c r="N3133" s="1"/>
      <c r="O3133" s="1"/>
    </row>
    <row r="3134" spans="1:15" x14ac:dyDescent="0.25">
      <c r="A3134" s="2">
        <v>40000</v>
      </c>
      <c r="B3134" s="2" t="s">
        <v>899</v>
      </c>
      <c r="C3134" s="2" t="s">
        <v>204</v>
      </c>
      <c r="D3134" s="2">
        <v>1</v>
      </c>
      <c r="E3134" s="2">
        <v>40000</v>
      </c>
      <c r="F3134" s="2">
        <v>44501</v>
      </c>
      <c r="G3134" s="3" t="s">
        <v>20</v>
      </c>
      <c r="H3134" s="4">
        <f>AVERAGEIF(L:L,L3134,E:E)</f>
        <v>40000</v>
      </c>
      <c r="I3134" s="3">
        <f>SUMIF(L:L,L3134,D:D)</f>
        <v>6</v>
      </c>
      <c r="J3134" s="5">
        <f>E3134/H3134</f>
        <v>1</v>
      </c>
      <c r="K3134" s="4">
        <f>(H3134*D3134)-(E3134*D3134)</f>
        <v>0</v>
      </c>
      <c r="L3134" s="2" t="str">
        <f>IF(D3134=1,B3134,MID(B3134,1,FIND(":",B3134,1)-2))</f>
        <v>shadowspire cathedral cloth</v>
      </c>
      <c r="M3134" s="7">
        <f>D3134/I3134</f>
        <v>0.16666666666666666</v>
      </c>
      <c r="N3134" s="1"/>
      <c r="O3134" s="1"/>
    </row>
    <row r="3135" spans="1:15" x14ac:dyDescent="0.25">
      <c r="A3135" s="2">
        <v>40000</v>
      </c>
      <c r="B3135" s="2" t="s">
        <v>899</v>
      </c>
      <c r="C3135" s="2" t="s">
        <v>204</v>
      </c>
      <c r="D3135" s="2">
        <v>1</v>
      </c>
      <c r="E3135" s="2">
        <v>40000</v>
      </c>
      <c r="F3135" s="2">
        <v>44501</v>
      </c>
      <c r="G3135" s="3" t="s">
        <v>20</v>
      </c>
      <c r="H3135" s="4">
        <f>AVERAGEIF(L:L,L3135,E:E)</f>
        <v>40000</v>
      </c>
      <c r="I3135" s="3">
        <f>SUMIF(L:L,L3135,D:D)</f>
        <v>6</v>
      </c>
      <c r="J3135" s="5">
        <f>E3135/H3135</f>
        <v>1</v>
      </c>
      <c r="K3135" s="4">
        <f>(H3135*D3135)-(E3135*D3135)</f>
        <v>0</v>
      </c>
      <c r="L3135" s="2" t="str">
        <f>IF(D3135=1,B3135,MID(B3135,1,FIND(":",B3135,1)-2))</f>
        <v>shadowspire cathedral cloth</v>
      </c>
      <c r="M3135" s="7">
        <f>D3135/I3135</f>
        <v>0.16666666666666666</v>
      </c>
      <c r="N3135" s="1"/>
      <c r="O3135" s="1"/>
    </row>
    <row r="3136" spans="1:15" x14ac:dyDescent="0.25">
      <c r="A3136" s="2">
        <v>4000</v>
      </c>
      <c r="B3136" s="2" t="s">
        <v>900</v>
      </c>
      <c r="C3136" s="2" t="s">
        <v>49</v>
      </c>
      <c r="D3136" s="2">
        <v>50</v>
      </c>
      <c r="E3136" s="2">
        <v>80</v>
      </c>
      <c r="F3136" s="2">
        <v>44501</v>
      </c>
      <c r="G3136" s="3" t="s">
        <v>20</v>
      </c>
      <c r="H3136" s="4">
        <f>AVERAGEIF(L:L,L3136,E:E)</f>
        <v>80</v>
      </c>
      <c r="I3136" s="3">
        <f>SUMIF(L:L,L3136,D:D)</f>
        <v>300</v>
      </c>
      <c r="J3136" s="5">
        <f>E3136/H3136</f>
        <v>1</v>
      </c>
      <c r="K3136" s="4">
        <f>(H3136*D3136)-(E3136*D3136)</f>
        <v>0</v>
      </c>
      <c r="L3136" s="2" t="str">
        <f>IF(D3136=1,B3136,MID(B3136,1,FIND(":",B3136,1)-2))</f>
        <v>platinum trap wire</v>
      </c>
      <c r="M3136" s="7">
        <f>D3136/I3136</f>
        <v>0.16666666666666666</v>
      </c>
      <c r="N3136" s="1"/>
      <c r="O3136" s="1"/>
    </row>
    <row r="3137" spans="1:15" x14ac:dyDescent="0.25">
      <c r="A3137" s="2">
        <v>4000</v>
      </c>
      <c r="B3137" s="2" t="s">
        <v>900</v>
      </c>
      <c r="C3137" s="2" t="s">
        <v>49</v>
      </c>
      <c r="D3137" s="2">
        <v>50</v>
      </c>
      <c r="E3137" s="2">
        <v>80</v>
      </c>
      <c r="F3137" s="2">
        <v>44501</v>
      </c>
      <c r="G3137" s="3" t="s">
        <v>20</v>
      </c>
      <c r="H3137" s="4">
        <f>AVERAGEIF(L:L,L3137,E:E)</f>
        <v>80</v>
      </c>
      <c r="I3137" s="3">
        <f>SUMIF(L:L,L3137,D:D)</f>
        <v>300</v>
      </c>
      <c r="J3137" s="5">
        <f>E3137/H3137</f>
        <v>1</v>
      </c>
      <c r="K3137" s="4">
        <f>(H3137*D3137)-(E3137*D3137)</f>
        <v>0</v>
      </c>
      <c r="L3137" s="2" t="str">
        <f>IF(D3137=1,B3137,MID(B3137,1,FIND(":",B3137,1)-2))</f>
        <v>platinum trap wire</v>
      </c>
      <c r="M3137" s="7">
        <f>D3137/I3137</f>
        <v>0.16666666666666666</v>
      </c>
      <c r="N3137" s="1"/>
      <c r="O3137" s="1"/>
    </row>
    <row r="3138" spans="1:15" x14ac:dyDescent="0.25">
      <c r="A3138" s="2">
        <v>4000</v>
      </c>
      <c r="B3138" s="2" t="s">
        <v>900</v>
      </c>
      <c r="C3138" s="2" t="s">
        <v>49</v>
      </c>
      <c r="D3138" s="2">
        <v>50</v>
      </c>
      <c r="E3138" s="2">
        <v>80</v>
      </c>
      <c r="F3138" s="2">
        <v>44501</v>
      </c>
      <c r="G3138" s="3" t="s">
        <v>20</v>
      </c>
      <c r="H3138" s="4">
        <f>AVERAGEIF(L:L,L3138,E:E)</f>
        <v>80</v>
      </c>
      <c r="I3138" s="3">
        <f>SUMIF(L:L,L3138,D:D)</f>
        <v>300</v>
      </c>
      <c r="J3138" s="5">
        <f>E3138/H3138</f>
        <v>1</v>
      </c>
      <c r="K3138" s="4">
        <f>(H3138*D3138)-(E3138*D3138)</f>
        <v>0</v>
      </c>
      <c r="L3138" s="2" t="str">
        <f>IF(D3138=1,B3138,MID(B3138,1,FIND(":",B3138,1)-2))</f>
        <v>platinum trap wire</v>
      </c>
      <c r="M3138" s="7">
        <f>D3138/I3138</f>
        <v>0.16666666666666666</v>
      </c>
      <c r="N3138" s="1"/>
      <c r="O3138" s="1"/>
    </row>
    <row r="3139" spans="1:15" x14ac:dyDescent="0.25">
      <c r="A3139" s="2">
        <v>4000</v>
      </c>
      <c r="B3139" s="2" t="s">
        <v>900</v>
      </c>
      <c r="C3139" s="2" t="s">
        <v>49</v>
      </c>
      <c r="D3139" s="2">
        <v>50</v>
      </c>
      <c r="E3139" s="2">
        <v>80</v>
      </c>
      <c r="F3139" s="2">
        <v>44501</v>
      </c>
      <c r="G3139" s="3" t="s">
        <v>20</v>
      </c>
      <c r="H3139" s="4">
        <f>AVERAGEIF(L:L,L3139,E:E)</f>
        <v>80</v>
      </c>
      <c r="I3139" s="3">
        <f>SUMIF(L:L,L3139,D:D)</f>
        <v>300</v>
      </c>
      <c r="J3139" s="5">
        <f>E3139/H3139</f>
        <v>1</v>
      </c>
      <c r="K3139" s="4">
        <f>(H3139*D3139)-(E3139*D3139)</f>
        <v>0</v>
      </c>
      <c r="L3139" s="2" t="str">
        <f>IF(D3139=1,B3139,MID(B3139,1,FIND(":",B3139,1)-2))</f>
        <v>platinum trap wire</v>
      </c>
      <c r="M3139" s="7">
        <f>D3139/I3139</f>
        <v>0.16666666666666666</v>
      </c>
      <c r="N3139" s="1"/>
      <c r="O3139" s="1"/>
    </row>
    <row r="3140" spans="1:15" x14ac:dyDescent="0.25">
      <c r="A3140" s="2">
        <v>4000</v>
      </c>
      <c r="B3140" s="2" t="s">
        <v>900</v>
      </c>
      <c r="C3140" s="2" t="s">
        <v>49</v>
      </c>
      <c r="D3140" s="2">
        <v>50</v>
      </c>
      <c r="E3140" s="2">
        <v>80</v>
      </c>
      <c r="F3140" s="2">
        <v>44501</v>
      </c>
      <c r="G3140" s="3" t="s">
        <v>20</v>
      </c>
      <c r="H3140" s="4">
        <f>AVERAGEIF(L:L,L3140,E:E)</f>
        <v>80</v>
      </c>
      <c r="I3140" s="3">
        <f>SUMIF(L:L,L3140,D:D)</f>
        <v>300</v>
      </c>
      <c r="J3140" s="5">
        <f>E3140/H3140</f>
        <v>1</v>
      </c>
      <c r="K3140" s="4">
        <f>(H3140*D3140)-(E3140*D3140)</f>
        <v>0</v>
      </c>
      <c r="L3140" s="2" t="str">
        <f>IF(D3140=1,B3140,MID(B3140,1,FIND(":",B3140,1)-2))</f>
        <v>platinum trap wire</v>
      </c>
      <c r="M3140" s="7">
        <f>D3140/I3140</f>
        <v>0.16666666666666666</v>
      </c>
      <c r="N3140" s="1"/>
      <c r="O3140" s="1"/>
    </row>
    <row r="3141" spans="1:15" x14ac:dyDescent="0.25">
      <c r="A3141" s="2">
        <v>4000</v>
      </c>
      <c r="B3141" s="2" t="s">
        <v>900</v>
      </c>
      <c r="C3141" s="2" t="s">
        <v>49</v>
      </c>
      <c r="D3141" s="2">
        <v>50</v>
      </c>
      <c r="E3141" s="2">
        <v>80</v>
      </c>
      <c r="F3141" s="2">
        <v>44501</v>
      </c>
      <c r="G3141" s="3" t="s">
        <v>20</v>
      </c>
      <c r="H3141" s="4">
        <f>AVERAGEIF(L:L,L3141,E:E)</f>
        <v>80</v>
      </c>
      <c r="I3141" s="3">
        <f>SUMIF(L:L,L3141,D:D)</f>
        <v>300</v>
      </c>
      <c r="J3141" s="5">
        <f>E3141/H3141</f>
        <v>1</v>
      </c>
      <c r="K3141" s="4">
        <f>(H3141*D3141)-(E3141*D3141)</f>
        <v>0</v>
      </c>
      <c r="L3141" s="2" t="str">
        <f>IF(D3141=1,B3141,MID(B3141,1,FIND(":",B3141,1)-2))</f>
        <v>platinum trap wire</v>
      </c>
      <c r="M3141" s="7">
        <f>D3141/I3141</f>
        <v>0.16666666666666666</v>
      </c>
      <c r="N3141" s="1"/>
      <c r="O3141" s="1"/>
    </row>
    <row r="3142" spans="1:15" x14ac:dyDescent="0.25">
      <c r="A3142" s="2">
        <v>950</v>
      </c>
      <c r="B3142" s="2" t="s">
        <v>901</v>
      </c>
      <c r="C3142" s="2" t="s">
        <v>117</v>
      </c>
      <c r="D3142" s="2">
        <v>1</v>
      </c>
      <c r="E3142" s="2">
        <v>950</v>
      </c>
      <c r="F3142" s="6">
        <v>44501</v>
      </c>
      <c r="G3142" s="3" t="s">
        <v>17</v>
      </c>
      <c r="H3142" s="4">
        <f>AVERAGEIF(L:L,L3142,E:E)</f>
        <v>950</v>
      </c>
      <c r="I3142" s="3">
        <f>SUMIF(L:L,L3142,D:D)</f>
        <v>7</v>
      </c>
      <c r="J3142" s="5">
        <f>E3142/H3142</f>
        <v>1</v>
      </c>
      <c r="K3142" s="4">
        <f>(H3142*D3142)-(E3142*D3142)</f>
        <v>0</v>
      </c>
      <c r="L3142" s="2" t="str">
        <f>IF(D3142=1,B3142,MID(B3142,1,FIND(":",B3142,1)-2))</f>
        <v>bronze hatchet</v>
      </c>
      <c r="M3142" s="7">
        <f>D3142/I3142</f>
        <v>0.14285714285714285</v>
      </c>
      <c r="N3142" s="1"/>
      <c r="O3142" s="1"/>
    </row>
    <row r="3143" spans="1:15" x14ac:dyDescent="0.25">
      <c r="A3143" s="2">
        <v>950</v>
      </c>
      <c r="B3143" s="2" t="s">
        <v>901</v>
      </c>
      <c r="C3143" s="2" t="s">
        <v>117</v>
      </c>
      <c r="D3143" s="2">
        <v>1</v>
      </c>
      <c r="E3143" s="2">
        <v>950</v>
      </c>
      <c r="F3143" s="6">
        <v>44501</v>
      </c>
      <c r="G3143" s="3" t="s">
        <v>17</v>
      </c>
      <c r="H3143" s="4">
        <f>AVERAGEIF(L:L,L3143,E:E)</f>
        <v>950</v>
      </c>
      <c r="I3143" s="3">
        <f>SUMIF(L:L,L3143,D:D)</f>
        <v>7</v>
      </c>
      <c r="J3143" s="5">
        <f>E3143/H3143</f>
        <v>1</v>
      </c>
      <c r="K3143" s="4">
        <f>(H3143*D3143)-(E3143*D3143)</f>
        <v>0</v>
      </c>
      <c r="L3143" s="2" t="str">
        <f>IF(D3143=1,B3143,MID(B3143,1,FIND(":",B3143,1)-2))</f>
        <v>bronze hatchet</v>
      </c>
      <c r="M3143" s="7">
        <f>D3143/I3143</f>
        <v>0.14285714285714285</v>
      </c>
      <c r="N3143" s="1"/>
      <c r="O3143" s="1"/>
    </row>
    <row r="3144" spans="1:15" x14ac:dyDescent="0.25">
      <c r="A3144" s="2">
        <v>950</v>
      </c>
      <c r="B3144" s="2" t="s">
        <v>901</v>
      </c>
      <c r="C3144" s="2" t="s">
        <v>117</v>
      </c>
      <c r="D3144" s="2">
        <v>1</v>
      </c>
      <c r="E3144" s="2">
        <v>950</v>
      </c>
      <c r="F3144" s="6">
        <v>44501</v>
      </c>
      <c r="G3144" s="3" t="s">
        <v>17</v>
      </c>
      <c r="H3144" s="4">
        <f>AVERAGEIF(L:L,L3144,E:E)</f>
        <v>950</v>
      </c>
      <c r="I3144" s="3">
        <f>SUMIF(L:L,L3144,D:D)</f>
        <v>7</v>
      </c>
      <c r="J3144" s="5">
        <f>E3144/H3144</f>
        <v>1</v>
      </c>
      <c r="K3144" s="4">
        <f>(H3144*D3144)-(E3144*D3144)</f>
        <v>0</v>
      </c>
      <c r="L3144" s="2" t="str">
        <f>IF(D3144=1,B3144,MID(B3144,1,FIND(":",B3144,1)-2))</f>
        <v>bronze hatchet</v>
      </c>
      <c r="M3144" s="7">
        <f>D3144/I3144</f>
        <v>0.14285714285714285</v>
      </c>
      <c r="N3144" s="1"/>
      <c r="O3144" s="1"/>
    </row>
    <row r="3145" spans="1:15" x14ac:dyDescent="0.25">
      <c r="A3145" s="2">
        <v>950</v>
      </c>
      <c r="B3145" s="2" t="s">
        <v>901</v>
      </c>
      <c r="C3145" s="2" t="s">
        <v>117</v>
      </c>
      <c r="D3145" s="2">
        <v>1</v>
      </c>
      <c r="E3145" s="2">
        <v>950</v>
      </c>
      <c r="F3145" s="6">
        <v>44501</v>
      </c>
      <c r="G3145" s="3" t="s">
        <v>17</v>
      </c>
      <c r="H3145" s="4">
        <f>AVERAGEIF(L:L,L3145,E:E)</f>
        <v>950</v>
      </c>
      <c r="I3145" s="3">
        <f>SUMIF(L:L,L3145,D:D)</f>
        <v>7</v>
      </c>
      <c r="J3145" s="5">
        <f>E3145/H3145</f>
        <v>1</v>
      </c>
      <c r="K3145" s="4">
        <f>(H3145*D3145)-(E3145*D3145)</f>
        <v>0</v>
      </c>
      <c r="L3145" s="2" t="str">
        <f>IF(D3145=1,B3145,MID(B3145,1,FIND(":",B3145,1)-2))</f>
        <v>bronze hatchet</v>
      </c>
      <c r="M3145" s="7">
        <f>D3145/I3145</f>
        <v>0.14285714285714285</v>
      </c>
      <c r="N3145" s="1"/>
      <c r="O3145" s="1"/>
    </row>
    <row r="3146" spans="1:15" x14ac:dyDescent="0.25">
      <c r="A3146" s="2">
        <v>950</v>
      </c>
      <c r="B3146" s="2" t="s">
        <v>901</v>
      </c>
      <c r="C3146" s="2" t="s">
        <v>117</v>
      </c>
      <c r="D3146" s="2">
        <v>1</v>
      </c>
      <c r="E3146" s="2">
        <v>950</v>
      </c>
      <c r="F3146" s="6">
        <v>44501</v>
      </c>
      <c r="G3146" s="3" t="s">
        <v>17</v>
      </c>
      <c r="H3146" s="4">
        <f>AVERAGEIF(L:L,L3146,E:E)</f>
        <v>950</v>
      </c>
      <c r="I3146" s="3">
        <f>SUMIF(L:L,L3146,D:D)</f>
        <v>7</v>
      </c>
      <c r="J3146" s="5">
        <f>E3146/H3146</f>
        <v>1</v>
      </c>
      <c r="K3146" s="4">
        <f>(H3146*D3146)-(E3146*D3146)</f>
        <v>0</v>
      </c>
      <c r="L3146" s="2" t="str">
        <f>IF(D3146=1,B3146,MID(B3146,1,FIND(":",B3146,1)-2))</f>
        <v>bronze hatchet</v>
      </c>
      <c r="M3146" s="7">
        <f>D3146/I3146</f>
        <v>0.14285714285714285</v>
      </c>
      <c r="N3146" s="1"/>
      <c r="O3146" s="1"/>
    </row>
    <row r="3147" spans="1:15" x14ac:dyDescent="0.25">
      <c r="A3147" s="2">
        <v>950</v>
      </c>
      <c r="B3147" s="2" t="s">
        <v>901</v>
      </c>
      <c r="C3147" s="2" t="s">
        <v>117</v>
      </c>
      <c r="D3147" s="2">
        <v>1</v>
      </c>
      <c r="E3147" s="2">
        <v>950</v>
      </c>
      <c r="F3147" s="6">
        <v>44501</v>
      </c>
      <c r="G3147" s="3" t="s">
        <v>17</v>
      </c>
      <c r="H3147" s="4">
        <f>AVERAGEIF(L:L,L3147,E:E)</f>
        <v>950</v>
      </c>
      <c r="I3147" s="3">
        <f>SUMIF(L:L,L3147,D:D)</f>
        <v>7</v>
      </c>
      <c r="J3147" s="5">
        <f>E3147/H3147</f>
        <v>1</v>
      </c>
      <c r="K3147" s="4">
        <f>(H3147*D3147)-(E3147*D3147)</f>
        <v>0</v>
      </c>
      <c r="L3147" s="2" t="str">
        <f>IF(D3147=1,B3147,MID(B3147,1,FIND(":",B3147,1)-2))</f>
        <v>bronze hatchet</v>
      </c>
      <c r="M3147" s="7">
        <f>D3147/I3147</f>
        <v>0.14285714285714285</v>
      </c>
      <c r="N3147" s="1"/>
      <c r="O3147" s="1"/>
    </row>
    <row r="3148" spans="1:15" x14ac:dyDescent="0.25">
      <c r="A3148" s="2">
        <v>950</v>
      </c>
      <c r="B3148" s="2" t="s">
        <v>901</v>
      </c>
      <c r="C3148" s="2" t="s">
        <v>117</v>
      </c>
      <c r="D3148" s="2">
        <v>1</v>
      </c>
      <c r="E3148" s="2">
        <v>950</v>
      </c>
      <c r="F3148" s="6">
        <v>44501</v>
      </c>
      <c r="G3148" s="3" t="s">
        <v>17</v>
      </c>
      <c r="H3148" s="4">
        <f>AVERAGEIF(L:L,L3148,E:E)</f>
        <v>950</v>
      </c>
      <c r="I3148" s="3">
        <f>SUMIF(L:L,L3148,D:D)</f>
        <v>7</v>
      </c>
      <c r="J3148" s="5">
        <f>E3148/H3148</f>
        <v>1</v>
      </c>
      <c r="K3148" s="4">
        <f>(H3148*D3148)-(E3148*D3148)</f>
        <v>0</v>
      </c>
      <c r="L3148" s="2" t="str">
        <f>IF(D3148=1,B3148,MID(B3148,1,FIND(":",B3148,1)-2))</f>
        <v>bronze hatchet</v>
      </c>
      <c r="M3148" s="7">
        <f>D3148/I3148</f>
        <v>0.14285714285714285</v>
      </c>
      <c r="N3148" s="1"/>
      <c r="O3148" s="1"/>
    </row>
    <row r="3149" spans="1:15" x14ac:dyDescent="0.25">
      <c r="A3149" s="2">
        <v>1500</v>
      </c>
      <c r="B3149" s="2" t="s">
        <v>902</v>
      </c>
      <c r="C3149" s="2" t="s">
        <v>384</v>
      </c>
      <c r="D3149" s="2">
        <v>1</v>
      </c>
      <c r="E3149" s="2">
        <v>1500</v>
      </c>
      <c r="F3149" s="6">
        <v>44501</v>
      </c>
      <c r="G3149" s="3" t="s">
        <v>27</v>
      </c>
      <c r="H3149" s="4">
        <f>AVERAGEIF(L:L,L3149,E:E)</f>
        <v>1500</v>
      </c>
      <c r="I3149" s="3">
        <f>SUMIF(L:L,L3149,D:D)</f>
        <v>7</v>
      </c>
      <c r="J3149" s="5">
        <f>E3149/H3149</f>
        <v>1</v>
      </c>
      <c r="K3149" s="4">
        <f>(H3149*D3149)-(E3149*D3149)</f>
        <v>0</v>
      </c>
      <c r="L3149" s="2" t="str">
        <f>IF(D3149=1,B3149,MID(B3149,1,FIND(":",B3149,1)-2))</f>
        <v>surpassingly potent magic spellbook</v>
      </c>
      <c r="M3149" s="7">
        <f>D3149/I3149</f>
        <v>0.14285714285714285</v>
      </c>
      <c r="N3149" s="1"/>
      <c r="O3149" s="1"/>
    </row>
    <row r="3150" spans="1:15" x14ac:dyDescent="0.25">
      <c r="A3150" s="2">
        <v>1500</v>
      </c>
      <c r="B3150" s="2" t="s">
        <v>902</v>
      </c>
      <c r="C3150" s="2" t="s">
        <v>384</v>
      </c>
      <c r="D3150" s="2">
        <v>1</v>
      </c>
      <c r="E3150" s="2">
        <v>1500</v>
      </c>
      <c r="F3150" s="6">
        <v>44501</v>
      </c>
      <c r="G3150" s="3" t="s">
        <v>27</v>
      </c>
      <c r="H3150" s="4">
        <f>AVERAGEIF(L:L,L3150,E:E)</f>
        <v>1500</v>
      </c>
      <c r="I3150" s="3">
        <f>SUMIF(L:L,L3150,D:D)</f>
        <v>7</v>
      </c>
      <c r="J3150" s="5">
        <f>E3150/H3150</f>
        <v>1</v>
      </c>
      <c r="K3150" s="4">
        <f>(H3150*D3150)-(E3150*D3150)</f>
        <v>0</v>
      </c>
      <c r="L3150" s="2" t="str">
        <f>IF(D3150=1,B3150,MID(B3150,1,FIND(":",B3150,1)-2))</f>
        <v>surpassingly potent magic spellbook</v>
      </c>
      <c r="M3150" s="7">
        <f>D3150/I3150</f>
        <v>0.14285714285714285</v>
      </c>
      <c r="N3150" s="1"/>
      <c r="O3150" s="1"/>
    </row>
    <row r="3151" spans="1:15" x14ac:dyDescent="0.25">
      <c r="A3151" s="2">
        <v>1500</v>
      </c>
      <c r="B3151" s="2" t="s">
        <v>902</v>
      </c>
      <c r="C3151" s="2" t="s">
        <v>384</v>
      </c>
      <c r="D3151" s="2">
        <v>1</v>
      </c>
      <c r="E3151" s="2">
        <v>1500</v>
      </c>
      <c r="F3151" s="6">
        <v>44501</v>
      </c>
      <c r="G3151" s="3" t="s">
        <v>27</v>
      </c>
      <c r="H3151" s="4">
        <f>AVERAGEIF(L:L,L3151,E:E)</f>
        <v>1500</v>
      </c>
      <c r="I3151" s="3">
        <f>SUMIF(L:L,L3151,D:D)</f>
        <v>7</v>
      </c>
      <c r="J3151" s="5">
        <f>E3151/H3151</f>
        <v>1</v>
      </c>
      <c r="K3151" s="4">
        <f>(H3151*D3151)-(E3151*D3151)</f>
        <v>0</v>
      </c>
      <c r="L3151" s="2" t="str">
        <f>IF(D3151=1,B3151,MID(B3151,1,FIND(":",B3151,1)-2))</f>
        <v>surpassingly potent magic spellbook</v>
      </c>
      <c r="M3151" s="7">
        <f>D3151/I3151</f>
        <v>0.14285714285714285</v>
      </c>
      <c r="N3151" s="1"/>
      <c r="O3151" s="1"/>
    </row>
    <row r="3152" spans="1:15" x14ac:dyDescent="0.25">
      <c r="A3152" s="2">
        <v>1500</v>
      </c>
      <c r="B3152" s="2" t="s">
        <v>902</v>
      </c>
      <c r="C3152" s="2" t="s">
        <v>384</v>
      </c>
      <c r="D3152" s="2">
        <v>1</v>
      </c>
      <c r="E3152" s="2">
        <v>1500</v>
      </c>
      <c r="F3152" s="6">
        <v>44501</v>
      </c>
      <c r="G3152" s="3" t="s">
        <v>27</v>
      </c>
      <c r="H3152" s="4">
        <f>AVERAGEIF(L:L,L3152,E:E)</f>
        <v>1500</v>
      </c>
      <c r="I3152" s="3">
        <f>SUMIF(L:L,L3152,D:D)</f>
        <v>7</v>
      </c>
      <c r="J3152" s="5">
        <f>E3152/H3152</f>
        <v>1</v>
      </c>
      <c r="K3152" s="4">
        <f>(H3152*D3152)-(E3152*D3152)</f>
        <v>0</v>
      </c>
      <c r="L3152" s="2" t="str">
        <f>IF(D3152=1,B3152,MID(B3152,1,FIND(":",B3152,1)-2))</f>
        <v>surpassingly potent magic spellbook</v>
      </c>
      <c r="M3152" s="7">
        <f>D3152/I3152</f>
        <v>0.14285714285714285</v>
      </c>
      <c r="N3152" s="1"/>
      <c r="O3152" s="1"/>
    </row>
    <row r="3153" spans="1:15" x14ac:dyDescent="0.25">
      <c r="A3153" s="2">
        <v>1500</v>
      </c>
      <c r="B3153" s="2" t="s">
        <v>902</v>
      </c>
      <c r="C3153" s="2" t="s">
        <v>384</v>
      </c>
      <c r="D3153" s="2">
        <v>1</v>
      </c>
      <c r="E3153" s="2">
        <v>1500</v>
      </c>
      <c r="F3153" s="6">
        <v>44501</v>
      </c>
      <c r="G3153" s="3" t="s">
        <v>27</v>
      </c>
      <c r="H3153" s="4">
        <f>AVERAGEIF(L:L,L3153,E:E)</f>
        <v>1500</v>
      </c>
      <c r="I3153" s="3">
        <f>SUMIF(L:L,L3153,D:D)</f>
        <v>7</v>
      </c>
      <c r="J3153" s="5">
        <f>E3153/H3153</f>
        <v>1</v>
      </c>
      <c r="K3153" s="4">
        <f>(H3153*D3153)-(E3153*D3153)</f>
        <v>0</v>
      </c>
      <c r="L3153" s="2" t="str">
        <f>IF(D3153=1,B3153,MID(B3153,1,FIND(":",B3153,1)-2))</f>
        <v>surpassingly potent magic spellbook</v>
      </c>
      <c r="M3153" s="7">
        <f>D3153/I3153</f>
        <v>0.14285714285714285</v>
      </c>
      <c r="N3153" s="1"/>
      <c r="O3153" s="1"/>
    </row>
    <row r="3154" spans="1:15" x14ac:dyDescent="0.25">
      <c r="A3154" s="2">
        <v>1500</v>
      </c>
      <c r="B3154" s="2" t="s">
        <v>902</v>
      </c>
      <c r="C3154" s="2" t="s">
        <v>384</v>
      </c>
      <c r="D3154" s="2">
        <v>1</v>
      </c>
      <c r="E3154" s="2">
        <v>1500</v>
      </c>
      <c r="F3154" s="6">
        <v>44501</v>
      </c>
      <c r="G3154" s="3" t="s">
        <v>27</v>
      </c>
      <c r="H3154" s="4">
        <f>AVERAGEIF(L:L,L3154,E:E)</f>
        <v>1500</v>
      </c>
      <c r="I3154" s="3">
        <f>SUMIF(L:L,L3154,D:D)</f>
        <v>7</v>
      </c>
      <c r="J3154" s="5">
        <f>E3154/H3154</f>
        <v>1</v>
      </c>
      <c r="K3154" s="4">
        <f>(H3154*D3154)-(E3154*D3154)</f>
        <v>0</v>
      </c>
      <c r="L3154" s="2" t="str">
        <f>IF(D3154=1,B3154,MID(B3154,1,FIND(":",B3154,1)-2))</f>
        <v>surpassingly potent magic spellbook</v>
      </c>
      <c r="M3154" s="7">
        <f>D3154/I3154</f>
        <v>0.14285714285714285</v>
      </c>
      <c r="N3154" s="1"/>
      <c r="O3154" s="1"/>
    </row>
    <row r="3155" spans="1:15" x14ac:dyDescent="0.25">
      <c r="A3155" s="2">
        <v>1500</v>
      </c>
      <c r="B3155" s="2" t="s">
        <v>902</v>
      </c>
      <c r="C3155" s="2" t="s">
        <v>384</v>
      </c>
      <c r="D3155" s="2">
        <v>1</v>
      </c>
      <c r="E3155" s="2">
        <v>1500</v>
      </c>
      <c r="F3155" s="6">
        <v>44501</v>
      </c>
      <c r="G3155" s="3" t="s">
        <v>27</v>
      </c>
      <c r="H3155" s="4">
        <f>AVERAGEIF(L:L,L3155,E:E)</f>
        <v>1500</v>
      </c>
      <c r="I3155" s="3">
        <f>SUMIF(L:L,L3155,D:D)</f>
        <v>7</v>
      </c>
      <c r="J3155" s="5">
        <f>E3155/H3155</f>
        <v>1</v>
      </c>
      <c r="K3155" s="4">
        <f>(H3155*D3155)-(E3155*D3155)</f>
        <v>0</v>
      </c>
      <c r="L3155" s="2" t="str">
        <f>IF(D3155=1,B3155,MID(B3155,1,FIND(":",B3155,1)-2))</f>
        <v>surpassingly potent magic spellbook</v>
      </c>
      <c r="M3155" s="7">
        <f>D3155/I3155</f>
        <v>0.14285714285714285</v>
      </c>
      <c r="N3155" s="1"/>
      <c r="O3155" s="1"/>
    </row>
    <row r="3156" spans="1:15" x14ac:dyDescent="0.25">
      <c r="A3156" s="2">
        <v>3500</v>
      </c>
      <c r="B3156" s="2" t="s">
        <v>903</v>
      </c>
      <c r="C3156" s="2" t="s">
        <v>414</v>
      </c>
      <c r="D3156" s="2">
        <v>1</v>
      </c>
      <c r="E3156" s="2">
        <v>3500</v>
      </c>
      <c r="F3156" s="6">
        <v>44501</v>
      </c>
      <c r="G3156" s="3" t="s">
        <v>30</v>
      </c>
      <c r="H3156" s="4">
        <f>AVERAGEIF(L:L,L3156,E:E)</f>
        <v>3500</v>
      </c>
      <c r="I3156" s="3">
        <f>SUMIF(L:L,L3156,D:D)</f>
        <v>7</v>
      </c>
      <c r="J3156" s="5">
        <f>E3156/H3156</f>
        <v>1</v>
      </c>
      <c r="K3156" s="4">
        <f>(H3156*D3156)-(E3156*D3156)</f>
        <v>0</v>
      </c>
      <c r="L3156" s="2" t="str">
        <f>IF(D3156=1,B3156,MID(B3156,1,FIND(":",B3156,1)-2))</f>
        <v>exceptional verite war mace</v>
      </c>
      <c r="M3156" s="7">
        <f>D3156/I3156</f>
        <v>0.14285714285714285</v>
      </c>
      <c r="N3156" s="1"/>
      <c r="O3156" s="1"/>
    </row>
    <row r="3157" spans="1:15" x14ac:dyDescent="0.25">
      <c r="A3157" s="2">
        <v>3500</v>
      </c>
      <c r="B3157" s="2" t="s">
        <v>903</v>
      </c>
      <c r="C3157" s="2" t="s">
        <v>414</v>
      </c>
      <c r="D3157" s="2">
        <v>1</v>
      </c>
      <c r="E3157" s="2">
        <v>3500</v>
      </c>
      <c r="F3157" s="6">
        <v>44501</v>
      </c>
      <c r="G3157" s="3" t="s">
        <v>30</v>
      </c>
      <c r="H3157" s="4">
        <f>AVERAGEIF(L:L,L3157,E:E)</f>
        <v>3500</v>
      </c>
      <c r="I3157" s="3">
        <f>SUMIF(L:L,L3157,D:D)</f>
        <v>7</v>
      </c>
      <c r="J3157" s="5">
        <f>E3157/H3157</f>
        <v>1</v>
      </c>
      <c r="K3157" s="4">
        <f>(H3157*D3157)-(E3157*D3157)</f>
        <v>0</v>
      </c>
      <c r="L3157" s="2" t="str">
        <f>IF(D3157=1,B3157,MID(B3157,1,FIND(":",B3157,1)-2))</f>
        <v>exceptional verite war mace</v>
      </c>
      <c r="M3157" s="7">
        <f>D3157/I3157</f>
        <v>0.14285714285714285</v>
      </c>
      <c r="N3157" s="1"/>
      <c r="O3157" s="1"/>
    </row>
    <row r="3158" spans="1:15" x14ac:dyDescent="0.25">
      <c r="A3158" s="2">
        <v>3500</v>
      </c>
      <c r="B3158" s="2" t="s">
        <v>903</v>
      </c>
      <c r="C3158" s="2" t="s">
        <v>414</v>
      </c>
      <c r="D3158" s="2">
        <v>1</v>
      </c>
      <c r="E3158" s="2">
        <v>3500</v>
      </c>
      <c r="F3158" s="6">
        <v>44501</v>
      </c>
      <c r="G3158" s="3" t="s">
        <v>30</v>
      </c>
      <c r="H3158" s="4">
        <f>AVERAGEIF(L:L,L3158,E:E)</f>
        <v>3500</v>
      </c>
      <c r="I3158" s="3">
        <f>SUMIF(L:L,L3158,D:D)</f>
        <v>7</v>
      </c>
      <c r="J3158" s="5">
        <f>E3158/H3158</f>
        <v>1</v>
      </c>
      <c r="K3158" s="4">
        <f>(H3158*D3158)-(E3158*D3158)</f>
        <v>0</v>
      </c>
      <c r="L3158" s="2" t="str">
        <f>IF(D3158=1,B3158,MID(B3158,1,FIND(":",B3158,1)-2))</f>
        <v>exceptional verite war mace</v>
      </c>
      <c r="M3158" s="7">
        <f>D3158/I3158</f>
        <v>0.14285714285714285</v>
      </c>
      <c r="N3158" s="1"/>
      <c r="O3158" s="1"/>
    </row>
    <row r="3159" spans="1:15" x14ac:dyDescent="0.25">
      <c r="A3159" s="2">
        <v>3500</v>
      </c>
      <c r="B3159" s="2" t="s">
        <v>903</v>
      </c>
      <c r="C3159" s="2" t="s">
        <v>414</v>
      </c>
      <c r="D3159" s="2">
        <v>1</v>
      </c>
      <c r="E3159" s="2">
        <v>3500</v>
      </c>
      <c r="F3159" s="6">
        <v>44501</v>
      </c>
      <c r="G3159" s="3" t="s">
        <v>30</v>
      </c>
      <c r="H3159" s="4">
        <f>AVERAGEIF(L:L,L3159,E:E)</f>
        <v>3500</v>
      </c>
      <c r="I3159" s="3">
        <f>SUMIF(L:L,L3159,D:D)</f>
        <v>7</v>
      </c>
      <c r="J3159" s="5">
        <f>E3159/H3159</f>
        <v>1</v>
      </c>
      <c r="K3159" s="4">
        <f>(H3159*D3159)-(E3159*D3159)</f>
        <v>0</v>
      </c>
      <c r="L3159" s="2" t="str">
        <f>IF(D3159=1,B3159,MID(B3159,1,FIND(":",B3159,1)-2))</f>
        <v>exceptional verite war mace</v>
      </c>
      <c r="M3159" s="7">
        <f>D3159/I3159</f>
        <v>0.14285714285714285</v>
      </c>
      <c r="N3159" s="1"/>
      <c r="O3159" s="1"/>
    </row>
    <row r="3160" spans="1:15" x14ac:dyDescent="0.25">
      <c r="A3160" s="2">
        <v>3500</v>
      </c>
      <c r="B3160" s="2" t="s">
        <v>903</v>
      </c>
      <c r="C3160" s="2" t="s">
        <v>414</v>
      </c>
      <c r="D3160" s="2">
        <v>1</v>
      </c>
      <c r="E3160" s="2">
        <v>3500</v>
      </c>
      <c r="F3160" s="6">
        <v>44501</v>
      </c>
      <c r="G3160" s="3" t="s">
        <v>30</v>
      </c>
      <c r="H3160" s="4">
        <f>AVERAGEIF(L:L,L3160,E:E)</f>
        <v>3500</v>
      </c>
      <c r="I3160" s="3">
        <f>SUMIF(L:L,L3160,D:D)</f>
        <v>7</v>
      </c>
      <c r="J3160" s="5">
        <f>E3160/H3160</f>
        <v>1</v>
      </c>
      <c r="K3160" s="4">
        <f>(H3160*D3160)-(E3160*D3160)</f>
        <v>0</v>
      </c>
      <c r="L3160" s="2" t="str">
        <f>IF(D3160=1,B3160,MID(B3160,1,FIND(":",B3160,1)-2))</f>
        <v>exceptional verite war mace</v>
      </c>
      <c r="M3160" s="7">
        <f>D3160/I3160</f>
        <v>0.14285714285714285</v>
      </c>
      <c r="N3160" s="1"/>
      <c r="O3160" s="1"/>
    </row>
    <row r="3161" spans="1:15" x14ac:dyDescent="0.25">
      <c r="A3161" s="2">
        <v>3500</v>
      </c>
      <c r="B3161" s="2" t="s">
        <v>903</v>
      </c>
      <c r="C3161" s="2" t="s">
        <v>414</v>
      </c>
      <c r="D3161" s="2">
        <v>1</v>
      </c>
      <c r="E3161" s="2">
        <v>3500</v>
      </c>
      <c r="F3161" s="6">
        <v>44501</v>
      </c>
      <c r="G3161" s="3" t="s">
        <v>30</v>
      </c>
      <c r="H3161" s="4">
        <f>AVERAGEIF(L:L,L3161,E:E)</f>
        <v>3500</v>
      </c>
      <c r="I3161" s="3">
        <f>SUMIF(L:L,L3161,D:D)</f>
        <v>7</v>
      </c>
      <c r="J3161" s="5">
        <f>E3161/H3161</f>
        <v>1</v>
      </c>
      <c r="K3161" s="4">
        <f>(H3161*D3161)-(E3161*D3161)</f>
        <v>0</v>
      </c>
      <c r="L3161" s="2" t="str">
        <f>IF(D3161=1,B3161,MID(B3161,1,FIND(":",B3161,1)-2))</f>
        <v>exceptional verite war mace</v>
      </c>
      <c r="M3161" s="7">
        <f>D3161/I3161</f>
        <v>0.14285714285714285</v>
      </c>
      <c r="N3161" s="1"/>
      <c r="O3161" s="1"/>
    </row>
    <row r="3162" spans="1:15" x14ac:dyDescent="0.25">
      <c r="A3162" s="2">
        <v>3500</v>
      </c>
      <c r="B3162" s="2" t="s">
        <v>903</v>
      </c>
      <c r="C3162" s="2" t="s">
        <v>414</v>
      </c>
      <c r="D3162" s="2">
        <v>1</v>
      </c>
      <c r="E3162" s="2">
        <v>3500</v>
      </c>
      <c r="F3162" s="6">
        <v>44501</v>
      </c>
      <c r="G3162" s="3" t="s">
        <v>30</v>
      </c>
      <c r="H3162" s="4">
        <f>AVERAGEIF(L:L,L3162,E:E)</f>
        <v>3500</v>
      </c>
      <c r="I3162" s="3">
        <f>SUMIF(L:L,L3162,D:D)</f>
        <v>7</v>
      </c>
      <c r="J3162" s="5">
        <f>E3162/H3162</f>
        <v>1</v>
      </c>
      <c r="K3162" s="4">
        <f>(H3162*D3162)-(E3162*D3162)</f>
        <v>0</v>
      </c>
      <c r="L3162" s="2" t="str">
        <f>IF(D3162=1,B3162,MID(B3162,1,FIND(":",B3162,1)-2))</f>
        <v>exceptional verite war mace</v>
      </c>
      <c r="M3162" s="7">
        <f>D3162/I3162</f>
        <v>0.14285714285714285</v>
      </c>
      <c r="N3162" s="1"/>
      <c r="O3162" s="1"/>
    </row>
    <row r="3163" spans="1:15" x14ac:dyDescent="0.25">
      <c r="A3163" s="2">
        <v>2000</v>
      </c>
      <c r="B3163" s="2" t="s">
        <v>904</v>
      </c>
      <c r="C3163" s="2" t="s">
        <v>545</v>
      </c>
      <c r="D3163" s="2">
        <v>1</v>
      </c>
      <c r="E3163" s="2">
        <v>2000</v>
      </c>
      <c r="F3163" s="6">
        <v>44501</v>
      </c>
      <c r="G3163" s="3" t="s">
        <v>14</v>
      </c>
      <c r="H3163" s="4">
        <f>AVERAGEIF(L:L,L3163,E:E)</f>
        <v>2000</v>
      </c>
      <c r="I3163" s="3">
        <f>SUMIF(L:L,L3163,D:D)</f>
        <v>7</v>
      </c>
      <c r="J3163" s="5">
        <f>E3163/H3163</f>
        <v>1</v>
      </c>
      <c r="K3163" s="4">
        <f>(H3163*D3163)-(E3163*D3163)</f>
        <v>0</v>
      </c>
      <c r="L3163" s="2" t="str">
        <f>IF(D3163=1,B3163,MID(B3163,1,FIND(":",B3163,1)-2))</f>
        <v>exceptional rosehide fishing net</v>
      </c>
      <c r="M3163" s="7">
        <f>D3163/I3163</f>
        <v>0.14285714285714285</v>
      </c>
      <c r="N3163" s="1"/>
      <c r="O3163" s="1"/>
    </row>
    <row r="3164" spans="1:15" x14ac:dyDescent="0.25">
      <c r="A3164" s="2">
        <v>2000</v>
      </c>
      <c r="B3164" s="2" t="s">
        <v>904</v>
      </c>
      <c r="C3164" s="2" t="s">
        <v>545</v>
      </c>
      <c r="D3164" s="2">
        <v>1</v>
      </c>
      <c r="E3164" s="2">
        <v>2000</v>
      </c>
      <c r="F3164" s="6">
        <v>44501</v>
      </c>
      <c r="G3164" s="3" t="s">
        <v>14</v>
      </c>
      <c r="H3164" s="4">
        <f>AVERAGEIF(L:L,L3164,E:E)</f>
        <v>2000</v>
      </c>
      <c r="I3164" s="3">
        <f>SUMIF(L:L,L3164,D:D)</f>
        <v>7</v>
      </c>
      <c r="J3164" s="5">
        <f>E3164/H3164</f>
        <v>1</v>
      </c>
      <c r="K3164" s="4">
        <f>(H3164*D3164)-(E3164*D3164)</f>
        <v>0</v>
      </c>
      <c r="L3164" s="2" t="str">
        <f>IF(D3164=1,B3164,MID(B3164,1,FIND(":",B3164,1)-2))</f>
        <v>exceptional rosehide fishing net</v>
      </c>
      <c r="M3164" s="7">
        <f>D3164/I3164</f>
        <v>0.14285714285714285</v>
      </c>
      <c r="N3164" s="1"/>
      <c r="O3164" s="1"/>
    </row>
    <row r="3165" spans="1:15" x14ac:dyDescent="0.25">
      <c r="A3165" s="2">
        <v>2000</v>
      </c>
      <c r="B3165" s="2" t="s">
        <v>904</v>
      </c>
      <c r="C3165" s="2" t="s">
        <v>545</v>
      </c>
      <c r="D3165" s="2">
        <v>1</v>
      </c>
      <c r="E3165" s="2">
        <v>2000</v>
      </c>
      <c r="F3165" s="6">
        <v>44501</v>
      </c>
      <c r="G3165" s="3" t="s">
        <v>14</v>
      </c>
      <c r="H3165" s="4">
        <f>AVERAGEIF(L:L,L3165,E:E)</f>
        <v>2000</v>
      </c>
      <c r="I3165" s="3">
        <f>SUMIF(L:L,L3165,D:D)</f>
        <v>7</v>
      </c>
      <c r="J3165" s="5">
        <f>E3165/H3165</f>
        <v>1</v>
      </c>
      <c r="K3165" s="4">
        <f>(H3165*D3165)-(E3165*D3165)</f>
        <v>0</v>
      </c>
      <c r="L3165" s="2" t="str">
        <f>IF(D3165=1,B3165,MID(B3165,1,FIND(":",B3165,1)-2))</f>
        <v>exceptional rosehide fishing net</v>
      </c>
      <c r="M3165" s="7">
        <f>D3165/I3165</f>
        <v>0.14285714285714285</v>
      </c>
      <c r="N3165" s="1"/>
      <c r="O3165" s="1"/>
    </row>
    <row r="3166" spans="1:15" x14ac:dyDescent="0.25">
      <c r="A3166" s="2">
        <v>2000</v>
      </c>
      <c r="B3166" s="2" t="s">
        <v>904</v>
      </c>
      <c r="C3166" s="2" t="s">
        <v>545</v>
      </c>
      <c r="D3166" s="2">
        <v>1</v>
      </c>
      <c r="E3166" s="2">
        <v>2000</v>
      </c>
      <c r="F3166" s="6">
        <v>44501</v>
      </c>
      <c r="G3166" s="3" t="s">
        <v>14</v>
      </c>
      <c r="H3166" s="4">
        <f>AVERAGEIF(L:L,L3166,E:E)</f>
        <v>2000</v>
      </c>
      <c r="I3166" s="3">
        <f>SUMIF(L:L,L3166,D:D)</f>
        <v>7</v>
      </c>
      <c r="J3166" s="5">
        <f>E3166/H3166</f>
        <v>1</v>
      </c>
      <c r="K3166" s="4">
        <f>(H3166*D3166)-(E3166*D3166)</f>
        <v>0</v>
      </c>
      <c r="L3166" s="2" t="str">
        <f>IF(D3166=1,B3166,MID(B3166,1,FIND(":",B3166,1)-2))</f>
        <v>exceptional rosehide fishing net</v>
      </c>
      <c r="M3166" s="7">
        <f>D3166/I3166</f>
        <v>0.14285714285714285</v>
      </c>
      <c r="N3166" s="1"/>
      <c r="O3166" s="1"/>
    </row>
    <row r="3167" spans="1:15" x14ac:dyDescent="0.25">
      <c r="A3167" s="2">
        <v>2000</v>
      </c>
      <c r="B3167" s="2" t="s">
        <v>904</v>
      </c>
      <c r="C3167" s="2" t="s">
        <v>545</v>
      </c>
      <c r="D3167" s="2">
        <v>1</v>
      </c>
      <c r="E3167" s="2">
        <v>2000</v>
      </c>
      <c r="F3167" s="6">
        <v>44501</v>
      </c>
      <c r="G3167" s="3" t="s">
        <v>14</v>
      </c>
      <c r="H3167" s="4">
        <f>AVERAGEIF(L:L,L3167,E:E)</f>
        <v>2000</v>
      </c>
      <c r="I3167" s="3">
        <f>SUMIF(L:L,L3167,D:D)</f>
        <v>7</v>
      </c>
      <c r="J3167" s="5">
        <f>E3167/H3167</f>
        <v>1</v>
      </c>
      <c r="K3167" s="4">
        <f>(H3167*D3167)-(E3167*D3167)</f>
        <v>0</v>
      </c>
      <c r="L3167" s="2" t="str">
        <f>IF(D3167=1,B3167,MID(B3167,1,FIND(":",B3167,1)-2))</f>
        <v>exceptional rosehide fishing net</v>
      </c>
      <c r="M3167" s="7">
        <f>D3167/I3167</f>
        <v>0.14285714285714285</v>
      </c>
      <c r="N3167" s="1"/>
      <c r="O3167" s="1"/>
    </row>
    <row r="3168" spans="1:15" x14ac:dyDescent="0.25">
      <c r="A3168" s="2">
        <v>2000</v>
      </c>
      <c r="B3168" s="2" t="s">
        <v>904</v>
      </c>
      <c r="C3168" s="2" t="s">
        <v>545</v>
      </c>
      <c r="D3168" s="2">
        <v>1</v>
      </c>
      <c r="E3168" s="2">
        <v>2000</v>
      </c>
      <c r="F3168" s="6">
        <v>44501</v>
      </c>
      <c r="G3168" s="3" t="s">
        <v>14</v>
      </c>
      <c r="H3168" s="4">
        <f>AVERAGEIF(L:L,L3168,E:E)</f>
        <v>2000</v>
      </c>
      <c r="I3168" s="3">
        <f>SUMIF(L:L,L3168,D:D)</f>
        <v>7</v>
      </c>
      <c r="J3168" s="5">
        <f>E3168/H3168</f>
        <v>1</v>
      </c>
      <c r="K3168" s="4">
        <f>(H3168*D3168)-(E3168*D3168)</f>
        <v>0</v>
      </c>
      <c r="L3168" s="2" t="str">
        <f>IF(D3168=1,B3168,MID(B3168,1,FIND(":",B3168,1)-2))</f>
        <v>exceptional rosehide fishing net</v>
      </c>
      <c r="M3168" s="7">
        <f>D3168/I3168</f>
        <v>0.14285714285714285</v>
      </c>
      <c r="N3168" s="1"/>
      <c r="O3168" s="1"/>
    </row>
    <row r="3169" spans="1:15" x14ac:dyDescent="0.25">
      <c r="A3169" s="2">
        <v>2000</v>
      </c>
      <c r="B3169" s="2" t="s">
        <v>904</v>
      </c>
      <c r="C3169" s="2" t="s">
        <v>545</v>
      </c>
      <c r="D3169" s="2">
        <v>1</v>
      </c>
      <c r="E3169" s="2">
        <v>2000</v>
      </c>
      <c r="F3169" s="6">
        <v>44501</v>
      </c>
      <c r="G3169" s="3" t="s">
        <v>14</v>
      </c>
      <c r="H3169" s="4">
        <f>AVERAGEIF(L:L,L3169,E:E)</f>
        <v>2000</v>
      </c>
      <c r="I3169" s="3">
        <f>SUMIF(L:L,L3169,D:D)</f>
        <v>7</v>
      </c>
      <c r="J3169" s="5">
        <f>E3169/H3169</f>
        <v>1</v>
      </c>
      <c r="K3169" s="4">
        <f>(H3169*D3169)-(E3169*D3169)</f>
        <v>0</v>
      </c>
      <c r="L3169" s="2" t="str">
        <f>IF(D3169=1,B3169,MID(B3169,1,FIND(":",B3169,1)-2))</f>
        <v>exceptional rosehide fishing net</v>
      </c>
      <c r="M3169" s="7">
        <f>D3169/I3169</f>
        <v>0.14285714285714285</v>
      </c>
      <c r="N3169" s="1"/>
      <c r="O3169" s="1"/>
    </row>
    <row r="3170" spans="1:15" x14ac:dyDescent="0.25">
      <c r="A3170" s="2">
        <v>800</v>
      </c>
      <c r="B3170" s="2" t="s">
        <v>905</v>
      </c>
      <c r="C3170" s="2" t="s">
        <v>97</v>
      </c>
      <c r="D3170" s="2">
        <v>1</v>
      </c>
      <c r="E3170" s="2">
        <v>800</v>
      </c>
      <c r="F3170" s="6">
        <v>44501</v>
      </c>
      <c r="G3170" s="3" t="s">
        <v>48</v>
      </c>
      <c r="H3170" s="4">
        <f>AVERAGEIF(L:L,L3170,E:E)</f>
        <v>800</v>
      </c>
      <c r="I3170" s="3">
        <f>SUMIF(L:L,L3170,D:D)</f>
        <v>7</v>
      </c>
      <c r="J3170" s="5">
        <f>E3170/H3170</f>
        <v>1</v>
      </c>
      <c r="K3170" s="4">
        <f>(H3170*D3170)-(E3170*D3170)</f>
        <v>0</v>
      </c>
      <c r="L3170" s="2" t="str">
        <f>IF(D3170=1,B3170,MID(B3170,1,FIND(":",B3170,1)-2))</f>
        <v>Description: Leather Set</v>
      </c>
      <c r="M3170" s="7">
        <f>D3170/I3170</f>
        <v>0.14285714285714285</v>
      </c>
      <c r="N3170" s="1"/>
      <c r="O3170" s="1"/>
    </row>
    <row r="3171" spans="1:15" x14ac:dyDescent="0.25">
      <c r="A3171" s="2">
        <v>800</v>
      </c>
      <c r="B3171" s="2" t="s">
        <v>905</v>
      </c>
      <c r="C3171" s="2" t="s">
        <v>97</v>
      </c>
      <c r="D3171" s="2">
        <v>1</v>
      </c>
      <c r="E3171" s="2">
        <v>800</v>
      </c>
      <c r="F3171" s="6">
        <v>44501</v>
      </c>
      <c r="G3171" s="3" t="s">
        <v>48</v>
      </c>
      <c r="H3171" s="4">
        <f>AVERAGEIF(L:L,L3171,E:E)</f>
        <v>800</v>
      </c>
      <c r="I3171" s="3">
        <f>SUMIF(L:L,L3171,D:D)</f>
        <v>7</v>
      </c>
      <c r="J3171" s="5">
        <f>E3171/H3171</f>
        <v>1</v>
      </c>
      <c r="K3171" s="4">
        <f>(H3171*D3171)-(E3171*D3171)</f>
        <v>0</v>
      </c>
      <c r="L3171" s="2" t="str">
        <f>IF(D3171=1,B3171,MID(B3171,1,FIND(":",B3171,1)-2))</f>
        <v>Description: Leather Set</v>
      </c>
      <c r="M3171" s="7">
        <f>D3171/I3171</f>
        <v>0.14285714285714285</v>
      </c>
      <c r="N3171" s="1"/>
      <c r="O3171" s="1"/>
    </row>
    <row r="3172" spans="1:15" x14ac:dyDescent="0.25">
      <c r="A3172" s="2">
        <v>800</v>
      </c>
      <c r="B3172" s="2" t="s">
        <v>905</v>
      </c>
      <c r="C3172" s="2" t="s">
        <v>97</v>
      </c>
      <c r="D3172" s="2">
        <v>1</v>
      </c>
      <c r="E3172" s="2">
        <v>800</v>
      </c>
      <c r="F3172" s="6">
        <v>44501</v>
      </c>
      <c r="G3172" s="3" t="s">
        <v>48</v>
      </c>
      <c r="H3172" s="4">
        <f>AVERAGEIF(L:L,L3172,E:E)</f>
        <v>800</v>
      </c>
      <c r="I3172" s="3">
        <f>SUMIF(L:L,L3172,D:D)</f>
        <v>7</v>
      </c>
      <c r="J3172" s="5">
        <f>E3172/H3172</f>
        <v>1</v>
      </c>
      <c r="K3172" s="4">
        <f>(H3172*D3172)-(E3172*D3172)</f>
        <v>0</v>
      </c>
      <c r="L3172" s="2" t="str">
        <f>IF(D3172=1,B3172,MID(B3172,1,FIND(":",B3172,1)-2))</f>
        <v>Description: Leather Set</v>
      </c>
      <c r="M3172" s="7">
        <f>D3172/I3172</f>
        <v>0.14285714285714285</v>
      </c>
      <c r="N3172" s="1"/>
      <c r="O3172" s="1"/>
    </row>
    <row r="3173" spans="1:15" x14ac:dyDescent="0.25">
      <c r="A3173" s="2">
        <v>800</v>
      </c>
      <c r="B3173" s="2" t="s">
        <v>905</v>
      </c>
      <c r="C3173" s="2" t="s">
        <v>97</v>
      </c>
      <c r="D3173" s="2">
        <v>1</v>
      </c>
      <c r="E3173" s="2">
        <v>800</v>
      </c>
      <c r="F3173" s="6">
        <v>44501</v>
      </c>
      <c r="G3173" s="3" t="s">
        <v>48</v>
      </c>
      <c r="H3173" s="4">
        <f>AVERAGEIF(L:L,L3173,E:E)</f>
        <v>800</v>
      </c>
      <c r="I3173" s="3">
        <f>SUMIF(L:L,L3173,D:D)</f>
        <v>7</v>
      </c>
      <c r="J3173" s="5">
        <f>E3173/H3173</f>
        <v>1</v>
      </c>
      <c r="K3173" s="4">
        <f>(H3173*D3173)-(E3173*D3173)</f>
        <v>0</v>
      </c>
      <c r="L3173" s="2" t="str">
        <f>IF(D3173=1,B3173,MID(B3173,1,FIND(":",B3173,1)-2))</f>
        <v>Description: Leather Set</v>
      </c>
      <c r="M3173" s="7">
        <f>D3173/I3173</f>
        <v>0.14285714285714285</v>
      </c>
      <c r="N3173" s="1"/>
      <c r="O3173" s="1"/>
    </row>
    <row r="3174" spans="1:15" x14ac:dyDescent="0.25">
      <c r="A3174" s="2">
        <v>800</v>
      </c>
      <c r="B3174" s="2" t="s">
        <v>905</v>
      </c>
      <c r="C3174" s="2" t="s">
        <v>97</v>
      </c>
      <c r="D3174" s="2">
        <v>1</v>
      </c>
      <c r="E3174" s="2">
        <v>800</v>
      </c>
      <c r="F3174" s="6">
        <v>44501</v>
      </c>
      <c r="G3174" s="3" t="s">
        <v>48</v>
      </c>
      <c r="H3174" s="4">
        <f>AVERAGEIF(L:L,L3174,E:E)</f>
        <v>800</v>
      </c>
      <c r="I3174" s="3">
        <f>SUMIF(L:L,L3174,D:D)</f>
        <v>7</v>
      </c>
      <c r="J3174" s="5">
        <f>E3174/H3174</f>
        <v>1</v>
      </c>
      <c r="K3174" s="4">
        <f>(H3174*D3174)-(E3174*D3174)</f>
        <v>0</v>
      </c>
      <c r="L3174" s="2" t="str">
        <f>IF(D3174=1,B3174,MID(B3174,1,FIND(":",B3174,1)-2))</f>
        <v>Description: Leather Set</v>
      </c>
      <c r="M3174" s="7">
        <f>D3174/I3174</f>
        <v>0.14285714285714285</v>
      </c>
      <c r="N3174" s="1"/>
      <c r="O3174" s="1"/>
    </row>
    <row r="3175" spans="1:15" x14ac:dyDescent="0.25">
      <c r="A3175" s="2">
        <v>800</v>
      </c>
      <c r="B3175" s="2" t="s">
        <v>905</v>
      </c>
      <c r="C3175" s="2" t="s">
        <v>97</v>
      </c>
      <c r="D3175" s="2">
        <v>1</v>
      </c>
      <c r="E3175" s="2">
        <v>800</v>
      </c>
      <c r="F3175" s="6">
        <v>44501</v>
      </c>
      <c r="G3175" s="3" t="s">
        <v>48</v>
      </c>
      <c r="H3175" s="4">
        <f>AVERAGEIF(L:L,L3175,E:E)</f>
        <v>800</v>
      </c>
      <c r="I3175" s="3">
        <f>SUMIF(L:L,L3175,D:D)</f>
        <v>7</v>
      </c>
      <c r="J3175" s="5">
        <f>E3175/H3175</f>
        <v>1</v>
      </c>
      <c r="K3175" s="4">
        <f>(H3175*D3175)-(E3175*D3175)</f>
        <v>0</v>
      </c>
      <c r="L3175" s="2" t="str">
        <f>IF(D3175=1,B3175,MID(B3175,1,FIND(":",B3175,1)-2))</f>
        <v>Description: Leather Set</v>
      </c>
      <c r="M3175" s="7">
        <f>D3175/I3175</f>
        <v>0.14285714285714285</v>
      </c>
      <c r="N3175" s="1"/>
      <c r="O3175" s="1"/>
    </row>
    <row r="3176" spans="1:15" x14ac:dyDescent="0.25">
      <c r="A3176" s="2">
        <v>800</v>
      </c>
      <c r="B3176" s="2" t="s">
        <v>905</v>
      </c>
      <c r="C3176" s="2" t="s">
        <v>97</v>
      </c>
      <c r="D3176" s="2">
        <v>1</v>
      </c>
      <c r="E3176" s="2">
        <v>800</v>
      </c>
      <c r="F3176" s="6">
        <v>44501</v>
      </c>
      <c r="G3176" s="3" t="s">
        <v>48</v>
      </c>
      <c r="H3176" s="4">
        <f>AVERAGEIF(L:L,L3176,E:E)</f>
        <v>800</v>
      </c>
      <c r="I3176" s="3">
        <f>SUMIF(L:L,L3176,D:D)</f>
        <v>7</v>
      </c>
      <c r="J3176" s="5">
        <f>E3176/H3176</f>
        <v>1</v>
      </c>
      <c r="K3176" s="4">
        <f>(H3176*D3176)-(E3176*D3176)</f>
        <v>0</v>
      </c>
      <c r="L3176" s="2" t="str">
        <f>IF(D3176=1,B3176,MID(B3176,1,FIND(":",B3176,1)-2))</f>
        <v>Description: Leather Set</v>
      </c>
      <c r="M3176" s="7">
        <f>D3176/I3176</f>
        <v>0.14285714285714285</v>
      </c>
      <c r="N3176" s="1"/>
      <c r="O3176" s="1"/>
    </row>
    <row r="3177" spans="1:15" x14ac:dyDescent="0.25">
      <c r="A3177" s="2">
        <v>999</v>
      </c>
      <c r="B3177" s="2" t="s">
        <v>906</v>
      </c>
      <c r="C3177" s="2" t="s">
        <v>907</v>
      </c>
      <c r="D3177" s="2">
        <v>5</v>
      </c>
      <c r="E3177" s="2">
        <v>199.8</v>
      </c>
      <c r="F3177" s="6">
        <v>44501</v>
      </c>
      <c r="G3177" s="3" t="s">
        <v>194</v>
      </c>
      <c r="H3177" s="4">
        <f>AVERAGEIF(L:L,L3177,E:E)</f>
        <v>199.79999999999998</v>
      </c>
      <c r="I3177" s="3">
        <f>SUMIF(L:L,L3177,D:D)</f>
        <v>40</v>
      </c>
      <c r="J3177" s="5">
        <f>E3177/H3177</f>
        <v>1.0000000000000002</v>
      </c>
      <c r="K3177" s="4">
        <f>(H3177*D3177)-(E3177*D3177)</f>
        <v>0</v>
      </c>
      <c r="L3177" s="2" t="str">
        <f>IF(D3177=1,B3177,MID(B3177,1,FIND(":",B3177,1)-2))</f>
        <v>meat shank feast</v>
      </c>
      <c r="M3177" s="7">
        <f>D3177/I3177</f>
        <v>0.125</v>
      </c>
      <c r="N3177" s="1"/>
      <c r="O3177" s="1"/>
    </row>
    <row r="3178" spans="1:15" x14ac:dyDescent="0.25">
      <c r="A3178" s="2">
        <v>999</v>
      </c>
      <c r="B3178" s="2" t="s">
        <v>906</v>
      </c>
      <c r="C3178" s="2" t="s">
        <v>907</v>
      </c>
      <c r="D3178" s="2">
        <v>5</v>
      </c>
      <c r="E3178" s="2">
        <v>199.8</v>
      </c>
      <c r="F3178" s="6">
        <v>44501</v>
      </c>
      <c r="G3178" s="3" t="s">
        <v>194</v>
      </c>
      <c r="H3178" s="4">
        <f>AVERAGEIF(L:L,L3178,E:E)</f>
        <v>199.79999999999998</v>
      </c>
      <c r="I3178" s="3">
        <f>SUMIF(L:L,L3178,D:D)</f>
        <v>40</v>
      </c>
      <c r="J3178" s="5">
        <f>E3178/H3178</f>
        <v>1.0000000000000002</v>
      </c>
      <c r="K3178" s="4">
        <f>(H3178*D3178)-(E3178*D3178)</f>
        <v>0</v>
      </c>
      <c r="L3178" s="2" t="str">
        <f>IF(D3178=1,B3178,MID(B3178,1,FIND(":",B3178,1)-2))</f>
        <v>meat shank feast</v>
      </c>
      <c r="M3178" s="7">
        <f>D3178/I3178</f>
        <v>0.125</v>
      </c>
      <c r="N3178" s="1"/>
      <c r="O3178" s="1"/>
    </row>
    <row r="3179" spans="1:15" x14ac:dyDescent="0.25">
      <c r="A3179" s="2">
        <v>999</v>
      </c>
      <c r="B3179" s="2" t="s">
        <v>906</v>
      </c>
      <c r="C3179" s="2" t="s">
        <v>907</v>
      </c>
      <c r="D3179" s="2">
        <v>5</v>
      </c>
      <c r="E3179" s="2">
        <v>199.8</v>
      </c>
      <c r="F3179" s="6">
        <v>44501</v>
      </c>
      <c r="G3179" s="3" t="s">
        <v>194</v>
      </c>
      <c r="H3179" s="4">
        <f>AVERAGEIF(L:L,L3179,E:E)</f>
        <v>199.79999999999998</v>
      </c>
      <c r="I3179" s="3">
        <f>SUMIF(L:L,L3179,D:D)</f>
        <v>40</v>
      </c>
      <c r="J3179" s="5">
        <f>E3179/H3179</f>
        <v>1.0000000000000002</v>
      </c>
      <c r="K3179" s="4">
        <f>(H3179*D3179)-(E3179*D3179)</f>
        <v>0</v>
      </c>
      <c r="L3179" s="2" t="str">
        <f>IF(D3179=1,B3179,MID(B3179,1,FIND(":",B3179,1)-2))</f>
        <v>meat shank feast</v>
      </c>
      <c r="M3179" s="7">
        <f>D3179/I3179</f>
        <v>0.125</v>
      </c>
      <c r="N3179" s="1"/>
      <c r="O3179" s="1"/>
    </row>
    <row r="3180" spans="1:15" x14ac:dyDescent="0.25">
      <c r="A3180" s="2">
        <v>999</v>
      </c>
      <c r="B3180" s="2" t="s">
        <v>906</v>
      </c>
      <c r="C3180" s="2" t="s">
        <v>907</v>
      </c>
      <c r="D3180" s="2">
        <v>5</v>
      </c>
      <c r="E3180" s="2">
        <v>199.8</v>
      </c>
      <c r="F3180" s="6">
        <v>44501</v>
      </c>
      <c r="G3180" s="3" t="s">
        <v>194</v>
      </c>
      <c r="H3180" s="4">
        <f>AVERAGEIF(L:L,L3180,E:E)</f>
        <v>199.79999999999998</v>
      </c>
      <c r="I3180" s="3">
        <f>SUMIF(L:L,L3180,D:D)</f>
        <v>40</v>
      </c>
      <c r="J3180" s="5">
        <f>E3180/H3180</f>
        <v>1.0000000000000002</v>
      </c>
      <c r="K3180" s="4">
        <f>(H3180*D3180)-(E3180*D3180)</f>
        <v>0</v>
      </c>
      <c r="L3180" s="2" t="str">
        <f>IF(D3180=1,B3180,MID(B3180,1,FIND(":",B3180,1)-2))</f>
        <v>meat shank feast</v>
      </c>
      <c r="M3180" s="7">
        <f>D3180/I3180</f>
        <v>0.125</v>
      </c>
      <c r="N3180" s="1"/>
      <c r="O3180" s="1"/>
    </row>
    <row r="3181" spans="1:15" x14ac:dyDescent="0.25">
      <c r="A3181" s="2">
        <v>999</v>
      </c>
      <c r="B3181" s="2" t="s">
        <v>906</v>
      </c>
      <c r="C3181" s="2" t="s">
        <v>907</v>
      </c>
      <c r="D3181" s="2">
        <v>5</v>
      </c>
      <c r="E3181" s="2">
        <v>199.8</v>
      </c>
      <c r="F3181" s="6">
        <v>44501</v>
      </c>
      <c r="G3181" s="3" t="s">
        <v>194</v>
      </c>
      <c r="H3181" s="4">
        <f>AVERAGEIF(L:L,L3181,E:E)</f>
        <v>199.79999999999998</v>
      </c>
      <c r="I3181" s="3">
        <f>SUMIF(L:L,L3181,D:D)</f>
        <v>40</v>
      </c>
      <c r="J3181" s="5">
        <f>E3181/H3181</f>
        <v>1.0000000000000002</v>
      </c>
      <c r="K3181" s="4">
        <f>(H3181*D3181)-(E3181*D3181)</f>
        <v>0</v>
      </c>
      <c r="L3181" s="2" t="str">
        <f>IF(D3181=1,B3181,MID(B3181,1,FIND(":",B3181,1)-2))</f>
        <v>meat shank feast</v>
      </c>
      <c r="M3181" s="7">
        <f>D3181/I3181</f>
        <v>0.125</v>
      </c>
      <c r="N3181" s="1"/>
      <c r="O3181" s="1"/>
    </row>
    <row r="3182" spans="1:15" x14ac:dyDescent="0.25">
      <c r="A3182" s="2">
        <v>999</v>
      </c>
      <c r="B3182" s="2" t="s">
        <v>906</v>
      </c>
      <c r="C3182" s="2" t="s">
        <v>907</v>
      </c>
      <c r="D3182" s="2">
        <v>5</v>
      </c>
      <c r="E3182" s="2">
        <v>199.8</v>
      </c>
      <c r="F3182" s="6">
        <v>44501</v>
      </c>
      <c r="G3182" s="3" t="s">
        <v>194</v>
      </c>
      <c r="H3182" s="4">
        <f>AVERAGEIF(L:L,L3182,E:E)</f>
        <v>199.79999999999998</v>
      </c>
      <c r="I3182" s="3">
        <f>SUMIF(L:L,L3182,D:D)</f>
        <v>40</v>
      </c>
      <c r="J3182" s="5">
        <f>E3182/H3182</f>
        <v>1.0000000000000002</v>
      </c>
      <c r="K3182" s="4">
        <f>(H3182*D3182)-(E3182*D3182)</f>
        <v>0</v>
      </c>
      <c r="L3182" s="2" t="str">
        <f>IF(D3182=1,B3182,MID(B3182,1,FIND(":",B3182,1)-2))</f>
        <v>meat shank feast</v>
      </c>
      <c r="M3182" s="7">
        <f>D3182/I3182</f>
        <v>0.125</v>
      </c>
      <c r="N3182" s="1"/>
      <c r="O3182" s="1"/>
    </row>
    <row r="3183" spans="1:15" x14ac:dyDescent="0.25">
      <c r="A3183" s="2">
        <v>999</v>
      </c>
      <c r="B3183" s="2" t="s">
        <v>906</v>
      </c>
      <c r="C3183" s="2" t="s">
        <v>907</v>
      </c>
      <c r="D3183" s="2">
        <v>5</v>
      </c>
      <c r="E3183" s="2">
        <v>199.8</v>
      </c>
      <c r="F3183" s="6">
        <v>44501</v>
      </c>
      <c r="G3183" s="3" t="s">
        <v>194</v>
      </c>
      <c r="H3183" s="4">
        <f>AVERAGEIF(L:L,L3183,E:E)</f>
        <v>199.79999999999998</v>
      </c>
      <c r="I3183" s="3">
        <f>SUMIF(L:L,L3183,D:D)</f>
        <v>40</v>
      </c>
      <c r="J3183" s="5">
        <f>E3183/H3183</f>
        <v>1.0000000000000002</v>
      </c>
      <c r="K3183" s="4">
        <f>(H3183*D3183)-(E3183*D3183)</f>
        <v>0</v>
      </c>
      <c r="L3183" s="2" t="str">
        <f>IF(D3183=1,B3183,MID(B3183,1,FIND(":",B3183,1)-2))</f>
        <v>meat shank feast</v>
      </c>
      <c r="M3183" s="7">
        <f>D3183/I3183</f>
        <v>0.125</v>
      </c>
      <c r="N3183" s="1"/>
      <c r="O3183" s="1"/>
    </row>
    <row r="3184" spans="1:15" x14ac:dyDescent="0.25">
      <c r="A3184" s="2">
        <v>999</v>
      </c>
      <c r="B3184" s="2" t="s">
        <v>906</v>
      </c>
      <c r="C3184" s="2" t="s">
        <v>907</v>
      </c>
      <c r="D3184" s="2">
        <v>5</v>
      </c>
      <c r="E3184" s="2">
        <v>199.8</v>
      </c>
      <c r="F3184" s="6">
        <v>44501</v>
      </c>
      <c r="G3184" s="3" t="s">
        <v>194</v>
      </c>
      <c r="H3184" s="4">
        <f>AVERAGEIF(L:L,L3184,E:E)</f>
        <v>199.79999999999998</v>
      </c>
      <c r="I3184" s="3">
        <f>SUMIF(L:L,L3184,D:D)</f>
        <v>40</v>
      </c>
      <c r="J3184" s="5">
        <f>E3184/H3184</f>
        <v>1.0000000000000002</v>
      </c>
      <c r="K3184" s="4">
        <f>(H3184*D3184)-(E3184*D3184)</f>
        <v>0</v>
      </c>
      <c r="L3184" s="2" t="str">
        <f>IF(D3184=1,B3184,MID(B3184,1,FIND(":",B3184,1)-2))</f>
        <v>meat shank feast</v>
      </c>
      <c r="M3184" s="7">
        <f>D3184/I3184</f>
        <v>0.125</v>
      </c>
      <c r="N3184" s="1"/>
      <c r="O3184" s="1"/>
    </row>
    <row r="3185" spans="1:15" x14ac:dyDescent="0.25">
      <c r="A3185" s="2">
        <v>3200</v>
      </c>
      <c r="B3185" s="2" t="s">
        <v>908</v>
      </c>
      <c r="C3185" s="2" t="s">
        <v>909</v>
      </c>
      <c r="D3185" s="2">
        <v>1</v>
      </c>
      <c r="E3185" s="2">
        <v>3200</v>
      </c>
      <c r="F3185" s="6">
        <v>44501</v>
      </c>
      <c r="G3185" s="3" t="s">
        <v>14</v>
      </c>
      <c r="H3185" s="4">
        <f>AVERAGEIF(L:L,L3185,E:E)</f>
        <v>3200</v>
      </c>
      <c r="I3185" s="3">
        <f>SUMIF(L:L,L3185,D:D)</f>
        <v>8</v>
      </c>
      <c r="J3185" s="5">
        <f>E3185/H3185</f>
        <v>1</v>
      </c>
      <c r="K3185" s="4">
        <f>(H3185*D3185)-(E3185*D3185)</f>
        <v>0</v>
      </c>
      <c r="L3185" s="2" t="str">
        <f>IF(D3185=1,B3185,MID(B3185,1,FIND(":",B3185,1)-2))</f>
        <v>Description: 5x Ship Repair Kit</v>
      </c>
      <c r="M3185" s="7">
        <f>D3185/I3185</f>
        <v>0.125</v>
      </c>
      <c r="N3185" s="1"/>
      <c r="O3185" s="1"/>
    </row>
    <row r="3186" spans="1:15" x14ac:dyDescent="0.25">
      <c r="A3186" s="2">
        <v>3200</v>
      </c>
      <c r="B3186" s="2" t="s">
        <v>908</v>
      </c>
      <c r="C3186" s="2" t="s">
        <v>909</v>
      </c>
      <c r="D3186" s="2">
        <v>1</v>
      </c>
      <c r="E3186" s="2">
        <v>3200</v>
      </c>
      <c r="F3186" s="6">
        <v>44501</v>
      </c>
      <c r="G3186" s="3" t="s">
        <v>14</v>
      </c>
      <c r="H3186" s="4">
        <f>AVERAGEIF(L:L,L3186,E:E)</f>
        <v>3200</v>
      </c>
      <c r="I3186" s="3">
        <f>SUMIF(L:L,L3186,D:D)</f>
        <v>8</v>
      </c>
      <c r="J3186" s="5">
        <f>E3186/H3186</f>
        <v>1</v>
      </c>
      <c r="K3186" s="4">
        <f>(H3186*D3186)-(E3186*D3186)</f>
        <v>0</v>
      </c>
      <c r="L3186" s="2" t="str">
        <f>IF(D3186=1,B3186,MID(B3186,1,FIND(":",B3186,1)-2))</f>
        <v>Description: 5x Ship Repair Kit</v>
      </c>
      <c r="M3186" s="7">
        <f>D3186/I3186</f>
        <v>0.125</v>
      </c>
      <c r="N3186" s="1"/>
      <c r="O3186" s="1"/>
    </row>
    <row r="3187" spans="1:15" x14ac:dyDescent="0.25">
      <c r="A3187" s="2">
        <v>3200</v>
      </c>
      <c r="B3187" s="2" t="s">
        <v>908</v>
      </c>
      <c r="C3187" s="2" t="s">
        <v>909</v>
      </c>
      <c r="D3187" s="2">
        <v>1</v>
      </c>
      <c r="E3187" s="2">
        <v>3200</v>
      </c>
      <c r="F3187" s="6">
        <v>44501</v>
      </c>
      <c r="G3187" s="3" t="s">
        <v>14</v>
      </c>
      <c r="H3187" s="4">
        <f>AVERAGEIF(L:L,L3187,E:E)</f>
        <v>3200</v>
      </c>
      <c r="I3187" s="3">
        <f>SUMIF(L:L,L3187,D:D)</f>
        <v>8</v>
      </c>
      <c r="J3187" s="5">
        <f>E3187/H3187</f>
        <v>1</v>
      </c>
      <c r="K3187" s="4">
        <f>(H3187*D3187)-(E3187*D3187)</f>
        <v>0</v>
      </c>
      <c r="L3187" s="2" t="str">
        <f>IF(D3187=1,B3187,MID(B3187,1,FIND(":",B3187,1)-2))</f>
        <v>Description: 5x Ship Repair Kit</v>
      </c>
      <c r="M3187" s="7">
        <f>D3187/I3187</f>
        <v>0.125</v>
      </c>
      <c r="N3187" s="1"/>
      <c r="O3187" s="1"/>
    </row>
    <row r="3188" spans="1:15" x14ac:dyDescent="0.25">
      <c r="A3188" s="2">
        <v>3200</v>
      </c>
      <c r="B3188" s="2" t="s">
        <v>908</v>
      </c>
      <c r="C3188" s="2" t="s">
        <v>909</v>
      </c>
      <c r="D3188" s="2">
        <v>1</v>
      </c>
      <c r="E3188" s="2">
        <v>3200</v>
      </c>
      <c r="F3188" s="6">
        <v>44501</v>
      </c>
      <c r="G3188" s="3" t="s">
        <v>14</v>
      </c>
      <c r="H3188" s="4">
        <f>AVERAGEIF(L:L,L3188,E:E)</f>
        <v>3200</v>
      </c>
      <c r="I3188" s="3">
        <f>SUMIF(L:L,L3188,D:D)</f>
        <v>8</v>
      </c>
      <c r="J3188" s="5">
        <f>E3188/H3188</f>
        <v>1</v>
      </c>
      <c r="K3188" s="4">
        <f>(H3188*D3188)-(E3188*D3188)</f>
        <v>0</v>
      </c>
      <c r="L3188" s="2" t="str">
        <f>IF(D3188=1,B3188,MID(B3188,1,FIND(":",B3188,1)-2))</f>
        <v>Description: 5x Ship Repair Kit</v>
      </c>
      <c r="M3188" s="7">
        <f>D3188/I3188</f>
        <v>0.125</v>
      </c>
      <c r="N3188" s="1"/>
      <c r="O3188" s="1"/>
    </row>
    <row r="3189" spans="1:15" x14ac:dyDescent="0.25">
      <c r="A3189" s="2">
        <v>3200</v>
      </c>
      <c r="B3189" s="2" t="s">
        <v>908</v>
      </c>
      <c r="C3189" s="2" t="s">
        <v>909</v>
      </c>
      <c r="D3189" s="2">
        <v>1</v>
      </c>
      <c r="E3189" s="2">
        <v>3200</v>
      </c>
      <c r="F3189" s="6">
        <v>44501</v>
      </c>
      <c r="G3189" s="3" t="s">
        <v>14</v>
      </c>
      <c r="H3189" s="4">
        <f>AVERAGEIF(L:L,L3189,E:E)</f>
        <v>3200</v>
      </c>
      <c r="I3189" s="3">
        <f>SUMIF(L:L,L3189,D:D)</f>
        <v>8</v>
      </c>
      <c r="J3189" s="5">
        <f>E3189/H3189</f>
        <v>1</v>
      </c>
      <c r="K3189" s="4">
        <f>(H3189*D3189)-(E3189*D3189)</f>
        <v>0</v>
      </c>
      <c r="L3189" s="2" t="str">
        <f>IF(D3189=1,B3189,MID(B3189,1,FIND(":",B3189,1)-2))</f>
        <v>Description: 5x Ship Repair Kit</v>
      </c>
      <c r="M3189" s="7">
        <f>D3189/I3189</f>
        <v>0.125</v>
      </c>
      <c r="N3189" s="1"/>
      <c r="O3189" s="1"/>
    </row>
    <row r="3190" spans="1:15" x14ac:dyDescent="0.25">
      <c r="A3190" s="2">
        <v>3200</v>
      </c>
      <c r="B3190" s="2" t="s">
        <v>908</v>
      </c>
      <c r="C3190" s="2" t="s">
        <v>909</v>
      </c>
      <c r="D3190" s="2">
        <v>1</v>
      </c>
      <c r="E3190" s="2">
        <v>3200</v>
      </c>
      <c r="F3190" s="6">
        <v>44501</v>
      </c>
      <c r="G3190" s="3" t="s">
        <v>14</v>
      </c>
      <c r="H3190" s="4">
        <f>AVERAGEIF(L:L,L3190,E:E)</f>
        <v>3200</v>
      </c>
      <c r="I3190" s="3">
        <f>SUMIF(L:L,L3190,D:D)</f>
        <v>8</v>
      </c>
      <c r="J3190" s="5">
        <f>E3190/H3190</f>
        <v>1</v>
      </c>
      <c r="K3190" s="4">
        <f>(H3190*D3190)-(E3190*D3190)</f>
        <v>0</v>
      </c>
      <c r="L3190" s="2" t="str">
        <f>IF(D3190=1,B3190,MID(B3190,1,FIND(":",B3190,1)-2))</f>
        <v>Description: 5x Ship Repair Kit</v>
      </c>
      <c r="M3190" s="7">
        <f>D3190/I3190</f>
        <v>0.125</v>
      </c>
      <c r="N3190" s="1"/>
      <c r="O3190" s="1"/>
    </row>
    <row r="3191" spans="1:15" x14ac:dyDescent="0.25">
      <c r="A3191" s="2">
        <v>3200</v>
      </c>
      <c r="B3191" s="2" t="s">
        <v>908</v>
      </c>
      <c r="C3191" s="2" t="s">
        <v>909</v>
      </c>
      <c r="D3191" s="2">
        <v>1</v>
      </c>
      <c r="E3191" s="2">
        <v>3200</v>
      </c>
      <c r="F3191" s="6">
        <v>44501</v>
      </c>
      <c r="G3191" s="3" t="s">
        <v>14</v>
      </c>
      <c r="H3191" s="4">
        <f>AVERAGEIF(L:L,L3191,E:E)</f>
        <v>3200</v>
      </c>
      <c r="I3191" s="3">
        <f>SUMIF(L:L,L3191,D:D)</f>
        <v>8</v>
      </c>
      <c r="J3191" s="5">
        <f>E3191/H3191</f>
        <v>1</v>
      </c>
      <c r="K3191" s="4">
        <f>(H3191*D3191)-(E3191*D3191)</f>
        <v>0</v>
      </c>
      <c r="L3191" s="2" t="str">
        <f>IF(D3191=1,B3191,MID(B3191,1,FIND(":",B3191,1)-2))</f>
        <v>Description: 5x Ship Repair Kit</v>
      </c>
      <c r="M3191" s="7">
        <f>D3191/I3191</f>
        <v>0.125</v>
      </c>
      <c r="N3191" s="1"/>
      <c r="O3191" s="1"/>
    </row>
    <row r="3192" spans="1:15" x14ac:dyDescent="0.25">
      <c r="A3192" s="2">
        <v>3200</v>
      </c>
      <c r="B3192" s="2" t="s">
        <v>908</v>
      </c>
      <c r="C3192" s="2" t="s">
        <v>909</v>
      </c>
      <c r="D3192" s="2">
        <v>1</v>
      </c>
      <c r="E3192" s="2">
        <v>3200</v>
      </c>
      <c r="F3192" s="6">
        <v>44501</v>
      </c>
      <c r="G3192" s="3" t="s">
        <v>14</v>
      </c>
      <c r="H3192" s="4">
        <f>AVERAGEIF(L:L,L3192,E:E)</f>
        <v>3200</v>
      </c>
      <c r="I3192" s="3">
        <f>SUMIF(L:L,L3192,D:D)</f>
        <v>8</v>
      </c>
      <c r="J3192" s="5">
        <f>E3192/H3192</f>
        <v>1</v>
      </c>
      <c r="K3192" s="4">
        <f>(H3192*D3192)-(E3192*D3192)</f>
        <v>0</v>
      </c>
      <c r="L3192" s="2" t="str">
        <f>IF(D3192=1,B3192,MID(B3192,1,FIND(":",B3192,1)-2))</f>
        <v>Description: 5x Ship Repair Kit</v>
      </c>
      <c r="M3192" s="7">
        <f>D3192/I3192</f>
        <v>0.125</v>
      </c>
      <c r="N3192" s="1"/>
      <c r="O3192" s="1"/>
    </row>
    <row r="3193" spans="1:15" x14ac:dyDescent="0.25">
      <c r="A3193" s="2">
        <v>10000</v>
      </c>
      <c r="B3193" s="2" t="s">
        <v>236</v>
      </c>
      <c r="C3193" s="2" t="s">
        <v>211</v>
      </c>
      <c r="D3193" s="2">
        <v>1</v>
      </c>
      <c r="E3193" s="2">
        <v>10000</v>
      </c>
      <c r="F3193" s="6">
        <v>44501</v>
      </c>
      <c r="G3193" s="3" t="s">
        <v>14</v>
      </c>
      <c r="H3193" s="4">
        <f>AVERAGEIF(L:L,L3193,E:E)</f>
        <v>10000</v>
      </c>
      <c r="I3193" s="3">
        <f>SUMIF(L:L,L3193,D:D)</f>
        <v>9</v>
      </c>
      <c r="J3193" s="5">
        <f>E3193/H3193</f>
        <v>1</v>
      </c>
      <c r="K3193" s="4">
        <f>(H3193*D3193)-(E3193*D3193)</f>
        <v>0</v>
      </c>
      <c r="L3193" s="2" t="str">
        <f>IF(D3193=1,B3193,MID(B3193,1,FIND(":",B3193,1)-2))</f>
        <v>Air Aspect Extract</v>
      </c>
      <c r="M3193" s="7">
        <f>D3193/I3193</f>
        <v>0.1111111111111111</v>
      </c>
      <c r="N3193" s="1"/>
      <c r="O3193" s="1"/>
    </row>
    <row r="3194" spans="1:15" x14ac:dyDescent="0.25">
      <c r="A3194" s="2">
        <v>10000</v>
      </c>
      <c r="B3194" s="2" t="s">
        <v>236</v>
      </c>
      <c r="C3194" s="2" t="s">
        <v>211</v>
      </c>
      <c r="D3194" s="2">
        <v>1</v>
      </c>
      <c r="E3194" s="2">
        <v>10000</v>
      </c>
      <c r="F3194" s="6">
        <v>44501</v>
      </c>
      <c r="G3194" s="3" t="s">
        <v>14</v>
      </c>
      <c r="H3194" s="4">
        <f>AVERAGEIF(L:L,L3194,E:E)</f>
        <v>10000</v>
      </c>
      <c r="I3194" s="3">
        <f>SUMIF(L:L,L3194,D:D)</f>
        <v>9</v>
      </c>
      <c r="J3194" s="5">
        <f>E3194/H3194</f>
        <v>1</v>
      </c>
      <c r="K3194" s="4">
        <f>(H3194*D3194)-(E3194*D3194)</f>
        <v>0</v>
      </c>
      <c r="L3194" s="2" t="str">
        <f>IF(D3194=1,B3194,MID(B3194,1,FIND(":",B3194,1)-2))</f>
        <v>Air Aspect Extract</v>
      </c>
      <c r="M3194" s="7">
        <f>D3194/I3194</f>
        <v>0.1111111111111111</v>
      </c>
      <c r="N3194" s="1"/>
      <c r="O3194" s="1"/>
    </row>
    <row r="3195" spans="1:15" x14ac:dyDescent="0.25">
      <c r="A3195" s="2">
        <v>2000</v>
      </c>
      <c r="B3195" s="2" t="s">
        <v>910</v>
      </c>
      <c r="C3195" s="2" t="s">
        <v>414</v>
      </c>
      <c r="D3195" s="2">
        <v>1</v>
      </c>
      <c r="E3195" s="2">
        <v>2000</v>
      </c>
      <c r="F3195" s="6">
        <v>44501</v>
      </c>
      <c r="G3195" s="3" t="s">
        <v>30</v>
      </c>
      <c r="H3195" s="4">
        <f>AVERAGEIF(L:L,L3195,E:E)</f>
        <v>2000</v>
      </c>
      <c r="I3195" s="3">
        <f>SUMIF(L:L,L3195,D:D)</f>
        <v>10</v>
      </c>
      <c r="J3195" s="5">
        <f>E3195/H3195</f>
        <v>1</v>
      </c>
      <c r="K3195" s="4">
        <f>(H3195*D3195)-(E3195*D3195)</f>
        <v>0</v>
      </c>
      <c r="L3195" s="2" t="str">
        <f>IF(D3195=1,B3195,MID(B3195,1,FIND(":",B3195,1)-2))</f>
        <v>exceptional agapite war mace</v>
      </c>
      <c r="M3195" s="7">
        <f>D3195/I3195</f>
        <v>0.1</v>
      </c>
      <c r="N3195" s="1"/>
      <c r="O3195" s="1"/>
    </row>
    <row r="3196" spans="1:15" x14ac:dyDescent="0.25">
      <c r="A3196" s="2">
        <v>2000</v>
      </c>
      <c r="B3196" s="2" t="s">
        <v>910</v>
      </c>
      <c r="C3196" s="2" t="s">
        <v>414</v>
      </c>
      <c r="D3196" s="2">
        <v>1</v>
      </c>
      <c r="E3196" s="2">
        <v>2000</v>
      </c>
      <c r="F3196" s="6">
        <v>44501</v>
      </c>
      <c r="G3196" s="3" t="s">
        <v>30</v>
      </c>
      <c r="H3196" s="4">
        <f>AVERAGEIF(L:L,L3196,E:E)</f>
        <v>2000</v>
      </c>
      <c r="I3196" s="3">
        <f>SUMIF(L:L,L3196,D:D)</f>
        <v>10</v>
      </c>
      <c r="J3196" s="5">
        <f>E3196/H3196</f>
        <v>1</v>
      </c>
      <c r="K3196" s="4">
        <f>(H3196*D3196)-(E3196*D3196)</f>
        <v>0</v>
      </c>
      <c r="L3196" s="2" t="str">
        <f>IF(D3196=1,B3196,MID(B3196,1,FIND(":",B3196,1)-2))</f>
        <v>exceptional agapite war mace</v>
      </c>
      <c r="M3196" s="7">
        <f>D3196/I3196</f>
        <v>0.1</v>
      </c>
      <c r="N3196" s="1"/>
      <c r="O3196" s="1"/>
    </row>
    <row r="3197" spans="1:15" x14ac:dyDescent="0.25">
      <c r="A3197" s="2">
        <v>2000</v>
      </c>
      <c r="B3197" s="2" t="s">
        <v>910</v>
      </c>
      <c r="C3197" s="2" t="s">
        <v>414</v>
      </c>
      <c r="D3197" s="2">
        <v>1</v>
      </c>
      <c r="E3197" s="2">
        <v>2000</v>
      </c>
      <c r="F3197" s="6">
        <v>44501</v>
      </c>
      <c r="G3197" s="3" t="s">
        <v>30</v>
      </c>
      <c r="H3197" s="4">
        <f>AVERAGEIF(L:L,L3197,E:E)</f>
        <v>2000</v>
      </c>
      <c r="I3197" s="3">
        <f>SUMIF(L:L,L3197,D:D)</f>
        <v>10</v>
      </c>
      <c r="J3197" s="5">
        <f>E3197/H3197</f>
        <v>1</v>
      </c>
      <c r="K3197" s="4">
        <f>(H3197*D3197)-(E3197*D3197)</f>
        <v>0</v>
      </c>
      <c r="L3197" s="2" t="str">
        <f>IF(D3197=1,B3197,MID(B3197,1,FIND(":",B3197,1)-2))</f>
        <v>exceptional agapite war mace</v>
      </c>
      <c r="M3197" s="7">
        <f>D3197/I3197</f>
        <v>0.1</v>
      </c>
      <c r="N3197" s="1"/>
      <c r="O3197" s="1"/>
    </row>
    <row r="3198" spans="1:15" x14ac:dyDescent="0.25">
      <c r="A3198" s="2">
        <v>2000</v>
      </c>
      <c r="B3198" s="2" t="s">
        <v>910</v>
      </c>
      <c r="C3198" s="2" t="s">
        <v>414</v>
      </c>
      <c r="D3198" s="2">
        <v>1</v>
      </c>
      <c r="E3198" s="2">
        <v>2000</v>
      </c>
      <c r="F3198" s="6">
        <v>44501</v>
      </c>
      <c r="G3198" s="3" t="s">
        <v>30</v>
      </c>
      <c r="H3198" s="4">
        <f>AVERAGEIF(L:L,L3198,E:E)</f>
        <v>2000</v>
      </c>
      <c r="I3198" s="3">
        <f>SUMIF(L:L,L3198,D:D)</f>
        <v>10</v>
      </c>
      <c r="J3198" s="5">
        <f>E3198/H3198</f>
        <v>1</v>
      </c>
      <c r="K3198" s="4">
        <f>(H3198*D3198)-(E3198*D3198)</f>
        <v>0</v>
      </c>
      <c r="L3198" s="2" t="str">
        <f>IF(D3198=1,B3198,MID(B3198,1,FIND(":",B3198,1)-2))</f>
        <v>exceptional agapite war mace</v>
      </c>
      <c r="M3198" s="7">
        <f>D3198/I3198</f>
        <v>0.1</v>
      </c>
      <c r="N3198" s="1"/>
      <c r="O3198" s="1"/>
    </row>
    <row r="3199" spans="1:15" x14ac:dyDescent="0.25">
      <c r="A3199" s="2">
        <v>2000</v>
      </c>
      <c r="B3199" s="2" t="s">
        <v>910</v>
      </c>
      <c r="C3199" s="2" t="s">
        <v>414</v>
      </c>
      <c r="D3199" s="2">
        <v>1</v>
      </c>
      <c r="E3199" s="2">
        <v>2000</v>
      </c>
      <c r="F3199" s="6">
        <v>44501</v>
      </c>
      <c r="G3199" s="3" t="s">
        <v>30</v>
      </c>
      <c r="H3199" s="4">
        <f>AVERAGEIF(L:L,L3199,E:E)</f>
        <v>2000</v>
      </c>
      <c r="I3199" s="3">
        <f>SUMIF(L:L,L3199,D:D)</f>
        <v>10</v>
      </c>
      <c r="J3199" s="5">
        <f>E3199/H3199</f>
        <v>1</v>
      </c>
      <c r="K3199" s="4">
        <f>(H3199*D3199)-(E3199*D3199)</f>
        <v>0</v>
      </c>
      <c r="L3199" s="2" t="str">
        <f>IF(D3199=1,B3199,MID(B3199,1,FIND(":",B3199,1)-2))</f>
        <v>exceptional agapite war mace</v>
      </c>
      <c r="M3199" s="7">
        <f>D3199/I3199</f>
        <v>0.1</v>
      </c>
      <c r="N3199" s="1"/>
      <c r="O3199" s="1"/>
    </row>
    <row r="3200" spans="1:15" x14ac:dyDescent="0.25">
      <c r="A3200" s="2">
        <v>2000</v>
      </c>
      <c r="B3200" s="2" t="s">
        <v>910</v>
      </c>
      <c r="C3200" s="2" t="s">
        <v>414</v>
      </c>
      <c r="D3200" s="2">
        <v>1</v>
      </c>
      <c r="E3200" s="2">
        <v>2000</v>
      </c>
      <c r="F3200" s="6">
        <v>44501</v>
      </c>
      <c r="G3200" s="3" t="s">
        <v>30</v>
      </c>
      <c r="H3200" s="4">
        <f>AVERAGEIF(L:L,L3200,E:E)</f>
        <v>2000</v>
      </c>
      <c r="I3200" s="3">
        <f>SUMIF(L:L,L3200,D:D)</f>
        <v>10</v>
      </c>
      <c r="J3200" s="5">
        <f>E3200/H3200</f>
        <v>1</v>
      </c>
      <c r="K3200" s="4">
        <f>(H3200*D3200)-(E3200*D3200)</f>
        <v>0</v>
      </c>
      <c r="L3200" s="2" t="str">
        <f>IF(D3200=1,B3200,MID(B3200,1,FIND(":",B3200,1)-2))</f>
        <v>exceptional agapite war mace</v>
      </c>
      <c r="M3200" s="7">
        <f>D3200/I3200</f>
        <v>0.1</v>
      </c>
      <c r="N3200" s="1"/>
      <c r="O3200" s="1"/>
    </row>
    <row r="3201" spans="1:15" x14ac:dyDescent="0.25">
      <c r="A3201" s="2">
        <v>2000</v>
      </c>
      <c r="B3201" s="2" t="s">
        <v>910</v>
      </c>
      <c r="C3201" s="2" t="s">
        <v>414</v>
      </c>
      <c r="D3201" s="2">
        <v>1</v>
      </c>
      <c r="E3201" s="2">
        <v>2000</v>
      </c>
      <c r="F3201" s="6">
        <v>44501</v>
      </c>
      <c r="G3201" s="3" t="s">
        <v>30</v>
      </c>
      <c r="H3201" s="4">
        <f>AVERAGEIF(L:L,L3201,E:E)</f>
        <v>2000</v>
      </c>
      <c r="I3201" s="3">
        <f>SUMIF(L:L,L3201,D:D)</f>
        <v>10</v>
      </c>
      <c r="J3201" s="5">
        <f>E3201/H3201</f>
        <v>1</v>
      </c>
      <c r="K3201" s="4">
        <f>(H3201*D3201)-(E3201*D3201)</f>
        <v>0</v>
      </c>
      <c r="L3201" s="2" t="str">
        <f>IF(D3201=1,B3201,MID(B3201,1,FIND(":",B3201,1)-2))</f>
        <v>exceptional agapite war mace</v>
      </c>
      <c r="M3201" s="7">
        <f>D3201/I3201</f>
        <v>0.1</v>
      </c>
      <c r="N3201" s="1"/>
      <c r="O3201" s="1"/>
    </row>
    <row r="3202" spans="1:15" x14ac:dyDescent="0.25">
      <c r="A3202" s="2">
        <v>2000</v>
      </c>
      <c r="B3202" s="2" t="s">
        <v>910</v>
      </c>
      <c r="C3202" s="2" t="s">
        <v>414</v>
      </c>
      <c r="D3202" s="2">
        <v>1</v>
      </c>
      <c r="E3202" s="2">
        <v>2000</v>
      </c>
      <c r="F3202" s="6">
        <v>44501</v>
      </c>
      <c r="G3202" s="3" t="s">
        <v>30</v>
      </c>
      <c r="H3202" s="4">
        <f>AVERAGEIF(L:L,L3202,E:E)</f>
        <v>2000</v>
      </c>
      <c r="I3202" s="3">
        <f>SUMIF(L:L,L3202,D:D)</f>
        <v>10</v>
      </c>
      <c r="J3202" s="5">
        <f>E3202/H3202</f>
        <v>1</v>
      </c>
      <c r="K3202" s="4">
        <f>(H3202*D3202)-(E3202*D3202)</f>
        <v>0</v>
      </c>
      <c r="L3202" s="2" t="str">
        <f>IF(D3202=1,B3202,MID(B3202,1,FIND(":",B3202,1)-2))</f>
        <v>exceptional agapite war mace</v>
      </c>
      <c r="M3202" s="7">
        <f>D3202/I3202</f>
        <v>0.1</v>
      </c>
      <c r="N3202" s="1"/>
      <c r="O3202" s="1"/>
    </row>
    <row r="3203" spans="1:15" x14ac:dyDescent="0.25">
      <c r="A3203" s="2">
        <v>2000</v>
      </c>
      <c r="B3203" s="2" t="s">
        <v>910</v>
      </c>
      <c r="C3203" s="2" t="s">
        <v>414</v>
      </c>
      <c r="D3203" s="2">
        <v>1</v>
      </c>
      <c r="E3203" s="2">
        <v>2000</v>
      </c>
      <c r="F3203" s="6">
        <v>44501</v>
      </c>
      <c r="G3203" s="3" t="s">
        <v>30</v>
      </c>
      <c r="H3203" s="4">
        <f>AVERAGEIF(L:L,L3203,E:E)</f>
        <v>2000</v>
      </c>
      <c r="I3203" s="3">
        <f>SUMIF(L:L,L3203,D:D)</f>
        <v>10</v>
      </c>
      <c r="J3203" s="5">
        <f>E3203/H3203</f>
        <v>1</v>
      </c>
      <c r="K3203" s="4">
        <f>(H3203*D3203)-(E3203*D3203)</f>
        <v>0</v>
      </c>
      <c r="L3203" s="2" t="str">
        <f>IF(D3203=1,B3203,MID(B3203,1,FIND(":",B3203,1)-2))</f>
        <v>exceptional agapite war mace</v>
      </c>
      <c r="M3203" s="7">
        <f>D3203/I3203</f>
        <v>0.1</v>
      </c>
      <c r="N3203" s="1"/>
      <c r="O3203" s="1"/>
    </row>
    <row r="3204" spans="1:15" x14ac:dyDescent="0.25">
      <c r="A3204" s="2">
        <v>2000</v>
      </c>
      <c r="B3204" s="2" t="s">
        <v>910</v>
      </c>
      <c r="C3204" s="2" t="s">
        <v>414</v>
      </c>
      <c r="D3204" s="2">
        <v>1</v>
      </c>
      <c r="E3204" s="2">
        <v>2000</v>
      </c>
      <c r="F3204" s="6">
        <v>44501</v>
      </c>
      <c r="G3204" s="3" t="s">
        <v>30</v>
      </c>
      <c r="H3204" s="4">
        <f>AVERAGEIF(L:L,L3204,E:E)</f>
        <v>2000</v>
      </c>
      <c r="I3204" s="3">
        <f>SUMIF(L:L,L3204,D:D)</f>
        <v>10</v>
      </c>
      <c r="J3204" s="5">
        <f>E3204/H3204</f>
        <v>1</v>
      </c>
      <c r="K3204" s="4">
        <f>(H3204*D3204)-(E3204*D3204)</f>
        <v>0</v>
      </c>
      <c r="L3204" s="2" t="str">
        <f>IF(D3204=1,B3204,MID(B3204,1,FIND(":",B3204,1)-2))</f>
        <v>exceptional agapite war mace</v>
      </c>
      <c r="M3204" s="7">
        <f>D3204/I3204</f>
        <v>0.1</v>
      </c>
      <c r="N3204" s="1"/>
      <c r="O3204" s="1"/>
    </row>
    <row r="3205" spans="1:15" x14ac:dyDescent="0.25">
      <c r="A3205" s="2">
        <v>9000</v>
      </c>
      <c r="B3205" s="2" t="s">
        <v>911</v>
      </c>
      <c r="C3205" s="2" t="s">
        <v>912</v>
      </c>
      <c r="D3205" s="2">
        <v>1</v>
      </c>
      <c r="E3205" s="2">
        <v>9000</v>
      </c>
      <c r="F3205" s="6">
        <v>44501</v>
      </c>
      <c r="G3205" s="3" t="s">
        <v>24</v>
      </c>
      <c r="H3205" s="4">
        <f>AVERAGEIF(L:L,L3205,E:E)</f>
        <v>9000</v>
      </c>
      <c r="I3205" s="3">
        <f>SUMIF(L:L,L3205,D:D)</f>
        <v>10</v>
      </c>
      <c r="J3205" s="5">
        <f>E3205/H3205</f>
        <v>1</v>
      </c>
      <c r="K3205" s="4">
        <f>(H3205*D3205)-(E3205*D3205)</f>
        <v>0</v>
      </c>
      <c r="L3205" s="2" t="str">
        <f>IF(D3205=1,B3205,MID(B3205,1,FIND(":",B3205,1)-2))</f>
        <v>Description: Trappped Box</v>
      </c>
      <c r="M3205" s="7">
        <f>D3205/I3205</f>
        <v>0.1</v>
      </c>
      <c r="N3205" s="1"/>
      <c r="O3205" s="1"/>
    </row>
    <row r="3206" spans="1:15" x14ac:dyDescent="0.25">
      <c r="A3206" s="2">
        <v>9000</v>
      </c>
      <c r="B3206" s="2" t="s">
        <v>911</v>
      </c>
      <c r="C3206" s="2" t="s">
        <v>912</v>
      </c>
      <c r="D3206" s="2">
        <v>1</v>
      </c>
      <c r="E3206" s="2">
        <v>9000</v>
      </c>
      <c r="F3206" s="6">
        <v>44501</v>
      </c>
      <c r="G3206" s="3" t="s">
        <v>24</v>
      </c>
      <c r="H3206" s="4">
        <f>AVERAGEIF(L:L,L3206,E:E)</f>
        <v>9000</v>
      </c>
      <c r="I3206" s="3">
        <f>SUMIF(L:L,L3206,D:D)</f>
        <v>10</v>
      </c>
      <c r="J3206" s="5">
        <f>E3206/H3206</f>
        <v>1</v>
      </c>
      <c r="K3206" s="4">
        <f>(H3206*D3206)-(E3206*D3206)</f>
        <v>0</v>
      </c>
      <c r="L3206" s="2" t="str">
        <f>IF(D3206=1,B3206,MID(B3206,1,FIND(":",B3206,1)-2))</f>
        <v>Description: Trappped Box</v>
      </c>
      <c r="M3206" s="7">
        <f>D3206/I3206</f>
        <v>0.1</v>
      </c>
      <c r="N3206" s="1"/>
      <c r="O3206" s="1"/>
    </row>
    <row r="3207" spans="1:15" x14ac:dyDescent="0.25">
      <c r="A3207" s="2">
        <v>9000</v>
      </c>
      <c r="B3207" s="2" t="s">
        <v>911</v>
      </c>
      <c r="C3207" s="2" t="s">
        <v>912</v>
      </c>
      <c r="D3207" s="2">
        <v>1</v>
      </c>
      <c r="E3207" s="2">
        <v>9000</v>
      </c>
      <c r="F3207" s="6">
        <v>44501</v>
      </c>
      <c r="G3207" s="3" t="s">
        <v>24</v>
      </c>
      <c r="H3207" s="4">
        <f>AVERAGEIF(L:L,L3207,E:E)</f>
        <v>9000</v>
      </c>
      <c r="I3207" s="3">
        <f>SUMIF(L:L,L3207,D:D)</f>
        <v>10</v>
      </c>
      <c r="J3207" s="5">
        <f>E3207/H3207</f>
        <v>1</v>
      </c>
      <c r="K3207" s="4">
        <f>(H3207*D3207)-(E3207*D3207)</f>
        <v>0</v>
      </c>
      <c r="L3207" s="2" t="str">
        <f>IF(D3207=1,B3207,MID(B3207,1,FIND(":",B3207,1)-2))</f>
        <v>Description: Trappped Box</v>
      </c>
      <c r="M3207" s="7">
        <f>D3207/I3207</f>
        <v>0.1</v>
      </c>
      <c r="N3207" s="1"/>
      <c r="O3207" s="1"/>
    </row>
    <row r="3208" spans="1:15" x14ac:dyDescent="0.25">
      <c r="A3208" s="2">
        <v>9000</v>
      </c>
      <c r="B3208" s="2" t="s">
        <v>911</v>
      </c>
      <c r="C3208" s="2" t="s">
        <v>912</v>
      </c>
      <c r="D3208" s="2">
        <v>1</v>
      </c>
      <c r="E3208" s="2">
        <v>9000</v>
      </c>
      <c r="F3208" s="6">
        <v>44501</v>
      </c>
      <c r="G3208" s="3" t="s">
        <v>24</v>
      </c>
      <c r="H3208" s="4">
        <f>AVERAGEIF(L:L,L3208,E:E)</f>
        <v>9000</v>
      </c>
      <c r="I3208" s="3">
        <f>SUMIF(L:L,L3208,D:D)</f>
        <v>10</v>
      </c>
      <c r="J3208" s="5">
        <f>E3208/H3208</f>
        <v>1</v>
      </c>
      <c r="K3208" s="4">
        <f>(H3208*D3208)-(E3208*D3208)</f>
        <v>0</v>
      </c>
      <c r="L3208" s="2" t="str">
        <f>IF(D3208=1,B3208,MID(B3208,1,FIND(":",B3208,1)-2))</f>
        <v>Description: Trappped Box</v>
      </c>
      <c r="M3208" s="7">
        <f>D3208/I3208</f>
        <v>0.1</v>
      </c>
      <c r="N3208" s="1"/>
      <c r="O3208" s="1"/>
    </row>
    <row r="3209" spans="1:15" x14ac:dyDescent="0.25">
      <c r="A3209" s="2">
        <v>9000</v>
      </c>
      <c r="B3209" s="2" t="s">
        <v>911</v>
      </c>
      <c r="C3209" s="2" t="s">
        <v>912</v>
      </c>
      <c r="D3209" s="2">
        <v>1</v>
      </c>
      <c r="E3209" s="2">
        <v>9000</v>
      </c>
      <c r="F3209" s="6">
        <v>44501</v>
      </c>
      <c r="G3209" s="3" t="s">
        <v>24</v>
      </c>
      <c r="H3209" s="4">
        <f>AVERAGEIF(L:L,L3209,E:E)</f>
        <v>9000</v>
      </c>
      <c r="I3209" s="3">
        <f>SUMIF(L:L,L3209,D:D)</f>
        <v>10</v>
      </c>
      <c r="J3209" s="5">
        <f>E3209/H3209</f>
        <v>1</v>
      </c>
      <c r="K3209" s="4">
        <f>(H3209*D3209)-(E3209*D3209)</f>
        <v>0</v>
      </c>
      <c r="L3209" s="2" t="str">
        <f>IF(D3209=1,B3209,MID(B3209,1,FIND(":",B3209,1)-2))</f>
        <v>Description: Trappped Box</v>
      </c>
      <c r="M3209" s="7">
        <f>D3209/I3209</f>
        <v>0.1</v>
      </c>
      <c r="N3209" s="1"/>
      <c r="O3209" s="1"/>
    </row>
    <row r="3210" spans="1:15" x14ac:dyDescent="0.25">
      <c r="A3210" s="2">
        <v>9000</v>
      </c>
      <c r="B3210" s="2" t="s">
        <v>911</v>
      </c>
      <c r="C3210" s="2" t="s">
        <v>912</v>
      </c>
      <c r="D3210" s="2">
        <v>1</v>
      </c>
      <c r="E3210" s="2">
        <v>9000</v>
      </c>
      <c r="F3210" s="6">
        <v>44501</v>
      </c>
      <c r="G3210" s="3" t="s">
        <v>24</v>
      </c>
      <c r="H3210" s="4">
        <f>AVERAGEIF(L:L,L3210,E:E)</f>
        <v>9000</v>
      </c>
      <c r="I3210" s="3">
        <f>SUMIF(L:L,L3210,D:D)</f>
        <v>10</v>
      </c>
      <c r="J3210" s="5">
        <f>E3210/H3210</f>
        <v>1</v>
      </c>
      <c r="K3210" s="4">
        <f>(H3210*D3210)-(E3210*D3210)</f>
        <v>0</v>
      </c>
      <c r="L3210" s="2" t="str">
        <f>IF(D3210=1,B3210,MID(B3210,1,FIND(":",B3210,1)-2))</f>
        <v>Description: Trappped Box</v>
      </c>
      <c r="M3210" s="7">
        <f>D3210/I3210</f>
        <v>0.1</v>
      </c>
      <c r="N3210" s="1"/>
      <c r="O3210" s="1"/>
    </row>
    <row r="3211" spans="1:15" x14ac:dyDescent="0.25">
      <c r="A3211" s="2">
        <v>9000</v>
      </c>
      <c r="B3211" s="2" t="s">
        <v>911</v>
      </c>
      <c r="C3211" s="2" t="s">
        <v>912</v>
      </c>
      <c r="D3211" s="2">
        <v>1</v>
      </c>
      <c r="E3211" s="2">
        <v>9000</v>
      </c>
      <c r="F3211" s="6">
        <v>44501</v>
      </c>
      <c r="G3211" s="3" t="s">
        <v>24</v>
      </c>
      <c r="H3211" s="4">
        <f>AVERAGEIF(L:L,L3211,E:E)</f>
        <v>9000</v>
      </c>
      <c r="I3211" s="3">
        <f>SUMIF(L:L,L3211,D:D)</f>
        <v>10</v>
      </c>
      <c r="J3211" s="5">
        <f>E3211/H3211</f>
        <v>1</v>
      </c>
      <c r="K3211" s="4">
        <f>(H3211*D3211)-(E3211*D3211)</f>
        <v>0</v>
      </c>
      <c r="L3211" s="2" t="str">
        <f>IF(D3211=1,B3211,MID(B3211,1,FIND(":",B3211,1)-2))</f>
        <v>Description: Trappped Box</v>
      </c>
      <c r="M3211" s="7">
        <f>D3211/I3211</f>
        <v>0.1</v>
      </c>
      <c r="N3211" s="1"/>
      <c r="O3211" s="1"/>
    </row>
    <row r="3212" spans="1:15" x14ac:dyDescent="0.25">
      <c r="A3212" s="2">
        <v>9000</v>
      </c>
      <c r="B3212" s="2" t="s">
        <v>911</v>
      </c>
      <c r="C3212" s="2" t="s">
        <v>912</v>
      </c>
      <c r="D3212" s="2">
        <v>1</v>
      </c>
      <c r="E3212" s="2">
        <v>9000</v>
      </c>
      <c r="F3212" s="6">
        <v>44501</v>
      </c>
      <c r="G3212" s="3" t="s">
        <v>24</v>
      </c>
      <c r="H3212" s="4">
        <f>AVERAGEIF(L:L,L3212,E:E)</f>
        <v>9000</v>
      </c>
      <c r="I3212" s="3">
        <f>SUMIF(L:L,L3212,D:D)</f>
        <v>10</v>
      </c>
      <c r="J3212" s="5">
        <f>E3212/H3212</f>
        <v>1</v>
      </c>
      <c r="K3212" s="4">
        <f>(H3212*D3212)-(E3212*D3212)</f>
        <v>0</v>
      </c>
      <c r="L3212" s="2" t="str">
        <f>IF(D3212=1,B3212,MID(B3212,1,FIND(":",B3212,1)-2))</f>
        <v>Description: Trappped Box</v>
      </c>
      <c r="M3212" s="7">
        <f>D3212/I3212</f>
        <v>0.1</v>
      </c>
      <c r="N3212" s="1"/>
      <c r="O3212" s="1"/>
    </row>
    <row r="3213" spans="1:15" x14ac:dyDescent="0.25">
      <c r="A3213" s="2">
        <v>9000</v>
      </c>
      <c r="B3213" s="2" t="s">
        <v>911</v>
      </c>
      <c r="C3213" s="2" t="s">
        <v>912</v>
      </c>
      <c r="D3213" s="2">
        <v>1</v>
      </c>
      <c r="E3213" s="2">
        <v>9000</v>
      </c>
      <c r="F3213" s="6">
        <v>44501</v>
      </c>
      <c r="G3213" s="3" t="s">
        <v>24</v>
      </c>
      <c r="H3213" s="4">
        <f>AVERAGEIF(L:L,L3213,E:E)</f>
        <v>9000</v>
      </c>
      <c r="I3213" s="3">
        <f>SUMIF(L:L,L3213,D:D)</f>
        <v>10</v>
      </c>
      <c r="J3213" s="5">
        <f>E3213/H3213</f>
        <v>1</v>
      </c>
      <c r="K3213" s="4">
        <f>(H3213*D3213)-(E3213*D3213)</f>
        <v>0</v>
      </c>
      <c r="L3213" s="2" t="str">
        <f>IF(D3213=1,B3213,MID(B3213,1,FIND(":",B3213,1)-2))</f>
        <v>Description: Trappped Box</v>
      </c>
      <c r="M3213" s="7">
        <f>D3213/I3213</f>
        <v>0.1</v>
      </c>
      <c r="N3213" s="1"/>
      <c r="O3213" s="1"/>
    </row>
    <row r="3214" spans="1:15" x14ac:dyDescent="0.25">
      <c r="A3214" s="2">
        <v>9000</v>
      </c>
      <c r="B3214" s="2" t="s">
        <v>911</v>
      </c>
      <c r="C3214" s="2" t="s">
        <v>912</v>
      </c>
      <c r="D3214" s="2">
        <v>1</v>
      </c>
      <c r="E3214" s="2">
        <v>9000</v>
      </c>
      <c r="F3214" s="6">
        <v>44501</v>
      </c>
      <c r="G3214" s="3" t="s">
        <v>24</v>
      </c>
      <c r="H3214" s="4">
        <f>AVERAGEIF(L:L,L3214,E:E)</f>
        <v>9000</v>
      </c>
      <c r="I3214" s="3">
        <f>SUMIF(L:L,L3214,D:D)</f>
        <v>10</v>
      </c>
      <c r="J3214" s="5">
        <f>E3214/H3214</f>
        <v>1</v>
      </c>
      <c r="K3214" s="4">
        <f>(H3214*D3214)-(E3214*D3214)</f>
        <v>0</v>
      </c>
      <c r="L3214" s="2" t="str">
        <f>IF(D3214=1,B3214,MID(B3214,1,FIND(":",B3214,1)-2))</f>
        <v>Description: Trappped Box</v>
      </c>
      <c r="M3214" s="7">
        <f>D3214/I3214</f>
        <v>0.1</v>
      </c>
      <c r="N3214" s="1"/>
      <c r="O3214" s="1"/>
    </row>
    <row r="3215" spans="1:15" x14ac:dyDescent="0.25">
      <c r="A3215" s="2">
        <v>4000</v>
      </c>
      <c r="B3215" s="2" t="s">
        <v>913</v>
      </c>
      <c r="C3215" s="2" t="s">
        <v>428</v>
      </c>
      <c r="D3215" s="2">
        <v>1</v>
      </c>
      <c r="E3215" s="2">
        <v>4000</v>
      </c>
      <c r="F3215" s="6">
        <v>44501</v>
      </c>
      <c r="G3215" s="3" t="s">
        <v>14</v>
      </c>
      <c r="H3215" s="4">
        <f>AVERAGEIF(L:L,L3215,E:E)</f>
        <v>4000</v>
      </c>
      <c r="I3215" s="3">
        <f>SUMIF(L:L,L3215,D:D)</f>
        <v>11</v>
      </c>
      <c r="J3215" s="5">
        <f>E3215/H3215</f>
        <v>1</v>
      </c>
      <c r="K3215" s="4">
        <f>(H3215*D3215)-(E3215*D3215)</f>
        <v>0</v>
      </c>
      <c r="L3215" s="2" t="str">
        <f>IF(D3215=1,B3215,MID(B3215,1,FIND(":",B3215,1)-2))</f>
        <v>exceptional rosehide spellbook</v>
      </c>
      <c r="M3215" s="7">
        <f>D3215/I3215</f>
        <v>9.0909090909090912E-2</v>
      </c>
      <c r="N3215" s="1"/>
      <c r="O3215" s="1"/>
    </row>
    <row r="3216" spans="1:15" x14ac:dyDescent="0.25">
      <c r="A3216" s="2">
        <v>4000</v>
      </c>
      <c r="B3216" s="2" t="s">
        <v>913</v>
      </c>
      <c r="C3216" s="2" t="s">
        <v>428</v>
      </c>
      <c r="D3216" s="2">
        <v>1</v>
      </c>
      <c r="E3216" s="2">
        <v>4000</v>
      </c>
      <c r="F3216" s="6">
        <v>44501</v>
      </c>
      <c r="G3216" s="3" t="s">
        <v>14</v>
      </c>
      <c r="H3216" s="4">
        <f>AVERAGEIF(L:L,L3216,E:E)</f>
        <v>4000</v>
      </c>
      <c r="I3216" s="3">
        <f>SUMIF(L:L,L3216,D:D)</f>
        <v>11</v>
      </c>
      <c r="J3216" s="5">
        <f>E3216/H3216</f>
        <v>1</v>
      </c>
      <c r="K3216" s="4">
        <f>(H3216*D3216)-(E3216*D3216)</f>
        <v>0</v>
      </c>
      <c r="L3216" s="2" t="str">
        <f>IF(D3216=1,B3216,MID(B3216,1,FIND(":",B3216,1)-2))</f>
        <v>exceptional rosehide spellbook</v>
      </c>
      <c r="M3216" s="7">
        <f>D3216/I3216</f>
        <v>9.0909090909090912E-2</v>
      </c>
      <c r="N3216" s="1"/>
      <c r="O3216" s="1"/>
    </row>
    <row r="3217" spans="1:15" x14ac:dyDescent="0.25">
      <c r="A3217" s="2">
        <v>4000</v>
      </c>
      <c r="B3217" s="2" t="s">
        <v>913</v>
      </c>
      <c r="C3217" s="2" t="s">
        <v>428</v>
      </c>
      <c r="D3217" s="2">
        <v>1</v>
      </c>
      <c r="E3217" s="2">
        <v>4000</v>
      </c>
      <c r="F3217" s="6">
        <v>44501</v>
      </c>
      <c r="G3217" s="3" t="s">
        <v>14</v>
      </c>
      <c r="H3217" s="4">
        <f>AVERAGEIF(L:L,L3217,E:E)</f>
        <v>4000</v>
      </c>
      <c r="I3217" s="3">
        <f>SUMIF(L:L,L3217,D:D)</f>
        <v>11</v>
      </c>
      <c r="J3217" s="5">
        <f>E3217/H3217</f>
        <v>1</v>
      </c>
      <c r="K3217" s="4">
        <f>(H3217*D3217)-(E3217*D3217)</f>
        <v>0</v>
      </c>
      <c r="L3217" s="2" t="str">
        <f>IF(D3217=1,B3217,MID(B3217,1,FIND(":",B3217,1)-2))</f>
        <v>exceptional rosehide spellbook</v>
      </c>
      <c r="M3217" s="7">
        <f>D3217/I3217</f>
        <v>9.0909090909090912E-2</v>
      </c>
      <c r="N3217" s="1"/>
      <c r="O3217" s="1"/>
    </row>
    <row r="3218" spans="1:15" x14ac:dyDescent="0.25">
      <c r="A3218" s="2">
        <v>4000</v>
      </c>
      <c r="B3218" s="2" t="s">
        <v>913</v>
      </c>
      <c r="C3218" s="2" t="s">
        <v>428</v>
      </c>
      <c r="D3218" s="2">
        <v>1</v>
      </c>
      <c r="E3218" s="2">
        <v>4000</v>
      </c>
      <c r="F3218" s="6">
        <v>44501</v>
      </c>
      <c r="G3218" s="3" t="s">
        <v>14</v>
      </c>
      <c r="H3218" s="4">
        <f>AVERAGEIF(L:L,L3218,E:E)</f>
        <v>4000</v>
      </c>
      <c r="I3218" s="3">
        <f>SUMIF(L:L,L3218,D:D)</f>
        <v>11</v>
      </c>
      <c r="J3218" s="5">
        <f>E3218/H3218</f>
        <v>1</v>
      </c>
      <c r="K3218" s="4">
        <f>(H3218*D3218)-(E3218*D3218)</f>
        <v>0</v>
      </c>
      <c r="L3218" s="2" t="str">
        <f>IF(D3218=1,B3218,MID(B3218,1,FIND(":",B3218,1)-2))</f>
        <v>exceptional rosehide spellbook</v>
      </c>
      <c r="M3218" s="7">
        <f>D3218/I3218</f>
        <v>9.0909090909090912E-2</v>
      </c>
      <c r="N3218" s="1"/>
      <c r="O3218" s="1"/>
    </row>
    <row r="3219" spans="1:15" x14ac:dyDescent="0.25">
      <c r="A3219" s="2">
        <v>4000</v>
      </c>
      <c r="B3219" s="2" t="s">
        <v>913</v>
      </c>
      <c r="C3219" s="2" t="s">
        <v>428</v>
      </c>
      <c r="D3219" s="2">
        <v>1</v>
      </c>
      <c r="E3219" s="2">
        <v>4000</v>
      </c>
      <c r="F3219" s="6">
        <v>44501</v>
      </c>
      <c r="G3219" s="3" t="s">
        <v>14</v>
      </c>
      <c r="H3219" s="4">
        <f>AVERAGEIF(L:L,L3219,E:E)</f>
        <v>4000</v>
      </c>
      <c r="I3219" s="3">
        <f>SUMIF(L:L,L3219,D:D)</f>
        <v>11</v>
      </c>
      <c r="J3219" s="5">
        <f>E3219/H3219</f>
        <v>1</v>
      </c>
      <c r="K3219" s="4">
        <f>(H3219*D3219)-(E3219*D3219)</f>
        <v>0</v>
      </c>
      <c r="L3219" s="2" t="str">
        <f>IF(D3219=1,B3219,MID(B3219,1,FIND(":",B3219,1)-2))</f>
        <v>exceptional rosehide spellbook</v>
      </c>
      <c r="M3219" s="7">
        <f>D3219/I3219</f>
        <v>9.0909090909090912E-2</v>
      </c>
      <c r="N3219" s="1"/>
      <c r="O3219" s="1"/>
    </row>
    <row r="3220" spans="1:15" x14ac:dyDescent="0.25">
      <c r="A3220" s="2">
        <v>4000</v>
      </c>
      <c r="B3220" s="2" t="s">
        <v>913</v>
      </c>
      <c r="C3220" s="2" t="s">
        <v>428</v>
      </c>
      <c r="D3220" s="2">
        <v>1</v>
      </c>
      <c r="E3220" s="2">
        <v>4000</v>
      </c>
      <c r="F3220" s="6">
        <v>44501</v>
      </c>
      <c r="G3220" s="3" t="s">
        <v>14</v>
      </c>
      <c r="H3220" s="4">
        <f>AVERAGEIF(L:L,L3220,E:E)</f>
        <v>4000</v>
      </c>
      <c r="I3220" s="3">
        <f>SUMIF(L:L,L3220,D:D)</f>
        <v>11</v>
      </c>
      <c r="J3220" s="5">
        <f>E3220/H3220</f>
        <v>1</v>
      </c>
      <c r="K3220" s="4">
        <f>(H3220*D3220)-(E3220*D3220)</f>
        <v>0</v>
      </c>
      <c r="L3220" s="2" t="str">
        <f>IF(D3220=1,B3220,MID(B3220,1,FIND(":",B3220,1)-2))</f>
        <v>exceptional rosehide spellbook</v>
      </c>
      <c r="M3220" s="7">
        <f>D3220/I3220</f>
        <v>9.0909090909090912E-2</v>
      </c>
      <c r="N3220" s="1"/>
      <c r="O3220" s="1"/>
    </row>
    <row r="3221" spans="1:15" x14ac:dyDescent="0.25">
      <c r="A3221" s="2">
        <v>4000</v>
      </c>
      <c r="B3221" s="2" t="s">
        <v>913</v>
      </c>
      <c r="C3221" s="2" t="s">
        <v>428</v>
      </c>
      <c r="D3221" s="2">
        <v>1</v>
      </c>
      <c r="E3221" s="2">
        <v>4000</v>
      </c>
      <c r="F3221" s="6">
        <v>44501</v>
      </c>
      <c r="G3221" s="3" t="s">
        <v>14</v>
      </c>
      <c r="H3221" s="4">
        <f>AVERAGEIF(L:L,L3221,E:E)</f>
        <v>4000</v>
      </c>
      <c r="I3221" s="3">
        <f>SUMIF(L:L,L3221,D:D)</f>
        <v>11</v>
      </c>
      <c r="J3221" s="5">
        <f>E3221/H3221</f>
        <v>1</v>
      </c>
      <c r="K3221" s="4">
        <f>(H3221*D3221)-(E3221*D3221)</f>
        <v>0</v>
      </c>
      <c r="L3221" s="2" t="str">
        <f>IF(D3221=1,B3221,MID(B3221,1,FIND(":",B3221,1)-2))</f>
        <v>exceptional rosehide spellbook</v>
      </c>
      <c r="M3221" s="7">
        <f>D3221/I3221</f>
        <v>9.0909090909090912E-2</v>
      </c>
      <c r="N3221" s="1"/>
      <c r="O3221" s="1"/>
    </row>
    <row r="3222" spans="1:15" x14ac:dyDescent="0.25">
      <c r="A3222" s="2">
        <v>4000</v>
      </c>
      <c r="B3222" s="2" t="s">
        <v>913</v>
      </c>
      <c r="C3222" s="2" t="s">
        <v>428</v>
      </c>
      <c r="D3222" s="2">
        <v>1</v>
      </c>
      <c r="E3222" s="2">
        <v>4000</v>
      </c>
      <c r="F3222" s="6">
        <v>44501</v>
      </c>
      <c r="G3222" s="3" t="s">
        <v>14</v>
      </c>
      <c r="H3222" s="4">
        <f>AVERAGEIF(L:L,L3222,E:E)</f>
        <v>4000</v>
      </c>
      <c r="I3222" s="3">
        <f>SUMIF(L:L,L3222,D:D)</f>
        <v>11</v>
      </c>
      <c r="J3222" s="5">
        <f>E3222/H3222</f>
        <v>1</v>
      </c>
      <c r="K3222" s="4">
        <f>(H3222*D3222)-(E3222*D3222)</f>
        <v>0</v>
      </c>
      <c r="L3222" s="2" t="str">
        <f>IF(D3222=1,B3222,MID(B3222,1,FIND(":",B3222,1)-2))</f>
        <v>exceptional rosehide spellbook</v>
      </c>
      <c r="M3222" s="7">
        <f>D3222/I3222</f>
        <v>9.0909090909090912E-2</v>
      </c>
      <c r="N3222" s="1"/>
      <c r="O3222" s="1"/>
    </row>
    <row r="3223" spans="1:15" x14ac:dyDescent="0.25">
      <c r="A3223" s="2">
        <v>4000</v>
      </c>
      <c r="B3223" s="2" t="s">
        <v>913</v>
      </c>
      <c r="C3223" s="2" t="s">
        <v>428</v>
      </c>
      <c r="D3223" s="2">
        <v>1</v>
      </c>
      <c r="E3223" s="2">
        <v>4000</v>
      </c>
      <c r="F3223" s="6">
        <v>44501</v>
      </c>
      <c r="G3223" s="3" t="s">
        <v>14</v>
      </c>
      <c r="H3223" s="4">
        <f>AVERAGEIF(L:L,L3223,E:E)</f>
        <v>4000</v>
      </c>
      <c r="I3223" s="3">
        <f>SUMIF(L:L,L3223,D:D)</f>
        <v>11</v>
      </c>
      <c r="J3223" s="5">
        <f>E3223/H3223</f>
        <v>1</v>
      </c>
      <c r="K3223" s="4">
        <f>(H3223*D3223)-(E3223*D3223)</f>
        <v>0</v>
      </c>
      <c r="L3223" s="2" t="str">
        <f>IF(D3223=1,B3223,MID(B3223,1,FIND(":",B3223,1)-2))</f>
        <v>exceptional rosehide spellbook</v>
      </c>
      <c r="M3223" s="7">
        <f>D3223/I3223</f>
        <v>9.0909090909090912E-2</v>
      </c>
      <c r="N3223" s="1"/>
      <c r="O3223" s="1"/>
    </row>
    <row r="3224" spans="1:15" x14ac:dyDescent="0.25">
      <c r="A3224" s="2">
        <v>4000</v>
      </c>
      <c r="B3224" s="2" t="s">
        <v>913</v>
      </c>
      <c r="C3224" s="2" t="s">
        <v>428</v>
      </c>
      <c r="D3224" s="2">
        <v>1</v>
      </c>
      <c r="E3224" s="2">
        <v>4000</v>
      </c>
      <c r="F3224" s="6">
        <v>44501</v>
      </c>
      <c r="G3224" s="3" t="s">
        <v>14</v>
      </c>
      <c r="H3224" s="4">
        <f>AVERAGEIF(L:L,L3224,E:E)</f>
        <v>4000</v>
      </c>
      <c r="I3224" s="3">
        <f>SUMIF(L:L,L3224,D:D)</f>
        <v>11</v>
      </c>
      <c r="J3224" s="5">
        <f>E3224/H3224</f>
        <v>1</v>
      </c>
      <c r="K3224" s="4">
        <f>(H3224*D3224)-(E3224*D3224)</f>
        <v>0</v>
      </c>
      <c r="L3224" s="2" t="str">
        <f>IF(D3224=1,B3224,MID(B3224,1,FIND(":",B3224,1)-2))</f>
        <v>exceptional rosehide spellbook</v>
      </c>
      <c r="M3224" s="7">
        <f>D3224/I3224</f>
        <v>9.0909090909090912E-2</v>
      </c>
      <c r="N3224" s="1"/>
      <c r="O3224" s="1"/>
    </row>
    <row r="3225" spans="1:15" x14ac:dyDescent="0.25">
      <c r="A3225" s="2">
        <v>4000</v>
      </c>
      <c r="B3225" s="2" t="s">
        <v>913</v>
      </c>
      <c r="C3225" s="2" t="s">
        <v>428</v>
      </c>
      <c r="D3225" s="2">
        <v>1</v>
      </c>
      <c r="E3225" s="2">
        <v>4000</v>
      </c>
      <c r="F3225" s="6">
        <v>44501</v>
      </c>
      <c r="G3225" s="3" t="s">
        <v>14</v>
      </c>
      <c r="H3225" s="4">
        <f>AVERAGEIF(L:L,L3225,E:E)</f>
        <v>4000</v>
      </c>
      <c r="I3225" s="3">
        <f>SUMIF(L:L,L3225,D:D)</f>
        <v>11</v>
      </c>
      <c r="J3225" s="5">
        <f>E3225/H3225</f>
        <v>1</v>
      </c>
      <c r="K3225" s="4">
        <f>(H3225*D3225)-(E3225*D3225)</f>
        <v>0</v>
      </c>
      <c r="L3225" s="2" t="str">
        <f>IF(D3225=1,B3225,MID(B3225,1,FIND(":",B3225,1)-2))</f>
        <v>exceptional rosehide spellbook</v>
      </c>
      <c r="M3225" s="7">
        <f>D3225/I3225</f>
        <v>9.0909090909090912E-2</v>
      </c>
      <c r="N3225" s="1"/>
      <c r="O3225" s="1"/>
    </row>
    <row r="3226" spans="1:15" x14ac:dyDescent="0.25">
      <c r="A3226" s="2">
        <v>5000</v>
      </c>
      <c r="B3226" s="2" t="s">
        <v>914</v>
      </c>
      <c r="C3226" s="2" t="s">
        <v>791</v>
      </c>
      <c r="D3226" s="2">
        <v>1</v>
      </c>
      <c r="E3226" s="2">
        <v>5000</v>
      </c>
      <c r="F3226" s="2">
        <v>44501</v>
      </c>
      <c r="G3226" s="3" t="s">
        <v>20</v>
      </c>
      <c r="H3226" s="4">
        <f>AVERAGEIF(L:L,L3226,E:E)</f>
        <v>5000</v>
      </c>
      <c r="I3226" s="3">
        <f>SUMIF(L:L,L3226,D:D)</f>
        <v>11</v>
      </c>
      <c r="J3226" s="5">
        <f>E3226/H3226</f>
        <v>1</v>
      </c>
      <c r="K3226" s="4">
        <f>(H3226*D3226)-(E3226*D3226)</f>
        <v>0</v>
      </c>
      <c r="L3226" s="2" t="str">
        <f>IF(D3226=1,B3226,MID(B3226,1,FIND(":",B3226,1)-2))</f>
        <v>legendarily drawn treasure map: level 8</v>
      </c>
      <c r="M3226" s="7">
        <f>D3226/I3226</f>
        <v>9.0909090909090912E-2</v>
      </c>
      <c r="N3226" s="1"/>
      <c r="O3226" s="1"/>
    </row>
    <row r="3227" spans="1:15" x14ac:dyDescent="0.25">
      <c r="A3227" s="2">
        <v>5000</v>
      </c>
      <c r="B3227" s="2" t="s">
        <v>914</v>
      </c>
      <c r="C3227" s="2" t="s">
        <v>791</v>
      </c>
      <c r="D3227" s="2">
        <v>1</v>
      </c>
      <c r="E3227" s="2">
        <v>5000</v>
      </c>
      <c r="F3227" s="2">
        <v>44501</v>
      </c>
      <c r="G3227" s="3" t="s">
        <v>20</v>
      </c>
      <c r="H3227" s="4">
        <f>AVERAGEIF(L:L,L3227,E:E)</f>
        <v>5000</v>
      </c>
      <c r="I3227" s="3">
        <f>SUMIF(L:L,L3227,D:D)</f>
        <v>11</v>
      </c>
      <c r="J3227" s="5">
        <f>E3227/H3227</f>
        <v>1</v>
      </c>
      <c r="K3227" s="4">
        <f>(H3227*D3227)-(E3227*D3227)</f>
        <v>0</v>
      </c>
      <c r="L3227" s="2" t="str">
        <f>IF(D3227=1,B3227,MID(B3227,1,FIND(":",B3227,1)-2))</f>
        <v>legendarily drawn treasure map: level 8</v>
      </c>
      <c r="M3227" s="7">
        <f>D3227/I3227</f>
        <v>9.0909090909090912E-2</v>
      </c>
      <c r="N3227" s="1"/>
      <c r="O3227" s="1"/>
    </row>
    <row r="3228" spans="1:15" x14ac:dyDescent="0.25">
      <c r="A3228" s="2">
        <v>5000</v>
      </c>
      <c r="B3228" s="2" t="s">
        <v>914</v>
      </c>
      <c r="C3228" s="2" t="s">
        <v>791</v>
      </c>
      <c r="D3228" s="2">
        <v>1</v>
      </c>
      <c r="E3228" s="2">
        <v>5000</v>
      </c>
      <c r="F3228" s="2">
        <v>44501</v>
      </c>
      <c r="G3228" s="3" t="s">
        <v>20</v>
      </c>
      <c r="H3228" s="4">
        <f>AVERAGEIF(L:L,L3228,E:E)</f>
        <v>5000</v>
      </c>
      <c r="I3228" s="3">
        <f>SUMIF(L:L,L3228,D:D)</f>
        <v>11</v>
      </c>
      <c r="J3228" s="5">
        <f>E3228/H3228</f>
        <v>1</v>
      </c>
      <c r="K3228" s="4">
        <f>(H3228*D3228)-(E3228*D3228)</f>
        <v>0</v>
      </c>
      <c r="L3228" s="2" t="str">
        <f>IF(D3228=1,B3228,MID(B3228,1,FIND(":",B3228,1)-2))</f>
        <v>legendarily drawn treasure map: level 8</v>
      </c>
      <c r="M3228" s="7">
        <f>D3228/I3228</f>
        <v>9.0909090909090912E-2</v>
      </c>
      <c r="N3228" s="1"/>
      <c r="O3228" s="1"/>
    </row>
    <row r="3229" spans="1:15" x14ac:dyDescent="0.25">
      <c r="A3229" s="2">
        <v>5000</v>
      </c>
      <c r="B3229" s="2" t="s">
        <v>914</v>
      </c>
      <c r="C3229" s="2" t="s">
        <v>791</v>
      </c>
      <c r="D3229" s="2">
        <v>1</v>
      </c>
      <c r="E3229" s="2">
        <v>5000</v>
      </c>
      <c r="F3229" s="2">
        <v>44501</v>
      </c>
      <c r="G3229" s="3" t="s">
        <v>20</v>
      </c>
      <c r="H3229" s="4">
        <f>AVERAGEIF(L:L,L3229,E:E)</f>
        <v>5000</v>
      </c>
      <c r="I3229" s="3">
        <f>SUMIF(L:L,L3229,D:D)</f>
        <v>11</v>
      </c>
      <c r="J3229" s="5">
        <f>E3229/H3229</f>
        <v>1</v>
      </c>
      <c r="K3229" s="4">
        <f>(H3229*D3229)-(E3229*D3229)</f>
        <v>0</v>
      </c>
      <c r="L3229" s="2" t="str">
        <f>IF(D3229=1,B3229,MID(B3229,1,FIND(":",B3229,1)-2))</f>
        <v>legendarily drawn treasure map: level 8</v>
      </c>
      <c r="M3229" s="7">
        <f>D3229/I3229</f>
        <v>9.0909090909090912E-2</v>
      </c>
      <c r="N3229" s="1"/>
      <c r="O3229" s="1"/>
    </row>
    <row r="3230" spans="1:15" x14ac:dyDescent="0.25">
      <c r="A3230" s="2">
        <v>5000</v>
      </c>
      <c r="B3230" s="2" t="s">
        <v>914</v>
      </c>
      <c r="C3230" s="2" t="s">
        <v>791</v>
      </c>
      <c r="D3230" s="2">
        <v>1</v>
      </c>
      <c r="E3230" s="2">
        <v>5000</v>
      </c>
      <c r="F3230" s="2">
        <v>44501</v>
      </c>
      <c r="G3230" s="3" t="s">
        <v>20</v>
      </c>
      <c r="H3230" s="4">
        <f>AVERAGEIF(L:L,L3230,E:E)</f>
        <v>5000</v>
      </c>
      <c r="I3230" s="3">
        <f>SUMIF(L:L,L3230,D:D)</f>
        <v>11</v>
      </c>
      <c r="J3230" s="5">
        <f>E3230/H3230</f>
        <v>1</v>
      </c>
      <c r="K3230" s="4">
        <f>(H3230*D3230)-(E3230*D3230)</f>
        <v>0</v>
      </c>
      <c r="L3230" s="2" t="str">
        <f>IF(D3230=1,B3230,MID(B3230,1,FIND(":",B3230,1)-2))</f>
        <v>legendarily drawn treasure map: level 8</v>
      </c>
      <c r="M3230" s="7">
        <f>D3230/I3230</f>
        <v>9.0909090909090912E-2</v>
      </c>
      <c r="N3230" s="1"/>
      <c r="O3230" s="1"/>
    </row>
    <row r="3231" spans="1:15" x14ac:dyDescent="0.25">
      <c r="A3231" s="2">
        <v>5000</v>
      </c>
      <c r="B3231" s="2" t="s">
        <v>914</v>
      </c>
      <c r="C3231" s="2" t="s">
        <v>791</v>
      </c>
      <c r="D3231" s="2">
        <v>1</v>
      </c>
      <c r="E3231" s="2">
        <v>5000</v>
      </c>
      <c r="F3231" s="2">
        <v>44501</v>
      </c>
      <c r="G3231" s="3" t="s">
        <v>20</v>
      </c>
      <c r="H3231" s="4">
        <f>AVERAGEIF(L:L,L3231,E:E)</f>
        <v>5000</v>
      </c>
      <c r="I3231" s="3">
        <f>SUMIF(L:L,L3231,D:D)</f>
        <v>11</v>
      </c>
      <c r="J3231" s="5">
        <f>E3231/H3231</f>
        <v>1</v>
      </c>
      <c r="K3231" s="4">
        <f>(H3231*D3231)-(E3231*D3231)</f>
        <v>0</v>
      </c>
      <c r="L3231" s="2" t="str">
        <f>IF(D3231=1,B3231,MID(B3231,1,FIND(":",B3231,1)-2))</f>
        <v>legendarily drawn treasure map: level 8</v>
      </c>
      <c r="M3231" s="7">
        <f>D3231/I3231</f>
        <v>9.0909090909090912E-2</v>
      </c>
      <c r="N3231" s="1"/>
      <c r="O3231" s="1"/>
    </row>
    <row r="3232" spans="1:15" x14ac:dyDescent="0.25">
      <c r="A3232" s="2">
        <v>5000</v>
      </c>
      <c r="B3232" s="2" t="s">
        <v>914</v>
      </c>
      <c r="C3232" s="2" t="s">
        <v>791</v>
      </c>
      <c r="D3232" s="2">
        <v>1</v>
      </c>
      <c r="E3232" s="2">
        <v>5000</v>
      </c>
      <c r="F3232" s="2">
        <v>44501</v>
      </c>
      <c r="G3232" s="3" t="s">
        <v>20</v>
      </c>
      <c r="H3232" s="4">
        <f>AVERAGEIF(L:L,L3232,E:E)</f>
        <v>5000</v>
      </c>
      <c r="I3232" s="3">
        <f>SUMIF(L:L,L3232,D:D)</f>
        <v>11</v>
      </c>
      <c r="J3232" s="5">
        <f>E3232/H3232</f>
        <v>1</v>
      </c>
      <c r="K3232" s="4">
        <f>(H3232*D3232)-(E3232*D3232)</f>
        <v>0</v>
      </c>
      <c r="L3232" s="2" t="str">
        <f>IF(D3232=1,B3232,MID(B3232,1,FIND(":",B3232,1)-2))</f>
        <v>legendarily drawn treasure map: level 8</v>
      </c>
      <c r="M3232" s="7">
        <f>D3232/I3232</f>
        <v>9.0909090909090912E-2</v>
      </c>
      <c r="N3232" s="1"/>
      <c r="O3232" s="1"/>
    </row>
    <row r="3233" spans="1:15" x14ac:dyDescent="0.25">
      <c r="A3233" s="2">
        <v>5000</v>
      </c>
      <c r="B3233" s="2" t="s">
        <v>914</v>
      </c>
      <c r="C3233" s="2" t="s">
        <v>791</v>
      </c>
      <c r="D3233" s="2">
        <v>1</v>
      </c>
      <c r="E3233" s="2">
        <v>5000</v>
      </c>
      <c r="F3233" s="2">
        <v>44501</v>
      </c>
      <c r="G3233" s="3" t="s">
        <v>20</v>
      </c>
      <c r="H3233" s="4">
        <f>AVERAGEIF(L:L,L3233,E:E)</f>
        <v>5000</v>
      </c>
      <c r="I3233" s="3">
        <f>SUMIF(L:L,L3233,D:D)</f>
        <v>11</v>
      </c>
      <c r="J3233" s="5">
        <f>E3233/H3233</f>
        <v>1</v>
      </c>
      <c r="K3233" s="4">
        <f>(H3233*D3233)-(E3233*D3233)</f>
        <v>0</v>
      </c>
      <c r="L3233" s="2" t="str">
        <f>IF(D3233=1,B3233,MID(B3233,1,FIND(":",B3233,1)-2))</f>
        <v>legendarily drawn treasure map: level 8</v>
      </c>
      <c r="M3233" s="7">
        <f>D3233/I3233</f>
        <v>9.0909090909090912E-2</v>
      </c>
      <c r="N3233" s="1"/>
      <c r="O3233" s="1"/>
    </row>
    <row r="3234" spans="1:15" x14ac:dyDescent="0.25">
      <c r="A3234" s="2">
        <v>5000</v>
      </c>
      <c r="B3234" s="2" t="s">
        <v>914</v>
      </c>
      <c r="C3234" s="2" t="s">
        <v>791</v>
      </c>
      <c r="D3234" s="2">
        <v>1</v>
      </c>
      <c r="E3234" s="2">
        <v>5000</v>
      </c>
      <c r="F3234" s="2">
        <v>44501</v>
      </c>
      <c r="G3234" s="3" t="s">
        <v>20</v>
      </c>
      <c r="H3234" s="4">
        <f>AVERAGEIF(L:L,L3234,E:E)</f>
        <v>5000</v>
      </c>
      <c r="I3234" s="3">
        <f>SUMIF(L:L,L3234,D:D)</f>
        <v>11</v>
      </c>
      <c r="J3234" s="5">
        <f>E3234/H3234</f>
        <v>1</v>
      </c>
      <c r="K3234" s="4">
        <f>(H3234*D3234)-(E3234*D3234)</f>
        <v>0</v>
      </c>
      <c r="L3234" s="2" t="str">
        <f>IF(D3234=1,B3234,MID(B3234,1,FIND(":",B3234,1)-2))</f>
        <v>legendarily drawn treasure map: level 8</v>
      </c>
      <c r="M3234" s="7">
        <f>D3234/I3234</f>
        <v>9.0909090909090912E-2</v>
      </c>
      <c r="N3234" s="1"/>
      <c r="O3234" s="1"/>
    </row>
    <row r="3235" spans="1:15" x14ac:dyDescent="0.25">
      <c r="A3235" s="2">
        <v>5000</v>
      </c>
      <c r="B3235" s="2" t="s">
        <v>914</v>
      </c>
      <c r="C3235" s="2" t="s">
        <v>791</v>
      </c>
      <c r="D3235" s="2">
        <v>1</v>
      </c>
      <c r="E3235" s="2">
        <v>5000</v>
      </c>
      <c r="F3235" s="2">
        <v>44501</v>
      </c>
      <c r="G3235" s="3" t="s">
        <v>20</v>
      </c>
      <c r="H3235" s="4">
        <f>AVERAGEIF(L:L,L3235,E:E)</f>
        <v>5000</v>
      </c>
      <c r="I3235" s="3">
        <f>SUMIF(L:L,L3235,D:D)</f>
        <v>11</v>
      </c>
      <c r="J3235" s="5">
        <f>E3235/H3235</f>
        <v>1</v>
      </c>
      <c r="K3235" s="4">
        <f>(H3235*D3235)-(E3235*D3235)</f>
        <v>0</v>
      </c>
      <c r="L3235" s="2" t="str">
        <f>IF(D3235=1,B3235,MID(B3235,1,FIND(":",B3235,1)-2))</f>
        <v>legendarily drawn treasure map: level 8</v>
      </c>
      <c r="M3235" s="7">
        <f>D3235/I3235</f>
        <v>9.0909090909090912E-2</v>
      </c>
      <c r="N3235" s="1"/>
      <c r="O3235" s="1"/>
    </row>
    <row r="3236" spans="1:15" x14ac:dyDescent="0.25">
      <c r="A3236" s="2">
        <v>5000</v>
      </c>
      <c r="B3236" s="2" t="s">
        <v>914</v>
      </c>
      <c r="C3236" s="2" t="s">
        <v>791</v>
      </c>
      <c r="D3236" s="2">
        <v>1</v>
      </c>
      <c r="E3236" s="2">
        <v>5000</v>
      </c>
      <c r="F3236" s="2">
        <v>44501</v>
      </c>
      <c r="G3236" s="3" t="s">
        <v>20</v>
      </c>
      <c r="H3236" s="4">
        <f>AVERAGEIF(L:L,L3236,E:E)</f>
        <v>5000</v>
      </c>
      <c r="I3236" s="3">
        <f>SUMIF(L:L,L3236,D:D)</f>
        <v>11</v>
      </c>
      <c r="J3236" s="5">
        <f>E3236/H3236</f>
        <v>1</v>
      </c>
      <c r="K3236" s="4">
        <f>(H3236*D3236)-(E3236*D3236)</f>
        <v>0</v>
      </c>
      <c r="L3236" s="2" t="str">
        <f>IF(D3236=1,B3236,MID(B3236,1,FIND(":",B3236,1)-2))</f>
        <v>legendarily drawn treasure map: level 8</v>
      </c>
      <c r="M3236" s="7">
        <f>D3236/I3236</f>
        <v>9.0909090909090912E-2</v>
      </c>
      <c r="N3236" s="1"/>
      <c r="O3236" s="1"/>
    </row>
    <row r="3237" spans="1:15" x14ac:dyDescent="0.25">
      <c r="A3237" s="2">
        <v>600</v>
      </c>
      <c r="B3237" s="2" t="s">
        <v>915</v>
      </c>
      <c r="C3237" s="2" t="s">
        <v>346</v>
      </c>
      <c r="D3237" s="2">
        <v>1</v>
      </c>
      <c r="E3237" s="2">
        <v>600</v>
      </c>
      <c r="F3237" s="6">
        <v>44501</v>
      </c>
      <c r="G3237" s="3" t="s">
        <v>14</v>
      </c>
      <c r="H3237" s="4">
        <f>AVERAGEIF(L:L,L3237,E:E)</f>
        <v>600</v>
      </c>
      <c r="I3237" s="3">
        <f>SUMIF(L:L,L3237,D:D)</f>
        <v>13</v>
      </c>
      <c r="J3237" s="5">
        <f>E3237/H3237</f>
        <v>1</v>
      </c>
      <c r="K3237" s="4">
        <f>(H3237*D3237)-(E3237*D3237)</f>
        <v>0</v>
      </c>
      <c r="L3237" s="2" t="str">
        <f>IF(D3237=1,B3237,MID(B3237,1,FIND(":",B3237,1)-2))</f>
        <v>a potion keg</v>
      </c>
      <c r="M3237" s="7">
        <f>D3237/I3237</f>
        <v>7.6923076923076927E-2</v>
      </c>
      <c r="N3237" s="1"/>
      <c r="O3237" s="1"/>
    </row>
    <row r="3238" spans="1:15" x14ac:dyDescent="0.25">
      <c r="A3238" s="2">
        <v>600</v>
      </c>
      <c r="B3238" s="2" t="s">
        <v>915</v>
      </c>
      <c r="C3238" s="2" t="s">
        <v>346</v>
      </c>
      <c r="D3238" s="2">
        <v>1</v>
      </c>
      <c r="E3238" s="2">
        <v>600</v>
      </c>
      <c r="F3238" s="6">
        <v>44501</v>
      </c>
      <c r="G3238" s="3" t="s">
        <v>14</v>
      </c>
      <c r="H3238" s="4">
        <f>AVERAGEIF(L:L,L3238,E:E)</f>
        <v>600</v>
      </c>
      <c r="I3238" s="3">
        <f>SUMIF(L:L,L3238,D:D)</f>
        <v>13</v>
      </c>
      <c r="J3238" s="5">
        <f>E3238/H3238</f>
        <v>1</v>
      </c>
      <c r="K3238" s="4">
        <f>(H3238*D3238)-(E3238*D3238)</f>
        <v>0</v>
      </c>
      <c r="L3238" s="2" t="str">
        <f>IF(D3238=1,B3238,MID(B3238,1,FIND(":",B3238,1)-2))</f>
        <v>a potion keg</v>
      </c>
      <c r="M3238" s="7">
        <f>D3238/I3238</f>
        <v>7.6923076923076927E-2</v>
      </c>
      <c r="N3238" s="1"/>
      <c r="O3238" s="1"/>
    </row>
    <row r="3239" spans="1:15" x14ac:dyDescent="0.25">
      <c r="A3239" s="2">
        <v>600</v>
      </c>
      <c r="B3239" s="2" t="s">
        <v>915</v>
      </c>
      <c r="C3239" s="2" t="s">
        <v>346</v>
      </c>
      <c r="D3239" s="2">
        <v>1</v>
      </c>
      <c r="E3239" s="2">
        <v>600</v>
      </c>
      <c r="F3239" s="6">
        <v>44501</v>
      </c>
      <c r="G3239" s="3" t="s">
        <v>14</v>
      </c>
      <c r="H3239" s="4">
        <f>AVERAGEIF(L:L,L3239,E:E)</f>
        <v>600</v>
      </c>
      <c r="I3239" s="3">
        <f>SUMIF(L:L,L3239,D:D)</f>
        <v>13</v>
      </c>
      <c r="J3239" s="5">
        <f>E3239/H3239</f>
        <v>1</v>
      </c>
      <c r="K3239" s="4">
        <f>(H3239*D3239)-(E3239*D3239)</f>
        <v>0</v>
      </c>
      <c r="L3239" s="2" t="str">
        <f>IF(D3239=1,B3239,MID(B3239,1,FIND(":",B3239,1)-2))</f>
        <v>a potion keg</v>
      </c>
      <c r="M3239" s="7">
        <f>D3239/I3239</f>
        <v>7.6923076923076927E-2</v>
      </c>
      <c r="N3239" s="1"/>
      <c r="O3239" s="1"/>
    </row>
    <row r="3240" spans="1:15" x14ac:dyDescent="0.25">
      <c r="A3240" s="2">
        <v>600</v>
      </c>
      <c r="B3240" s="2" t="s">
        <v>915</v>
      </c>
      <c r="C3240" s="2" t="s">
        <v>346</v>
      </c>
      <c r="D3240" s="2">
        <v>1</v>
      </c>
      <c r="E3240" s="2">
        <v>600</v>
      </c>
      <c r="F3240" s="6">
        <v>44501</v>
      </c>
      <c r="G3240" s="3" t="s">
        <v>14</v>
      </c>
      <c r="H3240" s="4">
        <f>AVERAGEIF(L:L,L3240,E:E)</f>
        <v>600</v>
      </c>
      <c r="I3240" s="3">
        <f>SUMIF(L:L,L3240,D:D)</f>
        <v>13</v>
      </c>
      <c r="J3240" s="5">
        <f>E3240/H3240</f>
        <v>1</v>
      </c>
      <c r="K3240" s="4">
        <f>(H3240*D3240)-(E3240*D3240)</f>
        <v>0</v>
      </c>
      <c r="L3240" s="2" t="str">
        <f>IF(D3240=1,B3240,MID(B3240,1,FIND(":",B3240,1)-2))</f>
        <v>a potion keg</v>
      </c>
      <c r="M3240" s="7">
        <f>D3240/I3240</f>
        <v>7.6923076923076927E-2</v>
      </c>
      <c r="N3240" s="1"/>
      <c r="O3240" s="1"/>
    </row>
    <row r="3241" spans="1:15" x14ac:dyDescent="0.25">
      <c r="A3241" s="2">
        <v>600</v>
      </c>
      <c r="B3241" s="2" t="s">
        <v>915</v>
      </c>
      <c r="C3241" s="2" t="s">
        <v>346</v>
      </c>
      <c r="D3241" s="2">
        <v>1</v>
      </c>
      <c r="E3241" s="2">
        <v>600</v>
      </c>
      <c r="F3241" s="6">
        <v>44501</v>
      </c>
      <c r="G3241" s="3" t="s">
        <v>14</v>
      </c>
      <c r="H3241" s="4">
        <f>AVERAGEIF(L:L,L3241,E:E)</f>
        <v>600</v>
      </c>
      <c r="I3241" s="3">
        <f>SUMIF(L:L,L3241,D:D)</f>
        <v>13</v>
      </c>
      <c r="J3241" s="5">
        <f>E3241/H3241</f>
        <v>1</v>
      </c>
      <c r="K3241" s="4">
        <f>(H3241*D3241)-(E3241*D3241)</f>
        <v>0</v>
      </c>
      <c r="L3241" s="2" t="str">
        <f>IF(D3241=1,B3241,MID(B3241,1,FIND(":",B3241,1)-2))</f>
        <v>a potion keg</v>
      </c>
      <c r="M3241" s="7">
        <f>D3241/I3241</f>
        <v>7.6923076923076927E-2</v>
      </c>
      <c r="N3241" s="1"/>
      <c r="O3241" s="1"/>
    </row>
    <row r="3242" spans="1:15" x14ac:dyDescent="0.25">
      <c r="A3242" s="2">
        <v>600</v>
      </c>
      <c r="B3242" s="2" t="s">
        <v>915</v>
      </c>
      <c r="C3242" s="2" t="s">
        <v>346</v>
      </c>
      <c r="D3242" s="2">
        <v>1</v>
      </c>
      <c r="E3242" s="2">
        <v>600</v>
      </c>
      <c r="F3242" s="6">
        <v>44501</v>
      </c>
      <c r="G3242" s="3" t="s">
        <v>14</v>
      </c>
      <c r="H3242" s="4">
        <f>AVERAGEIF(L:L,L3242,E:E)</f>
        <v>600</v>
      </c>
      <c r="I3242" s="3">
        <f>SUMIF(L:L,L3242,D:D)</f>
        <v>13</v>
      </c>
      <c r="J3242" s="5">
        <f>E3242/H3242</f>
        <v>1</v>
      </c>
      <c r="K3242" s="4">
        <f>(H3242*D3242)-(E3242*D3242)</f>
        <v>0</v>
      </c>
      <c r="L3242" s="2" t="str">
        <f>IF(D3242=1,B3242,MID(B3242,1,FIND(":",B3242,1)-2))</f>
        <v>a potion keg</v>
      </c>
      <c r="M3242" s="7">
        <f>D3242/I3242</f>
        <v>7.6923076923076927E-2</v>
      </c>
      <c r="N3242" s="1"/>
      <c r="O3242" s="1"/>
    </row>
    <row r="3243" spans="1:15" x14ac:dyDescent="0.25">
      <c r="A3243" s="2">
        <v>600</v>
      </c>
      <c r="B3243" s="2" t="s">
        <v>915</v>
      </c>
      <c r="C3243" s="2" t="s">
        <v>346</v>
      </c>
      <c r="D3243" s="2">
        <v>1</v>
      </c>
      <c r="E3243" s="2">
        <v>600</v>
      </c>
      <c r="F3243" s="6">
        <v>44501</v>
      </c>
      <c r="G3243" s="3" t="s">
        <v>14</v>
      </c>
      <c r="H3243" s="4">
        <f>AVERAGEIF(L:L,L3243,E:E)</f>
        <v>600</v>
      </c>
      <c r="I3243" s="3">
        <f>SUMIF(L:L,L3243,D:D)</f>
        <v>13</v>
      </c>
      <c r="J3243" s="5">
        <f>E3243/H3243</f>
        <v>1</v>
      </c>
      <c r="K3243" s="4">
        <f>(H3243*D3243)-(E3243*D3243)</f>
        <v>0</v>
      </c>
      <c r="L3243" s="2" t="str">
        <f>IF(D3243=1,B3243,MID(B3243,1,FIND(":",B3243,1)-2))</f>
        <v>a potion keg</v>
      </c>
      <c r="M3243" s="7">
        <f>D3243/I3243</f>
        <v>7.6923076923076927E-2</v>
      </c>
      <c r="N3243" s="1"/>
      <c r="O3243" s="1"/>
    </row>
    <row r="3244" spans="1:15" x14ac:dyDescent="0.25">
      <c r="A3244" s="2">
        <v>600</v>
      </c>
      <c r="B3244" s="2" t="s">
        <v>915</v>
      </c>
      <c r="C3244" s="2" t="s">
        <v>346</v>
      </c>
      <c r="D3244" s="2">
        <v>1</v>
      </c>
      <c r="E3244" s="2">
        <v>600</v>
      </c>
      <c r="F3244" s="6">
        <v>44501</v>
      </c>
      <c r="G3244" s="3" t="s">
        <v>14</v>
      </c>
      <c r="H3244" s="4">
        <f>AVERAGEIF(L:L,L3244,E:E)</f>
        <v>600</v>
      </c>
      <c r="I3244" s="3">
        <f>SUMIF(L:L,L3244,D:D)</f>
        <v>13</v>
      </c>
      <c r="J3244" s="5">
        <f>E3244/H3244</f>
        <v>1</v>
      </c>
      <c r="K3244" s="4">
        <f>(H3244*D3244)-(E3244*D3244)</f>
        <v>0</v>
      </c>
      <c r="L3244" s="2" t="str">
        <f>IF(D3244=1,B3244,MID(B3244,1,FIND(":",B3244,1)-2))</f>
        <v>a potion keg</v>
      </c>
      <c r="M3244" s="7">
        <f>D3244/I3244</f>
        <v>7.6923076923076927E-2</v>
      </c>
      <c r="N3244" s="1"/>
      <c r="O3244" s="1"/>
    </row>
    <row r="3245" spans="1:15" x14ac:dyDescent="0.25">
      <c r="A3245" s="2">
        <v>600</v>
      </c>
      <c r="B3245" s="2" t="s">
        <v>915</v>
      </c>
      <c r="C3245" s="2" t="s">
        <v>346</v>
      </c>
      <c r="D3245" s="2">
        <v>1</v>
      </c>
      <c r="E3245" s="2">
        <v>600</v>
      </c>
      <c r="F3245" s="6">
        <v>44501</v>
      </c>
      <c r="G3245" s="3" t="s">
        <v>14</v>
      </c>
      <c r="H3245" s="4">
        <f>AVERAGEIF(L:L,L3245,E:E)</f>
        <v>600</v>
      </c>
      <c r="I3245" s="3">
        <f>SUMIF(L:L,L3245,D:D)</f>
        <v>13</v>
      </c>
      <c r="J3245" s="5">
        <f>E3245/H3245</f>
        <v>1</v>
      </c>
      <c r="K3245" s="4">
        <f>(H3245*D3245)-(E3245*D3245)</f>
        <v>0</v>
      </c>
      <c r="L3245" s="2" t="str">
        <f>IF(D3245=1,B3245,MID(B3245,1,FIND(":",B3245,1)-2))</f>
        <v>a potion keg</v>
      </c>
      <c r="M3245" s="7">
        <f>D3245/I3245</f>
        <v>7.6923076923076927E-2</v>
      </c>
      <c r="N3245" s="1"/>
      <c r="O3245" s="1"/>
    </row>
    <row r="3246" spans="1:15" x14ac:dyDescent="0.25">
      <c r="A3246" s="2">
        <v>600</v>
      </c>
      <c r="B3246" s="2" t="s">
        <v>915</v>
      </c>
      <c r="C3246" s="2" t="s">
        <v>346</v>
      </c>
      <c r="D3246" s="2">
        <v>1</v>
      </c>
      <c r="E3246" s="2">
        <v>600</v>
      </c>
      <c r="F3246" s="6">
        <v>44501</v>
      </c>
      <c r="G3246" s="3" t="s">
        <v>14</v>
      </c>
      <c r="H3246" s="4">
        <f>AVERAGEIF(L:L,L3246,E:E)</f>
        <v>600</v>
      </c>
      <c r="I3246" s="3">
        <f>SUMIF(L:L,L3246,D:D)</f>
        <v>13</v>
      </c>
      <c r="J3246" s="5">
        <f>E3246/H3246</f>
        <v>1</v>
      </c>
      <c r="K3246" s="4">
        <f>(H3246*D3246)-(E3246*D3246)</f>
        <v>0</v>
      </c>
      <c r="L3246" s="2" t="str">
        <f>IF(D3246=1,B3246,MID(B3246,1,FIND(":",B3246,1)-2))</f>
        <v>a potion keg</v>
      </c>
      <c r="M3246" s="7">
        <f>D3246/I3246</f>
        <v>7.6923076923076927E-2</v>
      </c>
      <c r="N3246" s="1"/>
      <c r="O3246" s="1"/>
    </row>
    <row r="3247" spans="1:15" x14ac:dyDescent="0.25">
      <c r="A3247" s="2">
        <v>600</v>
      </c>
      <c r="B3247" s="2" t="s">
        <v>915</v>
      </c>
      <c r="C3247" s="2" t="s">
        <v>346</v>
      </c>
      <c r="D3247" s="2">
        <v>1</v>
      </c>
      <c r="E3247" s="2">
        <v>600</v>
      </c>
      <c r="F3247" s="6">
        <v>44501</v>
      </c>
      <c r="G3247" s="3" t="s">
        <v>14</v>
      </c>
      <c r="H3247" s="4">
        <f>AVERAGEIF(L:L,L3247,E:E)</f>
        <v>600</v>
      </c>
      <c r="I3247" s="3">
        <f>SUMIF(L:L,L3247,D:D)</f>
        <v>13</v>
      </c>
      <c r="J3247" s="5">
        <f>E3247/H3247</f>
        <v>1</v>
      </c>
      <c r="K3247" s="4">
        <f>(H3247*D3247)-(E3247*D3247)</f>
        <v>0</v>
      </c>
      <c r="L3247" s="2" t="str">
        <f>IF(D3247=1,B3247,MID(B3247,1,FIND(":",B3247,1)-2))</f>
        <v>a potion keg</v>
      </c>
      <c r="M3247" s="7">
        <f>D3247/I3247</f>
        <v>7.6923076923076927E-2</v>
      </c>
      <c r="N3247" s="1"/>
      <c r="O3247" s="1"/>
    </row>
    <row r="3248" spans="1:15" x14ac:dyDescent="0.25">
      <c r="A3248" s="2">
        <v>600</v>
      </c>
      <c r="B3248" s="2" t="s">
        <v>915</v>
      </c>
      <c r="C3248" s="2" t="s">
        <v>346</v>
      </c>
      <c r="D3248" s="2">
        <v>1</v>
      </c>
      <c r="E3248" s="2">
        <v>600</v>
      </c>
      <c r="F3248" s="6">
        <v>44501</v>
      </c>
      <c r="G3248" s="3" t="s">
        <v>14</v>
      </c>
      <c r="H3248" s="4">
        <f>AVERAGEIF(L:L,L3248,E:E)</f>
        <v>600</v>
      </c>
      <c r="I3248" s="3">
        <f>SUMIF(L:L,L3248,D:D)</f>
        <v>13</v>
      </c>
      <c r="J3248" s="5">
        <f>E3248/H3248</f>
        <v>1</v>
      </c>
      <c r="K3248" s="4">
        <f>(H3248*D3248)-(E3248*D3248)</f>
        <v>0</v>
      </c>
      <c r="L3248" s="2" t="str">
        <f>IF(D3248=1,B3248,MID(B3248,1,FIND(":",B3248,1)-2))</f>
        <v>a potion keg</v>
      </c>
      <c r="M3248" s="7">
        <f>D3248/I3248</f>
        <v>7.6923076923076927E-2</v>
      </c>
      <c r="N3248" s="1"/>
      <c r="O3248" s="1"/>
    </row>
    <row r="3249" spans="1:15" x14ac:dyDescent="0.25">
      <c r="A3249" s="2">
        <v>600</v>
      </c>
      <c r="B3249" s="2" t="s">
        <v>915</v>
      </c>
      <c r="C3249" s="2" t="s">
        <v>346</v>
      </c>
      <c r="D3249" s="2">
        <v>1</v>
      </c>
      <c r="E3249" s="2">
        <v>600</v>
      </c>
      <c r="F3249" s="6">
        <v>44501</v>
      </c>
      <c r="G3249" s="3" t="s">
        <v>14</v>
      </c>
      <c r="H3249" s="4">
        <f>AVERAGEIF(L:L,L3249,E:E)</f>
        <v>600</v>
      </c>
      <c r="I3249" s="3">
        <f>SUMIF(L:L,L3249,D:D)</f>
        <v>13</v>
      </c>
      <c r="J3249" s="5">
        <f>E3249/H3249</f>
        <v>1</v>
      </c>
      <c r="K3249" s="4">
        <f>(H3249*D3249)-(E3249*D3249)</f>
        <v>0</v>
      </c>
      <c r="L3249" s="2" t="str">
        <f>IF(D3249=1,B3249,MID(B3249,1,FIND(":",B3249,1)-2))</f>
        <v>a potion keg</v>
      </c>
      <c r="M3249" s="7">
        <f>D3249/I3249</f>
        <v>7.6923076923076927E-2</v>
      </c>
      <c r="N3249" s="1"/>
      <c r="O3249" s="1"/>
    </row>
    <row r="3250" spans="1:15" x14ac:dyDescent="0.25">
      <c r="A3250" s="2">
        <v>7500</v>
      </c>
      <c r="B3250" s="2" t="s">
        <v>916</v>
      </c>
      <c r="C3250" s="2" t="s">
        <v>917</v>
      </c>
      <c r="D3250" s="2">
        <v>1</v>
      </c>
      <c r="E3250" s="2">
        <v>7500</v>
      </c>
      <c r="F3250" s="6">
        <v>44501</v>
      </c>
      <c r="G3250" s="3" t="s">
        <v>24</v>
      </c>
      <c r="H3250" s="4">
        <f>AVERAGEIF(L:L,L3250,E:E)</f>
        <v>7500</v>
      </c>
      <c r="I3250" s="3">
        <f>SUMIF(L:L,L3250,D:D)</f>
        <v>14</v>
      </c>
      <c r="J3250" s="5">
        <f>E3250/H3250</f>
        <v>1</v>
      </c>
      <c r="K3250" s="4">
        <f>(H3250*D3250)-(E3250*D3250)</f>
        <v>0</v>
      </c>
      <c r="L3250" s="2" t="str">
        <f>IF(D3250=1,B3250,MID(B3250,1,FIND(":",B3250,1)-2))</f>
        <v>Description: All Spell 1 - 6 + Mass Dispell</v>
      </c>
      <c r="M3250" s="7">
        <f>D3250/I3250</f>
        <v>7.1428571428571425E-2</v>
      </c>
      <c r="N3250" s="1"/>
      <c r="O3250" s="1"/>
    </row>
    <row r="3251" spans="1:15" x14ac:dyDescent="0.25">
      <c r="A3251" s="2">
        <v>7500</v>
      </c>
      <c r="B3251" s="2" t="s">
        <v>916</v>
      </c>
      <c r="C3251" s="2" t="s">
        <v>917</v>
      </c>
      <c r="D3251" s="2">
        <v>1</v>
      </c>
      <c r="E3251" s="2">
        <v>7500</v>
      </c>
      <c r="F3251" s="6">
        <v>44501</v>
      </c>
      <c r="G3251" s="3" t="s">
        <v>24</v>
      </c>
      <c r="H3251" s="4">
        <f>AVERAGEIF(L:L,L3251,E:E)</f>
        <v>7500</v>
      </c>
      <c r="I3251" s="3">
        <f>SUMIF(L:L,L3251,D:D)</f>
        <v>14</v>
      </c>
      <c r="J3251" s="5">
        <f>E3251/H3251</f>
        <v>1</v>
      </c>
      <c r="K3251" s="4">
        <f>(H3251*D3251)-(E3251*D3251)</f>
        <v>0</v>
      </c>
      <c r="L3251" s="2" t="str">
        <f>IF(D3251=1,B3251,MID(B3251,1,FIND(":",B3251,1)-2))</f>
        <v>Description: All Spell 1 - 6 + Mass Dispell</v>
      </c>
      <c r="M3251" s="7">
        <f>D3251/I3251</f>
        <v>7.1428571428571425E-2</v>
      </c>
      <c r="N3251" s="1"/>
      <c r="O3251" s="1"/>
    </row>
    <row r="3252" spans="1:15" x14ac:dyDescent="0.25">
      <c r="A3252" s="2">
        <v>7500</v>
      </c>
      <c r="B3252" s="2" t="s">
        <v>916</v>
      </c>
      <c r="C3252" s="2" t="s">
        <v>917</v>
      </c>
      <c r="D3252" s="2">
        <v>1</v>
      </c>
      <c r="E3252" s="2">
        <v>7500</v>
      </c>
      <c r="F3252" s="6">
        <v>44501</v>
      </c>
      <c r="G3252" s="3" t="s">
        <v>24</v>
      </c>
      <c r="H3252" s="4">
        <f>AVERAGEIF(L:L,L3252,E:E)</f>
        <v>7500</v>
      </c>
      <c r="I3252" s="3">
        <f>SUMIF(L:L,L3252,D:D)</f>
        <v>14</v>
      </c>
      <c r="J3252" s="5">
        <f>E3252/H3252</f>
        <v>1</v>
      </c>
      <c r="K3252" s="4">
        <f>(H3252*D3252)-(E3252*D3252)</f>
        <v>0</v>
      </c>
      <c r="L3252" s="2" t="str">
        <f>IF(D3252=1,B3252,MID(B3252,1,FIND(":",B3252,1)-2))</f>
        <v>Description: All Spell 1 - 6 + Mass Dispell</v>
      </c>
      <c r="M3252" s="7">
        <f>D3252/I3252</f>
        <v>7.1428571428571425E-2</v>
      </c>
      <c r="N3252" s="1"/>
      <c r="O3252" s="1"/>
    </row>
    <row r="3253" spans="1:15" x14ac:dyDescent="0.25">
      <c r="A3253" s="2">
        <v>7500</v>
      </c>
      <c r="B3253" s="2" t="s">
        <v>916</v>
      </c>
      <c r="C3253" s="2" t="s">
        <v>917</v>
      </c>
      <c r="D3253" s="2">
        <v>1</v>
      </c>
      <c r="E3253" s="2">
        <v>7500</v>
      </c>
      <c r="F3253" s="6">
        <v>44501</v>
      </c>
      <c r="G3253" s="3" t="s">
        <v>24</v>
      </c>
      <c r="H3253" s="4">
        <f>AVERAGEIF(L:L,L3253,E:E)</f>
        <v>7500</v>
      </c>
      <c r="I3253" s="3">
        <f>SUMIF(L:L,L3253,D:D)</f>
        <v>14</v>
      </c>
      <c r="J3253" s="5">
        <f>E3253/H3253</f>
        <v>1</v>
      </c>
      <c r="K3253" s="4">
        <f>(H3253*D3253)-(E3253*D3253)</f>
        <v>0</v>
      </c>
      <c r="L3253" s="2" t="str">
        <f>IF(D3253=1,B3253,MID(B3253,1,FIND(":",B3253,1)-2))</f>
        <v>Description: All Spell 1 - 6 + Mass Dispell</v>
      </c>
      <c r="M3253" s="7">
        <f>D3253/I3253</f>
        <v>7.1428571428571425E-2</v>
      </c>
      <c r="N3253" s="1"/>
      <c r="O3253" s="1"/>
    </row>
    <row r="3254" spans="1:15" x14ac:dyDescent="0.25">
      <c r="A3254" s="2">
        <v>7500</v>
      </c>
      <c r="B3254" s="2" t="s">
        <v>916</v>
      </c>
      <c r="C3254" s="2" t="s">
        <v>917</v>
      </c>
      <c r="D3254" s="2">
        <v>1</v>
      </c>
      <c r="E3254" s="2">
        <v>7500</v>
      </c>
      <c r="F3254" s="6">
        <v>44501</v>
      </c>
      <c r="G3254" s="3" t="s">
        <v>24</v>
      </c>
      <c r="H3254" s="4">
        <f>AVERAGEIF(L:L,L3254,E:E)</f>
        <v>7500</v>
      </c>
      <c r="I3254" s="3">
        <f>SUMIF(L:L,L3254,D:D)</f>
        <v>14</v>
      </c>
      <c r="J3254" s="5">
        <f>E3254/H3254</f>
        <v>1</v>
      </c>
      <c r="K3254" s="4">
        <f>(H3254*D3254)-(E3254*D3254)</f>
        <v>0</v>
      </c>
      <c r="L3254" s="2" t="str">
        <f>IF(D3254=1,B3254,MID(B3254,1,FIND(":",B3254,1)-2))</f>
        <v>Description: All Spell 1 - 6 + Mass Dispell</v>
      </c>
      <c r="M3254" s="7">
        <f>D3254/I3254</f>
        <v>7.1428571428571425E-2</v>
      </c>
      <c r="N3254" s="1"/>
      <c r="O3254" s="1"/>
    </row>
    <row r="3255" spans="1:15" x14ac:dyDescent="0.25">
      <c r="A3255" s="2">
        <v>7500</v>
      </c>
      <c r="B3255" s="2" t="s">
        <v>916</v>
      </c>
      <c r="C3255" s="2" t="s">
        <v>917</v>
      </c>
      <c r="D3255" s="2">
        <v>1</v>
      </c>
      <c r="E3255" s="2">
        <v>7500</v>
      </c>
      <c r="F3255" s="6">
        <v>44501</v>
      </c>
      <c r="G3255" s="3" t="s">
        <v>24</v>
      </c>
      <c r="H3255" s="4">
        <f>AVERAGEIF(L:L,L3255,E:E)</f>
        <v>7500</v>
      </c>
      <c r="I3255" s="3">
        <f>SUMIF(L:L,L3255,D:D)</f>
        <v>14</v>
      </c>
      <c r="J3255" s="5">
        <f>E3255/H3255</f>
        <v>1</v>
      </c>
      <c r="K3255" s="4">
        <f>(H3255*D3255)-(E3255*D3255)</f>
        <v>0</v>
      </c>
      <c r="L3255" s="2" t="str">
        <f>IF(D3255=1,B3255,MID(B3255,1,FIND(":",B3255,1)-2))</f>
        <v>Description: All Spell 1 - 6 + Mass Dispell</v>
      </c>
      <c r="M3255" s="7">
        <f>D3255/I3255</f>
        <v>7.1428571428571425E-2</v>
      </c>
      <c r="N3255" s="1"/>
      <c r="O3255" s="1"/>
    </row>
    <row r="3256" spans="1:15" x14ac:dyDescent="0.25">
      <c r="A3256" s="2">
        <v>7500</v>
      </c>
      <c r="B3256" s="2" t="s">
        <v>916</v>
      </c>
      <c r="C3256" s="2" t="s">
        <v>917</v>
      </c>
      <c r="D3256" s="2">
        <v>1</v>
      </c>
      <c r="E3256" s="2">
        <v>7500</v>
      </c>
      <c r="F3256" s="6">
        <v>44501</v>
      </c>
      <c r="G3256" s="3" t="s">
        <v>24</v>
      </c>
      <c r="H3256" s="4">
        <f>AVERAGEIF(L:L,L3256,E:E)</f>
        <v>7500</v>
      </c>
      <c r="I3256" s="3">
        <f>SUMIF(L:L,L3256,D:D)</f>
        <v>14</v>
      </c>
      <c r="J3256" s="5">
        <f>E3256/H3256</f>
        <v>1</v>
      </c>
      <c r="K3256" s="4">
        <f>(H3256*D3256)-(E3256*D3256)</f>
        <v>0</v>
      </c>
      <c r="L3256" s="2" t="str">
        <f>IF(D3256=1,B3256,MID(B3256,1,FIND(":",B3256,1)-2))</f>
        <v>Description: All Spell 1 - 6 + Mass Dispell</v>
      </c>
      <c r="M3256" s="7">
        <f>D3256/I3256</f>
        <v>7.1428571428571425E-2</v>
      </c>
      <c r="N3256" s="1"/>
      <c r="O3256" s="1"/>
    </row>
    <row r="3257" spans="1:15" x14ac:dyDescent="0.25">
      <c r="A3257" s="2">
        <v>7500</v>
      </c>
      <c r="B3257" s="2" t="s">
        <v>916</v>
      </c>
      <c r="C3257" s="2" t="s">
        <v>917</v>
      </c>
      <c r="D3257" s="2">
        <v>1</v>
      </c>
      <c r="E3257" s="2">
        <v>7500</v>
      </c>
      <c r="F3257" s="6">
        <v>44501</v>
      </c>
      <c r="G3257" s="3" t="s">
        <v>24</v>
      </c>
      <c r="H3257" s="4">
        <f>AVERAGEIF(L:L,L3257,E:E)</f>
        <v>7500</v>
      </c>
      <c r="I3257" s="3">
        <f>SUMIF(L:L,L3257,D:D)</f>
        <v>14</v>
      </c>
      <c r="J3257" s="5">
        <f>E3257/H3257</f>
        <v>1</v>
      </c>
      <c r="K3257" s="4">
        <f>(H3257*D3257)-(E3257*D3257)</f>
        <v>0</v>
      </c>
      <c r="L3257" s="2" t="str">
        <f>IF(D3257=1,B3257,MID(B3257,1,FIND(":",B3257,1)-2))</f>
        <v>Description: All Spell 1 - 6 + Mass Dispell</v>
      </c>
      <c r="M3257" s="7">
        <f>D3257/I3257</f>
        <v>7.1428571428571425E-2</v>
      </c>
      <c r="N3257" s="1"/>
      <c r="O3257" s="1"/>
    </row>
    <row r="3258" spans="1:15" x14ac:dyDescent="0.25">
      <c r="A3258" s="2">
        <v>7500</v>
      </c>
      <c r="B3258" s="2" t="s">
        <v>916</v>
      </c>
      <c r="C3258" s="2" t="s">
        <v>917</v>
      </c>
      <c r="D3258" s="2">
        <v>1</v>
      </c>
      <c r="E3258" s="2">
        <v>7500</v>
      </c>
      <c r="F3258" s="6">
        <v>44501</v>
      </c>
      <c r="G3258" s="3" t="s">
        <v>24</v>
      </c>
      <c r="H3258" s="4">
        <f>AVERAGEIF(L:L,L3258,E:E)</f>
        <v>7500</v>
      </c>
      <c r="I3258" s="3">
        <f>SUMIF(L:L,L3258,D:D)</f>
        <v>14</v>
      </c>
      <c r="J3258" s="5">
        <f>E3258/H3258</f>
        <v>1</v>
      </c>
      <c r="K3258" s="4">
        <f>(H3258*D3258)-(E3258*D3258)</f>
        <v>0</v>
      </c>
      <c r="L3258" s="2" t="str">
        <f>IF(D3258=1,B3258,MID(B3258,1,FIND(":",B3258,1)-2))</f>
        <v>Description: All Spell 1 - 6 + Mass Dispell</v>
      </c>
      <c r="M3258" s="7">
        <f>D3258/I3258</f>
        <v>7.1428571428571425E-2</v>
      </c>
      <c r="N3258" s="1"/>
      <c r="O3258" s="1"/>
    </row>
    <row r="3259" spans="1:15" x14ac:dyDescent="0.25">
      <c r="A3259" s="2">
        <v>7500</v>
      </c>
      <c r="B3259" s="2" t="s">
        <v>916</v>
      </c>
      <c r="C3259" s="2" t="s">
        <v>917</v>
      </c>
      <c r="D3259" s="2">
        <v>1</v>
      </c>
      <c r="E3259" s="2">
        <v>7500</v>
      </c>
      <c r="F3259" s="6">
        <v>44501</v>
      </c>
      <c r="G3259" s="3" t="s">
        <v>24</v>
      </c>
      <c r="H3259" s="4">
        <f>AVERAGEIF(L:L,L3259,E:E)</f>
        <v>7500</v>
      </c>
      <c r="I3259" s="3">
        <f>SUMIF(L:L,L3259,D:D)</f>
        <v>14</v>
      </c>
      <c r="J3259" s="5">
        <f>E3259/H3259</f>
        <v>1</v>
      </c>
      <c r="K3259" s="4">
        <f>(H3259*D3259)-(E3259*D3259)</f>
        <v>0</v>
      </c>
      <c r="L3259" s="2" t="str">
        <f>IF(D3259=1,B3259,MID(B3259,1,FIND(":",B3259,1)-2))</f>
        <v>Description: All Spell 1 - 6 + Mass Dispell</v>
      </c>
      <c r="M3259" s="7">
        <f>D3259/I3259</f>
        <v>7.1428571428571425E-2</v>
      </c>
      <c r="N3259" s="1"/>
      <c r="O3259" s="1"/>
    </row>
    <row r="3260" spans="1:15" x14ac:dyDescent="0.25">
      <c r="A3260" s="2">
        <v>7500</v>
      </c>
      <c r="B3260" s="2" t="s">
        <v>916</v>
      </c>
      <c r="C3260" s="2" t="s">
        <v>917</v>
      </c>
      <c r="D3260" s="2">
        <v>1</v>
      </c>
      <c r="E3260" s="2">
        <v>7500</v>
      </c>
      <c r="F3260" s="6">
        <v>44501</v>
      </c>
      <c r="G3260" s="3" t="s">
        <v>24</v>
      </c>
      <c r="H3260" s="4">
        <f>AVERAGEIF(L:L,L3260,E:E)</f>
        <v>7500</v>
      </c>
      <c r="I3260" s="3">
        <f>SUMIF(L:L,L3260,D:D)</f>
        <v>14</v>
      </c>
      <c r="J3260" s="5">
        <f>E3260/H3260</f>
        <v>1</v>
      </c>
      <c r="K3260" s="4">
        <f>(H3260*D3260)-(E3260*D3260)</f>
        <v>0</v>
      </c>
      <c r="L3260" s="2" t="str">
        <f>IF(D3260=1,B3260,MID(B3260,1,FIND(":",B3260,1)-2))</f>
        <v>Description: All Spell 1 - 6 + Mass Dispell</v>
      </c>
      <c r="M3260" s="7">
        <f>D3260/I3260</f>
        <v>7.1428571428571425E-2</v>
      </c>
      <c r="N3260" s="1"/>
      <c r="O3260" s="1"/>
    </row>
    <row r="3261" spans="1:15" x14ac:dyDescent="0.25">
      <c r="A3261" s="2">
        <v>7500</v>
      </c>
      <c r="B3261" s="2" t="s">
        <v>916</v>
      </c>
      <c r="C3261" s="2" t="s">
        <v>917</v>
      </c>
      <c r="D3261" s="2">
        <v>1</v>
      </c>
      <c r="E3261" s="2">
        <v>7500</v>
      </c>
      <c r="F3261" s="6">
        <v>44501</v>
      </c>
      <c r="G3261" s="3" t="s">
        <v>24</v>
      </c>
      <c r="H3261" s="4">
        <f>AVERAGEIF(L:L,L3261,E:E)</f>
        <v>7500</v>
      </c>
      <c r="I3261" s="3">
        <f>SUMIF(L:L,L3261,D:D)</f>
        <v>14</v>
      </c>
      <c r="J3261" s="5">
        <f>E3261/H3261</f>
        <v>1</v>
      </c>
      <c r="K3261" s="4">
        <f>(H3261*D3261)-(E3261*D3261)</f>
        <v>0</v>
      </c>
      <c r="L3261" s="2" t="str">
        <f>IF(D3261=1,B3261,MID(B3261,1,FIND(":",B3261,1)-2))</f>
        <v>Description: All Spell 1 - 6 + Mass Dispell</v>
      </c>
      <c r="M3261" s="7">
        <f>D3261/I3261</f>
        <v>7.1428571428571425E-2</v>
      </c>
      <c r="N3261" s="1"/>
      <c r="O3261" s="1"/>
    </row>
    <row r="3262" spans="1:15" x14ac:dyDescent="0.25">
      <c r="A3262" s="2">
        <v>7500</v>
      </c>
      <c r="B3262" s="2" t="s">
        <v>916</v>
      </c>
      <c r="C3262" s="2" t="s">
        <v>917</v>
      </c>
      <c r="D3262" s="2">
        <v>1</v>
      </c>
      <c r="E3262" s="2">
        <v>7500</v>
      </c>
      <c r="F3262" s="6">
        <v>44501</v>
      </c>
      <c r="G3262" s="3" t="s">
        <v>24</v>
      </c>
      <c r="H3262" s="4">
        <f>AVERAGEIF(L:L,L3262,E:E)</f>
        <v>7500</v>
      </c>
      <c r="I3262" s="3">
        <f>SUMIF(L:L,L3262,D:D)</f>
        <v>14</v>
      </c>
      <c r="J3262" s="5">
        <f>E3262/H3262</f>
        <v>1</v>
      </c>
      <c r="K3262" s="4">
        <f>(H3262*D3262)-(E3262*D3262)</f>
        <v>0</v>
      </c>
      <c r="L3262" s="2" t="str">
        <f>IF(D3262=1,B3262,MID(B3262,1,FIND(":",B3262,1)-2))</f>
        <v>Description: All Spell 1 - 6 + Mass Dispell</v>
      </c>
      <c r="M3262" s="7">
        <f>D3262/I3262</f>
        <v>7.1428571428571425E-2</v>
      </c>
      <c r="N3262" s="1"/>
      <c r="O3262" s="1"/>
    </row>
    <row r="3263" spans="1:15" x14ac:dyDescent="0.25">
      <c r="A3263" s="2">
        <v>7500</v>
      </c>
      <c r="B3263" s="2" t="s">
        <v>916</v>
      </c>
      <c r="C3263" s="2" t="s">
        <v>917</v>
      </c>
      <c r="D3263" s="2">
        <v>1</v>
      </c>
      <c r="E3263" s="2">
        <v>7500</v>
      </c>
      <c r="F3263" s="6">
        <v>44501</v>
      </c>
      <c r="G3263" s="3" t="s">
        <v>24</v>
      </c>
      <c r="H3263" s="4">
        <f>AVERAGEIF(L:L,L3263,E:E)</f>
        <v>7500</v>
      </c>
      <c r="I3263" s="3">
        <f>SUMIF(L:L,L3263,D:D)</f>
        <v>14</v>
      </c>
      <c r="J3263" s="5">
        <f>E3263/H3263</f>
        <v>1</v>
      </c>
      <c r="K3263" s="4">
        <f>(H3263*D3263)-(E3263*D3263)</f>
        <v>0</v>
      </c>
      <c r="L3263" s="2" t="str">
        <f>IF(D3263=1,B3263,MID(B3263,1,FIND(":",B3263,1)-2))</f>
        <v>Description: All Spell 1 - 6 + Mass Dispell</v>
      </c>
      <c r="M3263" s="7">
        <f>D3263/I3263</f>
        <v>7.1428571428571425E-2</v>
      </c>
      <c r="N3263" s="1"/>
      <c r="O3263" s="1"/>
    </row>
    <row r="3264" spans="1:15" x14ac:dyDescent="0.25">
      <c r="A3264" s="2">
        <v>50000</v>
      </c>
      <c r="B3264" s="2" t="s">
        <v>918</v>
      </c>
      <c r="C3264" s="2" t="s">
        <v>859</v>
      </c>
      <c r="D3264" s="2">
        <v>1</v>
      </c>
      <c r="E3264" s="2">
        <v>50000</v>
      </c>
      <c r="F3264" s="2">
        <v>44501</v>
      </c>
      <c r="G3264" s="3" t="s">
        <v>20</v>
      </c>
      <c r="H3264" s="4">
        <f>AVERAGEIF(L:L,L3264,E:E)</f>
        <v>50000</v>
      </c>
      <c r="I3264" s="3">
        <f>SUMIF(L:L,L3264,D:D)</f>
        <v>20</v>
      </c>
      <c r="J3264" s="5">
        <f>E3264/H3264</f>
        <v>1</v>
      </c>
      <c r="K3264" s="4">
        <f>(H3264*D3264)-(E3264*D3264)</f>
        <v>0</v>
      </c>
      <c r="L3264" s="2" t="str">
        <f>IF(D3264=1,B3264,MID(B3264,1,FIND(":",B3264,1)-2))</f>
        <v>shimmer gala cloth</v>
      </c>
      <c r="M3264" s="7">
        <f>D3264/I3264</f>
        <v>0.05</v>
      </c>
      <c r="N3264" s="1"/>
      <c r="O3264" s="1"/>
    </row>
    <row r="3265" spans="1:15" x14ac:dyDescent="0.25">
      <c r="A3265" s="2">
        <v>50000</v>
      </c>
      <c r="B3265" s="2" t="s">
        <v>918</v>
      </c>
      <c r="C3265" s="2" t="s">
        <v>859</v>
      </c>
      <c r="D3265" s="2">
        <v>1</v>
      </c>
      <c r="E3265" s="2">
        <v>50000</v>
      </c>
      <c r="F3265" s="2">
        <v>44501</v>
      </c>
      <c r="G3265" s="3" t="s">
        <v>20</v>
      </c>
      <c r="H3265" s="4">
        <f>AVERAGEIF(L:L,L3265,E:E)</f>
        <v>50000</v>
      </c>
      <c r="I3265" s="3">
        <f>SUMIF(L:L,L3265,D:D)</f>
        <v>20</v>
      </c>
      <c r="J3265" s="5">
        <f>E3265/H3265</f>
        <v>1</v>
      </c>
      <c r="K3265" s="4">
        <f>(H3265*D3265)-(E3265*D3265)</f>
        <v>0</v>
      </c>
      <c r="L3265" s="2" t="str">
        <f>IF(D3265=1,B3265,MID(B3265,1,FIND(":",B3265,1)-2))</f>
        <v>shimmer gala cloth</v>
      </c>
      <c r="M3265" s="7">
        <f>D3265/I3265</f>
        <v>0.05</v>
      </c>
      <c r="N3265" s="1"/>
      <c r="O3265" s="1"/>
    </row>
    <row r="3266" spans="1:15" x14ac:dyDescent="0.25">
      <c r="A3266" s="2">
        <v>50000</v>
      </c>
      <c r="B3266" s="2" t="s">
        <v>918</v>
      </c>
      <c r="C3266" s="2" t="s">
        <v>859</v>
      </c>
      <c r="D3266" s="2">
        <v>1</v>
      </c>
      <c r="E3266" s="2">
        <v>50000</v>
      </c>
      <c r="F3266" s="2">
        <v>44501</v>
      </c>
      <c r="G3266" s="3" t="s">
        <v>20</v>
      </c>
      <c r="H3266" s="4">
        <f>AVERAGEIF(L:L,L3266,E:E)</f>
        <v>50000</v>
      </c>
      <c r="I3266" s="3">
        <f>SUMIF(L:L,L3266,D:D)</f>
        <v>20</v>
      </c>
      <c r="J3266" s="5">
        <f>E3266/H3266</f>
        <v>1</v>
      </c>
      <c r="K3266" s="4">
        <f>(H3266*D3266)-(E3266*D3266)</f>
        <v>0</v>
      </c>
      <c r="L3266" s="2" t="str">
        <f>IF(D3266=1,B3266,MID(B3266,1,FIND(":",B3266,1)-2))</f>
        <v>shimmer gala cloth</v>
      </c>
      <c r="M3266" s="7">
        <f>D3266/I3266</f>
        <v>0.05</v>
      </c>
      <c r="N3266" s="1"/>
      <c r="O3266" s="1"/>
    </row>
    <row r="3267" spans="1:15" x14ac:dyDescent="0.25">
      <c r="A3267" s="2">
        <v>50000</v>
      </c>
      <c r="B3267" s="2" t="s">
        <v>918</v>
      </c>
      <c r="C3267" s="2" t="s">
        <v>859</v>
      </c>
      <c r="D3267" s="2">
        <v>1</v>
      </c>
      <c r="E3267" s="2">
        <v>50000</v>
      </c>
      <c r="F3267" s="2">
        <v>44501</v>
      </c>
      <c r="G3267" s="3" t="s">
        <v>20</v>
      </c>
      <c r="H3267" s="4">
        <f>AVERAGEIF(L:L,L3267,E:E)</f>
        <v>50000</v>
      </c>
      <c r="I3267" s="3">
        <f>SUMIF(L:L,L3267,D:D)</f>
        <v>20</v>
      </c>
      <c r="J3267" s="5">
        <f>E3267/H3267</f>
        <v>1</v>
      </c>
      <c r="K3267" s="4">
        <f>(H3267*D3267)-(E3267*D3267)</f>
        <v>0</v>
      </c>
      <c r="L3267" s="2" t="str">
        <f>IF(D3267=1,B3267,MID(B3267,1,FIND(":",B3267,1)-2))</f>
        <v>shimmer gala cloth</v>
      </c>
      <c r="M3267" s="7">
        <f>D3267/I3267</f>
        <v>0.05</v>
      </c>
      <c r="N3267" s="1"/>
      <c r="O3267" s="1"/>
    </row>
    <row r="3268" spans="1:15" x14ac:dyDescent="0.25">
      <c r="A3268" s="2">
        <v>50000</v>
      </c>
      <c r="B3268" s="2" t="s">
        <v>918</v>
      </c>
      <c r="C3268" s="2" t="s">
        <v>859</v>
      </c>
      <c r="D3268" s="2">
        <v>1</v>
      </c>
      <c r="E3268" s="2">
        <v>50000</v>
      </c>
      <c r="F3268" s="2">
        <v>44501</v>
      </c>
      <c r="G3268" s="3" t="s">
        <v>20</v>
      </c>
      <c r="H3268" s="4">
        <f>AVERAGEIF(L:L,L3268,E:E)</f>
        <v>50000</v>
      </c>
      <c r="I3268" s="3">
        <f>SUMIF(L:L,L3268,D:D)</f>
        <v>20</v>
      </c>
      <c r="J3268" s="5">
        <f>E3268/H3268</f>
        <v>1</v>
      </c>
      <c r="K3268" s="4">
        <f>(H3268*D3268)-(E3268*D3268)</f>
        <v>0</v>
      </c>
      <c r="L3268" s="2" t="str">
        <f>IF(D3268=1,B3268,MID(B3268,1,FIND(":",B3268,1)-2))</f>
        <v>shimmer gala cloth</v>
      </c>
      <c r="M3268" s="7">
        <f>D3268/I3268</f>
        <v>0.05</v>
      </c>
      <c r="N3268" s="1"/>
      <c r="O3268" s="1"/>
    </row>
    <row r="3269" spans="1:15" x14ac:dyDescent="0.25">
      <c r="A3269" s="2">
        <v>50000</v>
      </c>
      <c r="B3269" s="2" t="s">
        <v>918</v>
      </c>
      <c r="C3269" s="2" t="s">
        <v>859</v>
      </c>
      <c r="D3269" s="2">
        <v>1</v>
      </c>
      <c r="E3269" s="2">
        <v>50000</v>
      </c>
      <c r="F3269" s="2">
        <v>44501</v>
      </c>
      <c r="G3269" s="3" t="s">
        <v>20</v>
      </c>
      <c r="H3269" s="4">
        <f>AVERAGEIF(L:L,L3269,E:E)</f>
        <v>50000</v>
      </c>
      <c r="I3269" s="3">
        <f>SUMIF(L:L,L3269,D:D)</f>
        <v>20</v>
      </c>
      <c r="J3269" s="5">
        <f>E3269/H3269</f>
        <v>1</v>
      </c>
      <c r="K3269" s="4">
        <f>(H3269*D3269)-(E3269*D3269)</f>
        <v>0</v>
      </c>
      <c r="L3269" s="2" t="str">
        <f>IF(D3269=1,B3269,MID(B3269,1,FIND(":",B3269,1)-2))</f>
        <v>shimmer gala cloth</v>
      </c>
      <c r="M3269" s="7">
        <f>D3269/I3269</f>
        <v>0.05</v>
      </c>
      <c r="N3269" s="1"/>
      <c r="O3269" s="1"/>
    </row>
    <row r="3270" spans="1:15" x14ac:dyDescent="0.25">
      <c r="A3270" s="2">
        <v>50000</v>
      </c>
      <c r="B3270" s="2" t="s">
        <v>918</v>
      </c>
      <c r="C3270" s="2" t="s">
        <v>859</v>
      </c>
      <c r="D3270" s="2">
        <v>1</v>
      </c>
      <c r="E3270" s="2">
        <v>50000</v>
      </c>
      <c r="F3270" s="2">
        <v>44501</v>
      </c>
      <c r="G3270" s="3" t="s">
        <v>20</v>
      </c>
      <c r="H3270" s="4">
        <f>AVERAGEIF(L:L,L3270,E:E)</f>
        <v>50000</v>
      </c>
      <c r="I3270" s="3">
        <f>SUMIF(L:L,L3270,D:D)</f>
        <v>20</v>
      </c>
      <c r="J3270" s="5">
        <f>E3270/H3270</f>
        <v>1</v>
      </c>
      <c r="K3270" s="4">
        <f>(H3270*D3270)-(E3270*D3270)</f>
        <v>0</v>
      </c>
      <c r="L3270" s="2" t="str">
        <f>IF(D3270=1,B3270,MID(B3270,1,FIND(":",B3270,1)-2))</f>
        <v>shimmer gala cloth</v>
      </c>
      <c r="M3270" s="7">
        <f>D3270/I3270</f>
        <v>0.05</v>
      </c>
      <c r="N3270" s="1"/>
      <c r="O3270" s="1"/>
    </row>
    <row r="3271" spans="1:15" x14ac:dyDescent="0.25">
      <c r="A3271" s="2">
        <v>50000</v>
      </c>
      <c r="B3271" s="2" t="s">
        <v>918</v>
      </c>
      <c r="C3271" s="2" t="s">
        <v>859</v>
      </c>
      <c r="D3271" s="2">
        <v>1</v>
      </c>
      <c r="E3271" s="2">
        <v>50000</v>
      </c>
      <c r="F3271" s="2">
        <v>44501</v>
      </c>
      <c r="G3271" s="3" t="s">
        <v>20</v>
      </c>
      <c r="H3271" s="4">
        <f>AVERAGEIF(L:L,L3271,E:E)</f>
        <v>50000</v>
      </c>
      <c r="I3271" s="3">
        <f>SUMIF(L:L,L3271,D:D)</f>
        <v>20</v>
      </c>
      <c r="J3271" s="5">
        <f>E3271/H3271</f>
        <v>1</v>
      </c>
      <c r="K3271" s="4">
        <f>(H3271*D3271)-(E3271*D3271)</f>
        <v>0</v>
      </c>
      <c r="L3271" s="2" t="str">
        <f>IF(D3271=1,B3271,MID(B3271,1,FIND(":",B3271,1)-2))</f>
        <v>shimmer gala cloth</v>
      </c>
      <c r="M3271" s="7">
        <f>D3271/I3271</f>
        <v>0.05</v>
      </c>
      <c r="N3271" s="1"/>
      <c r="O3271" s="1"/>
    </row>
    <row r="3272" spans="1:15" x14ac:dyDescent="0.25">
      <c r="A3272" s="2">
        <v>50000</v>
      </c>
      <c r="B3272" s="2" t="s">
        <v>918</v>
      </c>
      <c r="C3272" s="2" t="s">
        <v>859</v>
      </c>
      <c r="D3272" s="2">
        <v>1</v>
      </c>
      <c r="E3272" s="2">
        <v>50000</v>
      </c>
      <c r="F3272" s="2">
        <v>44501</v>
      </c>
      <c r="G3272" s="3" t="s">
        <v>20</v>
      </c>
      <c r="H3272" s="4">
        <f>AVERAGEIF(L:L,L3272,E:E)</f>
        <v>50000</v>
      </c>
      <c r="I3272" s="3">
        <f>SUMIF(L:L,L3272,D:D)</f>
        <v>20</v>
      </c>
      <c r="J3272" s="5">
        <f>E3272/H3272</f>
        <v>1</v>
      </c>
      <c r="K3272" s="4">
        <f>(H3272*D3272)-(E3272*D3272)</f>
        <v>0</v>
      </c>
      <c r="L3272" s="2" t="str">
        <f>IF(D3272=1,B3272,MID(B3272,1,FIND(":",B3272,1)-2))</f>
        <v>shimmer gala cloth</v>
      </c>
      <c r="M3272" s="7">
        <f>D3272/I3272</f>
        <v>0.05</v>
      </c>
      <c r="N3272" s="1"/>
      <c r="O3272" s="1"/>
    </row>
    <row r="3273" spans="1:15" x14ac:dyDescent="0.25">
      <c r="A3273" s="2">
        <v>50000</v>
      </c>
      <c r="B3273" s="2" t="s">
        <v>918</v>
      </c>
      <c r="C3273" s="2" t="s">
        <v>859</v>
      </c>
      <c r="D3273" s="2">
        <v>1</v>
      </c>
      <c r="E3273" s="2">
        <v>50000</v>
      </c>
      <c r="F3273" s="2">
        <v>44501</v>
      </c>
      <c r="G3273" s="3" t="s">
        <v>20</v>
      </c>
      <c r="H3273" s="4">
        <f>AVERAGEIF(L:L,L3273,E:E)</f>
        <v>50000</v>
      </c>
      <c r="I3273" s="3">
        <f>SUMIF(L:L,L3273,D:D)</f>
        <v>20</v>
      </c>
      <c r="J3273" s="5">
        <f>E3273/H3273</f>
        <v>1</v>
      </c>
      <c r="K3273" s="4">
        <f>(H3273*D3273)-(E3273*D3273)</f>
        <v>0</v>
      </c>
      <c r="L3273" s="2" t="str">
        <f>IF(D3273=1,B3273,MID(B3273,1,FIND(":",B3273,1)-2))</f>
        <v>shimmer gala cloth</v>
      </c>
      <c r="M3273" s="7">
        <f>D3273/I3273</f>
        <v>0.05</v>
      </c>
      <c r="N3273" s="1"/>
      <c r="O3273" s="1"/>
    </row>
    <row r="3274" spans="1:15" x14ac:dyDescent="0.25">
      <c r="A3274" s="2">
        <v>50000</v>
      </c>
      <c r="B3274" s="2" t="s">
        <v>919</v>
      </c>
      <c r="C3274" s="2" t="s">
        <v>859</v>
      </c>
      <c r="D3274" s="2">
        <v>1</v>
      </c>
      <c r="E3274" s="2">
        <v>50000</v>
      </c>
      <c r="F3274" s="2">
        <v>44501</v>
      </c>
      <c r="G3274" s="3" t="s">
        <v>20</v>
      </c>
      <c r="H3274" s="4">
        <f>AVERAGEIF(L:L,L3274,E:E)</f>
        <v>50000</v>
      </c>
      <c r="I3274" s="3">
        <f>SUMIF(L:L,L3274,D:D)</f>
        <v>20</v>
      </c>
      <c r="J3274" s="5">
        <f>E3274/H3274</f>
        <v>1</v>
      </c>
      <c r="K3274" s="4">
        <f>(H3274*D3274)-(E3274*D3274)</f>
        <v>0</v>
      </c>
      <c r="L3274" s="2" t="str">
        <f>IF(D3274=1,B3274,MID(B3274,1,FIND(":",B3274,1)-2))</f>
        <v>shimmer tempest cloth</v>
      </c>
      <c r="M3274" s="7">
        <f>D3274/I3274</f>
        <v>0.05</v>
      </c>
      <c r="N3274" s="1"/>
      <c r="O3274" s="1"/>
    </row>
    <row r="3275" spans="1:15" x14ac:dyDescent="0.25">
      <c r="A3275" s="2">
        <v>50000</v>
      </c>
      <c r="B3275" s="2" t="s">
        <v>919</v>
      </c>
      <c r="C3275" s="2" t="s">
        <v>859</v>
      </c>
      <c r="D3275" s="2">
        <v>1</v>
      </c>
      <c r="E3275" s="2">
        <v>50000</v>
      </c>
      <c r="F3275" s="2">
        <v>44501</v>
      </c>
      <c r="G3275" s="3" t="s">
        <v>20</v>
      </c>
      <c r="H3275" s="4">
        <f>AVERAGEIF(L:L,L3275,E:E)</f>
        <v>50000</v>
      </c>
      <c r="I3275" s="3">
        <f>SUMIF(L:L,L3275,D:D)</f>
        <v>20</v>
      </c>
      <c r="J3275" s="5">
        <f>E3275/H3275</f>
        <v>1</v>
      </c>
      <c r="K3275" s="4">
        <f>(H3275*D3275)-(E3275*D3275)</f>
        <v>0</v>
      </c>
      <c r="L3275" s="2" t="str">
        <f>IF(D3275=1,B3275,MID(B3275,1,FIND(":",B3275,1)-2))</f>
        <v>shimmer tempest cloth</v>
      </c>
      <c r="M3275" s="7">
        <f>D3275/I3275</f>
        <v>0.05</v>
      </c>
      <c r="N3275" s="1"/>
      <c r="O3275" s="1"/>
    </row>
    <row r="3276" spans="1:15" x14ac:dyDescent="0.25">
      <c r="A3276" s="2">
        <v>50000</v>
      </c>
      <c r="B3276" s="2" t="s">
        <v>919</v>
      </c>
      <c r="C3276" s="2" t="s">
        <v>859</v>
      </c>
      <c r="D3276" s="2">
        <v>1</v>
      </c>
      <c r="E3276" s="2">
        <v>50000</v>
      </c>
      <c r="F3276" s="2">
        <v>44501</v>
      </c>
      <c r="G3276" s="3" t="s">
        <v>20</v>
      </c>
      <c r="H3276" s="4">
        <f>AVERAGEIF(L:L,L3276,E:E)</f>
        <v>50000</v>
      </c>
      <c r="I3276" s="3">
        <f>SUMIF(L:L,L3276,D:D)</f>
        <v>20</v>
      </c>
      <c r="J3276" s="5">
        <f>E3276/H3276</f>
        <v>1</v>
      </c>
      <c r="K3276" s="4">
        <f>(H3276*D3276)-(E3276*D3276)</f>
        <v>0</v>
      </c>
      <c r="L3276" s="2" t="str">
        <f>IF(D3276=1,B3276,MID(B3276,1,FIND(":",B3276,1)-2))</f>
        <v>shimmer tempest cloth</v>
      </c>
      <c r="M3276" s="7">
        <f>D3276/I3276</f>
        <v>0.05</v>
      </c>
      <c r="N3276" s="1"/>
      <c r="O3276" s="1"/>
    </row>
    <row r="3277" spans="1:15" x14ac:dyDescent="0.25">
      <c r="A3277" s="2">
        <v>50000</v>
      </c>
      <c r="B3277" s="2" t="s">
        <v>919</v>
      </c>
      <c r="C3277" s="2" t="s">
        <v>859</v>
      </c>
      <c r="D3277" s="2">
        <v>1</v>
      </c>
      <c r="E3277" s="2">
        <v>50000</v>
      </c>
      <c r="F3277" s="2">
        <v>44501</v>
      </c>
      <c r="G3277" s="3" t="s">
        <v>20</v>
      </c>
      <c r="H3277" s="4">
        <f>AVERAGEIF(L:L,L3277,E:E)</f>
        <v>50000</v>
      </c>
      <c r="I3277" s="3">
        <f>SUMIF(L:L,L3277,D:D)</f>
        <v>20</v>
      </c>
      <c r="J3277" s="5">
        <f>E3277/H3277</f>
        <v>1</v>
      </c>
      <c r="K3277" s="4">
        <f>(H3277*D3277)-(E3277*D3277)</f>
        <v>0</v>
      </c>
      <c r="L3277" s="2" t="str">
        <f>IF(D3277=1,B3277,MID(B3277,1,FIND(":",B3277,1)-2))</f>
        <v>shimmer tempest cloth</v>
      </c>
      <c r="M3277" s="7">
        <f>D3277/I3277</f>
        <v>0.05</v>
      </c>
      <c r="N3277" s="1"/>
      <c r="O3277" s="1"/>
    </row>
    <row r="3278" spans="1:15" x14ac:dyDescent="0.25">
      <c r="A3278" s="2">
        <v>50000</v>
      </c>
      <c r="B3278" s="2" t="s">
        <v>919</v>
      </c>
      <c r="C3278" s="2" t="s">
        <v>859</v>
      </c>
      <c r="D3278" s="2">
        <v>1</v>
      </c>
      <c r="E3278" s="2">
        <v>50000</v>
      </c>
      <c r="F3278" s="2">
        <v>44501</v>
      </c>
      <c r="G3278" s="3" t="s">
        <v>20</v>
      </c>
      <c r="H3278" s="4">
        <f>AVERAGEIF(L:L,L3278,E:E)</f>
        <v>50000</v>
      </c>
      <c r="I3278" s="3">
        <f>SUMIF(L:L,L3278,D:D)</f>
        <v>20</v>
      </c>
      <c r="J3278" s="5">
        <f>E3278/H3278</f>
        <v>1</v>
      </c>
      <c r="K3278" s="4">
        <f>(H3278*D3278)-(E3278*D3278)</f>
        <v>0</v>
      </c>
      <c r="L3278" s="2" t="str">
        <f>IF(D3278=1,B3278,MID(B3278,1,FIND(":",B3278,1)-2))</f>
        <v>shimmer tempest cloth</v>
      </c>
      <c r="M3278" s="7">
        <f>D3278/I3278</f>
        <v>0.05</v>
      </c>
      <c r="N3278" s="1"/>
      <c r="O3278" s="1"/>
    </row>
    <row r="3279" spans="1:15" x14ac:dyDescent="0.25">
      <c r="A3279" s="2">
        <v>50000</v>
      </c>
      <c r="B3279" s="2" t="s">
        <v>919</v>
      </c>
      <c r="C3279" s="2" t="s">
        <v>859</v>
      </c>
      <c r="D3279" s="2">
        <v>1</v>
      </c>
      <c r="E3279" s="2">
        <v>50000</v>
      </c>
      <c r="F3279" s="2">
        <v>44501</v>
      </c>
      <c r="G3279" s="3" t="s">
        <v>20</v>
      </c>
      <c r="H3279" s="4">
        <f>AVERAGEIF(L:L,L3279,E:E)</f>
        <v>50000</v>
      </c>
      <c r="I3279" s="3">
        <f>SUMIF(L:L,L3279,D:D)</f>
        <v>20</v>
      </c>
      <c r="J3279" s="5">
        <f>E3279/H3279</f>
        <v>1</v>
      </c>
      <c r="K3279" s="4">
        <f>(H3279*D3279)-(E3279*D3279)</f>
        <v>0</v>
      </c>
      <c r="L3279" s="2" t="str">
        <f>IF(D3279=1,B3279,MID(B3279,1,FIND(":",B3279,1)-2))</f>
        <v>shimmer tempest cloth</v>
      </c>
      <c r="M3279" s="7">
        <f>D3279/I3279</f>
        <v>0.05</v>
      </c>
      <c r="N3279" s="1"/>
      <c r="O3279" s="1"/>
    </row>
    <row r="3280" spans="1:15" x14ac:dyDescent="0.25">
      <c r="A3280" s="2">
        <v>50000</v>
      </c>
      <c r="B3280" s="2" t="s">
        <v>919</v>
      </c>
      <c r="C3280" s="2" t="s">
        <v>859</v>
      </c>
      <c r="D3280" s="2">
        <v>1</v>
      </c>
      <c r="E3280" s="2">
        <v>50000</v>
      </c>
      <c r="F3280" s="2">
        <v>44501</v>
      </c>
      <c r="G3280" s="3" t="s">
        <v>20</v>
      </c>
      <c r="H3280" s="4">
        <f>AVERAGEIF(L:L,L3280,E:E)</f>
        <v>50000</v>
      </c>
      <c r="I3280" s="3">
        <f>SUMIF(L:L,L3280,D:D)</f>
        <v>20</v>
      </c>
      <c r="J3280" s="5">
        <f>E3280/H3280</f>
        <v>1</v>
      </c>
      <c r="K3280" s="4">
        <f>(H3280*D3280)-(E3280*D3280)</f>
        <v>0</v>
      </c>
      <c r="L3280" s="2" t="str">
        <f>IF(D3280=1,B3280,MID(B3280,1,FIND(":",B3280,1)-2))</f>
        <v>shimmer tempest cloth</v>
      </c>
      <c r="M3280" s="7">
        <f>D3280/I3280</f>
        <v>0.05</v>
      </c>
      <c r="N3280" s="1"/>
      <c r="O3280" s="1"/>
    </row>
    <row r="3281" spans="1:15" x14ac:dyDescent="0.25">
      <c r="A3281" s="2">
        <v>50000</v>
      </c>
      <c r="B3281" s="2" t="s">
        <v>919</v>
      </c>
      <c r="C3281" s="2" t="s">
        <v>859</v>
      </c>
      <c r="D3281" s="2">
        <v>1</v>
      </c>
      <c r="E3281" s="2">
        <v>50000</v>
      </c>
      <c r="F3281" s="2">
        <v>44501</v>
      </c>
      <c r="G3281" s="3" t="s">
        <v>20</v>
      </c>
      <c r="H3281" s="4">
        <f>AVERAGEIF(L:L,L3281,E:E)</f>
        <v>50000</v>
      </c>
      <c r="I3281" s="3">
        <f>SUMIF(L:L,L3281,D:D)</f>
        <v>20</v>
      </c>
      <c r="J3281" s="5">
        <f>E3281/H3281</f>
        <v>1</v>
      </c>
      <c r="K3281" s="4">
        <f>(H3281*D3281)-(E3281*D3281)</f>
        <v>0</v>
      </c>
      <c r="L3281" s="2" t="str">
        <f>IF(D3281=1,B3281,MID(B3281,1,FIND(":",B3281,1)-2))</f>
        <v>shimmer tempest cloth</v>
      </c>
      <c r="M3281" s="7">
        <f>D3281/I3281</f>
        <v>0.05</v>
      </c>
      <c r="N3281" s="1"/>
      <c r="O3281" s="1"/>
    </row>
    <row r="3282" spans="1:15" x14ac:dyDescent="0.25">
      <c r="A3282" s="2">
        <v>50000</v>
      </c>
      <c r="B3282" s="2" t="s">
        <v>919</v>
      </c>
      <c r="C3282" s="2" t="s">
        <v>859</v>
      </c>
      <c r="D3282" s="2">
        <v>1</v>
      </c>
      <c r="E3282" s="2">
        <v>50000</v>
      </c>
      <c r="F3282" s="2">
        <v>44501</v>
      </c>
      <c r="G3282" s="3" t="s">
        <v>20</v>
      </c>
      <c r="H3282" s="4">
        <f>AVERAGEIF(L:L,L3282,E:E)</f>
        <v>50000</v>
      </c>
      <c r="I3282" s="3">
        <f>SUMIF(L:L,L3282,D:D)</f>
        <v>20</v>
      </c>
      <c r="J3282" s="5">
        <f>E3282/H3282</f>
        <v>1</v>
      </c>
      <c r="K3282" s="4">
        <f>(H3282*D3282)-(E3282*D3282)</f>
        <v>0</v>
      </c>
      <c r="L3282" s="2" t="str">
        <f>IF(D3282=1,B3282,MID(B3282,1,FIND(":",B3282,1)-2))</f>
        <v>shimmer tempest cloth</v>
      </c>
      <c r="M3282" s="7">
        <f>D3282/I3282</f>
        <v>0.05</v>
      </c>
      <c r="N3282" s="1"/>
      <c r="O3282" s="1"/>
    </row>
    <row r="3283" spans="1:15" x14ac:dyDescent="0.25">
      <c r="A3283" s="2">
        <v>50000</v>
      </c>
      <c r="B3283" s="2" t="s">
        <v>919</v>
      </c>
      <c r="C3283" s="2" t="s">
        <v>859</v>
      </c>
      <c r="D3283" s="2">
        <v>1</v>
      </c>
      <c r="E3283" s="2">
        <v>50000</v>
      </c>
      <c r="F3283" s="2">
        <v>44501</v>
      </c>
      <c r="G3283" s="3" t="s">
        <v>20</v>
      </c>
      <c r="H3283" s="4">
        <f>AVERAGEIF(L:L,L3283,E:E)</f>
        <v>50000</v>
      </c>
      <c r="I3283" s="3">
        <f>SUMIF(L:L,L3283,D:D)</f>
        <v>20</v>
      </c>
      <c r="J3283" s="5">
        <f>E3283/H3283</f>
        <v>1</v>
      </c>
      <c r="K3283" s="4">
        <f>(H3283*D3283)-(E3283*D3283)</f>
        <v>0</v>
      </c>
      <c r="L3283" s="2" t="str">
        <f>IF(D3283=1,B3283,MID(B3283,1,FIND(":",B3283,1)-2))</f>
        <v>shimmer tempest cloth</v>
      </c>
      <c r="M3283" s="7">
        <f>D3283/I3283</f>
        <v>0.05</v>
      </c>
      <c r="N3283" s="1"/>
      <c r="O3283" s="1"/>
    </row>
    <row r="3284" spans="1:15" x14ac:dyDescent="0.25">
      <c r="A3284" s="2">
        <v>50000</v>
      </c>
      <c r="B3284" s="2" t="s">
        <v>920</v>
      </c>
      <c r="C3284" s="2" t="s">
        <v>859</v>
      </c>
      <c r="D3284" s="2">
        <v>1</v>
      </c>
      <c r="E3284" s="2">
        <v>50000</v>
      </c>
      <c r="F3284" s="2">
        <v>44501</v>
      </c>
      <c r="G3284" s="3" t="s">
        <v>20</v>
      </c>
      <c r="H3284" s="4">
        <f>AVERAGEIF(L:L,L3284,E:E)</f>
        <v>50000</v>
      </c>
      <c r="I3284" s="3">
        <f>SUMIF(L:L,L3284,D:D)</f>
        <v>20</v>
      </c>
      <c r="J3284" s="5">
        <f>E3284/H3284</f>
        <v>1</v>
      </c>
      <c r="K3284" s="4">
        <f>(H3284*D3284)-(E3284*D3284)</f>
        <v>0</v>
      </c>
      <c r="L3284" s="2" t="str">
        <f>IF(D3284=1,B3284,MID(B3284,1,FIND(":",B3284,1)-2))</f>
        <v>shimmer spirit cloth</v>
      </c>
      <c r="M3284" s="7">
        <f>D3284/I3284</f>
        <v>0.05</v>
      </c>
      <c r="N3284" s="1"/>
      <c r="O3284" s="1"/>
    </row>
    <row r="3285" spans="1:15" x14ac:dyDescent="0.25">
      <c r="A3285" s="2">
        <v>50000</v>
      </c>
      <c r="B3285" s="2" t="s">
        <v>920</v>
      </c>
      <c r="C3285" s="2" t="s">
        <v>859</v>
      </c>
      <c r="D3285" s="2">
        <v>1</v>
      </c>
      <c r="E3285" s="2">
        <v>50000</v>
      </c>
      <c r="F3285" s="2">
        <v>44501</v>
      </c>
      <c r="G3285" s="3" t="s">
        <v>20</v>
      </c>
      <c r="H3285" s="4">
        <f>AVERAGEIF(L:L,L3285,E:E)</f>
        <v>50000</v>
      </c>
      <c r="I3285" s="3">
        <f>SUMIF(L:L,L3285,D:D)</f>
        <v>20</v>
      </c>
      <c r="J3285" s="5">
        <f>E3285/H3285</f>
        <v>1</v>
      </c>
      <c r="K3285" s="4">
        <f>(H3285*D3285)-(E3285*D3285)</f>
        <v>0</v>
      </c>
      <c r="L3285" s="2" t="str">
        <f>IF(D3285=1,B3285,MID(B3285,1,FIND(":",B3285,1)-2))</f>
        <v>shimmer spirit cloth</v>
      </c>
      <c r="M3285" s="7">
        <f>D3285/I3285</f>
        <v>0.05</v>
      </c>
      <c r="N3285" s="1"/>
      <c r="O3285" s="1"/>
    </row>
    <row r="3286" spans="1:15" x14ac:dyDescent="0.25">
      <c r="A3286" s="2">
        <v>50000</v>
      </c>
      <c r="B3286" s="2" t="s">
        <v>920</v>
      </c>
      <c r="C3286" s="2" t="s">
        <v>859</v>
      </c>
      <c r="D3286" s="2">
        <v>1</v>
      </c>
      <c r="E3286" s="2">
        <v>50000</v>
      </c>
      <c r="F3286" s="2">
        <v>44501</v>
      </c>
      <c r="G3286" s="3" t="s">
        <v>20</v>
      </c>
      <c r="H3286" s="4">
        <f>AVERAGEIF(L:L,L3286,E:E)</f>
        <v>50000</v>
      </c>
      <c r="I3286" s="3">
        <f>SUMIF(L:L,L3286,D:D)</f>
        <v>20</v>
      </c>
      <c r="J3286" s="5">
        <f>E3286/H3286</f>
        <v>1</v>
      </c>
      <c r="K3286" s="4">
        <f>(H3286*D3286)-(E3286*D3286)</f>
        <v>0</v>
      </c>
      <c r="L3286" s="2" t="str">
        <f>IF(D3286=1,B3286,MID(B3286,1,FIND(":",B3286,1)-2))</f>
        <v>shimmer spirit cloth</v>
      </c>
      <c r="M3286" s="7">
        <f>D3286/I3286</f>
        <v>0.05</v>
      </c>
      <c r="N3286" s="1"/>
      <c r="O3286" s="1"/>
    </row>
    <row r="3287" spans="1:15" x14ac:dyDescent="0.25">
      <c r="A3287" s="2">
        <v>50000</v>
      </c>
      <c r="B3287" s="2" t="s">
        <v>920</v>
      </c>
      <c r="C3287" s="2" t="s">
        <v>859</v>
      </c>
      <c r="D3287" s="2">
        <v>1</v>
      </c>
      <c r="E3287" s="2">
        <v>50000</v>
      </c>
      <c r="F3287" s="2">
        <v>44501</v>
      </c>
      <c r="G3287" s="3" t="s">
        <v>20</v>
      </c>
      <c r="H3287" s="4">
        <f>AVERAGEIF(L:L,L3287,E:E)</f>
        <v>50000</v>
      </c>
      <c r="I3287" s="3">
        <f>SUMIF(L:L,L3287,D:D)</f>
        <v>20</v>
      </c>
      <c r="J3287" s="5">
        <f>E3287/H3287</f>
        <v>1</v>
      </c>
      <c r="K3287" s="4">
        <f>(H3287*D3287)-(E3287*D3287)</f>
        <v>0</v>
      </c>
      <c r="L3287" s="2" t="str">
        <f>IF(D3287=1,B3287,MID(B3287,1,FIND(":",B3287,1)-2))</f>
        <v>shimmer spirit cloth</v>
      </c>
      <c r="M3287" s="7">
        <f>D3287/I3287</f>
        <v>0.05</v>
      </c>
      <c r="N3287" s="1"/>
      <c r="O3287" s="1"/>
    </row>
    <row r="3288" spans="1:15" x14ac:dyDescent="0.25">
      <c r="A3288" s="2">
        <v>50000</v>
      </c>
      <c r="B3288" s="2" t="s">
        <v>920</v>
      </c>
      <c r="C3288" s="2" t="s">
        <v>859</v>
      </c>
      <c r="D3288" s="2">
        <v>1</v>
      </c>
      <c r="E3288" s="2">
        <v>50000</v>
      </c>
      <c r="F3288" s="2">
        <v>44501</v>
      </c>
      <c r="G3288" s="3" t="s">
        <v>20</v>
      </c>
      <c r="H3288" s="4">
        <f>AVERAGEIF(L:L,L3288,E:E)</f>
        <v>50000</v>
      </c>
      <c r="I3288" s="3">
        <f>SUMIF(L:L,L3288,D:D)</f>
        <v>20</v>
      </c>
      <c r="J3288" s="5">
        <f>E3288/H3288</f>
        <v>1</v>
      </c>
      <c r="K3288" s="4">
        <f>(H3288*D3288)-(E3288*D3288)</f>
        <v>0</v>
      </c>
      <c r="L3288" s="2" t="str">
        <f>IF(D3288=1,B3288,MID(B3288,1,FIND(":",B3288,1)-2))</f>
        <v>shimmer spirit cloth</v>
      </c>
      <c r="M3288" s="7">
        <f>D3288/I3288</f>
        <v>0.05</v>
      </c>
      <c r="N3288" s="1"/>
      <c r="O3288" s="1"/>
    </row>
    <row r="3289" spans="1:15" x14ac:dyDescent="0.25">
      <c r="A3289" s="2">
        <v>50000</v>
      </c>
      <c r="B3289" s="2" t="s">
        <v>920</v>
      </c>
      <c r="C3289" s="2" t="s">
        <v>859</v>
      </c>
      <c r="D3289" s="2">
        <v>1</v>
      </c>
      <c r="E3289" s="2">
        <v>50000</v>
      </c>
      <c r="F3289" s="2">
        <v>44501</v>
      </c>
      <c r="G3289" s="3" t="s">
        <v>20</v>
      </c>
      <c r="H3289" s="4">
        <f>AVERAGEIF(L:L,L3289,E:E)</f>
        <v>50000</v>
      </c>
      <c r="I3289" s="3">
        <f>SUMIF(L:L,L3289,D:D)</f>
        <v>20</v>
      </c>
      <c r="J3289" s="5">
        <f>E3289/H3289</f>
        <v>1</v>
      </c>
      <c r="K3289" s="4">
        <f>(H3289*D3289)-(E3289*D3289)</f>
        <v>0</v>
      </c>
      <c r="L3289" s="2" t="str">
        <f>IF(D3289=1,B3289,MID(B3289,1,FIND(":",B3289,1)-2))</f>
        <v>shimmer spirit cloth</v>
      </c>
      <c r="M3289" s="7">
        <f>D3289/I3289</f>
        <v>0.05</v>
      </c>
      <c r="N3289" s="1"/>
      <c r="O3289" s="1"/>
    </row>
    <row r="3290" spans="1:15" x14ac:dyDescent="0.25">
      <c r="A3290" s="2">
        <v>50000</v>
      </c>
      <c r="B3290" s="2" t="s">
        <v>920</v>
      </c>
      <c r="C3290" s="2" t="s">
        <v>859</v>
      </c>
      <c r="D3290" s="2">
        <v>1</v>
      </c>
      <c r="E3290" s="2">
        <v>50000</v>
      </c>
      <c r="F3290" s="2">
        <v>44501</v>
      </c>
      <c r="G3290" s="3" t="s">
        <v>20</v>
      </c>
      <c r="H3290" s="4">
        <f>AVERAGEIF(L:L,L3290,E:E)</f>
        <v>50000</v>
      </c>
      <c r="I3290" s="3">
        <f>SUMIF(L:L,L3290,D:D)</f>
        <v>20</v>
      </c>
      <c r="J3290" s="5">
        <f>E3290/H3290</f>
        <v>1</v>
      </c>
      <c r="K3290" s="4">
        <f>(H3290*D3290)-(E3290*D3290)</f>
        <v>0</v>
      </c>
      <c r="L3290" s="2" t="str">
        <f>IF(D3290=1,B3290,MID(B3290,1,FIND(":",B3290,1)-2))</f>
        <v>shimmer spirit cloth</v>
      </c>
      <c r="M3290" s="7">
        <f>D3290/I3290</f>
        <v>0.05</v>
      </c>
      <c r="N3290" s="1"/>
      <c r="O3290" s="1"/>
    </row>
    <row r="3291" spans="1:15" x14ac:dyDescent="0.25">
      <c r="A3291" s="2">
        <v>50000</v>
      </c>
      <c r="B3291" s="2" t="s">
        <v>920</v>
      </c>
      <c r="C3291" s="2" t="s">
        <v>859</v>
      </c>
      <c r="D3291" s="2">
        <v>1</v>
      </c>
      <c r="E3291" s="2">
        <v>50000</v>
      </c>
      <c r="F3291" s="2">
        <v>44501</v>
      </c>
      <c r="G3291" s="3" t="s">
        <v>20</v>
      </c>
      <c r="H3291" s="4">
        <f>AVERAGEIF(L:L,L3291,E:E)</f>
        <v>50000</v>
      </c>
      <c r="I3291" s="3">
        <f>SUMIF(L:L,L3291,D:D)</f>
        <v>20</v>
      </c>
      <c r="J3291" s="5">
        <f>E3291/H3291</f>
        <v>1</v>
      </c>
      <c r="K3291" s="4">
        <f>(H3291*D3291)-(E3291*D3291)</f>
        <v>0</v>
      </c>
      <c r="L3291" s="2" t="str">
        <f>IF(D3291=1,B3291,MID(B3291,1,FIND(":",B3291,1)-2))</f>
        <v>shimmer spirit cloth</v>
      </c>
      <c r="M3291" s="7">
        <f>D3291/I3291</f>
        <v>0.05</v>
      </c>
      <c r="N3291" s="1"/>
      <c r="O3291" s="1"/>
    </row>
    <row r="3292" spans="1:15" x14ac:dyDescent="0.25">
      <c r="A3292" s="2">
        <v>50000</v>
      </c>
      <c r="B3292" s="2" t="s">
        <v>920</v>
      </c>
      <c r="C3292" s="2" t="s">
        <v>859</v>
      </c>
      <c r="D3292" s="2">
        <v>1</v>
      </c>
      <c r="E3292" s="2">
        <v>50000</v>
      </c>
      <c r="F3292" s="2">
        <v>44501</v>
      </c>
      <c r="G3292" s="3" t="s">
        <v>20</v>
      </c>
      <c r="H3292" s="4">
        <f>AVERAGEIF(L:L,L3292,E:E)</f>
        <v>50000</v>
      </c>
      <c r="I3292" s="3">
        <f>SUMIF(L:L,L3292,D:D)</f>
        <v>20</v>
      </c>
      <c r="J3292" s="5">
        <f>E3292/H3292</f>
        <v>1</v>
      </c>
      <c r="K3292" s="4">
        <f>(H3292*D3292)-(E3292*D3292)</f>
        <v>0</v>
      </c>
      <c r="L3292" s="2" t="str">
        <f>IF(D3292=1,B3292,MID(B3292,1,FIND(":",B3292,1)-2))</f>
        <v>shimmer spirit cloth</v>
      </c>
      <c r="M3292" s="7">
        <f>D3292/I3292</f>
        <v>0.05</v>
      </c>
      <c r="N3292" s="1"/>
      <c r="O3292" s="1"/>
    </row>
    <row r="3293" spans="1:15" x14ac:dyDescent="0.25">
      <c r="A3293" s="2">
        <v>50000</v>
      </c>
      <c r="B3293" s="2" t="s">
        <v>920</v>
      </c>
      <c r="C3293" s="2" t="s">
        <v>859</v>
      </c>
      <c r="D3293" s="2">
        <v>1</v>
      </c>
      <c r="E3293" s="2">
        <v>50000</v>
      </c>
      <c r="F3293" s="2">
        <v>44501</v>
      </c>
      <c r="G3293" s="3" t="s">
        <v>20</v>
      </c>
      <c r="H3293" s="4">
        <f>AVERAGEIF(L:L,L3293,E:E)</f>
        <v>50000</v>
      </c>
      <c r="I3293" s="3">
        <f>SUMIF(L:L,L3293,D:D)</f>
        <v>20</v>
      </c>
      <c r="J3293" s="5">
        <f>E3293/H3293</f>
        <v>1</v>
      </c>
      <c r="K3293" s="4">
        <f>(H3293*D3293)-(E3293*D3293)</f>
        <v>0</v>
      </c>
      <c r="L3293" s="2" t="str">
        <f>IF(D3293=1,B3293,MID(B3293,1,FIND(":",B3293,1)-2))</f>
        <v>shimmer spirit cloth</v>
      </c>
      <c r="M3293" s="7">
        <f>D3293/I3293</f>
        <v>0.05</v>
      </c>
      <c r="N3293" s="1"/>
      <c r="O3293" s="1"/>
    </row>
    <row r="3294" spans="1:15" x14ac:dyDescent="0.25">
      <c r="A3294" s="2">
        <v>9000</v>
      </c>
      <c r="B3294" s="2" t="s">
        <v>921</v>
      </c>
      <c r="C3294" s="2" t="s">
        <v>912</v>
      </c>
      <c r="D3294" s="2">
        <v>1</v>
      </c>
      <c r="E3294" s="2">
        <v>9000</v>
      </c>
      <c r="F3294" s="6">
        <v>44501</v>
      </c>
      <c r="G3294" s="3" t="s">
        <v>24</v>
      </c>
      <c r="H3294" s="4">
        <f>AVERAGEIF(L:L,L3294,E:E)</f>
        <v>9000</v>
      </c>
      <c r="I3294" s="3">
        <f>SUMIF(L:L,L3294,D:D)</f>
        <v>23</v>
      </c>
      <c r="J3294" s="5">
        <f>E3294/H3294</f>
        <v>1</v>
      </c>
      <c r="K3294" s="4">
        <f>(H3294*D3294)-(E3294*D3294)</f>
        <v>0</v>
      </c>
      <c r="L3294" s="2" t="str">
        <f>IF(D3294=1,B3294,MID(B3294,1,FIND(":",B3294,1)-2))</f>
        <v>Description: Trapped Boxes</v>
      </c>
      <c r="M3294" s="7">
        <f>D3294/I3294</f>
        <v>4.3478260869565216E-2</v>
      </c>
      <c r="N3294" s="1"/>
      <c r="O3294" s="1"/>
    </row>
    <row r="3295" spans="1:15" x14ac:dyDescent="0.25">
      <c r="A3295" s="2">
        <v>9000</v>
      </c>
      <c r="B3295" s="2" t="s">
        <v>921</v>
      </c>
      <c r="C3295" s="2" t="s">
        <v>912</v>
      </c>
      <c r="D3295" s="2">
        <v>1</v>
      </c>
      <c r="E3295" s="2">
        <v>9000</v>
      </c>
      <c r="F3295" s="6">
        <v>44501</v>
      </c>
      <c r="G3295" s="3" t="s">
        <v>24</v>
      </c>
      <c r="H3295" s="4">
        <f>AVERAGEIF(L:L,L3295,E:E)</f>
        <v>9000</v>
      </c>
      <c r="I3295" s="3">
        <f>SUMIF(L:L,L3295,D:D)</f>
        <v>23</v>
      </c>
      <c r="J3295" s="5">
        <f>E3295/H3295</f>
        <v>1</v>
      </c>
      <c r="K3295" s="4">
        <f>(H3295*D3295)-(E3295*D3295)</f>
        <v>0</v>
      </c>
      <c r="L3295" s="2" t="str">
        <f>IF(D3295=1,B3295,MID(B3295,1,FIND(":",B3295,1)-2))</f>
        <v>Description: Trapped Boxes</v>
      </c>
      <c r="M3295" s="7">
        <f>D3295/I3295</f>
        <v>4.3478260869565216E-2</v>
      </c>
      <c r="N3295" s="1"/>
      <c r="O3295" s="1"/>
    </row>
    <row r="3296" spans="1:15" x14ac:dyDescent="0.25">
      <c r="A3296" s="2">
        <v>9000</v>
      </c>
      <c r="B3296" s="2" t="s">
        <v>921</v>
      </c>
      <c r="C3296" s="2" t="s">
        <v>912</v>
      </c>
      <c r="D3296" s="2">
        <v>1</v>
      </c>
      <c r="E3296" s="2">
        <v>9000</v>
      </c>
      <c r="F3296" s="6">
        <v>44501</v>
      </c>
      <c r="G3296" s="3" t="s">
        <v>24</v>
      </c>
      <c r="H3296" s="4">
        <f>AVERAGEIF(L:L,L3296,E:E)</f>
        <v>9000</v>
      </c>
      <c r="I3296" s="3">
        <f>SUMIF(L:L,L3296,D:D)</f>
        <v>23</v>
      </c>
      <c r="J3296" s="5">
        <f>E3296/H3296</f>
        <v>1</v>
      </c>
      <c r="K3296" s="4">
        <f>(H3296*D3296)-(E3296*D3296)</f>
        <v>0</v>
      </c>
      <c r="L3296" s="2" t="str">
        <f>IF(D3296=1,B3296,MID(B3296,1,FIND(":",B3296,1)-2))</f>
        <v>Description: Trapped Boxes</v>
      </c>
      <c r="M3296" s="7">
        <f>D3296/I3296</f>
        <v>4.3478260869565216E-2</v>
      </c>
      <c r="N3296" s="1"/>
      <c r="O3296" s="1"/>
    </row>
    <row r="3297" spans="1:15" x14ac:dyDescent="0.25">
      <c r="A3297" s="2">
        <v>9000</v>
      </c>
      <c r="B3297" s="2" t="s">
        <v>921</v>
      </c>
      <c r="C3297" s="2" t="s">
        <v>912</v>
      </c>
      <c r="D3297" s="2">
        <v>1</v>
      </c>
      <c r="E3297" s="2">
        <v>9000</v>
      </c>
      <c r="F3297" s="6">
        <v>44501</v>
      </c>
      <c r="G3297" s="3" t="s">
        <v>24</v>
      </c>
      <c r="H3297" s="4">
        <f>AVERAGEIF(L:L,L3297,E:E)</f>
        <v>9000</v>
      </c>
      <c r="I3297" s="3">
        <f>SUMIF(L:L,L3297,D:D)</f>
        <v>23</v>
      </c>
      <c r="J3297" s="5">
        <f>E3297/H3297</f>
        <v>1</v>
      </c>
      <c r="K3297" s="4">
        <f>(H3297*D3297)-(E3297*D3297)</f>
        <v>0</v>
      </c>
      <c r="L3297" s="2" t="str">
        <f>IF(D3297=1,B3297,MID(B3297,1,FIND(":",B3297,1)-2))</f>
        <v>Description: Trapped Boxes</v>
      </c>
      <c r="M3297" s="7">
        <f>D3297/I3297</f>
        <v>4.3478260869565216E-2</v>
      </c>
      <c r="N3297" s="1"/>
      <c r="O3297" s="1"/>
    </row>
    <row r="3298" spans="1:15" x14ac:dyDescent="0.25">
      <c r="A3298" s="2">
        <v>9000</v>
      </c>
      <c r="B3298" s="2" t="s">
        <v>921</v>
      </c>
      <c r="C3298" s="2" t="s">
        <v>912</v>
      </c>
      <c r="D3298" s="2">
        <v>1</v>
      </c>
      <c r="E3298" s="2">
        <v>9000</v>
      </c>
      <c r="F3298" s="6">
        <v>44501</v>
      </c>
      <c r="G3298" s="3" t="s">
        <v>24</v>
      </c>
      <c r="H3298" s="4">
        <f>AVERAGEIF(L:L,L3298,E:E)</f>
        <v>9000</v>
      </c>
      <c r="I3298" s="3">
        <f>SUMIF(L:L,L3298,D:D)</f>
        <v>23</v>
      </c>
      <c r="J3298" s="5">
        <f>E3298/H3298</f>
        <v>1</v>
      </c>
      <c r="K3298" s="4">
        <f>(H3298*D3298)-(E3298*D3298)</f>
        <v>0</v>
      </c>
      <c r="L3298" s="2" t="str">
        <f>IF(D3298=1,B3298,MID(B3298,1,FIND(":",B3298,1)-2))</f>
        <v>Description: Trapped Boxes</v>
      </c>
      <c r="M3298" s="7">
        <f>D3298/I3298</f>
        <v>4.3478260869565216E-2</v>
      </c>
      <c r="N3298" s="1"/>
      <c r="O3298" s="1"/>
    </row>
    <row r="3299" spans="1:15" x14ac:dyDescent="0.25">
      <c r="A3299" s="2">
        <v>9000</v>
      </c>
      <c r="B3299" s="2" t="s">
        <v>921</v>
      </c>
      <c r="C3299" s="2" t="s">
        <v>912</v>
      </c>
      <c r="D3299" s="2">
        <v>1</v>
      </c>
      <c r="E3299" s="2">
        <v>9000</v>
      </c>
      <c r="F3299" s="6">
        <v>44501</v>
      </c>
      <c r="G3299" s="3" t="s">
        <v>24</v>
      </c>
      <c r="H3299" s="4">
        <f>AVERAGEIF(L:L,L3299,E:E)</f>
        <v>9000</v>
      </c>
      <c r="I3299" s="3">
        <f>SUMIF(L:L,L3299,D:D)</f>
        <v>23</v>
      </c>
      <c r="J3299" s="5">
        <f>E3299/H3299</f>
        <v>1</v>
      </c>
      <c r="K3299" s="4">
        <f>(H3299*D3299)-(E3299*D3299)</f>
        <v>0</v>
      </c>
      <c r="L3299" s="2" t="str">
        <f>IF(D3299=1,B3299,MID(B3299,1,FIND(":",B3299,1)-2))</f>
        <v>Description: Trapped Boxes</v>
      </c>
      <c r="M3299" s="7">
        <f>D3299/I3299</f>
        <v>4.3478260869565216E-2</v>
      </c>
      <c r="N3299" s="1"/>
      <c r="O3299" s="1"/>
    </row>
    <row r="3300" spans="1:15" x14ac:dyDescent="0.25">
      <c r="A3300" s="2">
        <v>9000</v>
      </c>
      <c r="B3300" s="2" t="s">
        <v>921</v>
      </c>
      <c r="C3300" s="2" t="s">
        <v>912</v>
      </c>
      <c r="D3300" s="2">
        <v>1</v>
      </c>
      <c r="E3300" s="2">
        <v>9000</v>
      </c>
      <c r="F3300" s="6">
        <v>44501</v>
      </c>
      <c r="G3300" s="3" t="s">
        <v>24</v>
      </c>
      <c r="H3300" s="4">
        <f>AVERAGEIF(L:L,L3300,E:E)</f>
        <v>9000</v>
      </c>
      <c r="I3300" s="3">
        <f>SUMIF(L:L,L3300,D:D)</f>
        <v>23</v>
      </c>
      <c r="J3300" s="5">
        <f>E3300/H3300</f>
        <v>1</v>
      </c>
      <c r="K3300" s="4">
        <f>(H3300*D3300)-(E3300*D3300)</f>
        <v>0</v>
      </c>
      <c r="L3300" s="2" t="str">
        <f>IF(D3300=1,B3300,MID(B3300,1,FIND(":",B3300,1)-2))</f>
        <v>Description: Trapped Boxes</v>
      </c>
      <c r="M3300" s="7">
        <f>D3300/I3300</f>
        <v>4.3478260869565216E-2</v>
      </c>
      <c r="N3300" s="1"/>
      <c r="O3300" s="1"/>
    </row>
    <row r="3301" spans="1:15" x14ac:dyDescent="0.25">
      <c r="A3301" s="2">
        <v>9000</v>
      </c>
      <c r="B3301" s="2" t="s">
        <v>921</v>
      </c>
      <c r="C3301" s="2" t="s">
        <v>912</v>
      </c>
      <c r="D3301" s="2">
        <v>1</v>
      </c>
      <c r="E3301" s="2">
        <v>9000</v>
      </c>
      <c r="F3301" s="6">
        <v>44501</v>
      </c>
      <c r="G3301" s="3" t="s">
        <v>24</v>
      </c>
      <c r="H3301" s="4">
        <f>AVERAGEIF(L:L,L3301,E:E)</f>
        <v>9000</v>
      </c>
      <c r="I3301" s="3">
        <f>SUMIF(L:L,L3301,D:D)</f>
        <v>23</v>
      </c>
      <c r="J3301" s="5">
        <f>E3301/H3301</f>
        <v>1</v>
      </c>
      <c r="K3301" s="4">
        <f>(H3301*D3301)-(E3301*D3301)</f>
        <v>0</v>
      </c>
      <c r="L3301" s="2" t="str">
        <f>IF(D3301=1,B3301,MID(B3301,1,FIND(":",B3301,1)-2))</f>
        <v>Description: Trapped Boxes</v>
      </c>
      <c r="M3301" s="7">
        <f>D3301/I3301</f>
        <v>4.3478260869565216E-2</v>
      </c>
      <c r="N3301" s="1"/>
      <c r="O3301" s="1"/>
    </row>
    <row r="3302" spans="1:15" x14ac:dyDescent="0.25">
      <c r="A3302" s="2">
        <v>9000</v>
      </c>
      <c r="B3302" s="2" t="s">
        <v>921</v>
      </c>
      <c r="C3302" s="2" t="s">
        <v>912</v>
      </c>
      <c r="D3302" s="2">
        <v>1</v>
      </c>
      <c r="E3302" s="2">
        <v>9000</v>
      </c>
      <c r="F3302" s="6">
        <v>44501</v>
      </c>
      <c r="G3302" s="3" t="s">
        <v>24</v>
      </c>
      <c r="H3302" s="4">
        <f>AVERAGEIF(L:L,L3302,E:E)</f>
        <v>9000</v>
      </c>
      <c r="I3302" s="3">
        <f>SUMIF(L:L,L3302,D:D)</f>
        <v>23</v>
      </c>
      <c r="J3302" s="5">
        <f>E3302/H3302</f>
        <v>1</v>
      </c>
      <c r="K3302" s="4">
        <f>(H3302*D3302)-(E3302*D3302)</f>
        <v>0</v>
      </c>
      <c r="L3302" s="2" t="str">
        <f>IF(D3302=1,B3302,MID(B3302,1,FIND(":",B3302,1)-2))</f>
        <v>Description: Trapped Boxes</v>
      </c>
      <c r="M3302" s="7">
        <f>D3302/I3302</f>
        <v>4.3478260869565216E-2</v>
      </c>
      <c r="N3302" s="1"/>
      <c r="O3302" s="1"/>
    </row>
    <row r="3303" spans="1:15" x14ac:dyDescent="0.25">
      <c r="A3303" s="2">
        <v>9000</v>
      </c>
      <c r="B3303" s="2" t="s">
        <v>921</v>
      </c>
      <c r="C3303" s="2" t="s">
        <v>912</v>
      </c>
      <c r="D3303" s="2">
        <v>1</v>
      </c>
      <c r="E3303" s="2">
        <v>9000</v>
      </c>
      <c r="F3303" s="6">
        <v>44501</v>
      </c>
      <c r="G3303" s="3" t="s">
        <v>24</v>
      </c>
      <c r="H3303" s="4">
        <f>AVERAGEIF(L:L,L3303,E:E)</f>
        <v>9000</v>
      </c>
      <c r="I3303" s="3">
        <f>SUMIF(L:L,L3303,D:D)</f>
        <v>23</v>
      </c>
      <c r="J3303" s="5">
        <f>E3303/H3303</f>
        <v>1</v>
      </c>
      <c r="K3303" s="4">
        <f>(H3303*D3303)-(E3303*D3303)</f>
        <v>0</v>
      </c>
      <c r="L3303" s="2" t="str">
        <f>IF(D3303=1,B3303,MID(B3303,1,FIND(":",B3303,1)-2))</f>
        <v>Description: Trapped Boxes</v>
      </c>
      <c r="M3303" s="7">
        <f>D3303/I3303</f>
        <v>4.3478260869565216E-2</v>
      </c>
      <c r="N3303" s="1"/>
      <c r="O3303" s="1"/>
    </row>
    <row r="3304" spans="1:15" x14ac:dyDescent="0.25">
      <c r="A3304" s="2">
        <v>9000</v>
      </c>
      <c r="B3304" s="2" t="s">
        <v>921</v>
      </c>
      <c r="C3304" s="2" t="s">
        <v>912</v>
      </c>
      <c r="D3304" s="2">
        <v>1</v>
      </c>
      <c r="E3304" s="2">
        <v>9000</v>
      </c>
      <c r="F3304" s="6">
        <v>44501</v>
      </c>
      <c r="G3304" s="3" t="s">
        <v>24</v>
      </c>
      <c r="H3304" s="4">
        <f>AVERAGEIF(L:L,L3304,E:E)</f>
        <v>9000</v>
      </c>
      <c r="I3304" s="3">
        <f>SUMIF(L:L,L3304,D:D)</f>
        <v>23</v>
      </c>
      <c r="J3304" s="5">
        <f>E3304/H3304</f>
        <v>1</v>
      </c>
      <c r="K3304" s="4">
        <f>(H3304*D3304)-(E3304*D3304)</f>
        <v>0</v>
      </c>
      <c r="L3304" s="2" t="str">
        <f>IF(D3304=1,B3304,MID(B3304,1,FIND(":",B3304,1)-2))</f>
        <v>Description: Trapped Boxes</v>
      </c>
      <c r="M3304" s="7">
        <f>D3304/I3304</f>
        <v>4.3478260869565216E-2</v>
      </c>
      <c r="N3304" s="1"/>
      <c r="O3304" s="1"/>
    </row>
    <row r="3305" spans="1:15" x14ac:dyDescent="0.25">
      <c r="A3305" s="2">
        <v>9000</v>
      </c>
      <c r="B3305" s="2" t="s">
        <v>921</v>
      </c>
      <c r="C3305" s="2" t="s">
        <v>912</v>
      </c>
      <c r="D3305" s="2">
        <v>1</v>
      </c>
      <c r="E3305" s="2">
        <v>9000</v>
      </c>
      <c r="F3305" s="6">
        <v>44501</v>
      </c>
      <c r="G3305" s="3" t="s">
        <v>24</v>
      </c>
      <c r="H3305" s="4">
        <f>AVERAGEIF(L:L,L3305,E:E)</f>
        <v>9000</v>
      </c>
      <c r="I3305" s="3">
        <f>SUMIF(L:L,L3305,D:D)</f>
        <v>23</v>
      </c>
      <c r="J3305" s="5">
        <f>E3305/H3305</f>
        <v>1</v>
      </c>
      <c r="K3305" s="4">
        <f>(H3305*D3305)-(E3305*D3305)</f>
        <v>0</v>
      </c>
      <c r="L3305" s="2" t="str">
        <f>IF(D3305=1,B3305,MID(B3305,1,FIND(":",B3305,1)-2))</f>
        <v>Description: Trapped Boxes</v>
      </c>
      <c r="M3305" s="7">
        <f>D3305/I3305</f>
        <v>4.3478260869565216E-2</v>
      </c>
      <c r="N3305" s="1"/>
      <c r="O3305" s="1"/>
    </row>
    <row r="3306" spans="1:15" x14ac:dyDescent="0.25">
      <c r="A3306" s="2">
        <v>9000</v>
      </c>
      <c r="B3306" s="2" t="s">
        <v>921</v>
      </c>
      <c r="C3306" s="2" t="s">
        <v>912</v>
      </c>
      <c r="D3306" s="2">
        <v>1</v>
      </c>
      <c r="E3306" s="2">
        <v>9000</v>
      </c>
      <c r="F3306" s="6">
        <v>44501</v>
      </c>
      <c r="G3306" s="3" t="s">
        <v>24</v>
      </c>
      <c r="H3306" s="4">
        <f>AVERAGEIF(L:L,L3306,E:E)</f>
        <v>9000</v>
      </c>
      <c r="I3306" s="3">
        <f>SUMIF(L:L,L3306,D:D)</f>
        <v>23</v>
      </c>
      <c r="J3306" s="5">
        <f>E3306/H3306</f>
        <v>1</v>
      </c>
      <c r="K3306" s="4">
        <f>(H3306*D3306)-(E3306*D3306)</f>
        <v>0</v>
      </c>
      <c r="L3306" s="2" t="str">
        <f>IF(D3306=1,B3306,MID(B3306,1,FIND(":",B3306,1)-2))</f>
        <v>Description: Trapped Boxes</v>
      </c>
      <c r="M3306" s="7">
        <f>D3306/I3306</f>
        <v>4.3478260869565216E-2</v>
      </c>
      <c r="N3306" s="1"/>
      <c r="O3306" s="1"/>
    </row>
    <row r="3307" spans="1:15" x14ac:dyDescent="0.25">
      <c r="A3307" s="2">
        <v>9000</v>
      </c>
      <c r="B3307" s="2" t="s">
        <v>921</v>
      </c>
      <c r="C3307" s="2" t="s">
        <v>912</v>
      </c>
      <c r="D3307" s="2">
        <v>1</v>
      </c>
      <c r="E3307" s="2">
        <v>9000</v>
      </c>
      <c r="F3307" s="6">
        <v>44501</v>
      </c>
      <c r="G3307" s="3" t="s">
        <v>24</v>
      </c>
      <c r="H3307" s="4">
        <f>AVERAGEIF(L:L,L3307,E:E)</f>
        <v>9000</v>
      </c>
      <c r="I3307" s="3">
        <f>SUMIF(L:L,L3307,D:D)</f>
        <v>23</v>
      </c>
      <c r="J3307" s="5">
        <f>E3307/H3307</f>
        <v>1</v>
      </c>
      <c r="K3307" s="4">
        <f>(H3307*D3307)-(E3307*D3307)</f>
        <v>0</v>
      </c>
      <c r="L3307" s="2" t="str">
        <f>IF(D3307=1,B3307,MID(B3307,1,FIND(":",B3307,1)-2))</f>
        <v>Description: Trapped Boxes</v>
      </c>
      <c r="M3307" s="7">
        <f>D3307/I3307</f>
        <v>4.3478260869565216E-2</v>
      </c>
      <c r="N3307" s="1"/>
      <c r="O3307" s="1"/>
    </row>
    <row r="3308" spans="1:15" x14ac:dyDescent="0.25">
      <c r="A3308" s="2">
        <v>9000</v>
      </c>
      <c r="B3308" s="2" t="s">
        <v>921</v>
      </c>
      <c r="C3308" s="2" t="s">
        <v>912</v>
      </c>
      <c r="D3308" s="2">
        <v>1</v>
      </c>
      <c r="E3308" s="2">
        <v>9000</v>
      </c>
      <c r="F3308" s="6">
        <v>44501</v>
      </c>
      <c r="G3308" s="3" t="s">
        <v>24</v>
      </c>
      <c r="H3308" s="4">
        <f>AVERAGEIF(L:L,L3308,E:E)</f>
        <v>9000</v>
      </c>
      <c r="I3308" s="3">
        <f>SUMIF(L:L,L3308,D:D)</f>
        <v>23</v>
      </c>
      <c r="J3308" s="5">
        <f>E3308/H3308</f>
        <v>1</v>
      </c>
      <c r="K3308" s="4">
        <f>(H3308*D3308)-(E3308*D3308)</f>
        <v>0</v>
      </c>
      <c r="L3308" s="2" t="str">
        <f>IF(D3308=1,B3308,MID(B3308,1,FIND(":",B3308,1)-2))</f>
        <v>Description: Trapped Boxes</v>
      </c>
      <c r="M3308" s="7">
        <f>D3308/I3308</f>
        <v>4.3478260869565216E-2</v>
      </c>
      <c r="N3308" s="1"/>
      <c r="O3308" s="1"/>
    </row>
    <row r="3309" spans="1:15" x14ac:dyDescent="0.25">
      <c r="A3309" s="2">
        <v>9000</v>
      </c>
      <c r="B3309" s="2" t="s">
        <v>921</v>
      </c>
      <c r="C3309" s="2" t="s">
        <v>912</v>
      </c>
      <c r="D3309" s="2">
        <v>1</v>
      </c>
      <c r="E3309" s="2">
        <v>9000</v>
      </c>
      <c r="F3309" s="6">
        <v>44501</v>
      </c>
      <c r="G3309" s="3" t="s">
        <v>24</v>
      </c>
      <c r="H3309" s="4">
        <f>AVERAGEIF(L:L,L3309,E:E)</f>
        <v>9000</v>
      </c>
      <c r="I3309" s="3">
        <f>SUMIF(L:L,L3309,D:D)</f>
        <v>23</v>
      </c>
      <c r="J3309" s="5">
        <f>E3309/H3309</f>
        <v>1</v>
      </c>
      <c r="K3309" s="4">
        <f>(H3309*D3309)-(E3309*D3309)</f>
        <v>0</v>
      </c>
      <c r="L3309" s="2" t="str">
        <f>IF(D3309=1,B3309,MID(B3309,1,FIND(":",B3309,1)-2))</f>
        <v>Description: Trapped Boxes</v>
      </c>
      <c r="M3309" s="7">
        <f>D3309/I3309</f>
        <v>4.3478260869565216E-2</v>
      </c>
      <c r="N3309" s="1"/>
      <c r="O3309" s="1"/>
    </row>
    <row r="3310" spans="1:15" x14ac:dyDescent="0.25">
      <c r="A3310" s="2">
        <v>9000</v>
      </c>
      <c r="B3310" s="2" t="s">
        <v>921</v>
      </c>
      <c r="C3310" s="2" t="s">
        <v>912</v>
      </c>
      <c r="D3310" s="2">
        <v>1</v>
      </c>
      <c r="E3310" s="2">
        <v>9000</v>
      </c>
      <c r="F3310" s="6">
        <v>44501</v>
      </c>
      <c r="G3310" s="3" t="s">
        <v>24</v>
      </c>
      <c r="H3310" s="4">
        <f>AVERAGEIF(L:L,L3310,E:E)</f>
        <v>9000</v>
      </c>
      <c r="I3310" s="3">
        <f>SUMIF(L:L,L3310,D:D)</f>
        <v>23</v>
      </c>
      <c r="J3310" s="5">
        <f>E3310/H3310</f>
        <v>1</v>
      </c>
      <c r="K3310" s="4">
        <f>(H3310*D3310)-(E3310*D3310)</f>
        <v>0</v>
      </c>
      <c r="L3310" s="2" t="str">
        <f>IF(D3310=1,B3310,MID(B3310,1,FIND(":",B3310,1)-2))</f>
        <v>Description: Trapped Boxes</v>
      </c>
      <c r="M3310" s="7">
        <f>D3310/I3310</f>
        <v>4.3478260869565216E-2</v>
      </c>
      <c r="N3310" s="1"/>
      <c r="O3310" s="1"/>
    </row>
    <row r="3311" spans="1:15" x14ac:dyDescent="0.25">
      <c r="A3311" s="2">
        <v>9000</v>
      </c>
      <c r="B3311" s="2" t="s">
        <v>921</v>
      </c>
      <c r="C3311" s="2" t="s">
        <v>912</v>
      </c>
      <c r="D3311" s="2">
        <v>1</v>
      </c>
      <c r="E3311" s="2">
        <v>9000</v>
      </c>
      <c r="F3311" s="6">
        <v>44501</v>
      </c>
      <c r="G3311" s="3" t="s">
        <v>24</v>
      </c>
      <c r="H3311" s="4">
        <f>AVERAGEIF(L:L,L3311,E:E)</f>
        <v>9000</v>
      </c>
      <c r="I3311" s="3">
        <f>SUMIF(L:L,L3311,D:D)</f>
        <v>23</v>
      </c>
      <c r="J3311" s="5">
        <f>E3311/H3311</f>
        <v>1</v>
      </c>
      <c r="K3311" s="4">
        <f>(H3311*D3311)-(E3311*D3311)</f>
        <v>0</v>
      </c>
      <c r="L3311" s="2" t="str">
        <f>IF(D3311=1,B3311,MID(B3311,1,FIND(":",B3311,1)-2))</f>
        <v>Description: Trapped Boxes</v>
      </c>
      <c r="M3311" s="7">
        <f>D3311/I3311</f>
        <v>4.3478260869565216E-2</v>
      </c>
      <c r="N3311" s="1"/>
      <c r="O3311" s="1"/>
    </row>
    <row r="3312" spans="1:15" x14ac:dyDescent="0.25">
      <c r="A3312" s="2">
        <v>9000</v>
      </c>
      <c r="B3312" s="2" t="s">
        <v>921</v>
      </c>
      <c r="C3312" s="2" t="s">
        <v>912</v>
      </c>
      <c r="D3312" s="2">
        <v>1</v>
      </c>
      <c r="E3312" s="2">
        <v>9000</v>
      </c>
      <c r="F3312" s="6">
        <v>44501</v>
      </c>
      <c r="G3312" s="3" t="s">
        <v>24</v>
      </c>
      <c r="H3312" s="4">
        <f>AVERAGEIF(L:L,L3312,E:E)</f>
        <v>9000</v>
      </c>
      <c r="I3312" s="3">
        <f>SUMIF(L:L,L3312,D:D)</f>
        <v>23</v>
      </c>
      <c r="J3312" s="5">
        <f>E3312/H3312</f>
        <v>1</v>
      </c>
      <c r="K3312" s="4">
        <f>(H3312*D3312)-(E3312*D3312)</f>
        <v>0</v>
      </c>
      <c r="L3312" s="2" t="str">
        <f>IF(D3312=1,B3312,MID(B3312,1,FIND(":",B3312,1)-2))</f>
        <v>Description: Trapped Boxes</v>
      </c>
      <c r="M3312" s="7">
        <f>D3312/I3312</f>
        <v>4.3478260869565216E-2</v>
      </c>
      <c r="N3312" s="1"/>
      <c r="O3312" s="1"/>
    </row>
    <row r="3313" spans="1:15" x14ac:dyDescent="0.25">
      <c r="A3313" s="2">
        <v>9000</v>
      </c>
      <c r="B3313" s="2" t="s">
        <v>921</v>
      </c>
      <c r="C3313" s="2" t="s">
        <v>912</v>
      </c>
      <c r="D3313" s="2">
        <v>1</v>
      </c>
      <c r="E3313" s="2">
        <v>9000</v>
      </c>
      <c r="F3313" s="6">
        <v>44501</v>
      </c>
      <c r="G3313" s="3" t="s">
        <v>24</v>
      </c>
      <c r="H3313" s="4">
        <f>AVERAGEIF(L:L,L3313,E:E)</f>
        <v>9000</v>
      </c>
      <c r="I3313" s="3">
        <f>SUMIF(L:L,L3313,D:D)</f>
        <v>23</v>
      </c>
      <c r="J3313" s="5">
        <f>E3313/H3313</f>
        <v>1</v>
      </c>
      <c r="K3313" s="4">
        <f>(H3313*D3313)-(E3313*D3313)</f>
        <v>0</v>
      </c>
      <c r="L3313" s="2" t="str">
        <f>IF(D3313=1,B3313,MID(B3313,1,FIND(":",B3313,1)-2))</f>
        <v>Description: Trapped Boxes</v>
      </c>
      <c r="M3313" s="7">
        <f>D3313/I3313</f>
        <v>4.3478260869565216E-2</v>
      </c>
      <c r="N3313" s="1"/>
      <c r="O3313" s="1"/>
    </row>
    <row r="3314" spans="1:15" x14ac:dyDescent="0.25">
      <c r="A3314" s="2">
        <v>9000</v>
      </c>
      <c r="B3314" s="2" t="s">
        <v>921</v>
      </c>
      <c r="C3314" s="2" t="s">
        <v>912</v>
      </c>
      <c r="D3314" s="2">
        <v>1</v>
      </c>
      <c r="E3314" s="2">
        <v>9000</v>
      </c>
      <c r="F3314" s="6">
        <v>44501</v>
      </c>
      <c r="G3314" s="3" t="s">
        <v>24</v>
      </c>
      <c r="H3314" s="4">
        <f>AVERAGEIF(L:L,L3314,E:E)</f>
        <v>9000</v>
      </c>
      <c r="I3314" s="3">
        <f>SUMIF(L:L,L3314,D:D)</f>
        <v>23</v>
      </c>
      <c r="J3314" s="5">
        <f>E3314/H3314</f>
        <v>1</v>
      </c>
      <c r="K3314" s="4">
        <f>(H3314*D3314)-(E3314*D3314)</f>
        <v>0</v>
      </c>
      <c r="L3314" s="2" t="str">
        <f>IF(D3314=1,B3314,MID(B3314,1,FIND(":",B3314,1)-2))</f>
        <v>Description: Trapped Boxes</v>
      </c>
      <c r="M3314" s="7">
        <f>D3314/I3314</f>
        <v>4.3478260869565216E-2</v>
      </c>
      <c r="N3314" s="1"/>
      <c r="O3314" s="1"/>
    </row>
    <row r="3315" spans="1:15" x14ac:dyDescent="0.25">
      <c r="A3315" s="2">
        <v>9000</v>
      </c>
      <c r="B3315" s="2" t="s">
        <v>921</v>
      </c>
      <c r="C3315" s="2" t="s">
        <v>912</v>
      </c>
      <c r="D3315" s="2">
        <v>1</v>
      </c>
      <c r="E3315" s="2">
        <v>9000</v>
      </c>
      <c r="F3315" s="6">
        <v>44501</v>
      </c>
      <c r="G3315" s="3" t="s">
        <v>24</v>
      </c>
      <c r="H3315" s="4">
        <f>AVERAGEIF(L:L,L3315,E:E)</f>
        <v>9000</v>
      </c>
      <c r="I3315" s="3">
        <f>SUMIF(L:L,L3315,D:D)</f>
        <v>23</v>
      </c>
      <c r="J3315" s="5">
        <f>E3315/H3315</f>
        <v>1</v>
      </c>
      <c r="K3315" s="4">
        <f>(H3315*D3315)-(E3315*D3315)</f>
        <v>0</v>
      </c>
      <c r="L3315" s="2" t="str">
        <f>IF(D3315=1,B3315,MID(B3315,1,FIND(":",B3315,1)-2))</f>
        <v>Description: Trapped Boxes</v>
      </c>
      <c r="M3315" s="7">
        <f>D3315/I3315</f>
        <v>4.3478260869565216E-2</v>
      </c>
      <c r="N3315" s="1"/>
      <c r="O3315" s="1"/>
    </row>
    <row r="3316" spans="1:15" x14ac:dyDescent="0.25">
      <c r="A3316" s="2">
        <v>9000</v>
      </c>
      <c r="B3316" s="2" t="s">
        <v>921</v>
      </c>
      <c r="C3316" s="2" t="s">
        <v>912</v>
      </c>
      <c r="D3316" s="2">
        <v>1</v>
      </c>
      <c r="E3316" s="2">
        <v>9000</v>
      </c>
      <c r="F3316" s="6">
        <v>44501</v>
      </c>
      <c r="G3316" s="3" t="s">
        <v>24</v>
      </c>
      <c r="H3316" s="4">
        <f>AVERAGEIF(L:L,L3316,E:E)</f>
        <v>9000</v>
      </c>
      <c r="I3316" s="3">
        <f>SUMIF(L:L,L3316,D:D)</f>
        <v>23</v>
      </c>
      <c r="J3316" s="5">
        <f>E3316/H3316</f>
        <v>1</v>
      </c>
      <c r="K3316" s="4">
        <f>(H3316*D3316)-(E3316*D3316)</f>
        <v>0</v>
      </c>
      <c r="L3316" s="2" t="str">
        <f>IF(D3316=1,B3316,MID(B3316,1,FIND(":",B3316,1)-2))</f>
        <v>Description: Trapped Boxes</v>
      </c>
      <c r="M3316" s="7">
        <f>D3316/I3316</f>
        <v>4.3478260869565216E-2</v>
      </c>
      <c r="N3316" s="1"/>
      <c r="O3316" s="1"/>
    </row>
    <row r="3317" spans="1:15" x14ac:dyDescent="0.25">
      <c r="A3317" s="2">
        <v>6000</v>
      </c>
      <c r="B3317" s="2" t="s">
        <v>922</v>
      </c>
      <c r="C3317" s="2" t="s">
        <v>316</v>
      </c>
      <c r="D3317" s="2">
        <v>1</v>
      </c>
      <c r="E3317" s="2">
        <v>6000</v>
      </c>
      <c r="F3317" s="6">
        <v>44501</v>
      </c>
      <c r="G3317" s="3" t="s">
        <v>14</v>
      </c>
      <c r="H3317" s="4">
        <f>AVERAGEIF(L:L,L3317,E:E)</f>
        <v>6000</v>
      </c>
      <c r="I3317" s="3">
        <f>SUMIF(L:L,L3317,D:D)</f>
        <v>28</v>
      </c>
      <c r="J3317" s="5">
        <f>E3317/H3317</f>
        <v>1</v>
      </c>
      <c r="K3317" s="4">
        <f>(H3317*D3317)-(E3317*D3317)</f>
        <v>0</v>
      </c>
      <c r="L3317" s="2" t="str">
        <f>IF(D3317=1,B3317,MID(B3317,1,FIND(":",B3317,1)-2))</f>
        <v>exceptional rosewood container identification wand</v>
      </c>
      <c r="M3317" s="7">
        <f>D3317/I3317</f>
        <v>3.5714285714285712E-2</v>
      </c>
      <c r="N3317" s="1"/>
      <c r="O3317" s="1"/>
    </row>
    <row r="3318" spans="1:15" x14ac:dyDescent="0.25">
      <c r="A3318" s="2">
        <v>6000</v>
      </c>
      <c r="B3318" s="2" t="s">
        <v>922</v>
      </c>
      <c r="C3318" s="2" t="s">
        <v>316</v>
      </c>
      <c r="D3318" s="2">
        <v>1</v>
      </c>
      <c r="E3318" s="2">
        <v>6000</v>
      </c>
      <c r="F3318" s="6">
        <v>44501</v>
      </c>
      <c r="G3318" s="3" t="s">
        <v>14</v>
      </c>
      <c r="H3318" s="4">
        <f>AVERAGEIF(L:L,L3318,E:E)</f>
        <v>6000</v>
      </c>
      <c r="I3318" s="3">
        <f>SUMIF(L:L,L3318,D:D)</f>
        <v>28</v>
      </c>
      <c r="J3318" s="5">
        <f>E3318/H3318</f>
        <v>1</v>
      </c>
      <c r="K3318" s="4">
        <f>(H3318*D3318)-(E3318*D3318)</f>
        <v>0</v>
      </c>
      <c r="L3318" s="2" t="str">
        <f>IF(D3318=1,B3318,MID(B3318,1,FIND(":",B3318,1)-2))</f>
        <v>exceptional rosewood container identification wand</v>
      </c>
      <c r="M3318" s="7">
        <f>D3318/I3318</f>
        <v>3.5714285714285712E-2</v>
      </c>
      <c r="N3318" s="1"/>
      <c r="O3318" s="1"/>
    </row>
    <row r="3319" spans="1:15" x14ac:dyDescent="0.25">
      <c r="A3319" s="2">
        <v>6000</v>
      </c>
      <c r="B3319" s="2" t="s">
        <v>922</v>
      </c>
      <c r="C3319" s="2" t="s">
        <v>316</v>
      </c>
      <c r="D3319" s="2">
        <v>1</v>
      </c>
      <c r="E3319" s="2">
        <v>6000</v>
      </c>
      <c r="F3319" s="6">
        <v>44501</v>
      </c>
      <c r="G3319" s="3" t="s">
        <v>14</v>
      </c>
      <c r="H3319" s="4">
        <f>AVERAGEIF(L:L,L3319,E:E)</f>
        <v>6000</v>
      </c>
      <c r="I3319" s="3">
        <f>SUMIF(L:L,L3319,D:D)</f>
        <v>28</v>
      </c>
      <c r="J3319" s="5">
        <f>E3319/H3319</f>
        <v>1</v>
      </c>
      <c r="K3319" s="4">
        <f>(H3319*D3319)-(E3319*D3319)</f>
        <v>0</v>
      </c>
      <c r="L3319" s="2" t="str">
        <f>IF(D3319=1,B3319,MID(B3319,1,FIND(":",B3319,1)-2))</f>
        <v>exceptional rosewood container identification wand</v>
      </c>
      <c r="M3319" s="7">
        <f>D3319/I3319</f>
        <v>3.5714285714285712E-2</v>
      </c>
      <c r="N3319" s="1"/>
      <c r="O3319" s="1"/>
    </row>
    <row r="3320" spans="1:15" x14ac:dyDescent="0.25">
      <c r="A3320" s="2">
        <v>6000</v>
      </c>
      <c r="B3320" s="2" t="s">
        <v>922</v>
      </c>
      <c r="C3320" s="2" t="s">
        <v>316</v>
      </c>
      <c r="D3320" s="2">
        <v>1</v>
      </c>
      <c r="E3320" s="2">
        <v>6000</v>
      </c>
      <c r="F3320" s="6">
        <v>44501</v>
      </c>
      <c r="G3320" s="3" t="s">
        <v>14</v>
      </c>
      <c r="H3320" s="4">
        <f>AVERAGEIF(L:L,L3320,E:E)</f>
        <v>6000</v>
      </c>
      <c r="I3320" s="3">
        <f>SUMIF(L:L,L3320,D:D)</f>
        <v>28</v>
      </c>
      <c r="J3320" s="5">
        <f>E3320/H3320</f>
        <v>1</v>
      </c>
      <c r="K3320" s="4">
        <f>(H3320*D3320)-(E3320*D3320)</f>
        <v>0</v>
      </c>
      <c r="L3320" s="2" t="str">
        <f>IF(D3320=1,B3320,MID(B3320,1,FIND(":",B3320,1)-2))</f>
        <v>exceptional rosewood container identification wand</v>
      </c>
      <c r="M3320" s="7">
        <f>D3320/I3320</f>
        <v>3.5714285714285712E-2</v>
      </c>
      <c r="N3320" s="1"/>
      <c r="O3320" s="1"/>
    </row>
    <row r="3321" spans="1:15" x14ac:dyDescent="0.25">
      <c r="A3321" s="2">
        <v>6000</v>
      </c>
      <c r="B3321" s="2" t="s">
        <v>922</v>
      </c>
      <c r="C3321" s="2" t="s">
        <v>923</v>
      </c>
      <c r="D3321" s="2">
        <v>1</v>
      </c>
      <c r="E3321" s="2">
        <v>6000</v>
      </c>
      <c r="F3321" s="6">
        <v>44501</v>
      </c>
      <c r="G3321" s="3" t="s">
        <v>14</v>
      </c>
      <c r="H3321" s="4">
        <f>AVERAGEIF(L:L,L3321,E:E)</f>
        <v>6000</v>
      </c>
      <c r="I3321" s="3">
        <f>SUMIF(L:L,L3321,D:D)</f>
        <v>28</v>
      </c>
      <c r="J3321" s="5">
        <f>E3321/H3321</f>
        <v>1</v>
      </c>
      <c r="K3321" s="4">
        <f>(H3321*D3321)-(E3321*D3321)</f>
        <v>0</v>
      </c>
      <c r="L3321" s="2" t="str">
        <f>IF(D3321=1,B3321,MID(B3321,1,FIND(":",B3321,1)-2))</f>
        <v>exceptional rosewood container identification wand</v>
      </c>
      <c r="M3321" s="7">
        <f>D3321/I3321</f>
        <v>3.5714285714285712E-2</v>
      </c>
      <c r="N3321" s="1"/>
      <c r="O3321" s="1"/>
    </row>
    <row r="3322" spans="1:15" x14ac:dyDescent="0.25">
      <c r="A3322" s="2">
        <v>6000</v>
      </c>
      <c r="B3322" s="2" t="s">
        <v>922</v>
      </c>
      <c r="C3322" s="2" t="s">
        <v>923</v>
      </c>
      <c r="D3322" s="2">
        <v>1</v>
      </c>
      <c r="E3322" s="2">
        <v>6000</v>
      </c>
      <c r="F3322" s="6">
        <v>44501</v>
      </c>
      <c r="G3322" s="3" t="s">
        <v>14</v>
      </c>
      <c r="H3322" s="4">
        <f>AVERAGEIF(L:L,L3322,E:E)</f>
        <v>6000</v>
      </c>
      <c r="I3322" s="3">
        <f>SUMIF(L:L,L3322,D:D)</f>
        <v>28</v>
      </c>
      <c r="J3322" s="5">
        <f>E3322/H3322</f>
        <v>1</v>
      </c>
      <c r="K3322" s="4">
        <f>(H3322*D3322)-(E3322*D3322)</f>
        <v>0</v>
      </c>
      <c r="L3322" s="2" t="str">
        <f>IF(D3322=1,B3322,MID(B3322,1,FIND(":",B3322,1)-2))</f>
        <v>exceptional rosewood container identification wand</v>
      </c>
      <c r="M3322" s="7">
        <f>D3322/I3322</f>
        <v>3.5714285714285712E-2</v>
      </c>
      <c r="N3322" s="1"/>
      <c r="O3322" s="1"/>
    </row>
    <row r="3323" spans="1:15" x14ac:dyDescent="0.25">
      <c r="A3323" s="2">
        <v>6000</v>
      </c>
      <c r="B3323" s="2" t="s">
        <v>922</v>
      </c>
      <c r="C3323" s="2" t="s">
        <v>923</v>
      </c>
      <c r="D3323" s="2">
        <v>1</v>
      </c>
      <c r="E3323" s="2">
        <v>6000</v>
      </c>
      <c r="F3323" s="6">
        <v>44501</v>
      </c>
      <c r="G3323" s="3" t="s">
        <v>14</v>
      </c>
      <c r="H3323" s="4">
        <f>AVERAGEIF(L:L,L3323,E:E)</f>
        <v>6000</v>
      </c>
      <c r="I3323" s="3">
        <f>SUMIF(L:L,L3323,D:D)</f>
        <v>28</v>
      </c>
      <c r="J3323" s="5">
        <f>E3323/H3323</f>
        <v>1</v>
      </c>
      <c r="K3323" s="4">
        <f>(H3323*D3323)-(E3323*D3323)</f>
        <v>0</v>
      </c>
      <c r="L3323" s="2" t="str">
        <f>IF(D3323=1,B3323,MID(B3323,1,FIND(":",B3323,1)-2))</f>
        <v>exceptional rosewood container identification wand</v>
      </c>
      <c r="M3323" s="7">
        <f>D3323/I3323</f>
        <v>3.5714285714285712E-2</v>
      </c>
      <c r="N3323" s="1"/>
      <c r="O3323" s="1"/>
    </row>
    <row r="3324" spans="1:15" x14ac:dyDescent="0.25">
      <c r="A3324" s="2">
        <v>6000</v>
      </c>
      <c r="B3324" s="2" t="s">
        <v>922</v>
      </c>
      <c r="C3324" s="2" t="s">
        <v>923</v>
      </c>
      <c r="D3324" s="2">
        <v>1</v>
      </c>
      <c r="E3324" s="2">
        <v>6000</v>
      </c>
      <c r="F3324" s="6">
        <v>44501</v>
      </c>
      <c r="G3324" s="3" t="s">
        <v>14</v>
      </c>
      <c r="H3324" s="4">
        <f>AVERAGEIF(L:L,L3324,E:E)</f>
        <v>6000</v>
      </c>
      <c r="I3324" s="3">
        <f>SUMIF(L:L,L3324,D:D)</f>
        <v>28</v>
      </c>
      <c r="J3324" s="5">
        <f>E3324/H3324</f>
        <v>1</v>
      </c>
      <c r="K3324" s="4">
        <f>(H3324*D3324)-(E3324*D3324)</f>
        <v>0</v>
      </c>
      <c r="L3324" s="2" t="str">
        <f>IF(D3324=1,B3324,MID(B3324,1,FIND(":",B3324,1)-2))</f>
        <v>exceptional rosewood container identification wand</v>
      </c>
      <c r="M3324" s="7">
        <f>D3324/I3324</f>
        <v>3.5714285714285712E-2</v>
      </c>
      <c r="N3324" s="1"/>
      <c r="O3324" s="1"/>
    </row>
    <row r="3325" spans="1:15" x14ac:dyDescent="0.25">
      <c r="A3325" s="2">
        <v>6000</v>
      </c>
      <c r="B3325" s="2" t="s">
        <v>922</v>
      </c>
      <c r="C3325" s="2" t="s">
        <v>923</v>
      </c>
      <c r="D3325" s="2">
        <v>1</v>
      </c>
      <c r="E3325" s="2">
        <v>6000</v>
      </c>
      <c r="F3325" s="6">
        <v>44501</v>
      </c>
      <c r="G3325" s="3" t="s">
        <v>14</v>
      </c>
      <c r="H3325" s="4">
        <f>AVERAGEIF(L:L,L3325,E:E)</f>
        <v>6000</v>
      </c>
      <c r="I3325" s="3">
        <f>SUMIF(L:L,L3325,D:D)</f>
        <v>28</v>
      </c>
      <c r="J3325" s="5">
        <f>E3325/H3325</f>
        <v>1</v>
      </c>
      <c r="K3325" s="4">
        <f>(H3325*D3325)-(E3325*D3325)</f>
        <v>0</v>
      </c>
      <c r="L3325" s="2" t="str">
        <f>IF(D3325=1,B3325,MID(B3325,1,FIND(":",B3325,1)-2))</f>
        <v>exceptional rosewood container identification wand</v>
      </c>
      <c r="M3325" s="7">
        <f>D3325/I3325</f>
        <v>3.5714285714285712E-2</v>
      </c>
      <c r="N3325" s="1"/>
      <c r="O3325" s="1"/>
    </row>
    <row r="3326" spans="1:15" x14ac:dyDescent="0.25">
      <c r="A3326" s="2">
        <v>6000</v>
      </c>
      <c r="B3326" s="2" t="s">
        <v>922</v>
      </c>
      <c r="C3326" s="2" t="s">
        <v>923</v>
      </c>
      <c r="D3326" s="2">
        <v>1</v>
      </c>
      <c r="E3326" s="2">
        <v>6000</v>
      </c>
      <c r="F3326" s="6">
        <v>44501</v>
      </c>
      <c r="G3326" s="3" t="s">
        <v>14</v>
      </c>
      <c r="H3326" s="4">
        <f>AVERAGEIF(L:L,L3326,E:E)</f>
        <v>6000</v>
      </c>
      <c r="I3326" s="3">
        <f>SUMIF(L:L,L3326,D:D)</f>
        <v>28</v>
      </c>
      <c r="J3326" s="5">
        <f>E3326/H3326</f>
        <v>1</v>
      </c>
      <c r="K3326" s="4">
        <f>(H3326*D3326)-(E3326*D3326)</f>
        <v>0</v>
      </c>
      <c r="L3326" s="2" t="str">
        <f>IF(D3326=1,B3326,MID(B3326,1,FIND(":",B3326,1)-2))</f>
        <v>exceptional rosewood container identification wand</v>
      </c>
      <c r="M3326" s="7">
        <f>D3326/I3326</f>
        <v>3.5714285714285712E-2</v>
      </c>
      <c r="N3326" s="1"/>
      <c r="O3326" s="1"/>
    </row>
    <row r="3327" spans="1:15" x14ac:dyDescent="0.25">
      <c r="A3327" s="2">
        <v>6000</v>
      </c>
      <c r="B3327" s="2" t="s">
        <v>922</v>
      </c>
      <c r="C3327" s="2" t="s">
        <v>923</v>
      </c>
      <c r="D3327" s="2">
        <v>1</v>
      </c>
      <c r="E3327" s="2">
        <v>6000</v>
      </c>
      <c r="F3327" s="6">
        <v>44501</v>
      </c>
      <c r="G3327" s="3" t="s">
        <v>14</v>
      </c>
      <c r="H3327" s="4">
        <f>AVERAGEIF(L:L,L3327,E:E)</f>
        <v>6000</v>
      </c>
      <c r="I3327" s="3">
        <f>SUMIF(L:L,L3327,D:D)</f>
        <v>28</v>
      </c>
      <c r="J3327" s="5">
        <f>E3327/H3327</f>
        <v>1</v>
      </c>
      <c r="K3327" s="4">
        <f>(H3327*D3327)-(E3327*D3327)</f>
        <v>0</v>
      </c>
      <c r="L3327" s="2" t="str">
        <f>IF(D3327=1,B3327,MID(B3327,1,FIND(":",B3327,1)-2))</f>
        <v>exceptional rosewood container identification wand</v>
      </c>
      <c r="M3327" s="7">
        <f>D3327/I3327</f>
        <v>3.5714285714285712E-2</v>
      </c>
      <c r="N3327" s="1"/>
      <c r="O3327" s="1"/>
    </row>
    <row r="3328" spans="1:15" x14ac:dyDescent="0.25">
      <c r="A3328" s="2">
        <v>6000</v>
      </c>
      <c r="B3328" s="2" t="s">
        <v>922</v>
      </c>
      <c r="C3328" s="2" t="s">
        <v>923</v>
      </c>
      <c r="D3328" s="2">
        <v>1</v>
      </c>
      <c r="E3328" s="2">
        <v>6000</v>
      </c>
      <c r="F3328" s="6">
        <v>44501</v>
      </c>
      <c r="G3328" s="3" t="s">
        <v>14</v>
      </c>
      <c r="H3328" s="4">
        <f>AVERAGEIF(L:L,L3328,E:E)</f>
        <v>6000</v>
      </c>
      <c r="I3328" s="3">
        <f>SUMIF(L:L,L3328,D:D)</f>
        <v>28</v>
      </c>
      <c r="J3328" s="5">
        <f>E3328/H3328</f>
        <v>1</v>
      </c>
      <c r="K3328" s="4">
        <f>(H3328*D3328)-(E3328*D3328)</f>
        <v>0</v>
      </c>
      <c r="L3328" s="2" t="str">
        <f>IF(D3328=1,B3328,MID(B3328,1,FIND(":",B3328,1)-2))</f>
        <v>exceptional rosewood container identification wand</v>
      </c>
      <c r="M3328" s="7">
        <f>D3328/I3328</f>
        <v>3.5714285714285712E-2</v>
      </c>
      <c r="N3328" s="1"/>
      <c r="O3328" s="1"/>
    </row>
    <row r="3329" spans="1:15" x14ac:dyDescent="0.25">
      <c r="A3329" s="2">
        <v>6000</v>
      </c>
      <c r="B3329" s="2" t="s">
        <v>922</v>
      </c>
      <c r="C3329" s="2" t="s">
        <v>923</v>
      </c>
      <c r="D3329" s="2">
        <v>1</v>
      </c>
      <c r="E3329" s="2">
        <v>6000</v>
      </c>
      <c r="F3329" s="6">
        <v>44501</v>
      </c>
      <c r="G3329" s="3" t="s">
        <v>14</v>
      </c>
      <c r="H3329" s="4">
        <f>AVERAGEIF(L:L,L3329,E:E)</f>
        <v>6000</v>
      </c>
      <c r="I3329" s="3">
        <f>SUMIF(L:L,L3329,D:D)</f>
        <v>28</v>
      </c>
      <c r="J3329" s="5">
        <f>E3329/H3329</f>
        <v>1</v>
      </c>
      <c r="K3329" s="4">
        <f>(H3329*D3329)-(E3329*D3329)</f>
        <v>0</v>
      </c>
      <c r="L3329" s="2" t="str">
        <f>IF(D3329=1,B3329,MID(B3329,1,FIND(":",B3329,1)-2))</f>
        <v>exceptional rosewood container identification wand</v>
      </c>
      <c r="M3329" s="7">
        <f>D3329/I3329</f>
        <v>3.5714285714285712E-2</v>
      </c>
      <c r="N3329" s="1"/>
      <c r="O3329" s="1"/>
    </row>
    <row r="3330" spans="1:15" x14ac:dyDescent="0.25">
      <c r="A3330" s="2">
        <v>6000</v>
      </c>
      <c r="B3330" s="2" t="s">
        <v>922</v>
      </c>
      <c r="C3330" s="2" t="s">
        <v>923</v>
      </c>
      <c r="D3330" s="2">
        <v>1</v>
      </c>
      <c r="E3330" s="2">
        <v>6000</v>
      </c>
      <c r="F3330" s="6">
        <v>44501</v>
      </c>
      <c r="G3330" s="3" t="s">
        <v>14</v>
      </c>
      <c r="H3330" s="4">
        <f>AVERAGEIF(L:L,L3330,E:E)</f>
        <v>6000</v>
      </c>
      <c r="I3330" s="3">
        <f>SUMIF(L:L,L3330,D:D)</f>
        <v>28</v>
      </c>
      <c r="J3330" s="5">
        <f>E3330/H3330</f>
        <v>1</v>
      </c>
      <c r="K3330" s="4">
        <f>(H3330*D3330)-(E3330*D3330)</f>
        <v>0</v>
      </c>
      <c r="L3330" s="2" t="str">
        <f>IF(D3330=1,B3330,MID(B3330,1,FIND(":",B3330,1)-2))</f>
        <v>exceptional rosewood container identification wand</v>
      </c>
      <c r="M3330" s="7">
        <f>D3330/I3330</f>
        <v>3.5714285714285712E-2</v>
      </c>
      <c r="N3330" s="1"/>
      <c r="O3330" s="1"/>
    </row>
    <row r="3331" spans="1:15" x14ac:dyDescent="0.25">
      <c r="A3331" s="2">
        <v>6000</v>
      </c>
      <c r="B3331" s="2" t="s">
        <v>922</v>
      </c>
      <c r="C3331" s="2" t="s">
        <v>923</v>
      </c>
      <c r="D3331" s="2">
        <v>1</v>
      </c>
      <c r="E3331" s="2">
        <v>6000</v>
      </c>
      <c r="F3331" s="6">
        <v>44501</v>
      </c>
      <c r="G3331" s="3" t="s">
        <v>14</v>
      </c>
      <c r="H3331" s="4">
        <f>AVERAGEIF(L:L,L3331,E:E)</f>
        <v>6000</v>
      </c>
      <c r="I3331" s="3">
        <f>SUMIF(L:L,L3331,D:D)</f>
        <v>28</v>
      </c>
      <c r="J3331" s="5">
        <f>E3331/H3331</f>
        <v>1</v>
      </c>
      <c r="K3331" s="4">
        <f>(H3331*D3331)-(E3331*D3331)</f>
        <v>0</v>
      </c>
      <c r="L3331" s="2" t="str">
        <f>IF(D3331=1,B3331,MID(B3331,1,FIND(":",B3331,1)-2))</f>
        <v>exceptional rosewood container identification wand</v>
      </c>
      <c r="M3331" s="7">
        <f>D3331/I3331</f>
        <v>3.5714285714285712E-2</v>
      </c>
      <c r="N3331" s="1"/>
      <c r="O3331" s="1"/>
    </row>
    <row r="3332" spans="1:15" x14ac:dyDescent="0.25">
      <c r="A3332" s="2">
        <v>6000</v>
      </c>
      <c r="B3332" s="2" t="s">
        <v>922</v>
      </c>
      <c r="C3332" s="2" t="s">
        <v>923</v>
      </c>
      <c r="D3332" s="2">
        <v>1</v>
      </c>
      <c r="E3332" s="2">
        <v>6000</v>
      </c>
      <c r="F3332" s="6">
        <v>44501</v>
      </c>
      <c r="G3332" s="3" t="s">
        <v>14</v>
      </c>
      <c r="H3332" s="4">
        <f>AVERAGEIF(L:L,L3332,E:E)</f>
        <v>6000</v>
      </c>
      <c r="I3332" s="3">
        <f>SUMIF(L:L,L3332,D:D)</f>
        <v>28</v>
      </c>
      <c r="J3332" s="5">
        <f>E3332/H3332</f>
        <v>1</v>
      </c>
      <c r="K3332" s="4">
        <f>(H3332*D3332)-(E3332*D3332)</f>
        <v>0</v>
      </c>
      <c r="L3332" s="2" t="str">
        <f>IF(D3332=1,B3332,MID(B3332,1,FIND(":",B3332,1)-2))</f>
        <v>exceptional rosewood container identification wand</v>
      </c>
      <c r="M3332" s="7">
        <f>D3332/I3332</f>
        <v>3.5714285714285712E-2</v>
      </c>
      <c r="N3332" s="1"/>
      <c r="O3332" s="1"/>
    </row>
    <row r="3333" spans="1:15" x14ac:dyDescent="0.25">
      <c r="A3333" s="2">
        <v>6000</v>
      </c>
      <c r="B3333" s="2" t="s">
        <v>922</v>
      </c>
      <c r="C3333" s="2" t="s">
        <v>923</v>
      </c>
      <c r="D3333" s="2">
        <v>1</v>
      </c>
      <c r="E3333" s="2">
        <v>6000</v>
      </c>
      <c r="F3333" s="6">
        <v>44501</v>
      </c>
      <c r="G3333" s="3" t="s">
        <v>14</v>
      </c>
      <c r="H3333" s="4">
        <f>AVERAGEIF(L:L,L3333,E:E)</f>
        <v>6000</v>
      </c>
      <c r="I3333" s="3">
        <f>SUMIF(L:L,L3333,D:D)</f>
        <v>28</v>
      </c>
      <c r="J3333" s="5">
        <f>E3333/H3333</f>
        <v>1</v>
      </c>
      <c r="K3333" s="4">
        <f>(H3333*D3333)-(E3333*D3333)</f>
        <v>0</v>
      </c>
      <c r="L3333" s="2" t="str">
        <f>IF(D3333=1,B3333,MID(B3333,1,FIND(":",B3333,1)-2))</f>
        <v>exceptional rosewood container identification wand</v>
      </c>
      <c r="M3333" s="7">
        <f>D3333/I3333</f>
        <v>3.5714285714285712E-2</v>
      </c>
      <c r="N3333" s="1"/>
      <c r="O3333" s="1"/>
    </row>
    <row r="3334" spans="1:15" x14ac:dyDescent="0.25">
      <c r="A3334" s="2">
        <v>6000</v>
      </c>
      <c r="B3334" s="2" t="s">
        <v>922</v>
      </c>
      <c r="C3334" s="2" t="s">
        <v>923</v>
      </c>
      <c r="D3334" s="2">
        <v>1</v>
      </c>
      <c r="E3334" s="2">
        <v>6000</v>
      </c>
      <c r="F3334" s="6">
        <v>44501</v>
      </c>
      <c r="G3334" s="3" t="s">
        <v>14</v>
      </c>
      <c r="H3334" s="4">
        <f>AVERAGEIF(L:L,L3334,E:E)</f>
        <v>6000</v>
      </c>
      <c r="I3334" s="3">
        <f>SUMIF(L:L,L3334,D:D)</f>
        <v>28</v>
      </c>
      <c r="J3334" s="5">
        <f>E3334/H3334</f>
        <v>1</v>
      </c>
      <c r="K3334" s="4">
        <f>(H3334*D3334)-(E3334*D3334)</f>
        <v>0</v>
      </c>
      <c r="L3334" s="2" t="str">
        <f>IF(D3334=1,B3334,MID(B3334,1,FIND(":",B3334,1)-2))</f>
        <v>exceptional rosewood container identification wand</v>
      </c>
      <c r="M3334" s="7">
        <f>D3334/I3334</f>
        <v>3.5714285714285712E-2</v>
      </c>
      <c r="N3334" s="1"/>
      <c r="O3334" s="1"/>
    </row>
    <row r="3335" spans="1:15" x14ac:dyDescent="0.25">
      <c r="A3335" s="2">
        <v>6000</v>
      </c>
      <c r="B3335" s="2" t="s">
        <v>922</v>
      </c>
      <c r="C3335" s="2" t="s">
        <v>923</v>
      </c>
      <c r="D3335" s="2">
        <v>1</v>
      </c>
      <c r="E3335" s="2">
        <v>6000</v>
      </c>
      <c r="F3335" s="6">
        <v>44501</v>
      </c>
      <c r="G3335" s="3" t="s">
        <v>14</v>
      </c>
      <c r="H3335" s="4">
        <f>AVERAGEIF(L:L,L3335,E:E)</f>
        <v>6000</v>
      </c>
      <c r="I3335" s="3">
        <f>SUMIF(L:L,L3335,D:D)</f>
        <v>28</v>
      </c>
      <c r="J3335" s="5">
        <f>E3335/H3335</f>
        <v>1</v>
      </c>
      <c r="K3335" s="4">
        <f>(H3335*D3335)-(E3335*D3335)</f>
        <v>0</v>
      </c>
      <c r="L3335" s="2" t="str">
        <f>IF(D3335=1,B3335,MID(B3335,1,FIND(":",B3335,1)-2))</f>
        <v>exceptional rosewood container identification wand</v>
      </c>
      <c r="M3335" s="7">
        <f>D3335/I3335</f>
        <v>3.5714285714285712E-2</v>
      </c>
      <c r="N3335" s="1"/>
      <c r="O3335" s="1"/>
    </row>
    <row r="3336" spans="1:15" x14ac:dyDescent="0.25">
      <c r="A3336" s="2">
        <v>6000</v>
      </c>
      <c r="B3336" s="2" t="s">
        <v>922</v>
      </c>
      <c r="C3336" s="2" t="s">
        <v>923</v>
      </c>
      <c r="D3336" s="2">
        <v>1</v>
      </c>
      <c r="E3336" s="2">
        <v>6000</v>
      </c>
      <c r="F3336" s="6">
        <v>44501</v>
      </c>
      <c r="G3336" s="3" t="s">
        <v>14</v>
      </c>
      <c r="H3336" s="4">
        <f>AVERAGEIF(L:L,L3336,E:E)</f>
        <v>6000</v>
      </c>
      <c r="I3336" s="3">
        <f>SUMIF(L:L,L3336,D:D)</f>
        <v>28</v>
      </c>
      <c r="J3336" s="5">
        <f>E3336/H3336</f>
        <v>1</v>
      </c>
      <c r="K3336" s="4">
        <f>(H3336*D3336)-(E3336*D3336)</f>
        <v>0</v>
      </c>
      <c r="L3336" s="2" t="str">
        <f>IF(D3336=1,B3336,MID(B3336,1,FIND(":",B3336,1)-2))</f>
        <v>exceptional rosewood container identification wand</v>
      </c>
      <c r="M3336" s="7">
        <f>D3336/I3336</f>
        <v>3.5714285714285712E-2</v>
      </c>
      <c r="N3336" s="1"/>
      <c r="O3336" s="1"/>
    </row>
    <row r="3337" spans="1:15" x14ac:dyDescent="0.25">
      <c r="A3337" s="2">
        <v>6000</v>
      </c>
      <c r="B3337" s="2" t="s">
        <v>922</v>
      </c>
      <c r="C3337" s="2" t="s">
        <v>923</v>
      </c>
      <c r="D3337" s="2">
        <v>1</v>
      </c>
      <c r="E3337" s="2">
        <v>6000</v>
      </c>
      <c r="F3337" s="6">
        <v>44501</v>
      </c>
      <c r="G3337" s="3" t="s">
        <v>14</v>
      </c>
      <c r="H3337" s="4">
        <f>AVERAGEIF(L:L,L3337,E:E)</f>
        <v>6000</v>
      </c>
      <c r="I3337" s="3">
        <f>SUMIF(L:L,L3337,D:D)</f>
        <v>28</v>
      </c>
      <c r="J3337" s="5">
        <f>E3337/H3337</f>
        <v>1</v>
      </c>
      <c r="K3337" s="4">
        <f>(H3337*D3337)-(E3337*D3337)</f>
        <v>0</v>
      </c>
      <c r="L3337" s="2" t="str">
        <f>IF(D3337=1,B3337,MID(B3337,1,FIND(":",B3337,1)-2))</f>
        <v>exceptional rosewood container identification wand</v>
      </c>
      <c r="M3337" s="7">
        <f>D3337/I3337</f>
        <v>3.5714285714285712E-2</v>
      </c>
      <c r="N3337" s="1"/>
      <c r="O3337" s="1"/>
    </row>
    <row r="3338" spans="1:15" x14ac:dyDescent="0.25">
      <c r="A3338" s="2">
        <v>6000</v>
      </c>
      <c r="B3338" s="2" t="s">
        <v>922</v>
      </c>
      <c r="C3338" s="2" t="s">
        <v>923</v>
      </c>
      <c r="D3338" s="2">
        <v>1</v>
      </c>
      <c r="E3338" s="2">
        <v>6000</v>
      </c>
      <c r="F3338" s="6">
        <v>44501</v>
      </c>
      <c r="G3338" s="3" t="s">
        <v>14</v>
      </c>
      <c r="H3338" s="4">
        <f>AVERAGEIF(L:L,L3338,E:E)</f>
        <v>6000</v>
      </c>
      <c r="I3338" s="3">
        <f>SUMIF(L:L,L3338,D:D)</f>
        <v>28</v>
      </c>
      <c r="J3338" s="5">
        <f>E3338/H3338</f>
        <v>1</v>
      </c>
      <c r="K3338" s="4">
        <f>(H3338*D3338)-(E3338*D3338)</f>
        <v>0</v>
      </c>
      <c r="L3338" s="2" t="str">
        <f>IF(D3338=1,B3338,MID(B3338,1,FIND(":",B3338,1)-2))</f>
        <v>exceptional rosewood container identification wand</v>
      </c>
      <c r="M3338" s="7">
        <f>D3338/I3338</f>
        <v>3.5714285714285712E-2</v>
      </c>
      <c r="N3338" s="1"/>
      <c r="O3338" s="1"/>
    </row>
    <row r="3339" spans="1:15" x14ac:dyDescent="0.25">
      <c r="A3339" s="2">
        <v>6000</v>
      </c>
      <c r="B3339" s="2" t="s">
        <v>922</v>
      </c>
      <c r="C3339" s="2" t="s">
        <v>923</v>
      </c>
      <c r="D3339" s="2">
        <v>1</v>
      </c>
      <c r="E3339" s="2">
        <v>6000</v>
      </c>
      <c r="F3339" s="6">
        <v>44501</v>
      </c>
      <c r="G3339" s="3" t="s">
        <v>14</v>
      </c>
      <c r="H3339" s="4">
        <f>AVERAGEIF(L:L,L3339,E:E)</f>
        <v>6000</v>
      </c>
      <c r="I3339" s="3">
        <f>SUMIF(L:L,L3339,D:D)</f>
        <v>28</v>
      </c>
      <c r="J3339" s="5">
        <f>E3339/H3339</f>
        <v>1</v>
      </c>
      <c r="K3339" s="4">
        <f>(H3339*D3339)-(E3339*D3339)</f>
        <v>0</v>
      </c>
      <c r="L3339" s="2" t="str">
        <f>IF(D3339=1,B3339,MID(B3339,1,FIND(":",B3339,1)-2))</f>
        <v>exceptional rosewood container identification wand</v>
      </c>
      <c r="M3339" s="7">
        <f>D3339/I3339</f>
        <v>3.5714285714285712E-2</v>
      </c>
      <c r="N3339" s="1"/>
      <c r="O3339" s="1"/>
    </row>
    <row r="3340" spans="1:15" x14ac:dyDescent="0.25">
      <c r="A3340" s="2">
        <v>6000</v>
      </c>
      <c r="B3340" s="2" t="s">
        <v>922</v>
      </c>
      <c r="C3340" s="2" t="s">
        <v>923</v>
      </c>
      <c r="D3340" s="2">
        <v>1</v>
      </c>
      <c r="E3340" s="2">
        <v>6000</v>
      </c>
      <c r="F3340" s="6">
        <v>44501</v>
      </c>
      <c r="G3340" s="3" t="s">
        <v>14</v>
      </c>
      <c r="H3340" s="4">
        <f>AVERAGEIF(L:L,L3340,E:E)</f>
        <v>6000</v>
      </c>
      <c r="I3340" s="3">
        <f>SUMIF(L:L,L3340,D:D)</f>
        <v>28</v>
      </c>
      <c r="J3340" s="5">
        <f>E3340/H3340</f>
        <v>1</v>
      </c>
      <c r="K3340" s="4">
        <f>(H3340*D3340)-(E3340*D3340)</f>
        <v>0</v>
      </c>
      <c r="L3340" s="2" t="str">
        <f>IF(D3340=1,B3340,MID(B3340,1,FIND(":",B3340,1)-2))</f>
        <v>exceptional rosewood container identification wand</v>
      </c>
      <c r="M3340" s="7">
        <f>D3340/I3340</f>
        <v>3.5714285714285712E-2</v>
      </c>
      <c r="N3340" s="1"/>
      <c r="O3340" s="1"/>
    </row>
    <row r="3341" spans="1:15" x14ac:dyDescent="0.25">
      <c r="A3341" s="2">
        <v>6000</v>
      </c>
      <c r="B3341" s="2" t="s">
        <v>922</v>
      </c>
      <c r="C3341" s="2" t="s">
        <v>923</v>
      </c>
      <c r="D3341" s="2">
        <v>1</v>
      </c>
      <c r="E3341" s="2">
        <v>6000</v>
      </c>
      <c r="F3341" s="6">
        <v>44501</v>
      </c>
      <c r="G3341" s="3" t="s">
        <v>14</v>
      </c>
      <c r="H3341" s="4">
        <f>AVERAGEIF(L:L,L3341,E:E)</f>
        <v>6000</v>
      </c>
      <c r="I3341" s="3">
        <f>SUMIF(L:L,L3341,D:D)</f>
        <v>28</v>
      </c>
      <c r="J3341" s="5">
        <f>E3341/H3341</f>
        <v>1</v>
      </c>
      <c r="K3341" s="4">
        <f>(H3341*D3341)-(E3341*D3341)</f>
        <v>0</v>
      </c>
      <c r="L3341" s="2" t="str">
        <f>IF(D3341=1,B3341,MID(B3341,1,FIND(":",B3341,1)-2))</f>
        <v>exceptional rosewood container identification wand</v>
      </c>
      <c r="M3341" s="7">
        <f>D3341/I3341</f>
        <v>3.5714285714285712E-2</v>
      </c>
      <c r="N3341" s="1"/>
      <c r="O3341" s="1"/>
    </row>
    <row r="3342" spans="1:15" x14ac:dyDescent="0.25">
      <c r="A3342" s="2">
        <v>6000</v>
      </c>
      <c r="B3342" s="2" t="s">
        <v>922</v>
      </c>
      <c r="C3342" s="2" t="s">
        <v>923</v>
      </c>
      <c r="D3342" s="2">
        <v>1</v>
      </c>
      <c r="E3342" s="2">
        <v>6000</v>
      </c>
      <c r="F3342" s="6">
        <v>44501</v>
      </c>
      <c r="G3342" s="3" t="s">
        <v>14</v>
      </c>
      <c r="H3342" s="4">
        <f>AVERAGEIF(L:L,L3342,E:E)</f>
        <v>6000</v>
      </c>
      <c r="I3342" s="3">
        <f>SUMIF(L:L,L3342,D:D)</f>
        <v>28</v>
      </c>
      <c r="J3342" s="5">
        <f>E3342/H3342</f>
        <v>1</v>
      </c>
      <c r="K3342" s="4">
        <f>(H3342*D3342)-(E3342*D3342)</f>
        <v>0</v>
      </c>
      <c r="L3342" s="2" t="str">
        <f>IF(D3342=1,B3342,MID(B3342,1,FIND(":",B3342,1)-2))</f>
        <v>exceptional rosewood container identification wand</v>
      </c>
      <c r="M3342" s="7">
        <f>D3342/I3342</f>
        <v>3.5714285714285712E-2</v>
      </c>
      <c r="N3342" s="1"/>
      <c r="O3342" s="1"/>
    </row>
    <row r="3343" spans="1:15" x14ac:dyDescent="0.25">
      <c r="A3343" s="2">
        <v>6000</v>
      </c>
      <c r="B3343" s="2" t="s">
        <v>922</v>
      </c>
      <c r="C3343" s="2" t="s">
        <v>923</v>
      </c>
      <c r="D3343" s="2">
        <v>1</v>
      </c>
      <c r="E3343" s="2">
        <v>6000</v>
      </c>
      <c r="F3343" s="6">
        <v>44501</v>
      </c>
      <c r="G3343" s="3" t="s">
        <v>14</v>
      </c>
      <c r="H3343" s="4">
        <f>AVERAGEIF(L:L,L3343,E:E)</f>
        <v>6000</v>
      </c>
      <c r="I3343" s="3">
        <f>SUMIF(L:L,L3343,D:D)</f>
        <v>28</v>
      </c>
      <c r="J3343" s="5">
        <f>E3343/H3343</f>
        <v>1</v>
      </c>
      <c r="K3343" s="4">
        <f>(H3343*D3343)-(E3343*D3343)</f>
        <v>0</v>
      </c>
      <c r="L3343" s="2" t="str">
        <f>IF(D3343=1,B3343,MID(B3343,1,FIND(":",B3343,1)-2))</f>
        <v>exceptional rosewood container identification wand</v>
      </c>
      <c r="M3343" s="7">
        <f>D3343/I3343</f>
        <v>3.5714285714285712E-2</v>
      </c>
      <c r="N3343" s="1"/>
      <c r="O3343" s="1"/>
    </row>
    <row r="3344" spans="1:15" x14ac:dyDescent="0.25">
      <c r="A3344" s="2">
        <v>6000</v>
      </c>
      <c r="B3344" s="2" t="s">
        <v>922</v>
      </c>
      <c r="C3344" s="2" t="s">
        <v>923</v>
      </c>
      <c r="D3344" s="2">
        <v>1</v>
      </c>
      <c r="E3344" s="2">
        <v>6000</v>
      </c>
      <c r="F3344" s="6">
        <v>44501</v>
      </c>
      <c r="G3344" s="3" t="s">
        <v>14</v>
      </c>
      <c r="H3344" s="4">
        <f>AVERAGEIF(L:L,L3344,E:E)</f>
        <v>6000</v>
      </c>
      <c r="I3344" s="3">
        <f>SUMIF(L:L,L3344,D:D)</f>
        <v>28</v>
      </c>
      <c r="J3344" s="5">
        <f>E3344/H3344</f>
        <v>1</v>
      </c>
      <c r="K3344" s="4">
        <f>(H3344*D3344)-(E3344*D3344)</f>
        <v>0</v>
      </c>
      <c r="L3344" s="2" t="str">
        <f>IF(D3344=1,B3344,MID(B3344,1,FIND(":",B3344,1)-2))</f>
        <v>exceptional rosewood container identification wand</v>
      </c>
      <c r="M3344" s="7">
        <f>D3344/I3344</f>
        <v>3.5714285714285712E-2</v>
      </c>
      <c r="N3344" s="1"/>
      <c r="O3344" s="1"/>
    </row>
    <row r="3345" spans="1:15" x14ac:dyDescent="0.25">
      <c r="A3345" s="2">
        <v>13000</v>
      </c>
      <c r="B3345" s="2" t="s">
        <v>262</v>
      </c>
      <c r="C3345" s="2" t="s">
        <v>162</v>
      </c>
      <c r="D3345" s="2">
        <v>1</v>
      </c>
      <c r="E3345" s="2">
        <v>13000</v>
      </c>
      <c r="F3345" s="2">
        <v>44501</v>
      </c>
      <c r="G3345" s="3" t="s">
        <v>163</v>
      </c>
      <c r="H3345" s="4">
        <f>AVERAGEIF(L:L,L3345,E:E)</f>
        <v>13000</v>
      </c>
      <c r="I3345" s="3">
        <f>SUMIF(L:L,L3345,D:D)</f>
        <v>34</v>
      </c>
      <c r="J3345" s="5">
        <f>E3345/H3345</f>
        <v>1</v>
      </c>
      <c r="K3345" s="4">
        <f>(H3345*D3345)-(E3345*D3345)</f>
        <v>0</v>
      </c>
      <c r="L3345" s="2" t="str">
        <f>IF(D3345=1,B3345,MID(B3345,1,FIND(":",B3345,1)-2))</f>
        <v>taste id skill mastery scroll</v>
      </c>
      <c r="M3345" s="7">
        <f>D3345/I3345</f>
        <v>2.9411764705882353E-2</v>
      </c>
      <c r="N3345" s="1"/>
      <c r="O3345" s="1"/>
    </row>
    <row r="3346" spans="1:15" x14ac:dyDescent="0.25">
      <c r="A3346" s="2">
        <v>13000</v>
      </c>
      <c r="B3346" s="2" t="s">
        <v>262</v>
      </c>
      <c r="C3346" s="2" t="s">
        <v>162</v>
      </c>
      <c r="D3346" s="2">
        <v>1</v>
      </c>
      <c r="E3346" s="2">
        <v>13000</v>
      </c>
      <c r="F3346" s="2">
        <v>44501</v>
      </c>
      <c r="G3346" s="3" t="s">
        <v>163</v>
      </c>
      <c r="H3346" s="4">
        <f>AVERAGEIF(L:L,L3346,E:E)</f>
        <v>13000</v>
      </c>
      <c r="I3346" s="3">
        <f>SUMIF(L:L,L3346,D:D)</f>
        <v>34</v>
      </c>
      <c r="J3346" s="5">
        <f>E3346/H3346</f>
        <v>1</v>
      </c>
      <c r="K3346" s="4">
        <f>(H3346*D3346)-(E3346*D3346)</f>
        <v>0</v>
      </c>
      <c r="L3346" s="2" t="str">
        <f>IF(D3346=1,B3346,MID(B3346,1,FIND(":",B3346,1)-2))</f>
        <v>taste id skill mastery scroll</v>
      </c>
      <c r="M3346" s="7">
        <f>D3346/I3346</f>
        <v>2.9411764705882353E-2</v>
      </c>
      <c r="N3346" s="1"/>
      <c r="O3346" s="1"/>
    </row>
    <row r="3347" spans="1:15" x14ac:dyDescent="0.25">
      <c r="A3347" s="2">
        <v>10000</v>
      </c>
      <c r="B3347" s="2" t="s">
        <v>358</v>
      </c>
      <c r="C3347" s="2" t="s">
        <v>401</v>
      </c>
      <c r="D3347" s="2">
        <v>1</v>
      </c>
      <c r="E3347" s="2">
        <v>10000</v>
      </c>
      <c r="F3347" s="6">
        <v>44501</v>
      </c>
      <c r="G3347" s="3" t="s">
        <v>181</v>
      </c>
      <c r="H3347" s="4">
        <f>AVERAGEIF(L:L,L3347,E:E)</f>
        <v>9999.6666666666661</v>
      </c>
      <c r="I3347" s="3">
        <f>SUMIF(L:L,L3347,D:D)</f>
        <v>3</v>
      </c>
      <c r="J3347" s="5">
        <f>E3347/H3347</f>
        <v>1.0000333344444816</v>
      </c>
      <c r="K3347" s="4">
        <f>(H3347*D3347)-(E3347*D3347)</f>
        <v>-0.33333333333393966</v>
      </c>
      <c r="L3347" s="2" t="str">
        <f>IF(D3347=1,B3347,MID(B3347,1,FIND(":",B3347,1)-2))</f>
        <v>exceedingly potent ruin magic spellbook</v>
      </c>
      <c r="M3347" s="7">
        <f>D3347/I3347</f>
        <v>0.33333333333333331</v>
      </c>
      <c r="N3347" s="1"/>
      <c r="O3347" s="1"/>
    </row>
    <row r="3348" spans="1:15" x14ac:dyDescent="0.25">
      <c r="A3348" s="2">
        <v>5000</v>
      </c>
      <c r="B3348" s="2" t="s">
        <v>549</v>
      </c>
      <c r="C3348" s="2" t="s">
        <v>182</v>
      </c>
      <c r="D3348" s="2">
        <v>1</v>
      </c>
      <c r="E3348" s="2">
        <v>5000</v>
      </c>
      <c r="F3348" s="2">
        <v>44501</v>
      </c>
      <c r="G3348" s="3" t="s">
        <v>68</v>
      </c>
      <c r="H3348" s="4">
        <f>AVERAGEIF(L:L,L3348,E:E)</f>
        <v>4999.5</v>
      </c>
      <c r="I3348" s="3">
        <f>SUMIF(L:L,L3348,D:D)</f>
        <v>2</v>
      </c>
      <c r="J3348" s="5">
        <f>E3348/H3348</f>
        <v>1.000100010001</v>
      </c>
      <c r="K3348" s="4">
        <f>(H3348*D3348)-(E3348*D3348)</f>
        <v>-0.5</v>
      </c>
      <c r="L3348" s="2" t="str">
        <f>IF(D3348=1,B3348,MID(B3348,1,FIND(":",B3348,1)-2))</f>
        <v>dark blueberry carpet dye</v>
      </c>
      <c r="M3348" s="7">
        <f>D3348/I3348</f>
        <v>0.5</v>
      </c>
      <c r="N3348" s="1"/>
      <c r="O3348" s="1"/>
    </row>
    <row r="3349" spans="1:15" x14ac:dyDescent="0.25">
      <c r="A3349" s="2">
        <v>150000</v>
      </c>
      <c r="B3349" s="2" t="s">
        <v>924</v>
      </c>
      <c r="C3349" s="2" t="s">
        <v>925</v>
      </c>
      <c r="D3349" s="2">
        <v>10</v>
      </c>
      <c r="E3349" s="2">
        <v>15000</v>
      </c>
      <c r="F3349" s="6">
        <v>44501</v>
      </c>
      <c r="G3349" s="3" t="s">
        <v>24</v>
      </c>
      <c r="H3349" s="4">
        <f>AVERAGEIF(L:L,L3349,E:E)</f>
        <v>14999.849999999999</v>
      </c>
      <c r="I3349" s="3">
        <f>SUMIF(L:L,L3349,D:D)</f>
        <v>100</v>
      </c>
      <c r="J3349" s="5">
        <f>E3349/H3349</f>
        <v>1.0000100001000012</v>
      </c>
      <c r="K3349" s="4">
        <f>(H3349*D3349)-(E3349*D3349)</f>
        <v>-1.5</v>
      </c>
      <c r="L3349" s="2" t="str">
        <f>IF(D3349=1,B3349,MID(B3349,1,FIND(":",B3349,1)-2))</f>
        <v>prevalia coins</v>
      </c>
      <c r="M3349" s="7">
        <f>D3349/I3349</f>
        <v>0.1</v>
      </c>
      <c r="N3349" s="1"/>
      <c r="O3349" s="1"/>
    </row>
    <row r="3350" spans="1:15" x14ac:dyDescent="0.25">
      <c r="A3350" s="2">
        <v>150000</v>
      </c>
      <c r="B3350" s="2" t="s">
        <v>924</v>
      </c>
      <c r="C3350" s="2" t="s">
        <v>925</v>
      </c>
      <c r="D3350" s="2">
        <v>10</v>
      </c>
      <c r="E3350" s="2">
        <v>15000</v>
      </c>
      <c r="F3350" s="6">
        <v>44501</v>
      </c>
      <c r="G3350" s="3" t="s">
        <v>24</v>
      </c>
      <c r="H3350" s="4">
        <f>AVERAGEIF(L:L,L3350,E:E)</f>
        <v>14999.849999999999</v>
      </c>
      <c r="I3350" s="3">
        <f>SUMIF(L:L,L3350,D:D)</f>
        <v>100</v>
      </c>
      <c r="J3350" s="5">
        <f>E3350/H3350</f>
        <v>1.0000100001000012</v>
      </c>
      <c r="K3350" s="4">
        <f>(H3350*D3350)-(E3350*D3350)</f>
        <v>-1.5</v>
      </c>
      <c r="L3350" s="2" t="str">
        <f>IF(D3350=1,B3350,MID(B3350,1,FIND(":",B3350,1)-2))</f>
        <v>prevalia coins</v>
      </c>
      <c r="M3350" s="7">
        <f>D3350/I3350</f>
        <v>0.1</v>
      </c>
      <c r="N3350" s="1"/>
      <c r="O3350" s="1"/>
    </row>
    <row r="3351" spans="1:15" x14ac:dyDescent="0.25">
      <c r="A3351" s="2">
        <v>150000</v>
      </c>
      <c r="B3351" s="2" t="s">
        <v>924</v>
      </c>
      <c r="C3351" s="2" t="s">
        <v>925</v>
      </c>
      <c r="D3351" s="2">
        <v>10</v>
      </c>
      <c r="E3351" s="2">
        <v>15000</v>
      </c>
      <c r="F3351" s="6">
        <v>44501</v>
      </c>
      <c r="G3351" s="3" t="s">
        <v>24</v>
      </c>
      <c r="H3351" s="4">
        <f>AVERAGEIF(L:L,L3351,E:E)</f>
        <v>14999.849999999999</v>
      </c>
      <c r="I3351" s="3">
        <f>SUMIF(L:L,L3351,D:D)</f>
        <v>100</v>
      </c>
      <c r="J3351" s="5">
        <f>E3351/H3351</f>
        <v>1.0000100001000012</v>
      </c>
      <c r="K3351" s="4">
        <f>(H3351*D3351)-(E3351*D3351)</f>
        <v>-1.5</v>
      </c>
      <c r="L3351" s="2" t="str">
        <f>IF(D3351=1,B3351,MID(B3351,1,FIND(":",B3351,1)-2))</f>
        <v>prevalia coins</v>
      </c>
      <c r="M3351" s="7">
        <f>D3351/I3351</f>
        <v>0.1</v>
      </c>
      <c r="N3351" s="1"/>
      <c r="O3351" s="1"/>
    </row>
    <row r="3352" spans="1:15" x14ac:dyDescent="0.25">
      <c r="A3352" s="2">
        <v>150000</v>
      </c>
      <c r="B3352" s="2" t="s">
        <v>924</v>
      </c>
      <c r="C3352" s="2" t="s">
        <v>925</v>
      </c>
      <c r="D3352" s="2">
        <v>10</v>
      </c>
      <c r="E3352" s="2">
        <v>15000</v>
      </c>
      <c r="F3352" s="6">
        <v>44501</v>
      </c>
      <c r="G3352" s="3" t="s">
        <v>24</v>
      </c>
      <c r="H3352" s="4">
        <f>AVERAGEIF(L:L,L3352,E:E)</f>
        <v>14999.849999999999</v>
      </c>
      <c r="I3352" s="3">
        <f>SUMIF(L:L,L3352,D:D)</f>
        <v>100</v>
      </c>
      <c r="J3352" s="5">
        <f>E3352/H3352</f>
        <v>1.0000100001000012</v>
      </c>
      <c r="K3352" s="4">
        <f>(H3352*D3352)-(E3352*D3352)</f>
        <v>-1.5</v>
      </c>
      <c r="L3352" s="2" t="str">
        <f>IF(D3352=1,B3352,MID(B3352,1,FIND(":",B3352,1)-2))</f>
        <v>prevalia coins</v>
      </c>
      <c r="M3352" s="7">
        <f>D3352/I3352</f>
        <v>0.1</v>
      </c>
      <c r="N3352" s="1"/>
      <c r="O3352" s="1"/>
    </row>
    <row r="3353" spans="1:15" x14ac:dyDescent="0.25">
      <c r="A3353" s="2">
        <v>8000</v>
      </c>
      <c r="B3353" s="2" t="s">
        <v>455</v>
      </c>
      <c r="C3353" s="2" t="s">
        <v>579</v>
      </c>
      <c r="D3353" s="2">
        <v>1</v>
      </c>
      <c r="E3353" s="2">
        <v>8000</v>
      </c>
      <c r="F3353" s="6">
        <v>44501</v>
      </c>
      <c r="G3353" s="3" t="s">
        <v>27</v>
      </c>
      <c r="H3353" s="4">
        <f>AVERAGEIF(L:L,L3353,E:E)</f>
        <v>7983.2666666666664</v>
      </c>
      <c r="I3353" s="3">
        <f>SUMIF(L:L,L3353,D:D)</f>
        <v>45</v>
      </c>
      <c r="J3353" s="5">
        <f>E3353/H3353</f>
        <v>1.0020960509064794</v>
      </c>
      <c r="K3353" s="4">
        <f>(H3353*D3353)-(E3353*D3353)</f>
        <v>-16.733333333333576</v>
      </c>
      <c r="L3353" s="2" t="str">
        <f>IF(D3353=1,B3353,MID(B3353,1,FIND(":",B3353,1)-2))</f>
        <v>veterinary skill mastery scroll</v>
      </c>
      <c r="M3353" s="7">
        <f>D3353/I3353</f>
        <v>2.2222222222222223E-2</v>
      </c>
      <c r="N3353" s="1"/>
      <c r="O3353" s="1"/>
    </row>
    <row r="3354" spans="1:15" x14ac:dyDescent="0.25">
      <c r="A3354" s="2">
        <v>8000</v>
      </c>
      <c r="B3354" s="2" t="s">
        <v>455</v>
      </c>
      <c r="C3354" s="2" t="s">
        <v>422</v>
      </c>
      <c r="D3354" s="2">
        <v>1</v>
      </c>
      <c r="E3354" s="2">
        <v>8000</v>
      </c>
      <c r="F3354" s="6">
        <v>44501</v>
      </c>
      <c r="G3354" s="3" t="s">
        <v>14</v>
      </c>
      <c r="H3354" s="4">
        <f>AVERAGEIF(L:L,L3354,E:E)</f>
        <v>7983.2666666666664</v>
      </c>
      <c r="I3354" s="3">
        <f>SUMIF(L:L,L3354,D:D)</f>
        <v>45</v>
      </c>
      <c r="J3354" s="5">
        <f>E3354/H3354</f>
        <v>1.0020960509064794</v>
      </c>
      <c r="K3354" s="4">
        <f>(H3354*D3354)-(E3354*D3354)</f>
        <v>-16.733333333333576</v>
      </c>
      <c r="L3354" s="2" t="str">
        <f>IF(D3354=1,B3354,MID(B3354,1,FIND(":",B3354,1)-2))</f>
        <v>veterinary skill mastery scroll</v>
      </c>
      <c r="M3354" s="7">
        <f>D3354/I3354</f>
        <v>2.2222222222222223E-2</v>
      </c>
      <c r="N3354" s="1"/>
      <c r="O3354" s="1"/>
    </row>
    <row r="3355" spans="1:15" x14ac:dyDescent="0.25">
      <c r="A3355" s="2">
        <v>8000</v>
      </c>
      <c r="B3355" s="2" t="s">
        <v>455</v>
      </c>
      <c r="C3355" s="2" t="s">
        <v>422</v>
      </c>
      <c r="D3355" s="2">
        <v>1</v>
      </c>
      <c r="E3355" s="2">
        <v>8000</v>
      </c>
      <c r="F3355" s="6">
        <v>44501</v>
      </c>
      <c r="G3355" s="3" t="s">
        <v>14</v>
      </c>
      <c r="H3355" s="4">
        <f>AVERAGEIF(L:L,L3355,E:E)</f>
        <v>7983.2666666666664</v>
      </c>
      <c r="I3355" s="3">
        <f>SUMIF(L:L,L3355,D:D)</f>
        <v>45</v>
      </c>
      <c r="J3355" s="5">
        <f>E3355/H3355</f>
        <v>1.0020960509064794</v>
      </c>
      <c r="K3355" s="4">
        <f>(H3355*D3355)-(E3355*D3355)</f>
        <v>-16.733333333333576</v>
      </c>
      <c r="L3355" s="2" t="str">
        <f>IF(D3355=1,B3355,MID(B3355,1,FIND(":",B3355,1)-2))</f>
        <v>veterinary skill mastery scroll</v>
      </c>
      <c r="M3355" s="7">
        <f>D3355/I3355</f>
        <v>2.2222222222222223E-2</v>
      </c>
      <c r="N3355" s="1"/>
      <c r="O3355" s="1"/>
    </row>
    <row r="3356" spans="1:15" x14ac:dyDescent="0.25">
      <c r="A3356" s="2">
        <v>8000</v>
      </c>
      <c r="B3356" s="2" t="s">
        <v>455</v>
      </c>
      <c r="C3356" s="2" t="s">
        <v>147</v>
      </c>
      <c r="D3356" s="2">
        <v>1</v>
      </c>
      <c r="E3356" s="2">
        <v>8000</v>
      </c>
      <c r="F3356" s="2">
        <v>44501</v>
      </c>
      <c r="G3356" s="3" t="s">
        <v>68</v>
      </c>
      <c r="H3356" s="4">
        <f>AVERAGEIF(L:L,L3356,E:E)</f>
        <v>7983.2666666666664</v>
      </c>
      <c r="I3356" s="3">
        <f>SUMIF(L:L,L3356,D:D)</f>
        <v>45</v>
      </c>
      <c r="J3356" s="5">
        <f>E3356/H3356</f>
        <v>1.0020960509064794</v>
      </c>
      <c r="K3356" s="4">
        <f>(H3356*D3356)-(E3356*D3356)</f>
        <v>-16.733333333333576</v>
      </c>
      <c r="L3356" s="2" t="str">
        <f>IF(D3356=1,B3356,MID(B3356,1,FIND(":",B3356,1)-2))</f>
        <v>veterinary skill mastery scroll</v>
      </c>
      <c r="M3356" s="7">
        <f>D3356/I3356</f>
        <v>2.2222222222222223E-2</v>
      </c>
      <c r="N3356" s="1"/>
      <c r="O3356" s="1"/>
    </row>
    <row r="3357" spans="1:15" x14ac:dyDescent="0.25">
      <c r="A3357" s="2">
        <v>8000</v>
      </c>
      <c r="B3357" s="2" t="s">
        <v>455</v>
      </c>
      <c r="C3357" s="2" t="s">
        <v>147</v>
      </c>
      <c r="D3357" s="2">
        <v>1</v>
      </c>
      <c r="E3357" s="2">
        <v>8000</v>
      </c>
      <c r="F3357" s="2">
        <v>44501</v>
      </c>
      <c r="G3357" s="3" t="s">
        <v>68</v>
      </c>
      <c r="H3357" s="4">
        <f>AVERAGEIF(L:L,L3357,E:E)</f>
        <v>7983.2666666666664</v>
      </c>
      <c r="I3357" s="3">
        <f>SUMIF(L:L,L3357,D:D)</f>
        <v>45</v>
      </c>
      <c r="J3357" s="5">
        <f>E3357/H3357</f>
        <v>1.0020960509064794</v>
      </c>
      <c r="K3357" s="4">
        <f>(H3357*D3357)-(E3357*D3357)</f>
        <v>-16.733333333333576</v>
      </c>
      <c r="L3357" s="2" t="str">
        <f>IF(D3357=1,B3357,MID(B3357,1,FIND(":",B3357,1)-2))</f>
        <v>veterinary skill mastery scroll</v>
      </c>
      <c r="M3357" s="7">
        <f>D3357/I3357</f>
        <v>2.2222222222222223E-2</v>
      </c>
      <c r="N3357" s="1"/>
      <c r="O3357" s="1"/>
    </row>
    <row r="3358" spans="1:15" x14ac:dyDescent="0.25">
      <c r="A3358" s="2">
        <v>8000</v>
      </c>
      <c r="B3358" s="2" t="s">
        <v>455</v>
      </c>
      <c r="C3358" s="2" t="s">
        <v>173</v>
      </c>
      <c r="D3358" s="2">
        <v>1</v>
      </c>
      <c r="E3358" s="2">
        <v>8000</v>
      </c>
      <c r="F3358" s="2">
        <v>44501</v>
      </c>
      <c r="G3358" s="3" t="s">
        <v>20</v>
      </c>
      <c r="H3358" s="4">
        <f>AVERAGEIF(L:L,L3358,E:E)</f>
        <v>7983.2666666666664</v>
      </c>
      <c r="I3358" s="3">
        <f>SUMIF(L:L,L3358,D:D)</f>
        <v>45</v>
      </c>
      <c r="J3358" s="5">
        <f>E3358/H3358</f>
        <v>1.0020960509064794</v>
      </c>
      <c r="K3358" s="4">
        <f>(H3358*D3358)-(E3358*D3358)</f>
        <v>-16.733333333333576</v>
      </c>
      <c r="L3358" s="2" t="str">
        <f>IF(D3358=1,B3358,MID(B3358,1,FIND(":",B3358,1)-2))</f>
        <v>veterinary skill mastery scroll</v>
      </c>
      <c r="M3358" s="7">
        <f>D3358/I3358</f>
        <v>2.2222222222222223E-2</v>
      </c>
      <c r="N3358" s="1"/>
      <c r="O3358" s="1"/>
    </row>
    <row r="3359" spans="1:15" x14ac:dyDescent="0.25">
      <c r="A3359" s="2">
        <v>24999</v>
      </c>
      <c r="B3359" s="2" t="s">
        <v>238</v>
      </c>
      <c r="C3359" s="2" t="s">
        <v>438</v>
      </c>
      <c r="D3359" s="2">
        <v>1</v>
      </c>
      <c r="E3359" s="2">
        <v>24999</v>
      </c>
      <c r="F3359" s="6">
        <v>44501</v>
      </c>
      <c r="G3359" s="3" t="s">
        <v>27</v>
      </c>
      <c r="H3359" s="4">
        <f>AVERAGEIF(L:L,L3359,E:E)</f>
        <v>24979.308823529413</v>
      </c>
      <c r="I3359" s="3">
        <f>SUMIF(L:L,L3359,D:D)</f>
        <v>111</v>
      </c>
      <c r="J3359" s="5">
        <f>E3359/H3359</f>
        <v>1.0007882994925801</v>
      </c>
      <c r="K3359" s="4">
        <f>(H3359*D3359)-(E3359*D3359)</f>
        <v>-19.691176470587379</v>
      </c>
      <c r="L3359" s="2" t="str">
        <f>IF(D3359=1,B3359,MID(B3359,1,FIND(":",B3359,1)-2))</f>
        <v>animal taming skill mastery scroll</v>
      </c>
      <c r="M3359" s="7">
        <f>D3359/I3359</f>
        <v>9.0090090090090089E-3</v>
      </c>
      <c r="N3359" s="1"/>
      <c r="O3359" s="1"/>
    </row>
    <row r="3360" spans="1:15" x14ac:dyDescent="0.25">
      <c r="A3360" s="2">
        <v>24999</v>
      </c>
      <c r="B3360" s="2" t="s">
        <v>238</v>
      </c>
      <c r="C3360" s="2" t="s">
        <v>438</v>
      </c>
      <c r="D3360" s="2">
        <v>1</v>
      </c>
      <c r="E3360" s="2">
        <v>24999</v>
      </c>
      <c r="F3360" s="6">
        <v>44501</v>
      </c>
      <c r="G3360" s="3" t="s">
        <v>27</v>
      </c>
      <c r="H3360" s="4">
        <f>AVERAGEIF(L:L,L3360,E:E)</f>
        <v>24979.308823529413</v>
      </c>
      <c r="I3360" s="3">
        <f>SUMIF(L:L,L3360,D:D)</f>
        <v>111</v>
      </c>
      <c r="J3360" s="5">
        <f>E3360/H3360</f>
        <v>1.0007882994925801</v>
      </c>
      <c r="K3360" s="4">
        <f>(H3360*D3360)-(E3360*D3360)</f>
        <v>-19.691176470587379</v>
      </c>
      <c r="L3360" s="2" t="str">
        <f>IF(D3360=1,B3360,MID(B3360,1,FIND(":",B3360,1)-2))</f>
        <v>animal taming skill mastery scroll</v>
      </c>
      <c r="M3360" s="7">
        <f>D3360/I3360</f>
        <v>9.0090090090090089E-3</v>
      </c>
      <c r="N3360" s="1"/>
      <c r="O3360" s="1"/>
    </row>
    <row r="3361" spans="1:15" x14ac:dyDescent="0.25">
      <c r="A3361" s="2">
        <v>24999</v>
      </c>
      <c r="B3361" s="2" t="s">
        <v>238</v>
      </c>
      <c r="C3361" s="2" t="s">
        <v>438</v>
      </c>
      <c r="D3361" s="2">
        <v>1</v>
      </c>
      <c r="E3361" s="2">
        <v>24999</v>
      </c>
      <c r="F3361" s="6">
        <v>44501</v>
      </c>
      <c r="G3361" s="3" t="s">
        <v>27</v>
      </c>
      <c r="H3361" s="4">
        <f>AVERAGEIF(L:L,L3361,E:E)</f>
        <v>24979.308823529413</v>
      </c>
      <c r="I3361" s="3">
        <f>SUMIF(L:L,L3361,D:D)</f>
        <v>111</v>
      </c>
      <c r="J3361" s="5">
        <f>E3361/H3361</f>
        <v>1.0007882994925801</v>
      </c>
      <c r="K3361" s="4">
        <f>(H3361*D3361)-(E3361*D3361)</f>
        <v>-19.691176470587379</v>
      </c>
      <c r="L3361" s="2" t="str">
        <f>IF(D3361=1,B3361,MID(B3361,1,FIND(":",B3361,1)-2))</f>
        <v>animal taming skill mastery scroll</v>
      </c>
      <c r="M3361" s="7">
        <f>D3361/I3361</f>
        <v>9.0090090090090089E-3</v>
      </c>
      <c r="N3361" s="1"/>
      <c r="O3361" s="1"/>
    </row>
    <row r="3362" spans="1:15" x14ac:dyDescent="0.25">
      <c r="A3362" s="2">
        <v>24999</v>
      </c>
      <c r="B3362" s="2" t="s">
        <v>238</v>
      </c>
      <c r="C3362" s="2" t="s">
        <v>438</v>
      </c>
      <c r="D3362" s="2">
        <v>1</v>
      </c>
      <c r="E3362" s="2">
        <v>24999</v>
      </c>
      <c r="F3362" s="6">
        <v>44501</v>
      </c>
      <c r="G3362" s="3" t="s">
        <v>27</v>
      </c>
      <c r="H3362" s="4">
        <f>AVERAGEIF(L:L,L3362,E:E)</f>
        <v>24979.308823529413</v>
      </c>
      <c r="I3362" s="3">
        <f>SUMIF(L:L,L3362,D:D)</f>
        <v>111</v>
      </c>
      <c r="J3362" s="5">
        <f>E3362/H3362</f>
        <v>1.0007882994925801</v>
      </c>
      <c r="K3362" s="4">
        <f>(H3362*D3362)-(E3362*D3362)</f>
        <v>-19.691176470587379</v>
      </c>
      <c r="L3362" s="2" t="str">
        <f>IF(D3362=1,B3362,MID(B3362,1,FIND(":",B3362,1)-2))</f>
        <v>animal taming skill mastery scroll</v>
      </c>
      <c r="M3362" s="7">
        <f>D3362/I3362</f>
        <v>9.0090090090090089E-3</v>
      </c>
      <c r="N3362" s="1"/>
      <c r="O3362" s="1"/>
    </row>
    <row r="3363" spans="1:15" x14ac:dyDescent="0.25">
      <c r="A3363" s="2">
        <v>25000</v>
      </c>
      <c r="B3363" s="2" t="s">
        <v>238</v>
      </c>
      <c r="C3363" s="2" t="s">
        <v>108</v>
      </c>
      <c r="D3363" s="2">
        <v>1</v>
      </c>
      <c r="E3363" s="2">
        <v>25000</v>
      </c>
      <c r="F3363" s="6">
        <v>44501</v>
      </c>
      <c r="G3363" s="3" t="s">
        <v>27</v>
      </c>
      <c r="H3363" s="4">
        <f>AVERAGEIF(L:L,L3363,E:E)</f>
        <v>24979.308823529413</v>
      </c>
      <c r="I3363" s="3">
        <f>SUMIF(L:L,L3363,D:D)</f>
        <v>111</v>
      </c>
      <c r="J3363" s="5">
        <f>E3363/H3363</f>
        <v>1.0008283326258851</v>
      </c>
      <c r="K3363" s="4">
        <f>(H3363*D3363)-(E3363*D3363)</f>
        <v>-20.691176470587379</v>
      </c>
      <c r="L3363" s="2" t="str">
        <f>IF(D3363=1,B3363,MID(B3363,1,FIND(":",B3363,1)-2))</f>
        <v>animal taming skill mastery scroll</v>
      </c>
      <c r="M3363" s="7">
        <f>D3363/I3363</f>
        <v>9.0090090090090089E-3</v>
      </c>
      <c r="N3363" s="1"/>
      <c r="O3363" s="1"/>
    </row>
    <row r="3364" spans="1:15" x14ac:dyDescent="0.25">
      <c r="A3364" s="2">
        <v>25000</v>
      </c>
      <c r="B3364" s="2" t="s">
        <v>238</v>
      </c>
      <c r="C3364" s="2" t="s">
        <v>165</v>
      </c>
      <c r="D3364" s="2">
        <v>1</v>
      </c>
      <c r="E3364" s="2">
        <v>25000</v>
      </c>
      <c r="F3364" s="6">
        <v>44501</v>
      </c>
      <c r="G3364" s="3" t="s">
        <v>24</v>
      </c>
      <c r="H3364" s="4">
        <f>AVERAGEIF(L:L,L3364,E:E)</f>
        <v>24979.308823529413</v>
      </c>
      <c r="I3364" s="3">
        <f>SUMIF(L:L,L3364,D:D)</f>
        <v>111</v>
      </c>
      <c r="J3364" s="5">
        <f>E3364/H3364</f>
        <v>1.0008283326258851</v>
      </c>
      <c r="K3364" s="4">
        <f>(H3364*D3364)-(E3364*D3364)</f>
        <v>-20.691176470587379</v>
      </c>
      <c r="L3364" s="2" t="str">
        <f>IF(D3364=1,B3364,MID(B3364,1,FIND(":",B3364,1)-2))</f>
        <v>animal taming skill mastery scroll</v>
      </c>
      <c r="M3364" s="7">
        <f>D3364/I3364</f>
        <v>9.0090090090090089E-3</v>
      </c>
      <c r="N3364" s="1"/>
      <c r="O3364" s="1"/>
    </row>
    <row r="3365" spans="1:15" x14ac:dyDescent="0.25">
      <c r="A3365" s="2">
        <v>25000</v>
      </c>
      <c r="B3365" s="2" t="s">
        <v>238</v>
      </c>
      <c r="C3365" s="2" t="s">
        <v>165</v>
      </c>
      <c r="D3365" s="2">
        <v>1</v>
      </c>
      <c r="E3365" s="2">
        <v>25000</v>
      </c>
      <c r="F3365" s="6">
        <v>44501</v>
      </c>
      <c r="G3365" s="3" t="s">
        <v>24</v>
      </c>
      <c r="H3365" s="4">
        <f>AVERAGEIF(L:L,L3365,E:E)</f>
        <v>24979.308823529413</v>
      </c>
      <c r="I3365" s="3">
        <f>SUMIF(L:L,L3365,D:D)</f>
        <v>111</v>
      </c>
      <c r="J3365" s="5">
        <f>E3365/H3365</f>
        <v>1.0008283326258851</v>
      </c>
      <c r="K3365" s="4">
        <f>(H3365*D3365)-(E3365*D3365)</f>
        <v>-20.691176470587379</v>
      </c>
      <c r="L3365" s="2" t="str">
        <f>IF(D3365=1,B3365,MID(B3365,1,FIND(":",B3365,1)-2))</f>
        <v>animal taming skill mastery scroll</v>
      </c>
      <c r="M3365" s="7">
        <f>D3365/I3365</f>
        <v>9.0090090090090089E-3</v>
      </c>
      <c r="N3365" s="1"/>
      <c r="O3365" s="1"/>
    </row>
    <row r="3366" spans="1:15" x14ac:dyDescent="0.25">
      <c r="A3366" s="2">
        <v>25000</v>
      </c>
      <c r="B3366" s="2" t="s">
        <v>238</v>
      </c>
      <c r="C3366" s="2" t="s">
        <v>202</v>
      </c>
      <c r="D3366" s="2">
        <v>1</v>
      </c>
      <c r="E3366" s="2">
        <v>25000</v>
      </c>
      <c r="F3366" s="2">
        <v>44501</v>
      </c>
      <c r="G3366" s="3" t="s">
        <v>20</v>
      </c>
      <c r="H3366" s="4">
        <f>AVERAGEIF(L:L,L3366,E:E)</f>
        <v>24979.308823529413</v>
      </c>
      <c r="I3366" s="3">
        <f>SUMIF(L:L,L3366,D:D)</f>
        <v>111</v>
      </c>
      <c r="J3366" s="5">
        <f>E3366/H3366</f>
        <v>1.0008283326258851</v>
      </c>
      <c r="K3366" s="4">
        <f>(H3366*D3366)-(E3366*D3366)</f>
        <v>-20.691176470587379</v>
      </c>
      <c r="L3366" s="2" t="str">
        <f>IF(D3366=1,B3366,MID(B3366,1,FIND(":",B3366,1)-2))</f>
        <v>animal taming skill mastery scroll</v>
      </c>
      <c r="M3366" s="7">
        <f>D3366/I3366</f>
        <v>9.0090090090090089E-3</v>
      </c>
      <c r="N3366" s="1"/>
      <c r="O3366" s="1"/>
    </row>
    <row r="3367" spans="1:15" x14ac:dyDescent="0.25">
      <c r="A3367" s="2">
        <v>25000</v>
      </c>
      <c r="B3367" s="2" t="s">
        <v>238</v>
      </c>
      <c r="C3367" s="2" t="s">
        <v>202</v>
      </c>
      <c r="D3367" s="2">
        <v>1</v>
      </c>
      <c r="E3367" s="2">
        <v>25000</v>
      </c>
      <c r="F3367" s="2">
        <v>44501</v>
      </c>
      <c r="G3367" s="3" t="s">
        <v>20</v>
      </c>
      <c r="H3367" s="4">
        <f>AVERAGEIF(L:L,L3367,E:E)</f>
        <v>24979.308823529413</v>
      </c>
      <c r="I3367" s="3">
        <f>SUMIF(L:L,L3367,D:D)</f>
        <v>111</v>
      </c>
      <c r="J3367" s="5">
        <f>E3367/H3367</f>
        <v>1.0008283326258851</v>
      </c>
      <c r="K3367" s="4">
        <f>(H3367*D3367)-(E3367*D3367)</f>
        <v>-20.691176470587379</v>
      </c>
      <c r="L3367" s="2" t="str">
        <f>IF(D3367=1,B3367,MID(B3367,1,FIND(":",B3367,1)-2))</f>
        <v>animal taming skill mastery scroll</v>
      </c>
      <c r="M3367" s="7">
        <f>D3367/I3367</f>
        <v>9.0090090090090089E-3</v>
      </c>
      <c r="N3367" s="1"/>
      <c r="O3367" s="1"/>
    </row>
    <row r="3368" spans="1:15" x14ac:dyDescent="0.25">
      <c r="A3368" s="2">
        <v>25000</v>
      </c>
      <c r="B3368" s="2" t="s">
        <v>238</v>
      </c>
      <c r="C3368" s="2" t="s">
        <v>202</v>
      </c>
      <c r="D3368" s="2">
        <v>1</v>
      </c>
      <c r="E3368" s="2">
        <v>25000</v>
      </c>
      <c r="F3368" s="2">
        <v>44501</v>
      </c>
      <c r="G3368" s="3" t="s">
        <v>20</v>
      </c>
      <c r="H3368" s="4">
        <f>AVERAGEIF(L:L,L3368,E:E)</f>
        <v>24979.308823529413</v>
      </c>
      <c r="I3368" s="3">
        <f>SUMIF(L:L,L3368,D:D)</f>
        <v>111</v>
      </c>
      <c r="J3368" s="5">
        <f>E3368/H3368</f>
        <v>1.0008283326258851</v>
      </c>
      <c r="K3368" s="4">
        <f>(H3368*D3368)-(E3368*D3368)</f>
        <v>-20.691176470587379</v>
      </c>
      <c r="L3368" s="2" t="str">
        <f>IF(D3368=1,B3368,MID(B3368,1,FIND(":",B3368,1)-2))</f>
        <v>animal taming skill mastery scroll</v>
      </c>
      <c r="M3368" s="7">
        <f>D3368/I3368</f>
        <v>9.0090090090090089E-3</v>
      </c>
      <c r="N3368" s="1"/>
      <c r="O3368" s="1"/>
    </row>
    <row r="3369" spans="1:15" x14ac:dyDescent="0.25">
      <c r="A3369" s="2">
        <v>25000</v>
      </c>
      <c r="B3369" s="2" t="s">
        <v>238</v>
      </c>
      <c r="C3369" s="2" t="s">
        <v>202</v>
      </c>
      <c r="D3369" s="2">
        <v>1</v>
      </c>
      <c r="E3369" s="2">
        <v>25000</v>
      </c>
      <c r="F3369" s="2">
        <v>44501</v>
      </c>
      <c r="G3369" s="3" t="s">
        <v>20</v>
      </c>
      <c r="H3369" s="4">
        <f>AVERAGEIF(L:L,L3369,E:E)</f>
        <v>24979.308823529413</v>
      </c>
      <c r="I3369" s="3">
        <f>SUMIF(L:L,L3369,D:D)</f>
        <v>111</v>
      </c>
      <c r="J3369" s="5">
        <f>E3369/H3369</f>
        <v>1.0008283326258851</v>
      </c>
      <c r="K3369" s="4">
        <f>(H3369*D3369)-(E3369*D3369)</f>
        <v>-20.691176470587379</v>
      </c>
      <c r="L3369" s="2" t="str">
        <f>IF(D3369=1,B3369,MID(B3369,1,FIND(":",B3369,1)-2))</f>
        <v>animal taming skill mastery scroll</v>
      </c>
      <c r="M3369" s="7">
        <f>D3369/I3369</f>
        <v>9.0090090090090089E-3</v>
      </c>
      <c r="N3369" s="1"/>
      <c r="O3369" s="1"/>
    </row>
    <row r="3370" spans="1:15" x14ac:dyDescent="0.25">
      <c r="A3370" s="2">
        <v>5800</v>
      </c>
      <c r="B3370" s="2" t="s">
        <v>546</v>
      </c>
      <c r="C3370" s="2" t="s">
        <v>512</v>
      </c>
      <c r="D3370" s="2">
        <v>1</v>
      </c>
      <c r="E3370" s="2">
        <v>5800</v>
      </c>
      <c r="F3370" s="6">
        <v>44501</v>
      </c>
      <c r="G3370" s="3" t="s">
        <v>14</v>
      </c>
      <c r="H3370" s="4">
        <f>AVERAGEIF(L:L,L3370,E:E)</f>
        <v>5775</v>
      </c>
      <c r="I3370" s="3">
        <f>SUMIF(L:L,L3370,D:D)</f>
        <v>2</v>
      </c>
      <c r="J3370" s="5">
        <f>E3370/H3370</f>
        <v>1.0043290043290043</v>
      </c>
      <c r="K3370" s="4">
        <f>(H3370*D3370)-(E3370*D3370)</f>
        <v>-25</v>
      </c>
      <c r="L3370" s="2" t="str">
        <f>IF(D3370=1,B3370,MID(B3370,1,FIND(":",B3370,1)-2))</f>
        <v>exceptional verite shovel</v>
      </c>
      <c r="M3370" s="7">
        <f>D3370/I3370</f>
        <v>0.5</v>
      </c>
      <c r="N3370" s="1"/>
      <c r="O3370" s="1"/>
    </row>
    <row r="3371" spans="1:15" x14ac:dyDescent="0.25">
      <c r="A3371" s="2">
        <v>5800</v>
      </c>
      <c r="B3371" s="2" t="s">
        <v>547</v>
      </c>
      <c r="C3371" s="2" t="s">
        <v>512</v>
      </c>
      <c r="D3371" s="2">
        <v>1</v>
      </c>
      <c r="E3371" s="2">
        <v>5800</v>
      </c>
      <c r="F3371" s="6">
        <v>44501</v>
      </c>
      <c r="G3371" s="3" t="s">
        <v>14</v>
      </c>
      <c r="H3371" s="4">
        <f>AVERAGEIF(L:L,L3371,E:E)</f>
        <v>5771.4285714285716</v>
      </c>
      <c r="I3371" s="3">
        <f>SUMIF(L:L,L3371,D:D)</f>
        <v>7</v>
      </c>
      <c r="J3371" s="5">
        <f>E3371/H3371</f>
        <v>1.004950495049505</v>
      </c>
      <c r="K3371" s="4">
        <f>(H3371*D3371)-(E3371*D3371)</f>
        <v>-28.571428571428442</v>
      </c>
      <c r="L3371" s="2" t="str">
        <f>IF(D3371=1,B3371,MID(B3371,1,FIND(":",B3371,1)-2))</f>
        <v>exceptional verite pickaxe</v>
      </c>
      <c r="M3371" s="7">
        <f>D3371/I3371</f>
        <v>0.14285714285714285</v>
      </c>
      <c r="N3371" s="1"/>
      <c r="O3371" s="1"/>
    </row>
    <row r="3372" spans="1:15" x14ac:dyDescent="0.25">
      <c r="A3372" s="2">
        <v>5800</v>
      </c>
      <c r="B3372" s="2" t="s">
        <v>547</v>
      </c>
      <c r="C3372" s="2" t="s">
        <v>512</v>
      </c>
      <c r="D3372" s="2">
        <v>1</v>
      </c>
      <c r="E3372" s="2">
        <v>5800</v>
      </c>
      <c r="F3372" s="6">
        <v>44501</v>
      </c>
      <c r="G3372" s="3" t="s">
        <v>14</v>
      </c>
      <c r="H3372" s="4">
        <f>AVERAGEIF(L:L,L3372,E:E)</f>
        <v>5771.4285714285716</v>
      </c>
      <c r="I3372" s="3">
        <f>SUMIF(L:L,L3372,D:D)</f>
        <v>7</v>
      </c>
      <c r="J3372" s="5">
        <f>E3372/H3372</f>
        <v>1.004950495049505</v>
      </c>
      <c r="K3372" s="4">
        <f>(H3372*D3372)-(E3372*D3372)</f>
        <v>-28.571428571428442</v>
      </c>
      <c r="L3372" s="2" t="str">
        <f>IF(D3372=1,B3372,MID(B3372,1,FIND(":",B3372,1)-2))</f>
        <v>exceptional verite pickaxe</v>
      </c>
      <c r="M3372" s="7">
        <f>D3372/I3372</f>
        <v>0.14285714285714285</v>
      </c>
      <c r="N3372" s="1"/>
      <c r="O3372" s="1"/>
    </row>
    <row r="3373" spans="1:15" x14ac:dyDescent="0.25">
      <c r="A3373" s="2">
        <v>5800</v>
      </c>
      <c r="B3373" s="2" t="s">
        <v>547</v>
      </c>
      <c r="C3373" s="2" t="s">
        <v>512</v>
      </c>
      <c r="D3373" s="2">
        <v>1</v>
      </c>
      <c r="E3373" s="2">
        <v>5800</v>
      </c>
      <c r="F3373" s="6">
        <v>44501</v>
      </c>
      <c r="G3373" s="3" t="s">
        <v>14</v>
      </c>
      <c r="H3373" s="4">
        <f>AVERAGEIF(L:L,L3373,E:E)</f>
        <v>5771.4285714285716</v>
      </c>
      <c r="I3373" s="3">
        <f>SUMIF(L:L,L3373,D:D)</f>
        <v>7</v>
      </c>
      <c r="J3373" s="5">
        <f>E3373/H3373</f>
        <v>1.004950495049505</v>
      </c>
      <c r="K3373" s="4">
        <f>(H3373*D3373)-(E3373*D3373)</f>
        <v>-28.571428571428442</v>
      </c>
      <c r="L3373" s="2" t="str">
        <f>IF(D3373=1,B3373,MID(B3373,1,FIND(":",B3373,1)-2))</f>
        <v>exceptional verite pickaxe</v>
      </c>
      <c r="M3373" s="7">
        <f>D3373/I3373</f>
        <v>0.14285714285714285</v>
      </c>
      <c r="N3373" s="1"/>
      <c r="O3373" s="1"/>
    </row>
    <row r="3374" spans="1:15" x14ac:dyDescent="0.25">
      <c r="A3374" s="2">
        <v>5250</v>
      </c>
      <c r="B3374" s="2" t="s">
        <v>374</v>
      </c>
      <c r="C3374" s="2" t="s">
        <v>454</v>
      </c>
      <c r="D3374" s="2">
        <v>1</v>
      </c>
      <c r="E3374" s="2">
        <v>5250</v>
      </c>
      <c r="F3374" s="2">
        <v>44501</v>
      </c>
      <c r="G3374" s="3" t="s">
        <v>20</v>
      </c>
      <c r="H3374" s="4">
        <f>AVERAGEIF(L:L,L3374,E:E)</f>
        <v>5214.2857142857147</v>
      </c>
      <c r="I3374" s="3">
        <f>SUMIF(L:L,L3374,D:D)</f>
        <v>14</v>
      </c>
      <c r="J3374" s="5">
        <f>E3374/H3374</f>
        <v>1.0068493150684932</v>
      </c>
      <c r="K3374" s="4">
        <f>(H3374*D3374)-(E3374*D3374)</f>
        <v>-35.714285714285325</v>
      </c>
      <c r="L3374" s="2" t="str">
        <f>IF(D3374=1,B3374,MID(B3374,1,FIND(":",B3374,1)-2))</f>
        <v>exceptional verewood heavy crossbow</v>
      </c>
      <c r="M3374" s="7">
        <f>D3374/I3374</f>
        <v>7.1428571428571425E-2</v>
      </c>
      <c r="N3374" s="1"/>
      <c r="O3374" s="1"/>
    </row>
    <row r="3375" spans="1:15" x14ac:dyDescent="0.25">
      <c r="A3375" s="2">
        <v>5250</v>
      </c>
      <c r="B3375" s="2" t="s">
        <v>374</v>
      </c>
      <c r="C3375" s="2" t="s">
        <v>454</v>
      </c>
      <c r="D3375" s="2">
        <v>1</v>
      </c>
      <c r="E3375" s="2">
        <v>5250</v>
      </c>
      <c r="F3375" s="2">
        <v>44501</v>
      </c>
      <c r="G3375" s="3" t="s">
        <v>20</v>
      </c>
      <c r="H3375" s="4">
        <f>AVERAGEIF(L:L,L3375,E:E)</f>
        <v>5214.2857142857147</v>
      </c>
      <c r="I3375" s="3">
        <f>SUMIF(L:L,L3375,D:D)</f>
        <v>14</v>
      </c>
      <c r="J3375" s="5">
        <f>E3375/H3375</f>
        <v>1.0068493150684932</v>
      </c>
      <c r="K3375" s="4">
        <f>(H3375*D3375)-(E3375*D3375)</f>
        <v>-35.714285714285325</v>
      </c>
      <c r="L3375" s="2" t="str">
        <f>IF(D3375=1,B3375,MID(B3375,1,FIND(":",B3375,1)-2))</f>
        <v>exceptional verewood heavy crossbow</v>
      </c>
      <c r="M3375" s="7">
        <f>D3375/I3375</f>
        <v>7.1428571428571425E-2</v>
      </c>
      <c r="N3375" s="1"/>
      <c r="O3375" s="1"/>
    </row>
    <row r="3376" spans="1:15" x14ac:dyDescent="0.25">
      <c r="A3376" s="2">
        <v>5250</v>
      </c>
      <c r="B3376" s="2" t="s">
        <v>374</v>
      </c>
      <c r="C3376" s="2" t="s">
        <v>454</v>
      </c>
      <c r="D3376" s="2">
        <v>1</v>
      </c>
      <c r="E3376" s="2">
        <v>5250</v>
      </c>
      <c r="F3376" s="2">
        <v>44501</v>
      </c>
      <c r="G3376" s="3" t="s">
        <v>20</v>
      </c>
      <c r="H3376" s="4">
        <f>AVERAGEIF(L:L,L3376,E:E)</f>
        <v>5214.2857142857147</v>
      </c>
      <c r="I3376" s="3">
        <f>SUMIF(L:L,L3376,D:D)</f>
        <v>14</v>
      </c>
      <c r="J3376" s="5">
        <f>E3376/H3376</f>
        <v>1.0068493150684932</v>
      </c>
      <c r="K3376" s="4">
        <f>(H3376*D3376)-(E3376*D3376)</f>
        <v>-35.714285714285325</v>
      </c>
      <c r="L3376" s="2" t="str">
        <f>IF(D3376=1,B3376,MID(B3376,1,FIND(":",B3376,1)-2))</f>
        <v>exceptional verewood heavy crossbow</v>
      </c>
      <c r="M3376" s="7">
        <f>D3376/I3376</f>
        <v>7.1428571428571425E-2</v>
      </c>
      <c r="N3376" s="1"/>
      <c r="O3376" s="1"/>
    </row>
    <row r="3377" spans="1:15" x14ac:dyDescent="0.25">
      <c r="A3377" s="2">
        <v>5250</v>
      </c>
      <c r="B3377" s="2" t="s">
        <v>374</v>
      </c>
      <c r="C3377" s="2" t="s">
        <v>454</v>
      </c>
      <c r="D3377" s="2">
        <v>1</v>
      </c>
      <c r="E3377" s="2">
        <v>5250</v>
      </c>
      <c r="F3377" s="2">
        <v>44501</v>
      </c>
      <c r="G3377" s="3" t="s">
        <v>20</v>
      </c>
      <c r="H3377" s="4">
        <f>AVERAGEIF(L:L,L3377,E:E)</f>
        <v>5214.2857142857147</v>
      </c>
      <c r="I3377" s="3">
        <f>SUMIF(L:L,L3377,D:D)</f>
        <v>14</v>
      </c>
      <c r="J3377" s="5">
        <f>E3377/H3377</f>
        <v>1.0068493150684932</v>
      </c>
      <c r="K3377" s="4">
        <f>(H3377*D3377)-(E3377*D3377)</f>
        <v>-35.714285714285325</v>
      </c>
      <c r="L3377" s="2" t="str">
        <f>IF(D3377=1,B3377,MID(B3377,1,FIND(":",B3377,1)-2))</f>
        <v>exceptional verewood heavy crossbow</v>
      </c>
      <c r="M3377" s="7">
        <f>D3377/I3377</f>
        <v>7.1428571428571425E-2</v>
      </c>
      <c r="N3377" s="1"/>
      <c r="O3377" s="1"/>
    </row>
    <row r="3378" spans="1:15" x14ac:dyDescent="0.25">
      <c r="A3378" s="2">
        <v>3800</v>
      </c>
      <c r="B3378" s="2" t="s">
        <v>498</v>
      </c>
      <c r="C3378" s="2" t="s">
        <v>198</v>
      </c>
      <c r="D3378" s="2">
        <v>1</v>
      </c>
      <c r="E3378" s="2">
        <v>3800</v>
      </c>
      <c r="F3378" s="6">
        <v>44501</v>
      </c>
      <c r="G3378" s="3" t="s">
        <v>81</v>
      </c>
      <c r="H3378" s="4">
        <f>AVERAGEIF(L:L,L3378,E:E)</f>
        <v>3763.625</v>
      </c>
      <c r="I3378" s="3">
        <f>SUMIF(L:L,L3378,D:D)</f>
        <v>80</v>
      </c>
      <c r="J3378" s="5">
        <f>E3378/H3378</f>
        <v>1.0096648842538776</v>
      </c>
      <c r="K3378" s="4">
        <f>(H3378*D3378)-(E3378*D3378)</f>
        <v>-36.375</v>
      </c>
      <c r="L3378" s="2" t="str">
        <f>IF(D3378=1,B3378,MID(B3378,1,FIND(":",B3378,1)-2))</f>
        <v>a potion keg: greater magic resistance</v>
      </c>
      <c r="M3378" s="7">
        <f>D3378/I3378</f>
        <v>1.2500000000000001E-2</v>
      </c>
      <c r="N3378" s="1"/>
      <c r="O3378" s="1"/>
    </row>
    <row r="3379" spans="1:15" x14ac:dyDescent="0.25">
      <c r="A3379" s="2">
        <v>3800</v>
      </c>
      <c r="B3379" s="2" t="s">
        <v>498</v>
      </c>
      <c r="C3379" s="2" t="s">
        <v>198</v>
      </c>
      <c r="D3379" s="2">
        <v>1</v>
      </c>
      <c r="E3379" s="2">
        <v>3800</v>
      </c>
      <c r="F3379" s="6">
        <v>44501</v>
      </c>
      <c r="G3379" s="3" t="s">
        <v>81</v>
      </c>
      <c r="H3379" s="4">
        <f>AVERAGEIF(L:L,L3379,E:E)</f>
        <v>3763.625</v>
      </c>
      <c r="I3379" s="3">
        <f>SUMIF(L:L,L3379,D:D)</f>
        <v>80</v>
      </c>
      <c r="J3379" s="5">
        <f>E3379/H3379</f>
        <v>1.0096648842538776</v>
      </c>
      <c r="K3379" s="4">
        <f>(H3379*D3379)-(E3379*D3379)</f>
        <v>-36.375</v>
      </c>
      <c r="L3379" s="2" t="str">
        <f>IF(D3379=1,B3379,MID(B3379,1,FIND(":",B3379,1)-2))</f>
        <v>a potion keg: greater magic resistance</v>
      </c>
      <c r="M3379" s="7">
        <f>D3379/I3379</f>
        <v>1.2500000000000001E-2</v>
      </c>
      <c r="N3379" s="1"/>
      <c r="O3379" s="1"/>
    </row>
    <row r="3380" spans="1:15" x14ac:dyDescent="0.25">
      <c r="A3380" s="2">
        <v>3800</v>
      </c>
      <c r="B3380" s="2" t="s">
        <v>498</v>
      </c>
      <c r="C3380" s="2" t="s">
        <v>198</v>
      </c>
      <c r="D3380" s="2">
        <v>1</v>
      </c>
      <c r="E3380" s="2">
        <v>3800</v>
      </c>
      <c r="F3380" s="6">
        <v>44501</v>
      </c>
      <c r="G3380" s="3" t="s">
        <v>81</v>
      </c>
      <c r="H3380" s="4">
        <f>AVERAGEIF(L:L,L3380,E:E)</f>
        <v>3763.625</v>
      </c>
      <c r="I3380" s="3">
        <f>SUMIF(L:L,L3380,D:D)</f>
        <v>80</v>
      </c>
      <c r="J3380" s="5">
        <f>E3380/H3380</f>
        <v>1.0096648842538776</v>
      </c>
      <c r="K3380" s="4">
        <f>(H3380*D3380)-(E3380*D3380)</f>
        <v>-36.375</v>
      </c>
      <c r="L3380" s="2" t="str">
        <f>IF(D3380=1,B3380,MID(B3380,1,FIND(":",B3380,1)-2))</f>
        <v>a potion keg: greater magic resistance</v>
      </c>
      <c r="M3380" s="7">
        <f>D3380/I3380</f>
        <v>1.2500000000000001E-2</v>
      </c>
      <c r="N3380" s="1"/>
      <c r="O3380" s="1"/>
    </row>
    <row r="3381" spans="1:15" x14ac:dyDescent="0.25">
      <c r="A3381" s="2">
        <v>3800</v>
      </c>
      <c r="B3381" s="2" t="s">
        <v>498</v>
      </c>
      <c r="C3381" s="2" t="s">
        <v>198</v>
      </c>
      <c r="D3381" s="2">
        <v>1</v>
      </c>
      <c r="E3381" s="2">
        <v>3800</v>
      </c>
      <c r="F3381" s="6">
        <v>44501</v>
      </c>
      <c r="G3381" s="3" t="s">
        <v>81</v>
      </c>
      <c r="H3381" s="4">
        <f>AVERAGEIF(L:L,L3381,E:E)</f>
        <v>3763.625</v>
      </c>
      <c r="I3381" s="3">
        <f>SUMIF(L:L,L3381,D:D)</f>
        <v>80</v>
      </c>
      <c r="J3381" s="5">
        <f>E3381/H3381</f>
        <v>1.0096648842538776</v>
      </c>
      <c r="K3381" s="4">
        <f>(H3381*D3381)-(E3381*D3381)</f>
        <v>-36.375</v>
      </c>
      <c r="L3381" s="2" t="str">
        <f>IF(D3381=1,B3381,MID(B3381,1,FIND(":",B3381,1)-2))</f>
        <v>a potion keg: greater magic resistance</v>
      </c>
      <c r="M3381" s="7">
        <f>D3381/I3381</f>
        <v>1.2500000000000001E-2</v>
      </c>
      <c r="N3381" s="1"/>
      <c r="O3381" s="1"/>
    </row>
    <row r="3382" spans="1:15" x14ac:dyDescent="0.25">
      <c r="A3382" s="2">
        <v>3800</v>
      </c>
      <c r="B3382" s="2" t="s">
        <v>498</v>
      </c>
      <c r="C3382" s="2" t="s">
        <v>198</v>
      </c>
      <c r="D3382" s="2">
        <v>1</v>
      </c>
      <c r="E3382" s="2">
        <v>3800</v>
      </c>
      <c r="F3382" s="6">
        <v>44501</v>
      </c>
      <c r="G3382" s="3" t="s">
        <v>81</v>
      </c>
      <c r="H3382" s="4">
        <f>AVERAGEIF(L:L,L3382,E:E)</f>
        <v>3763.625</v>
      </c>
      <c r="I3382" s="3">
        <f>SUMIF(L:L,L3382,D:D)</f>
        <v>80</v>
      </c>
      <c r="J3382" s="5">
        <f>E3382/H3382</f>
        <v>1.0096648842538776</v>
      </c>
      <c r="K3382" s="4">
        <f>(H3382*D3382)-(E3382*D3382)</f>
        <v>-36.375</v>
      </c>
      <c r="L3382" s="2" t="str">
        <f>IF(D3382=1,B3382,MID(B3382,1,FIND(":",B3382,1)-2))</f>
        <v>a potion keg: greater magic resistance</v>
      </c>
      <c r="M3382" s="7">
        <f>D3382/I3382</f>
        <v>1.2500000000000001E-2</v>
      </c>
      <c r="N3382" s="1"/>
      <c r="O3382" s="1"/>
    </row>
    <row r="3383" spans="1:15" x14ac:dyDescent="0.25">
      <c r="A3383" s="2">
        <v>3800</v>
      </c>
      <c r="B3383" s="2" t="s">
        <v>498</v>
      </c>
      <c r="C3383" s="2" t="s">
        <v>198</v>
      </c>
      <c r="D3383" s="2">
        <v>1</v>
      </c>
      <c r="E3383" s="2">
        <v>3800</v>
      </c>
      <c r="F3383" s="6">
        <v>44501</v>
      </c>
      <c r="G3383" s="3" t="s">
        <v>81</v>
      </c>
      <c r="H3383" s="4">
        <f>AVERAGEIF(L:L,L3383,E:E)</f>
        <v>3763.625</v>
      </c>
      <c r="I3383" s="3">
        <f>SUMIF(L:L,L3383,D:D)</f>
        <v>80</v>
      </c>
      <c r="J3383" s="5">
        <f>E3383/H3383</f>
        <v>1.0096648842538776</v>
      </c>
      <c r="K3383" s="4">
        <f>(H3383*D3383)-(E3383*D3383)</f>
        <v>-36.375</v>
      </c>
      <c r="L3383" s="2" t="str">
        <f>IF(D3383=1,B3383,MID(B3383,1,FIND(":",B3383,1)-2))</f>
        <v>a potion keg: greater magic resistance</v>
      </c>
      <c r="M3383" s="7">
        <f>D3383/I3383</f>
        <v>1.2500000000000001E-2</v>
      </c>
      <c r="N3383" s="1"/>
      <c r="O3383" s="1"/>
    </row>
    <row r="3384" spans="1:15" x14ac:dyDescent="0.25">
      <c r="A3384" s="2">
        <v>3800</v>
      </c>
      <c r="B3384" s="2" t="s">
        <v>498</v>
      </c>
      <c r="C3384" s="2" t="s">
        <v>198</v>
      </c>
      <c r="D3384" s="2">
        <v>1</v>
      </c>
      <c r="E3384" s="2">
        <v>3800</v>
      </c>
      <c r="F3384" s="6">
        <v>44501</v>
      </c>
      <c r="G3384" s="3" t="s">
        <v>81</v>
      </c>
      <c r="H3384" s="4">
        <f>AVERAGEIF(L:L,L3384,E:E)</f>
        <v>3763.625</v>
      </c>
      <c r="I3384" s="3">
        <f>SUMIF(L:L,L3384,D:D)</f>
        <v>80</v>
      </c>
      <c r="J3384" s="5">
        <f>E3384/H3384</f>
        <v>1.0096648842538776</v>
      </c>
      <c r="K3384" s="4">
        <f>(H3384*D3384)-(E3384*D3384)</f>
        <v>-36.375</v>
      </c>
      <c r="L3384" s="2" t="str">
        <f>IF(D3384=1,B3384,MID(B3384,1,FIND(":",B3384,1)-2))</f>
        <v>a potion keg: greater magic resistance</v>
      </c>
      <c r="M3384" s="7">
        <f>D3384/I3384</f>
        <v>1.2500000000000001E-2</v>
      </c>
      <c r="N3384" s="1"/>
      <c r="O3384" s="1"/>
    </row>
    <row r="3385" spans="1:15" x14ac:dyDescent="0.25">
      <c r="A3385" s="2">
        <v>3800</v>
      </c>
      <c r="B3385" s="2" t="s">
        <v>498</v>
      </c>
      <c r="C3385" s="2" t="s">
        <v>198</v>
      </c>
      <c r="D3385" s="2">
        <v>1</v>
      </c>
      <c r="E3385" s="2">
        <v>3800</v>
      </c>
      <c r="F3385" s="6">
        <v>44501</v>
      </c>
      <c r="G3385" s="3" t="s">
        <v>81</v>
      </c>
      <c r="H3385" s="4">
        <f>AVERAGEIF(L:L,L3385,E:E)</f>
        <v>3763.625</v>
      </c>
      <c r="I3385" s="3">
        <f>SUMIF(L:L,L3385,D:D)</f>
        <v>80</v>
      </c>
      <c r="J3385" s="5">
        <f>E3385/H3385</f>
        <v>1.0096648842538776</v>
      </c>
      <c r="K3385" s="4">
        <f>(H3385*D3385)-(E3385*D3385)</f>
        <v>-36.375</v>
      </c>
      <c r="L3385" s="2" t="str">
        <f>IF(D3385=1,B3385,MID(B3385,1,FIND(":",B3385,1)-2))</f>
        <v>a potion keg: greater magic resistance</v>
      </c>
      <c r="M3385" s="7">
        <f>D3385/I3385</f>
        <v>1.2500000000000001E-2</v>
      </c>
      <c r="N3385" s="1"/>
      <c r="O3385" s="1"/>
    </row>
    <row r="3386" spans="1:15" x14ac:dyDescent="0.25">
      <c r="A3386" s="2">
        <v>50000</v>
      </c>
      <c r="B3386" s="2" t="s">
        <v>309</v>
      </c>
      <c r="C3386" s="2" t="s">
        <v>275</v>
      </c>
      <c r="D3386" s="2">
        <v>2</v>
      </c>
      <c r="E3386" s="2">
        <v>25000</v>
      </c>
      <c r="F3386" s="6">
        <v>44501</v>
      </c>
      <c r="G3386" s="3" t="s">
        <v>24</v>
      </c>
      <c r="H3386" s="4">
        <f>AVERAGEIF(L:L,L3386,E:E)</f>
        <v>24979.308823529413</v>
      </c>
      <c r="I3386" s="3">
        <f>SUMIF(L:L,L3386,D:D)</f>
        <v>111</v>
      </c>
      <c r="J3386" s="5">
        <f>E3386/H3386</f>
        <v>1.0008283326258851</v>
      </c>
      <c r="K3386" s="4">
        <f>(H3386*D3386)-(E3386*D3386)</f>
        <v>-41.382352941174759</v>
      </c>
      <c r="L3386" s="2" t="str">
        <f>IF(D3386=1,B3386,MID(B3386,1,FIND(":",B3386,1)-2))</f>
        <v>animal taming skill mastery scroll</v>
      </c>
      <c r="M3386" s="7">
        <f>D3386/I3386</f>
        <v>1.8018018018018018E-2</v>
      </c>
      <c r="N3386" s="1"/>
      <c r="O3386" s="1"/>
    </row>
    <row r="3387" spans="1:15" x14ac:dyDescent="0.25">
      <c r="A3387" s="2">
        <v>9000</v>
      </c>
      <c r="B3387" s="2" t="s">
        <v>424</v>
      </c>
      <c r="C3387" s="2" t="s">
        <v>428</v>
      </c>
      <c r="D3387" s="2">
        <v>1</v>
      </c>
      <c r="E3387" s="2">
        <v>9000</v>
      </c>
      <c r="F3387" s="6">
        <v>44501</v>
      </c>
      <c r="G3387" s="3" t="s">
        <v>14</v>
      </c>
      <c r="H3387" s="4">
        <f>AVERAGEIF(L:L,L3387,E:E)</f>
        <v>8955.2000000000007</v>
      </c>
      <c r="I3387" s="3">
        <f>SUMIF(L:L,L3387,D:D)</f>
        <v>5</v>
      </c>
      <c r="J3387" s="5">
        <f>E3387/H3387</f>
        <v>1.0050026800071465</v>
      </c>
      <c r="K3387" s="4">
        <f>(H3387*D3387)-(E3387*D3387)</f>
        <v>-44.799999999999272</v>
      </c>
      <c r="L3387" s="2" t="str">
        <f>IF(D3387=1,B3387,MID(B3387,1,FIND(":",B3387,1)-2))</f>
        <v>exceptional verehide spellbook</v>
      </c>
      <c r="M3387" s="7">
        <f>D3387/I3387</f>
        <v>0.2</v>
      </c>
      <c r="N3387" s="1"/>
      <c r="O3387" s="1"/>
    </row>
    <row r="3388" spans="1:15" x14ac:dyDescent="0.25">
      <c r="A3388" s="2">
        <v>9000</v>
      </c>
      <c r="B3388" s="2" t="s">
        <v>424</v>
      </c>
      <c r="C3388" s="2" t="s">
        <v>428</v>
      </c>
      <c r="D3388" s="2">
        <v>1</v>
      </c>
      <c r="E3388" s="2">
        <v>9000</v>
      </c>
      <c r="F3388" s="6">
        <v>44501</v>
      </c>
      <c r="G3388" s="3" t="s">
        <v>14</v>
      </c>
      <c r="H3388" s="4">
        <f>AVERAGEIF(L:L,L3388,E:E)</f>
        <v>8955.2000000000007</v>
      </c>
      <c r="I3388" s="3">
        <f>SUMIF(L:L,L3388,D:D)</f>
        <v>5</v>
      </c>
      <c r="J3388" s="5">
        <f>E3388/H3388</f>
        <v>1.0050026800071465</v>
      </c>
      <c r="K3388" s="4">
        <f>(H3388*D3388)-(E3388*D3388)</f>
        <v>-44.799999999999272</v>
      </c>
      <c r="L3388" s="2" t="str">
        <f>IF(D3388=1,B3388,MID(B3388,1,FIND(":",B3388,1)-2))</f>
        <v>exceptional verehide spellbook</v>
      </c>
      <c r="M3388" s="7">
        <f>D3388/I3388</f>
        <v>0.2</v>
      </c>
      <c r="N3388" s="1"/>
      <c r="O3388" s="1"/>
    </row>
    <row r="3389" spans="1:15" x14ac:dyDescent="0.25">
      <c r="A3389" s="2">
        <v>9000</v>
      </c>
      <c r="B3389" s="2" t="s">
        <v>424</v>
      </c>
      <c r="C3389" s="2" t="s">
        <v>428</v>
      </c>
      <c r="D3389" s="2">
        <v>1</v>
      </c>
      <c r="E3389" s="2">
        <v>9000</v>
      </c>
      <c r="F3389" s="6">
        <v>44501</v>
      </c>
      <c r="G3389" s="3" t="s">
        <v>14</v>
      </c>
      <c r="H3389" s="4">
        <f>AVERAGEIF(L:L,L3389,E:E)</f>
        <v>8955.2000000000007</v>
      </c>
      <c r="I3389" s="3">
        <f>SUMIF(L:L,L3389,D:D)</f>
        <v>5</v>
      </c>
      <c r="J3389" s="5">
        <f>E3389/H3389</f>
        <v>1.0050026800071465</v>
      </c>
      <c r="K3389" s="4">
        <f>(H3389*D3389)-(E3389*D3389)</f>
        <v>-44.799999999999272</v>
      </c>
      <c r="L3389" s="2" t="str">
        <f>IF(D3389=1,B3389,MID(B3389,1,FIND(":",B3389,1)-2))</f>
        <v>exceptional verehide spellbook</v>
      </c>
      <c r="M3389" s="7">
        <f>D3389/I3389</f>
        <v>0.2</v>
      </c>
      <c r="N3389" s="1"/>
      <c r="O3389" s="1"/>
    </row>
    <row r="3390" spans="1:15" x14ac:dyDescent="0.25">
      <c r="A3390" s="2">
        <v>2000</v>
      </c>
      <c r="B3390" s="2" t="s">
        <v>542</v>
      </c>
      <c r="C3390" s="2" t="s">
        <v>349</v>
      </c>
      <c r="D3390" s="2">
        <v>1</v>
      </c>
      <c r="E3390" s="2">
        <v>2000</v>
      </c>
      <c r="F3390" s="6">
        <v>44501</v>
      </c>
      <c r="G3390" s="3" t="s">
        <v>14</v>
      </c>
      <c r="H3390" s="4">
        <f>AVERAGEIF(L:L,L3390,E:E)</f>
        <v>1952.9411764705883</v>
      </c>
      <c r="I3390" s="3">
        <f>SUMIF(L:L,L3390,D:D)</f>
        <v>17</v>
      </c>
      <c r="J3390" s="5">
        <f>E3390/H3390</f>
        <v>1.0240963855421688</v>
      </c>
      <c r="K3390" s="4">
        <f>(H3390*D3390)-(E3390*D3390)</f>
        <v>-47.058823529411711</v>
      </c>
      <c r="L3390" s="2" t="str">
        <f>IF(D3390=1,B3390,MID(B3390,1,FIND(":",B3390,1)-2))</f>
        <v>a potion keg: poison</v>
      </c>
      <c r="M3390" s="7">
        <f>D3390/I3390</f>
        <v>5.8823529411764705E-2</v>
      </c>
      <c r="N3390" s="1"/>
      <c r="O3390" s="1"/>
    </row>
    <row r="3391" spans="1:15" x14ac:dyDescent="0.25">
      <c r="A3391" s="2">
        <v>2000</v>
      </c>
      <c r="B3391" s="2" t="s">
        <v>542</v>
      </c>
      <c r="C3391" s="2" t="s">
        <v>349</v>
      </c>
      <c r="D3391" s="2">
        <v>1</v>
      </c>
      <c r="E3391" s="2">
        <v>2000</v>
      </c>
      <c r="F3391" s="6">
        <v>44501</v>
      </c>
      <c r="G3391" s="3" t="s">
        <v>14</v>
      </c>
      <c r="H3391" s="4">
        <f>AVERAGEIF(L:L,L3391,E:E)</f>
        <v>1952.9411764705883</v>
      </c>
      <c r="I3391" s="3">
        <f>SUMIF(L:L,L3391,D:D)</f>
        <v>17</v>
      </c>
      <c r="J3391" s="5">
        <f>E3391/H3391</f>
        <v>1.0240963855421688</v>
      </c>
      <c r="K3391" s="4">
        <f>(H3391*D3391)-(E3391*D3391)</f>
        <v>-47.058823529411711</v>
      </c>
      <c r="L3391" s="2" t="str">
        <f>IF(D3391=1,B3391,MID(B3391,1,FIND(":",B3391,1)-2))</f>
        <v>a potion keg: poison</v>
      </c>
      <c r="M3391" s="7">
        <f>D3391/I3391</f>
        <v>5.8823529411764705E-2</v>
      </c>
      <c r="N3391" s="1"/>
      <c r="O3391" s="1"/>
    </row>
    <row r="3392" spans="1:15" x14ac:dyDescent="0.25">
      <c r="A3392" s="2">
        <v>2000</v>
      </c>
      <c r="B3392" s="2" t="s">
        <v>542</v>
      </c>
      <c r="C3392" s="2" t="s">
        <v>349</v>
      </c>
      <c r="D3392" s="2">
        <v>1</v>
      </c>
      <c r="E3392" s="2">
        <v>2000</v>
      </c>
      <c r="F3392" s="6">
        <v>44501</v>
      </c>
      <c r="G3392" s="3" t="s">
        <v>14</v>
      </c>
      <c r="H3392" s="4">
        <f>AVERAGEIF(L:L,L3392,E:E)</f>
        <v>1952.9411764705883</v>
      </c>
      <c r="I3392" s="3">
        <f>SUMIF(L:L,L3392,D:D)</f>
        <v>17</v>
      </c>
      <c r="J3392" s="5">
        <f>E3392/H3392</f>
        <v>1.0240963855421688</v>
      </c>
      <c r="K3392" s="4">
        <f>(H3392*D3392)-(E3392*D3392)</f>
        <v>-47.058823529411711</v>
      </c>
      <c r="L3392" s="2" t="str">
        <f>IF(D3392=1,B3392,MID(B3392,1,FIND(":",B3392,1)-2))</f>
        <v>a potion keg: poison</v>
      </c>
      <c r="M3392" s="7">
        <f>D3392/I3392</f>
        <v>5.8823529411764705E-2</v>
      </c>
      <c r="N3392" s="1"/>
      <c r="O3392" s="1"/>
    </row>
    <row r="3393" spans="1:15" x14ac:dyDescent="0.25">
      <c r="A3393" s="2">
        <v>2000</v>
      </c>
      <c r="B3393" s="2" t="s">
        <v>542</v>
      </c>
      <c r="C3393" s="2" t="s">
        <v>349</v>
      </c>
      <c r="D3393" s="2">
        <v>1</v>
      </c>
      <c r="E3393" s="2">
        <v>2000</v>
      </c>
      <c r="F3393" s="6">
        <v>44501</v>
      </c>
      <c r="G3393" s="3" t="s">
        <v>14</v>
      </c>
      <c r="H3393" s="4">
        <f>AVERAGEIF(L:L,L3393,E:E)</f>
        <v>1952.9411764705883</v>
      </c>
      <c r="I3393" s="3">
        <f>SUMIF(L:L,L3393,D:D)</f>
        <v>17</v>
      </c>
      <c r="J3393" s="5">
        <f>E3393/H3393</f>
        <v>1.0240963855421688</v>
      </c>
      <c r="K3393" s="4">
        <f>(H3393*D3393)-(E3393*D3393)</f>
        <v>-47.058823529411711</v>
      </c>
      <c r="L3393" s="2" t="str">
        <f>IF(D3393=1,B3393,MID(B3393,1,FIND(":",B3393,1)-2))</f>
        <v>a potion keg: poison</v>
      </c>
      <c r="M3393" s="7">
        <f>D3393/I3393</f>
        <v>5.8823529411764705E-2</v>
      </c>
      <c r="N3393" s="1"/>
      <c r="O3393" s="1"/>
    </row>
    <row r="3394" spans="1:15" x14ac:dyDescent="0.25">
      <c r="A3394" s="2">
        <v>2000</v>
      </c>
      <c r="B3394" s="2" t="s">
        <v>542</v>
      </c>
      <c r="C3394" s="2" t="s">
        <v>349</v>
      </c>
      <c r="D3394" s="2">
        <v>1</v>
      </c>
      <c r="E3394" s="2">
        <v>2000</v>
      </c>
      <c r="F3394" s="6">
        <v>44501</v>
      </c>
      <c r="G3394" s="3" t="s">
        <v>14</v>
      </c>
      <c r="H3394" s="4">
        <f>AVERAGEIF(L:L,L3394,E:E)</f>
        <v>1952.9411764705883</v>
      </c>
      <c r="I3394" s="3">
        <f>SUMIF(L:L,L3394,D:D)</f>
        <v>17</v>
      </c>
      <c r="J3394" s="5">
        <f>E3394/H3394</f>
        <v>1.0240963855421688</v>
      </c>
      <c r="K3394" s="4">
        <f>(H3394*D3394)-(E3394*D3394)</f>
        <v>-47.058823529411711</v>
      </c>
      <c r="L3394" s="2" t="str">
        <f>IF(D3394=1,B3394,MID(B3394,1,FIND(":",B3394,1)-2))</f>
        <v>a potion keg: poison</v>
      </c>
      <c r="M3394" s="7">
        <f>D3394/I3394</f>
        <v>5.8823529411764705E-2</v>
      </c>
      <c r="N3394" s="1"/>
      <c r="O3394" s="1"/>
    </row>
    <row r="3395" spans="1:15" x14ac:dyDescent="0.25">
      <c r="A3395" s="2">
        <v>2000</v>
      </c>
      <c r="B3395" s="2" t="s">
        <v>542</v>
      </c>
      <c r="C3395" s="2" t="s">
        <v>349</v>
      </c>
      <c r="D3395" s="2">
        <v>1</v>
      </c>
      <c r="E3395" s="2">
        <v>2000</v>
      </c>
      <c r="F3395" s="6">
        <v>44501</v>
      </c>
      <c r="G3395" s="3" t="s">
        <v>14</v>
      </c>
      <c r="H3395" s="4">
        <f>AVERAGEIF(L:L,L3395,E:E)</f>
        <v>1952.9411764705883</v>
      </c>
      <c r="I3395" s="3">
        <f>SUMIF(L:L,L3395,D:D)</f>
        <v>17</v>
      </c>
      <c r="J3395" s="5">
        <f>E3395/H3395</f>
        <v>1.0240963855421688</v>
      </c>
      <c r="K3395" s="4">
        <f>(H3395*D3395)-(E3395*D3395)</f>
        <v>-47.058823529411711</v>
      </c>
      <c r="L3395" s="2" t="str">
        <f>IF(D3395=1,B3395,MID(B3395,1,FIND(":",B3395,1)-2))</f>
        <v>a potion keg: poison</v>
      </c>
      <c r="M3395" s="7">
        <f>D3395/I3395</f>
        <v>5.8823529411764705E-2</v>
      </c>
      <c r="N3395" s="1"/>
      <c r="O3395" s="1"/>
    </row>
    <row r="3396" spans="1:15" x14ac:dyDescent="0.25">
      <c r="A3396" s="2">
        <v>2000</v>
      </c>
      <c r="B3396" s="2" t="s">
        <v>542</v>
      </c>
      <c r="C3396" s="2" t="s">
        <v>349</v>
      </c>
      <c r="D3396" s="2">
        <v>1</v>
      </c>
      <c r="E3396" s="2">
        <v>2000</v>
      </c>
      <c r="F3396" s="6">
        <v>44501</v>
      </c>
      <c r="G3396" s="3" t="s">
        <v>14</v>
      </c>
      <c r="H3396" s="4">
        <f>AVERAGEIF(L:L,L3396,E:E)</f>
        <v>1952.9411764705883</v>
      </c>
      <c r="I3396" s="3">
        <f>SUMIF(L:L,L3396,D:D)</f>
        <v>17</v>
      </c>
      <c r="J3396" s="5">
        <f>E3396/H3396</f>
        <v>1.0240963855421688</v>
      </c>
      <c r="K3396" s="4">
        <f>(H3396*D3396)-(E3396*D3396)</f>
        <v>-47.058823529411711</v>
      </c>
      <c r="L3396" s="2" t="str">
        <f>IF(D3396=1,B3396,MID(B3396,1,FIND(":",B3396,1)-2))</f>
        <v>a potion keg: poison</v>
      </c>
      <c r="M3396" s="7">
        <f>D3396/I3396</f>
        <v>5.8823529411764705E-2</v>
      </c>
      <c r="N3396" s="1"/>
      <c r="O3396" s="1"/>
    </row>
    <row r="3397" spans="1:15" x14ac:dyDescent="0.25">
      <c r="A3397" s="2">
        <v>2000</v>
      </c>
      <c r="B3397" s="2" t="s">
        <v>542</v>
      </c>
      <c r="C3397" s="2" t="s">
        <v>349</v>
      </c>
      <c r="D3397" s="2">
        <v>1</v>
      </c>
      <c r="E3397" s="2">
        <v>2000</v>
      </c>
      <c r="F3397" s="6">
        <v>44501</v>
      </c>
      <c r="G3397" s="3" t="s">
        <v>14</v>
      </c>
      <c r="H3397" s="4">
        <f>AVERAGEIF(L:L,L3397,E:E)</f>
        <v>1952.9411764705883</v>
      </c>
      <c r="I3397" s="3">
        <f>SUMIF(L:L,L3397,D:D)</f>
        <v>17</v>
      </c>
      <c r="J3397" s="5">
        <f>E3397/H3397</f>
        <v>1.0240963855421688</v>
      </c>
      <c r="K3397" s="4">
        <f>(H3397*D3397)-(E3397*D3397)</f>
        <v>-47.058823529411711</v>
      </c>
      <c r="L3397" s="2" t="str">
        <f>IF(D3397=1,B3397,MID(B3397,1,FIND(":",B3397,1)-2))</f>
        <v>a potion keg: poison</v>
      </c>
      <c r="M3397" s="7">
        <f>D3397/I3397</f>
        <v>5.8823529411764705E-2</v>
      </c>
      <c r="N3397" s="1"/>
      <c r="O3397" s="1"/>
    </row>
    <row r="3398" spans="1:15" x14ac:dyDescent="0.25">
      <c r="A3398" s="2">
        <v>2000</v>
      </c>
      <c r="B3398" s="2" t="s">
        <v>542</v>
      </c>
      <c r="C3398" s="2" t="s">
        <v>349</v>
      </c>
      <c r="D3398" s="2">
        <v>1</v>
      </c>
      <c r="E3398" s="2">
        <v>2000</v>
      </c>
      <c r="F3398" s="6">
        <v>44501</v>
      </c>
      <c r="G3398" s="3" t="s">
        <v>14</v>
      </c>
      <c r="H3398" s="4">
        <f>AVERAGEIF(L:L,L3398,E:E)</f>
        <v>1952.9411764705883</v>
      </c>
      <c r="I3398" s="3">
        <f>SUMIF(L:L,L3398,D:D)</f>
        <v>17</v>
      </c>
      <c r="J3398" s="5">
        <f>E3398/H3398</f>
        <v>1.0240963855421688</v>
      </c>
      <c r="K3398" s="4">
        <f>(H3398*D3398)-(E3398*D3398)</f>
        <v>-47.058823529411711</v>
      </c>
      <c r="L3398" s="2" t="str">
        <f>IF(D3398=1,B3398,MID(B3398,1,FIND(":",B3398,1)-2))</f>
        <v>a potion keg: poison</v>
      </c>
      <c r="M3398" s="7">
        <f>D3398/I3398</f>
        <v>5.8823529411764705E-2</v>
      </c>
      <c r="N3398" s="1"/>
      <c r="O3398" s="1"/>
    </row>
    <row r="3399" spans="1:15" x14ac:dyDescent="0.25">
      <c r="A3399" s="2">
        <v>8000</v>
      </c>
      <c r="B3399" s="2" t="s">
        <v>458</v>
      </c>
      <c r="C3399" s="2" t="s">
        <v>229</v>
      </c>
      <c r="D3399" s="2">
        <v>1</v>
      </c>
      <c r="E3399" s="2">
        <v>8000</v>
      </c>
      <c r="F3399" s="6">
        <v>44501</v>
      </c>
      <c r="G3399" s="3" t="s">
        <v>81</v>
      </c>
      <c r="H3399" s="4">
        <f>AVERAGEIF(L:L,L3399,E:E)</f>
        <v>7950</v>
      </c>
      <c r="I3399" s="3">
        <f>SUMIF(L:L,L3399,D:D)</f>
        <v>13</v>
      </c>
      <c r="J3399" s="5">
        <f>E3399/H3399</f>
        <v>1.0062893081761006</v>
      </c>
      <c r="K3399" s="4">
        <f>(H3399*D3399)-(E3399*D3399)</f>
        <v>-50</v>
      </c>
      <c r="L3399" s="2" t="str">
        <f>IF(D3399=1,B3399,MID(B3399,1,FIND(":",B3399,1)-2))</f>
        <v>cartography skill mastery scroll</v>
      </c>
      <c r="M3399" s="7">
        <f>D3399/I3399</f>
        <v>7.6923076923076927E-2</v>
      </c>
      <c r="N3399" s="1"/>
      <c r="O3399" s="1"/>
    </row>
    <row r="3400" spans="1:15" x14ac:dyDescent="0.25">
      <c r="A3400" s="2">
        <v>8000</v>
      </c>
      <c r="B3400" s="2" t="s">
        <v>458</v>
      </c>
      <c r="C3400" s="2" t="s">
        <v>142</v>
      </c>
      <c r="D3400" s="2">
        <v>1</v>
      </c>
      <c r="E3400" s="2">
        <v>8000</v>
      </c>
      <c r="F3400" s="6">
        <v>44501</v>
      </c>
      <c r="G3400" s="3" t="s">
        <v>81</v>
      </c>
      <c r="H3400" s="4">
        <f>AVERAGEIF(L:L,L3400,E:E)</f>
        <v>7950</v>
      </c>
      <c r="I3400" s="3">
        <f>SUMIF(L:L,L3400,D:D)</f>
        <v>13</v>
      </c>
      <c r="J3400" s="5">
        <f>E3400/H3400</f>
        <v>1.0062893081761006</v>
      </c>
      <c r="K3400" s="4">
        <f>(H3400*D3400)-(E3400*D3400)</f>
        <v>-50</v>
      </c>
      <c r="L3400" s="2" t="str">
        <f>IF(D3400=1,B3400,MID(B3400,1,FIND(":",B3400,1)-2))</f>
        <v>cartography skill mastery scroll</v>
      </c>
      <c r="M3400" s="7">
        <f>D3400/I3400</f>
        <v>7.6923076923076927E-2</v>
      </c>
      <c r="N3400" s="1"/>
      <c r="O3400" s="1"/>
    </row>
    <row r="3401" spans="1:15" x14ac:dyDescent="0.25">
      <c r="A3401" s="2">
        <v>10999</v>
      </c>
      <c r="B3401" s="2" t="s">
        <v>310</v>
      </c>
      <c r="C3401" s="2" t="s">
        <v>241</v>
      </c>
      <c r="D3401" s="2">
        <v>1</v>
      </c>
      <c r="E3401" s="2">
        <v>10999</v>
      </c>
      <c r="F3401" s="6">
        <v>44501</v>
      </c>
      <c r="G3401" s="3" t="s">
        <v>27</v>
      </c>
      <c r="H3401" s="4">
        <f>AVERAGEIF(L:L,L3401,E:E)</f>
        <v>10941.841698841698</v>
      </c>
      <c r="I3401" s="3">
        <f>SUMIF(L:L,L3401,D:D)</f>
        <v>69</v>
      </c>
      <c r="J3401" s="5">
        <f>E3401/H3401</f>
        <v>1.0052238281937815</v>
      </c>
      <c r="K3401" s="4">
        <f>(H3401*D3401)-(E3401*D3401)</f>
        <v>-57.158301158302493</v>
      </c>
      <c r="L3401" s="2" t="str">
        <f>IF(D3401=1,B3401,MID(B3401,1,FIND(":",B3401,1)-2))</f>
        <v>Fire Aspect Core</v>
      </c>
      <c r="M3401" s="7">
        <f>D3401/I3401</f>
        <v>1.4492753623188406E-2</v>
      </c>
      <c r="N3401" s="1"/>
      <c r="O3401" s="1"/>
    </row>
    <row r="3402" spans="1:15" x14ac:dyDescent="0.25">
      <c r="A3402" s="2">
        <v>10999</v>
      </c>
      <c r="B3402" s="2" t="s">
        <v>310</v>
      </c>
      <c r="C3402" s="2" t="s">
        <v>241</v>
      </c>
      <c r="D3402" s="2">
        <v>1</v>
      </c>
      <c r="E3402" s="2">
        <v>10999</v>
      </c>
      <c r="F3402" s="6">
        <v>44501</v>
      </c>
      <c r="G3402" s="3" t="s">
        <v>27</v>
      </c>
      <c r="H3402" s="4">
        <f>AVERAGEIF(L:L,L3402,E:E)</f>
        <v>10941.841698841698</v>
      </c>
      <c r="I3402" s="3">
        <f>SUMIF(L:L,L3402,D:D)</f>
        <v>69</v>
      </c>
      <c r="J3402" s="5">
        <f>E3402/H3402</f>
        <v>1.0052238281937815</v>
      </c>
      <c r="K3402" s="4">
        <f>(H3402*D3402)-(E3402*D3402)</f>
        <v>-57.158301158302493</v>
      </c>
      <c r="L3402" s="2" t="str">
        <f>IF(D3402=1,B3402,MID(B3402,1,FIND(":",B3402,1)-2))</f>
        <v>Fire Aspect Core</v>
      </c>
      <c r="M3402" s="7">
        <f>D3402/I3402</f>
        <v>1.4492753623188406E-2</v>
      </c>
      <c r="N3402" s="1"/>
      <c r="O3402" s="1"/>
    </row>
    <row r="3403" spans="1:15" x14ac:dyDescent="0.25">
      <c r="A3403" s="2">
        <v>10999</v>
      </c>
      <c r="B3403" s="2" t="s">
        <v>310</v>
      </c>
      <c r="C3403" s="2" t="s">
        <v>241</v>
      </c>
      <c r="D3403" s="2">
        <v>1</v>
      </c>
      <c r="E3403" s="2">
        <v>10999</v>
      </c>
      <c r="F3403" s="6">
        <v>44501</v>
      </c>
      <c r="G3403" s="3" t="s">
        <v>27</v>
      </c>
      <c r="H3403" s="4">
        <f>AVERAGEIF(L:L,L3403,E:E)</f>
        <v>10941.841698841698</v>
      </c>
      <c r="I3403" s="3">
        <f>SUMIF(L:L,L3403,D:D)</f>
        <v>69</v>
      </c>
      <c r="J3403" s="5">
        <f>E3403/H3403</f>
        <v>1.0052238281937815</v>
      </c>
      <c r="K3403" s="4">
        <f>(H3403*D3403)-(E3403*D3403)</f>
        <v>-57.158301158302493</v>
      </c>
      <c r="L3403" s="2" t="str">
        <f>IF(D3403=1,B3403,MID(B3403,1,FIND(":",B3403,1)-2))</f>
        <v>Fire Aspect Core</v>
      </c>
      <c r="M3403" s="7">
        <f>D3403/I3403</f>
        <v>1.4492753623188406E-2</v>
      </c>
      <c r="N3403" s="1"/>
      <c r="O3403" s="1"/>
    </row>
    <row r="3404" spans="1:15" x14ac:dyDescent="0.25">
      <c r="A3404" s="2">
        <v>10999</v>
      </c>
      <c r="B3404" s="2" t="s">
        <v>310</v>
      </c>
      <c r="C3404" s="2" t="s">
        <v>241</v>
      </c>
      <c r="D3404" s="2">
        <v>1</v>
      </c>
      <c r="E3404" s="2">
        <v>10999</v>
      </c>
      <c r="F3404" s="6">
        <v>44501</v>
      </c>
      <c r="G3404" s="3" t="s">
        <v>27</v>
      </c>
      <c r="H3404" s="4">
        <f>AVERAGEIF(L:L,L3404,E:E)</f>
        <v>10941.841698841698</v>
      </c>
      <c r="I3404" s="3">
        <f>SUMIF(L:L,L3404,D:D)</f>
        <v>69</v>
      </c>
      <c r="J3404" s="5">
        <f>E3404/H3404</f>
        <v>1.0052238281937815</v>
      </c>
      <c r="K3404" s="4">
        <f>(H3404*D3404)-(E3404*D3404)</f>
        <v>-57.158301158302493</v>
      </c>
      <c r="L3404" s="2" t="str">
        <f>IF(D3404=1,B3404,MID(B3404,1,FIND(":",B3404,1)-2))</f>
        <v>Fire Aspect Core</v>
      </c>
      <c r="M3404" s="7">
        <f>D3404/I3404</f>
        <v>1.4492753623188406E-2</v>
      </c>
      <c r="N3404" s="1"/>
      <c r="O3404" s="1"/>
    </row>
    <row r="3405" spans="1:15" x14ac:dyDescent="0.25">
      <c r="A3405" s="2">
        <v>10999</v>
      </c>
      <c r="B3405" s="2" t="s">
        <v>310</v>
      </c>
      <c r="C3405" s="2" t="s">
        <v>241</v>
      </c>
      <c r="D3405" s="2">
        <v>1</v>
      </c>
      <c r="E3405" s="2">
        <v>10999</v>
      </c>
      <c r="F3405" s="6">
        <v>44501</v>
      </c>
      <c r="G3405" s="3" t="s">
        <v>27</v>
      </c>
      <c r="H3405" s="4">
        <f>AVERAGEIF(L:L,L3405,E:E)</f>
        <v>10941.841698841698</v>
      </c>
      <c r="I3405" s="3">
        <f>SUMIF(L:L,L3405,D:D)</f>
        <v>69</v>
      </c>
      <c r="J3405" s="5">
        <f>E3405/H3405</f>
        <v>1.0052238281937815</v>
      </c>
      <c r="K3405" s="4">
        <f>(H3405*D3405)-(E3405*D3405)</f>
        <v>-57.158301158302493</v>
      </c>
      <c r="L3405" s="2" t="str">
        <f>IF(D3405=1,B3405,MID(B3405,1,FIND(":",B3405,1)-2))</f>
        <v>Fire Aspect Core</v>
      </c>
      <c r="M3405" s="7">
        <f>D3405/I3405</f>
        <v>1.4492753623188406E-2</v>
      </c>
      <c r="N3405" s="1"/>
      <c r="O3405" s="1"/>
    </row>
    <row r="3406" spans="1:15" x14ac:dyDescent="0.25">
      <c r="A3406" s="2">
        <v>10999</v>
      </c>
      <c r="B3406" s="2" t="s">
        <v>310</v>
      </c>
      <c r="C3406" s="2" t="s">
        <v>241</v>
      </c>
      <c r="D3406" s="2">
        <v>1</v>
      </c>
      <c r="E3406" s="2">
        <v>10999</v>
      </c>
      <c r="F3406" s="6">
        <v>44501</v>
      </c>
      <c r="G3406" s="3" t="s">
        <v>27</v>
      </c>
      <c r="H3406" s="4">
        <f>AVERAGEIF(L:L,L3406,E:E)</f>
        <v>10941.841698841698</v>
      </c>
      <c r="I3406" s="3">
        <f>SUMIF(L:L,L3406,D:D)</f>
        <v>69</v>
      </c>
      <c r="J3406" s="5">
        <f>E3406/H3406</f>
        <v>1.0052238281937815</v>
      </c>
      <c r="K3406" s="4">
        <f>(H3406*D3406)-(E3406*D3406)</f>
        <v>-57.158301158302493</v>
      </c>
      <c r="L3406" s="2" t="str">
        <f>IF(D3406=1,B3406,MID(B3406,1,FIND(":",B3406,1)-2))</f>
        <v>Fire Aspect Core</v>
      </c>
      <c r="M3406" s="7">
        <f>D3406/I3406</f>
        <v>1.4492753623188406E-2</v>
      </c>
      <c r="N3406" s="1"/>
      <c r="O3406" s="1"/>
    </row>
    <row r="3407" spans="1:15" x14ac:dyDescent="0.25">
      <c r="A3407" s="2">
        <v>10999</v>
      </c>
      <c r="B3407" s="2" t="s">
        <v>310</v>
      </c>
      <c r="C3407" s="2" t="s">
        <v>241</v>
      </c>
      <c r="D3407" s="2">
        <v>1</v>
      </c>
      <c r="E3407" s="2">
        <v>10999</v>
      </c>
      <c r="F3407" s="6">
        <v>44501</v>
      </c>
      <c r="G3407" s="3" t="s">
        <v>27</v>
      </c>
      <c r="H3407" s="4">
        <f>AVERAGEIF(L:L,L3407,E:E)</f>
        <v>10941.841698841698</v>
      </c>
      <c r="I3407" s="3">
        <f>SUMIF(L:L,L3407,D:D)</f>
        <v>69</v>
      </c>
      <c r="J3407" s="5">
        <f>E3407/H3407</f>
        <v>1.0052238281937815</v>
      </c>
      <c r="K3407" s="4">
        <f>(H3407*D3407)-(E3407*D3407)</f>
        <v>-57.158301158302493</v>
      </c>
      <c r="L3407" s="2" t="str">
        <f>IF(D3407=1,B3407,MID(B3407,1,FIND(":",B3407,1)-2))</f>
        <v>Fire Aspect Core</v>
      </c>
      <c r="M3407" s="7">
        <f>D3407/I3407</f>
        <v>1.4492753623188406E-2</v>
      </c>
      <c r="N3407" s="1"/>
      <c r="O3407" s="1"/>
    </row>
    <row r="3408" spans="1:15" x14ac:dyDescent="0.25">
      <c r="A3408" s="2">
        <v>11000</v>
      </c>
      <c r="B3408" s="2" t="s">
        <v>310</v>
      </c>
      <c r="C3408" s="2" t="s">
        <v>366</v>
      </c>
      <c r="D3408" s="2">
        <v>1</v>
      </c>
      <c r="E3408" s="2">
        <v>11000</v>
      </c>
      <c r="F3408" s="6">
        <v>44501</v>
      </c>
      <c r="G3408" s="3" t="s">
        <v>81</v>
      </c>
      <c r="H3408" s="4">
        <f>AVERAGEIF(L:L,L3408,E:E)</f>
        <v>10941.841698841698</v>
      </c>
      <c r="I3408" s="3">
        <f>SUMIF(L:L,L3408,D:D)</f>
        <v>69</v>
      </c>
      <c r="J3408" s="5">
        <f>E3408/H3408</f>
        <v>1.005315220486553</v>
      </c>
      <c r="K3408" s="4">
        <f>(H3408*D3408)-(E3408*D3408)</f>
        <v>-58.158301158302493</v>
      </c>
      <c r="L3408" s="2" t="str">
        <f>IF(D3408=1,B3408,MID(B3408,1,FIND(":",B3408,1)-2))</f>
        <v>Fire Aspect Core</v>
      </c>
      <c r="M3408" s="7">
        <f>D3408/I3408</f>
        <v>1.4492753623188406E-2</v>
      </c>
      <c r="N3408" s="1"/>
      <c r="O3408" s="1"/>
    </row>
    <row r="3409" spans="1:15" x14ac:dyDescent="0.25">
      <c r="A3409" s="2">
        <v>11000</v>
      </c>
      <c r="B3409" s="2" t="s">
        <v>310</v>
      </c>
      <c r="C3409" s="2" t="s">
        <v>366</v>
      </c>
      <c r="D3409" s="2">
        <v>1</v>
      </c>
      <c r="E3409" s="2">
        <v>11000</v>
      </c>
      <c r="F3409" s="6">
        <v>44501</v>
      </c>
      <c r="G3409" s="3" t="s">
        <v>81</v>
      </c>
      <c r="H3409" s="4">
        <f>AVERAGEIF(L:L,L3409,E:E)</f>
        <v>10941.841698841698</v>
      </c>
      <c r="I3409" s="3">
        <f>SUMIF(L:L,L3409,D:D)</f>
        <v>69</v>
      </c>
      <c r="J3409" s="5">
        <f>E3409/H3409</f>
        <v>1.005315220486553</v>
      </c>
      <c r="K3409" s="4">
        <f>(H3409*D3409)-(E3409*D3409)</f>
        <v>-58.158301158302493</v>
      </c>
      <c r="L3409" s="2" t="str">
        <f>IF(D3409=1,B3409,MID(B3409,1,FIND(":",B3409,1)-2))</f>
        <v>Fire Aspect Core</v>
      </c>
      <c r="M3409" s="7">
        <f>D3409/I3409</f>
        <v>1.4492753623188406E-2</v>
      </c>
      <c r="N3409" s="1"/>
      <c r="O3409" s="1"/>
    </row>
    <row r="3410" spans="1:15" x14ac:dyDescent="0.25">
      <c r="A3410" s="2">
        <v>11000</v>
      </c>
      <c r="B3410" s="2" t="s">
        <v>310</v>
      </c>
      <c r="C3410" s="2" t="s">
        <v>366</v>
      </c>
      <c r="D3410" s="2">
        <v>1</v>
      </c>
      <c r="E3410" s="2">
        <v>11000</v>
      </c>
      <c r="F3410" s="6">
        <v>44501</v>
      </c>
      <c r="G3410" s="3" t="s">
        <v>81</v>
      </c>
      <c r="H3410" s="4">
        <f>AVERAGEIF(L:L,L3410,E:E)</f>
        <v>10941.841698841698</v>
      </c>
      <c r="I3410" s="3">
        <f>SUMIF(L:L,L3410,D:D)</f>
        <v>69</v>
      </c>
      <c r="J3410" s="5">
        <f>E3410/H3410</f>
        <v>1.005315220486553</v>
      </c>
      <c r="K3410" s="4">
        <f>(H3410*D3410)-(E3410*D3410)</f>
        <v>-58.158301158302493</v>
      </c>
      <c r="L3410" s="2" t="str">
        <f>IF(D3410=1,B3410,MID(B3410,1,FIND(":",B3410,1)-2))</f>
        <v>Fire Aspect Core</v>
      </c>
      <c r="M3410" s="7">
        <f>D3410/I3410</f>
        <v>1.4492753623188406E-2</v>
      </c>
      <c r="N3410" s="1"/>
      <c r="O3410" s="1"/>
    </row>
    <row r="3411" spans="1:15" x14ac:dyDescent="0.25">
      <c r="A3411" s="2">
        <v>11000</v>
      </c>
      <c r="B3411" s="2" t="s">
        <v>310</v>
      </c>
      <c r="C3411" s="2" t="s">
        <v>366</v>
      </c>
      <c r="D3411" s="2">
        <v>1</v>
      </c>
      <c r="E3411" s="2">
        <v>11000</v>
      </c>
      <c r="F3411" s="6">
        <v>44501</v>
      </c>
      <c r="G3411" s="3" t="s">
        <v>81</v>
      </c>
      <c r="H3411" s="4">
        <f>AVERAGEIF(L:L,L3411,E:E)</f>
        <v>10941.841698841698</v>
      </c>
      <c r="I3411" s="3">
        <f>SUMIF(L:L,L3411,D:D)</f>
        <v>69</v>
      </c>
      <c r="J3411" s="5">
        <f>E3411/H3411</f>
        <v>1.005315220486553</v>
      </c>
      <c r="K3411" s="4">
        <f>(H3411*D3411)-(E3411*D3411)</f>
        <v>-58.158301158302493</v>
      </c>
      <c r="L3411" s="2" t="str">
        <f>IF(D3411=1,B3411,MID(B3411,1,FIND(":",B3411,1)-2))</f>
        <v>Fire Aspect Core</v>
      </c>
      <c r="M3411" s="7">
        <f>D3411/I3411</f>
        <v>1.4492753623188406E-2</v>
      </c>
      <c r="N3411" s="1"/>
      <c r="O3411" s="1"/>
    </row>
    <row r="3412" spans="1:15" x14ac:dyDescent="0.25">
      <c r="A3412" s="2">
        <v>11000</v>
      </c>
      <c r="B3412" s="2" t="s">
        <v>310</v>
      </c>
      <c r="C3412" s="2" t="s">
        <v>366</v>
      </c>
      <c r="D3412" s="2">
        <v>1</v>
      </c>
      <c r="E3412" s="2">
        <v>11000</v>
      </c>
      <c r="F3412" s="6">
        <v>44501</v>
      </c>
      <c r="G3412" s="3" t="s">
        <v>81</v>
      </c>
      <c r="H3412" s="4">
        <f>AVERAGEIF(L:L,L3412,E:E)</f>
        <v>10941.841698841698</v>
      </c>
      <c r="I3412" s="3">
        <f>SUMIF(L:L,L3412,D:D)</f>
        <v>69</v>
      </c>
      <c r="J3412" s="5">
        <f>E3412/H3412</f>
        <v>1.005315220486553</v>
      </c>
      <c r="K3412" s="4">
        <f>(H3412*D3412)-(E3412*D3412)</f>
        <v>-58.158301158302493</v>
      </c>
      <c r="L3412" s="2" t="str">
        <f>IF(D3412=1,B3412,MID(B3412,1,FIND(":",B3412,1)-2))</f>
        <v>Fire Aspect Core</v>
      </c>
      <c r="M3412" s="7">
        <f>D3412/I3412</f>
        <v>1.4492753623188406E-2</v>
      </c>
      <c r="N3412" s="1"/>
      <c r="O3412" s="1"/>
    </row>
    <row r="3413" spans="1:15" x14ac:dyDescent="0.25">
      <c r="A3413" s="2">
        <v>9000</v>
      </c>
      <c r="B3413" s="2" t="s">
        <v>399</v>
      </c>
      <c r="C3413" s="2" t="s">
        <v>270</v>
      </c>
      <c r="D3413" s="2">
        <v>1</v>
      </c>
      <c r="E3413" s="2">
        <v>9000</v>
      </c>
      <c r="F3413" s="6">
        <v>44501</v>
      </c>
      <c r="G3413" s="3" t="s">
        <v>14</v>
      </c>
      <c r="H3413" s="4">
        <f>AVERAGEIF(L:L,L3413,E:E)</f>
        <v>8941.6267942583727</v>
      </c>
      <c r="I3413" s="3">
        <f>SUMIF(L:L,L3413,D:D)</f>
        <v>41</v>
      </c>
      <c r="J3413" s="5">
        <f>E3413/H3413</f>
        <v>1.0065282534246576</v>
      </c>
      <c r="K3413" s="4">
        <f>(H3413*D3413)-(E3413*D3413)</f>
        <v>-58.373205741627316</v>
      </c>
      <c r="L3413" s="2" t="str">
        <f>IF(D3413=1,B3413,MID(B3413,1,FIND(":",B3413,1)-2))</f>
        <v>peacemaking skill mastery scroll</v>
      </c>
      <c r="M3413" s="7">
        <f>D3413/I3413</f>
        <v>2.4390243902439025E-2</v>
      </c>
      <c r="N3413" s="1"/>
      <c r="O3413" s="1"/>
    </row>
    <row r="3414" spans="1:15" x14ac:dyDescent="0.25">
      <c r="A3414" s="2">
        <v>9000</v>
      </c>
      <c r="B3414" s="2" t="s">
        <v>399</v>
      </c>
      <c r="C3414" s="2" t="s">
        <v>260</v>
      </c>
      <c r="D3414" s="2">
        <v>1</v>
      </c>
      <c r="E3414" s="2">
        <v>9000</v>
      </c>
      <c r="F3414" s="2">
        <v>44501</v>
      </c>
      <c r="G3414" s="3" t="s">
        <v>68</v>
      </c>
      <c r="H3414" s="4">
        <f>AVERAGEIF(L:L,L3414,E:E)</f>
        <v>8941.6267942583727</v>
      </c>
      <c r="I3414" s="3">
        <f>SUMIF(L:L,L3414,D:D)</f>
        <v>41</v>
      </c>
      <c r="J3414" s="5">
        <f>E3414/H3414</f>
        <v>1.0065282534246576</v>
      </c>
      <c r="K3414" s="4">
        <f>(H3414*D3414)-(E3414*D3414)</f>
        <v>-58.373205741627316</v>
      </c>
      <c r="L3414" s="2" t="str">
        <f>IF(D3414=1,B3414,MID(B3414,1,FIND(":",B3414,1)-2))</f>
        <v>peacemaking skill mastery scroll</v>
      </c>
      <c r="M3414" s="7">
        <f>D3414/I3414</f>
        <v>2.4390243902439025E-2</v>
      </c>
      <c r="N3414" s="1"/>
      <c r="O3414" s="1"/>
    </row>
    <row r="3415" spans="1:15" x14ac:dyDescent="0.25">
      <c r="A3415" s="2">
        <v>14999</v>
      </c>
      <c r="B3415" s="2" t="s">
        <v>154</v>
      </c>
      <c r="C3415" s="2" t="s">
        <v>338</v>
      </c>
      <c r="D3415" s="2">
        <v>1</v>
      </c>
      <c r="E3415" s="2">
        <v>14999</v>
      </c>
      <c r="F3415" s="6">
        <v>44501</v>
      </c>
      <c r="G3415" s="3" t="s">
        <v>27</v>
      </c>
      <c r="H3415" s="4">
        <f>AVERAGEIF(L:L,L3415,E:E)</f>
        <v>14921.99497991968</v>
      </c>
      <c r="I3415" s="3">
        <f>SUMIF(L:L,L3415,D:D)</f>
        <v>228</v>
      </c>
      <c r="J3415" s="5">
        <f>E3415/H3415</f>
        <v>1.0051605043550775</v>
      </c>
      <c r="K3415" s="4">
        <f>(H3415*D3415)-(E3415*D3415)</f>
        <v>-77.005020080319809</v>
      </c>
      <c r="L3415" s="2" t="str">
        <f>IF(D3415=1,B3415,MID(B3415,1,FIND(":",B3415,1)-2))</f>
        <v>Discipline Aspect Core</v>
      </c>
      <c r="M3415" s="7">
        <f>D3415/I3415</f>
        <v>4.3859649122807015E-3</v>
      </c>
      <c r="N3415" s="1"/>
      <c r="O3415" s="1"/>
    </row>
    <row r="3416" spans="1:15" x14ac:dyDescent="0.25">
      <c r="A3416" s="2">
        <v>14999</v>
      </c>
      <c r="B3416" s="2" t="s">
        <v>154</v>
      </c>
      <c r="C3416" s="2" t="s">
        <v>338</v>
      </c>
      <c r="D3416" s="2">
        <v>1</v>
      </c>
      <c r="E3416" s="2">
        <v>14999</v>
      </c>
      <c r="F3416" s="6">
        <v>44501</v>
      </c>
      <c r="G3416" s="3" t="s">
        <v>27</v>
      </c>
      <c r="H3416" s="4">
        <f>AVERAGEIF(L:L,L3416,E:E)</f>
        <v>14921.99497991968</v>
      </c>
      <c r="I3416" s="3">
        <f>SUMIF(L:L,L3416,D:D)</f>
        <v>228</v>
      </c>
      <c r="J3416" s="5">
        <f>E3416/H3416</f>
        <v>1.0051605043550775</v>
      </c>
      <c r="K3416" s="4">
        <f>(H3416*D3416)-(E3416*D3416)</f>
        <v>-77.005020080319809</v>
      </c>
      <c r="L3416" s="2" t="str">
        <f>IF(D3416=1,B3416,MID(B3416,1,FIND(":",B3416,1)-2))</f>
        <v>Discipline Aspect Core</v>
      </c>
      <c r="M3416" s="7">
        <f>D3416/I3416</f>
        <v>4.3859649122807015E-3</v>
      </c>
      <c r="N3416" s="1"/>
      <c r="O3416" s="1"/>
    </row>
    <row r="3417" spans="1:15" x14ac:dyDescent="0.25">
      <c r="A3417" s="2">
        <v>14999</v>
      </c>
      <c r="B3417" s="2" t="s">
        <v>154</v>
      </c>
      <c r="C3417" s="2" t="s">
        <v>338</v>
      </c>
      <c r="D3417" s="2">
        <v>1</v>
      </c>
      <c r="E3417" s="2">
        <v>14999</v>
      </c>
      <c r="F3417" s="6">
        <v>44501</v>
      </c>
      <c r="G3417" s="3" t="s">
        <v>27</v>
      </c>
      <c r="H3417" s="4">
        <f>AVERAGEIF(L:L,L3417,E:E)</f>
        <v>14921.99497991968</v>
      </c>
      <c r="I3417" s="3">
        <f>SUMIF(L:L,L3417,D:D)</f>
        <v>228</v>
      </c>
      <c r="J3417" s="5">
        <f>E3417/H3417</f>
        <v>1.0051605043550775</v>
      </c>
      <c r="K3417" s="4">
        <f>(H3417*D3417)-(E3417*D3417)</f>
        <v>-77.005020080319809</v>
      </c>
      <c r="L3417" s="2" t="str">
        <f>IF(D3417=1,B3417,MID(B3417,1,FIND(":",B3417,1)-2))</f>
        <v>Discipline Aspect Core</v>
      </c>
      <c r="M3417" s="7">
        <f>D3417/I3417</f>
        <v>4.3859649122807015E-3</v>
      </c>
      <c r="N3417" s="1"/>
      <c r="O3417" s="1"/>
    </row>
    <row r="3418" spans="1:15" x14ac:dyDescent="0.25">
      <c r="A3418" s="2">
        <v>15000</v>
      </c>
      <c r="B3418" s="2" t="s">
        <v>154</v>
      </c>
      <c r="C3418" s="2" t="s">
        <v>106</v>
      </c>
      <c r="D3418" s="2">
        <v>1</v>
      </c>
      <c r="E3418" s="2">
        <v>15000</v>
      </c>
      <c r="F3418" s="6">
        <v>44501</v>
      </c>
      <c r="G3418" s="3" t="s">
        <v>38</v>
      </c>
      <c r="H3418" s="4">
        <f>AVERAGEIF(L:L,L3418,E:E)</f>
        <v>14921.99497991968</v>
      </c>
      <c r="I3418" s="3">
        <f>SUMIF(L:L,L3418,D:D)</f>
        <v>228</v>
      </c>
      <c r="J3418" s="5">
        <f>E3418/H3418</f>
        <v>1.0052275195230458</v>
      </c>
      <c r="K3418" s="4">
        <f>(H3418*D3418)-(E3418*D3418)</f>
        <v>-78.005020080319809</v>
      </c>
      <c r="L3418" s="2" t="str">
        <f>IF(D3418=1,B3418,MID(B3418,1,FIND(":",B3418,1)-2))</f>
        <v>Discipline Aspect Core</v>
      </c>
      <c r="M3418" s="7">
        <f>D3418/I3418</f>
        <v>4.3859649122807015E-3</v>
      </c>
      <c r="N3418" s="1"/>
      <c r="O3418" s="1"/>
    </row>
    <row r="3419" spans="1:15" x14ac:dyDescent="0.25">
      <c r="A3419" s="2">
        <v>15000</v>
      </c>
      <c r="B3419" s="2" t="s">
        <v>154</v>
      </c>
      <c r="C3419" s="2" t="s">
        <v>370</v>
      </c>
      <c r="D3419" s="2">
        <v>1</v>
      </c>
      <c r="E3419" s="2">
        <v>15000</v>
      </c>
      <c r="F3419" s="6">
        <v>44501</v>
      </c>
      <c r="G3419" s="3" t="s">
        <v>81</v>
      </c>
      <c r="H3419" s="4">
        <f>AVERAGEIF(L:L,L3419,E:E)</f>
        <v>14921.99497991968</v>
      </c>
      <c r="I3419" s="3">
        <f>SUMIF(L:L,L3419,D:D)</f>
        <v>228</v>
      </c>
      <c r="J3419" s="5">
        <f>E3419/H3419</f>
        <v>1.0052275195230458</v>
      </c>
      <c r="K3419" s="4">
        <f>(H3419*D3419)-(E3419*D3419)</f>
        <v>-78.005020080319809</v>
      </c>
      <c r="L3419" s="2" t="str">
        <f>IF(D3419=1,B3419,MID(B3419,1,FIND(":",B3419,1)-2))</f>
        <v>Discipline Aspect Core</v>
      </c>
      <c r="M3419" s="7">
        <f>D3419/I3419</f>
        <v>4.3859649122807015E-3</v>
      </c>
      <c r="N3419" s="1"/>
      <c r="O3419" s="1"/>
    </row>
    <row r="3420" spans="1:15" x14ac:dyDescent="0.25">
      <c r="A3420" s="2">
        <v>15000</v>
      </c>
      <c r="B3420" s="2" t="s">
        <v>154</v>
      </c>
      <c r="C3420" s="2" t="s">
        <v>370</v>
      </c>
      <c r="D3420" s="2">
        <v>1</v>
      </c>
      <c r="E3420" s="2">
        <v>15000</v>
      </c>
      <c r="F3420" s="6">
        <v>44501</v>
      </c>
      <c r="G3420" s="3" t="s">
        <v>81</v>
      </c>
      <c r="H3420" s="4">
        <f>AVERAGEIF(L:L,L3420,E:E)</f>
        <v>14921.99497991968</v>
      </c>
      <c r="I3420" s="3">
        <f>SUMIF(L:L,L3420,D:D)</f>
        <v>228</v>
      </c>
      <c r="J3420" s="5">
        <f>E3420/H3420</f>
        <v>1.0052275195230458</v>
      </c>
      <c r="K3420" s="4">
        <f>(H3420*D3420)-(E3420*D3420)</f>
        <v>-78.005020080319809</v>
      </c>
      <c r="L3420" s="2" t="str">
        <f>IF(D3420=1,B3420,MID(B3420,1,FIND(":",B3420,1)-2))</f>
        <v>Discipline Aspect Core</v>
      </c>
      <c r="M3420" s="7">
        <f>D3420/I3420</f>
        <v>4.3859649122807015E-3</v>
      </c>
      <c r="N3420" s="1"/>
      <c r="O3420" s="1"/>
    </row>
    <row r="3421" spans="1:15" x14ac:dyDescent="0.25">
      <c r="A3421" s="2">
        <v>15000</v>
      </c>
      <c r="B3421" s="2" t="s">
        <v>154</v>
      </c>
      <c r="C3421" s="2" t="s">
        <v>370</v>
      </c>
      <c r="D3421" s="2">
        <v>1</v>
      </c>
      <c r="E3421" s="2">
        <v>15000</v>
      </c>
      <c r="F3421" s="6">
        <v>44501</v>
      </c>
      <c r="G3421" s="3" t="s">
        <v>81</v>
      </c>
      <c r="H3421" s="4">
        <f>AVERAGEIF(L:L,L3421,E:E)</f>
        <v>14921.99497991968</v>
      </c>
      <c r="I3421" s="3">
        <f>SUMIF(L:L,L3421,D:D)</f>
        <v>228</v>
      </c>
      <c r="J3421" s="5">
        <f>E3421/H3421</f>
        <v>1.0052275195230458</v>
      </c>
      <c r="K3421" s="4">
        <f>(H3421*D3421)-(E3421*D3421)</f>
        <v>-78.005020080319809</v>
      </c>
      <c r="L3421" s="2" t="str">
        <f>IF(D3421=1,B3421,MID(B3421,1,FIND(":",B3421,1)-2))</f>
        <v>Discipline Aspect Core</v>
      </c>
      <c r="M3421" s="7">
        <f>D3421/I3421</f>
        <v>4.3859649122807015E-3</v>
      </c>
      <c r="N3421" s="1"/>
      <c r="O3421" s="1"/>
    </row>
    <row r="3422" spans="1:15" x14ac:dyDescent="0.25">
      <c r="A3422" s="2">
        <v>15000</v>
      </c>
      <c r="B3422" s="2" t="s">
        <v>154</v>
      </c>
      <c r="C3422" s="2" t="s">
        <v>56</v>
      </c>
      <c r="D3422" s="2">
        <v>1</v>
      </c>
      <c r="E3422" s="2">
        <v>15000</v>
      </c>
      <c r="F3422" s="2">
        <v>44501</v>
      </c>
      <c r="G3422" s="3" t="s">
        <v>57</v>
      </c>
      <c r="H3422" s="4">
        <f>AVERAGEIF(L:L,L3422,E:E)</f>
        <v>14921.99497991968</v>
      </c>
      <c r="I3422" s="3">
        <f>SUMIF(L:L,L3422,D:D)</f>
        <v>228</v>
      </c>
      <c r="J3422" s="5">
        <f>E3422/H3422</f>
        <v>1.0052275195230458</v>
      </c>
      <c r="K3422" s="4">
        <f>(H3422*D3422)-(E3422*D3422)</f>
        <v>-78.005020080319809</v>
      </c>
      <c r="L3422" s="2" t="str">
        <f>IF(D3422=1,B3422,MID(B3422,1,FIND(":",B3422,1)-2))</f>
        <v>Discipline Aspect Core</v>
      </c>
      <c r="M3422" s="7">
        <f>D3422/I3422</f>
        <v>4.3859649122807015E-3</v>
      </c>
      <c r="N3422" s="1"/>
      <c r="O3422" s="1"/>
    </row>
    <row r="3423" spans="1:15" x14ac:dyDescent="0.25">
      <c r="A3423" s="2">
        <v>40000</v>
      </c>
      <c r="B3423" s="2" t="s">
        <v>926</v>
      </c>
      <c r="C3423" s="2" t="s">
        <v>88</v>
      </c>
      <c r="D3423" s="2">
        <v>5</v>
      </c>
      <c r="E3423" s="2">
        <v>8000</v>
      </c>
      <c r="F3423" s="2">
        <v>44501</v>
      </c>
      <c r="G3423" s="3" t="s">
        <v>57</v>
      </c>
      <c r="H3423" s="4">
        <f>AVERAGEIF(L:L,L3423,E:E)</f>
        <v>7983.2666666666664</v>
      </c>
      <c r="I3423" s="3">
        <f>SUMIF(L:L,L3423,D:D)</f>
        <v>45</v>
      </c>
      <c r="J3423" s="5">
        <f>E3423/H3423</f>
        <v>1.0020960509064794</v>
      </c>
      <c r="K3423" s="4">
        <f>(H3423*D3423)-(E3423*D3423)</f>
        <v>-83.666666666671517</v>
      </c>
      <c r="L3423" s="2" t="str">
        <f>IF(D3423=1,B3423,MID(B3423,1,FIND(":",B3423,1)-2))</f>
        <v>veterinary skill mastery scroll</v>
      </c>
      <c r="M3423" s="7">
        <f>D3423/I3423</f>
        <v>0.1111111111111111</v>
      </c>
      <c r="N3423" s="1"/>
      <c r="O3423" s="1"/>
    </row>
    <row r="3424" spans="1:15" x14ac:dyDescent="0.25">
      <c r="A3424" s="2">
        <v>1500</v>
      </c>
      <c r="B3424" s="2" t="s">
        <v>505</v>
      </c>
      <c r="C3424" s="2" t="s">
        <v>186</v>
      </c>
      <c r="D3424" s="2">
        <v>1</v>
      </c>
      <c r="E3424" s="2">
        <v>1500</v>
      </c>
      <c r="F3424" s="2">
        <v>44501</v>
      </c>
      <c r="G3424" s="3" t="s">
        <v>20</v>
      </c>
      <c r="H3424" s="4">
        <f>AVERAGEIF(L:L,L3424,E:E)</f>
        <v>1400</v>
      </c>
      <c r="I3424" s="3">
        <f>SUMIF(L:L,L3424,D:D)</f>
        <v>5</v>
      </c>
      <c r="J3424" s="5">
        <f>E3424/H3424</f>
        <v>1.0714285714285714</v>
      </c>
      <c r="K3424" s="4">
        <f>(H3424*D3424)-(E3424*D3424)</f>
        <v>-100</v>
      </c>
      <c r="L3424" s="2" t="str">
        <f>IF(D3424=1,B3424,MID(B3424,1,FIND(":",B3424,1)-2))</f>
        <v>deviously drawn fishing map</v>
      </c>
      <c r="M3424" s="7">
        <f>D3424/I3424</f>
        <v>0.2</v>
      </c>
      <c r="N3424" s="1"/>
      <c r="O3424" s="1"/>
    </row>
    <row r="3425" spans="1:15" x14ac:dyDescent="0.25">
      <c r="A3425" s="2">
        <v>1500</v>
      </c>
      <c r="B3425" s="2" t="s">
        <v>505</v>
      </c>
      <c r="C3425" s="2" t="s">
        <v>186</v>
      </c>
      <c r="D3425" s="2">
        <v>1</v>
      </c>
      <c r="E3425" s="2">
        <v>1500</v>
      </c>
      <c r="F3425" s="2">
        <v>44501</v>
      </c>
      <c r="G3425" s="3" t="s">
        <v>20</v>
      </c>
      <c r="H3425" s="4">
        <f>AVERAGEIF(L:L,L3425,E:E)</f>
        <v>1400</v>
      </c>
      <c r="I3425" s="3">
        <f>SUMIF(L:L,L3425,D:D)</f>
        <v>5</v>
      </c>
      <c r="J3425" s="5">
        <f>E3425/H3425</f>
        <v>1.0714285714285714</v>
      </c>
      <c r="K3425" s="4">
        <f>(H3425*D3425)-(E3425*D3425)</f>
        <v>-100</v>
      </c>
      <c r="L3425" s="2" t="str">
        <f>IF(D3425=1,B3425,MID(B3425,1,FIND(":",B3425,1)-2))</f>
        <v>deviously drawn fishing map</v>
      </c>
      <c r="M3425" s="7">
        <f>D3425/I3425</f>
        <v>0.2</v>
      </c>
      <c r="N3425" s="1"/>
      <c r="O3425" s="1"/>
    </row>
    <row r="3426" spans="1:15" x14ac:dyDescent="0.25">
      <c r="A3426" s="2">
        <v>4000</v>
      </c>
      <c r="B3426" s="2" t="s">
        <v>504</v>
      </c>
      <c r="C3426" s="2" t="s">
        <v>659</v>
      </c>
      <c r="D3426" s="2">
        <v>1</v>
      </c>
      <c r="E3426" s="2">
        <v>4000</v>
      </c>
      <c r="F3426" s="6">
        <v>44501</v>
      </c>
      <c r="G3426" s="3" t="s">
        <v>14</v>
      </c>
      <c r="H3426" s="4">
        <f>AVERAGEIF(L:L,L3426,E:E)</f>
        <v>3900</v>
      </c>
      <c r="I3426" s="3">
        <f>SUMIF(L:L,L3426,D:D)</f>
        <v>15</v>
      </c>
      <c r="J3426" s="5">
        <f>E3426/H3426</f>
        <v>1.0256410256410255</v>
      </c>
      <c r="K3426" s="4">
        <f>(H3426*D3426)-(E3426*D3426)</f>
        <v>-100</v>
      </c>
      <c r="L3426" s="2" t="str">
        <f>IF(D3426=1,B3426,MID(B3426,1,FIND(":",B3426,1)-2))</f>
        <v>exceptional verewood bow</v>
      </c>
      <c r="M3426" s="7">
        <f>D3426/I3426</f>
        <v>6.6666666666666666E-2</v>
      </c>
      <c r="N3426" s="1"/>
      <c r="O3426" s="1"/>
    </row>
    <row r="3427" spans="1:15" x14ac:dyDescent="0.25">
      <c r="A3427" s="2">
        <v>4000</v>
      </c>
      <c r="B3427" s="2" t="s">
        <v>504</v>
      </c>
      <c r="C3427" s="2" t="s">
        <v>659</v>
      </c>
      <c r="D3427" s="2">
        <v>1</v>
      </c>
      <c r="E3427" s="2">
        <v>4000</v>
      </c>
      <c r="F3427" s="6">
        <v>44501</v>
      </c>
      <c r="G3427" s="3" t="s">
        <v>14</v>
      </c>
      <c r="H3427" s="4">
        <f>AVERAGEIF(L:L,L3427,E:E)</f>
        <v>3900</v>
      </c>
      <c r="I3427" s="3">
        <f>SUMIF(L:L,L3427,D:D)</f>
        <v>15</v>
      </c>
      <c r="J3427" s="5">
        <f>E3427/H3427</f>
        <v>1.0256410256410255</v>
      </c>
      <c r="K3427" s="4">
        <f>(H3427*D3427)-(E3427*D3427)</f>
        <v>-100</v>
      </c>
      <c r="L3427" s="2" t="str">
        <f>IF(D3427=1,B3427,MID(B3427,1,FIND(":",B3427,1)-2))</f>
        <v>exceptional verewood bow</v>
      </c>
      <c r="M3427" s="7">
        <f>D3427/I3427</f>
        <v>6.6666666666666666E-2</v>
      </c>
      <c r="N3427" s="1"/>
      <c r="O3427" s="1"/>
    </row>
    <row r="3428" spans="1:15" x14ac:dyDescent="0.25">
      <c r="A3428" s="2">
        <v>4000</v>
      </c>
      <c r="B3428" s="2" t="s">
        <v>504</v>
      </c>
      <c r="C3428" s="2" t="s">
        <v>320</v>
      </c>
      <c r="D3428" s="2">
        <v>1</v>
      </c>
      <c r="E3428" s="2">
        <v>4000</v>
      </c>
      <c r="F3428" s="6">
        <v>44501</v>
      </c>
      <c r="G3428" s="3" t="s">
        <v>38</v>
      </c>
      <c r="H3428" s="4">
        <f>AVERAGEIF(L:L,L3428,E:E)</f>
        <v>3900</v>
      </c>
      <c r="I3428" s="3">
        <f>SUMIF(L:L,L3428,D:D)</f>
        <v>15</v>
      </c>
      <c r="J3428" s="5">
        <f>E3428/H3428</f>
        <v>1.0256410256410255</v>
      </c>
      <c r="K3428" s="4">
        <f>(H3428*D3428)-(E3428*D3428)</f>
        <v>-100</v>
      </c>
      <c r="L3428" s="2" t="str">
        <f>IF(D3428=1,B3428,MID(B3428,1,FIND(":",B3428,1)-2))</f>
        <v>exceptional verewood bow</v>
      </c>
      <c r="M3428" s="7">
        <f>D3428/I3428</f>
        <v>6.6666666666666666E-2</v>
      </c>
      <c r="N3428" s="1"/>
      <c r="O3428" s="1"/>
    </row>
    <row r="3429" spans="1:15" x14ac:dyDescent="0.25">
      <c r="A3429" s="2">
        <v>4000</v>
      </c>
      <c r="B3429" s="2" t="s">
        <v>504</v>
      </c>
      <c r="C3429" s="2" t="s">
        <v>320</v>
      </c>
      <c r="D3429" s="2">
        <v>1</v>
      </c>
      <c r="E3429" s="2">
        <v>4000</v>
      </c>
      <c r="F3429" s="6">
        <v>44501</v>
      </c>
      <c r="G3429" s="3" t="s">
        <v>38</v>
      </c>
      <c r="H3429" s="4">
        <f>AVERAGEIF(L:L,L3429,E:E)</f>
        <v>3900</v>
      </c>
      <c r="I3429" s="3">
        <f>SUMIF(L:L,L3429,D:D)</f>
        <v>15</v>
      </c>
      <c r="J3429" s="5">
        <f>E3429/H3429</f>
        <v>1.0256410256410255</v>
      </c>
      <c r="K3429" s="4">
        <f>(H3429*D3429)-(E3429*D3429)</f>
        <v>-100</v>
      </c>
      <c r="L3429" s="2" t="str">
        <f>IF(D3429=1,B3429,MID(B3429,1,FIND(":",B3429,1)-2))</f>
        <v>exceptional verewood bow</v>
      </c>
      <c r="M3429" s="7">
        <f>D3429/I3429</f>
        <v>6.6666666666666666E-2</v>
      </c>
      <c r="N3429" s="1"/>
      <c r="O3429" s="1"/>
    </row>
    <row r="3430" spans="1:15" x14ac:dyDescent="0.25">
      <c r="A3430" s="2">
        <v>4000</v>
      </c>
      <c r="B3430" s="2" t="s">
        <v>504</v>
      </c>
      <c r="C3430" s="2" t="s">
        <v>320</v>
      </c>
      <c r="D3430" s="2">
        <v>1</v>
      </c>
      <c r="E3430" s="2">
        <v>4000</v>
      </c>
      <c r="F3430" s="6">
        <v>44501</v>
      </c>
      <c r="G3430" s="3" t="s">
        <v>38</v>
      </c>
      <c r="H3430" s="4">
        <f>AVERAGEIF(L:L,L3430,E:E)</f>
        <v>3900</v>
      </c>
      <c r="I3430" s="3">
        <f>SUMIF(L:L,L3430,D:D)</f>
        <v>15</v>
      </c>
      <c r="J3430" s="5">
        <f>E3430/H3430</f>
        <v>1.0256410256410255</v>
      </c>
      <c r="K3430" s="4">
        <f>(H3430*D3430)-(E3430*D3430)</f>
        <v>-100</v>
      </c>
      <c r="L3430" s="2" t="str">
        <f>IF(D3430=1,B3430,MID(B3430,1,FIND(":",B3430,1)-2))</f>
        <v>exceptional verewood bow</v>
      </c>
      <c r="M3430" s="7">
        <f>D3430/I3430</f>
        <v>6.6666666666666666E-2</v>
      </c>
      <c r="N3430" s="1"/>
      <c r="O3430" s="1"/>
    </row>
    <row r="3431" spans="1:15" x14ac:dyDescent="0.25">
      <c r="A3431" s="2">
        <v>4000</v>
      </c>
      <c r="B3431" s="2" t="s">
        <v>504</v>
      </c>
      <c r="C3431" s="2" t="s">
        <v>320</v>
      </c>
      <c r="D3431" s="2">
        <v>1</v>
      </c>
      <c r="E3431" s="2">
        <v>4000</v>
      </c>
      <c r="F3431" s="6">
        <v>44501</v>
      </c>
      <c r="G3431" s="3" t="s">
        <v>38</v>
      </c>
      <c r="H3431" s="4">
        <f>AVERAGEIF(L:L,L3431,E:E)</f>
        <v>3900</v>
      </c>
      <c r="I3431" s="3">
        <f>SUMIF(L:L,L3431,D:D)</f>
        <v>15</v>
      </c>
      <c r="J3431" s="5">
        <f>E3431/H3431</f>
        <v>1.0256410256410255</v>
      </c>
      <c r="K3431" s="4">
        <f>(H3431*D3431)-(E3431*D3431)</f>
        <v>-100</v>
      </c>
      <c r="L3431" s="2" t="str">
        <f>IF(D3431=1,B3431,MID(B3431,1,FIND(":",B3431,1)-2))</f>
        <v>exceptional verewood bow</v>
      </c>
      <c r="M3431" s="7">
        <f>D3431/I3431</f>
        <v>6.6666666666666666E-2</v>
      </c>
      <c r="N3431" s="1"/>
      <c r="O3431" s="1"/>
    </row>
    <row r="3432" spans="1:15" x14ac:dyDescent="0.25">
      <c r="A3432" s="2">
        <v>4000</v>
      </c>
      <c r="B3432" s="2" t="s">
        <v>504</v>
      </c>
      <c r="C3432" s="2" t="s">
        <v>320</v>
      </c>
      <c r="D3432" s="2">
        <v>1</v>
      </c>
      <c r="E3432" s="2">
        <v>4000</v>
      </c>
      <c r="F3432" s="6">
        <v>44501</v>
      </c>
      <c r="G3432" s="3" t="s">
        <v>38</v>
      </c>
      <c r="H3432" s="4">
        <f>AVERAGEIF(L:L,L3432,E:E)</f>
        <v>3900</v>
      </c>
      <c r="I3432" s="3">
        <f>SUMIF(L:L,L3432,D:D)</f>
        <v>15</v>
      </c>
      <c r="J3432" s="5">
        <f>E3432/H3432</f>
        <v>1.0256410256410255</v>
      </c>
      <c r="K3432" s="4">
        <f>(H3432*D3432)-(E3432*D3432)</f>
        <v>-100</v>
      </c>
      <c r="L3432" s="2" t="str">
        <f>IF(D3432=1,B3432,MID(B3432,1,FIND(":",B3432,1)-2))</f>
        <v>exceptional verewood bow</v>
      </c>
      <c r="M3432" s="7">
        <f>D3432/I3432</f>
        <v>6.6666666666666666E-2</v>
      </c>
      <c r="N3432" s="1"/>
      <c r="O3432" s="1"/>
    </row>
    <row r="3433" spans="1:15" x14ac:dyDescent="0.25">
      <c r="A3433" s="2">
        <v>4000</v>
      </c>
      <c r="B3433" s="2" t="s">
        <v>504</v>
      </c>
      <c r="C3433" s="2" t="s">
        <v>320</v>
      </c>
      <c r="D3433" s="2">
        <v>1</v>
      </c>
      <c r="E3433" s="2">
        <v>4000</v>
      </c>
      <c r="F3433" s="6">
        <v>44501</v>
      </c>
      <c r="G3433" s="3" t="s">
        <v>38</v>
      </c>
      <c r="H3433" s="4">
        <f>AVERAGEIF(L:L,L3433,E:E)</f>
        <v>3900</v>
      </c>
      <c r="I3433" s="3">
        <f>SUMIF(L:L,L3433,D:D)</f>
        <v>15</v>
      </c>
      <c r="J3433" s="5">
        <f>E3433/H3433</f>
        <v>1.0256410256410255</v>
      </c>
      <c r="K3433" s="4">
        <f>(H3433*D3433)-(E3433*D3433)</f>
        <v>-100</v>
      </c>
      <c r="L3433" s="2" t="str">
        <f>IF(D3433=1,B3433,MID(B3433,1,FIND(":",B3433,1)-2))</f>
        <v>exceptional verewood bow</v>
      </c>
      <c r="M3433" s="7">
        <f>D3433/I3433</f>
        <v>6.6666666666666666E-2</v>
      </c>
      <c r="N3433" s="1"/>
      <c r="O3433" s="1"/>
    </row>
    <row r="3434" spans="1:15" x14ac:dyDescent="0.25">
      <c r="A3434" s="2">
        <v>4000</v>
      </c>
      <c r="B3434" s="2" t="s">
        <v>504</v>
      </c>
      <c r="C3434" s="2" t="s">
        <v>320</v>
      </c>
      <c r="D3434" s="2">
        <v>1</v>
      </c>
      <c r="E3434" s="2">
        <v>4000</v>
      </c>
      <c r="F3434" s="6">
        <v>44501</v>
      </c>
      <c r="G3434" s="3" t="s">
        <v>38</v>
      </c>
      <c r="H3434" s="4">
        <f>AVERAGEIF(L:L,L3434,E:E)</f>
        <v>3900</v>
      </c>
      <c r="I3434" s="3">
        <f>SUMIF(L:L,L3434,D:D)</f>
        <v>15</v>
      </c>
      <c r="J3434" s="5">
        <f>E3434/H3434</f>
        <v>1.0256410256410255</v>
      </c>
      <c r="K3434" s="4">
        <f>(H3434*D3434)-(E3434*D3434)</f>
        <v>-100</v>
      </c>
      <c r="L3434" s="2" t="str">
        <f>IF(D3434=1,B3434,MID(B3434,1,FIND(":",B3434,1)-2))</f>
        <v>exceptional verewood bow</v>
      </c>
      <c r="M3434" s="7">
        <f>D3434/I3434</f>
        <v>6.6666666666666666E-2</v>
      </c>
      <c r="N3434" s="1"/>
      <c r="O3434" s="1"/>
    </row>
    <row r="3435" spans="1:15" x14ac:dyDescent="0.25">
      <c r="A3435" s="2">
        <v>4000</v>
      </c>
      <c r="B3435" s="2" t="s">
        <v>504</v>
      </c>
      <c r="C3435" s="2" t="s">
        <v>320</v>
      </c>
      <c r="D3435" s="2">
        <v>1</v>
      </c>
      <c r="E3435" s="2">
        <v>4000</v>
      </c>
      <c r="F3435" s="6">
        <v>44501</v>
      </c>
      <c r="G3435" s="3" t="s">
        <v>38</v>
      </c>
      <c r="H3435" s="4">
        <f>AVERAGEIF(L:L,L3435,E:E)</f>
        <v>3900</v>
      </c>
      <c r="I3435" s="3">
        <f>SUMIF(L:L,L3435,D:D)</f>
        <v>15</v>
      </c>
      <c r="J3435" s="5">
        <f>E3435/H3435</f>
        <v>1.0256410256410255</v>
      </c>
      <c r="K3435" s="4">
        <f>(H3435*D3435)-(E3435*D3435)</f>
        <v>-100</v>
      </c>
      <c r="L3435" s="2" t="str">
        <f>IF(D3435=1,B3435,MID(B3435,1,FIND(":",B3435,1)-2))</f>
        <v>exceptional verewood bow</v>
      </c>
      <c r="M3435" s="7">
        <f>D3435/I3435</f>
        <v>6.6666666666666666E-2</v>
      </c>
      <c r="N3435" s="1"/>
      <c r="O3435" s="1"/>
    </row>
    <row r="3436" spans="1:15" x14ac:dyDescent="0.25">
      <c r="A3436" s="2">
        <v>125000</v>
      </c>
      <c r="B3436" s="2" t="s">
        <v>86</v>
      </c>
      <c r="C3436" s="2" t="s">
        <v>23</v>
      </c>
      <c r="D3436" s="2">
        <v>5</v>
      </c>
      <c r="E3436" s="2">
        <v>25000</v>
      </c>
      <c r="F3436" s="6">
        <v>44501</v>
      </c>
      <c r="G3436" s="3" t="s">
        <v>24</v>
      </c>
      <c r="H3436" s="4">
        <f>AVERAGEIF(L:L,L3436,E:E)</f>
        <v>24979.308823529413</v>
      </c>
      <c r="I3436" s="3">
        <f>SUMIF(L:L,L3436,D:D)</f>
        <v>111</v>
      </c>
      <c r="J3436" s="5">
        <f>E3436/H3436</f>
        <v>1.0008283326258851</v>
      </c>
      <c r="K3436" s="4">
        <f>(H3436*D3436)-(E3436*D3436)</f>
        <v>-103.4558823529369</v>
      </c>
      <c r="L3436" s="2" t="str">
        <f>IF(D3436=1,B3436,MID(B3436,1,FIND(":",B3436,1)-2))</f>
        <v>animal taming skill mastery scroll</v>
      </c>
      <c r="M3436" s="7">
        <f>D3436/I3436</f>
        <v>4.5045045045045043E-2</v>
      </c>
      <c r="N3436" s="1"/>
      <c r="O3436" s="1"/>
    </row>
    <row r="3437" spans="1:15" x14ac:dyDescent="0.25">
      <c r="A3437" s="2">
        <v>999</v>
      </c>
      <c r="B3437" s="2" t="s">
        <v>495</v>
      </c>
      <c r="C3437" s="2" t="s">
        <v>927</v>
      </c>
      <c r="D3437" s="2">
        <v>1</v>
      </c>
      <c r="E3437" s="2">
        <v>999</v>
      </c>
      <c r="F3437" s="6">
        <v>44501</v>
      </c>
      <c r="G3437" s="3" t="s">
        <v>14</v>
      </c>
      <c r="H3437" s="4">
        <f>AVERAGEIF(L:L,L3437,E:E)</f>
        <v>886.6875</v>
      </c>
      <c r="I3437" s="3">
        <f>SUMIF(L:L,L3437,D:D)</f>
        <v>16</v>
      </c>
      <c r="J3437" s="5">
        <f>E3437/H3437</f>
        <v>1.1266652569253541</v>
      </c>
      <c r="K3437" s="4">
        <f>(H3437*D3437)-(E3437*D3437)</f>
        <v>-112.3125</v>
      </c>
      <c r="L3437" s="2" t="str">
        <f>IF(D3437=1,B3437,MID(B3437,1,FIND(":",B3437,1)-2))</f>
        <v>exceptional order shield</v>
      </c>
      <c r="M3437" s="7">
        <f>D3437/I3437</f>
        <v>6.25E-2</v>
      </c>
      <c r="N3437" s="1"/>
      <c r="O3437" s="1"/>
    </row>
    <row r="3438" spans="1:15" x14ac:dyDescent="0.25">
      <c r="A3438" s="2">
        <v>999</v>
      </c>
      <c r="B3438" s="2" t="s">
        <v>495</v>
      </c>
      <c r="C3438" s="2" t="s">
        <v>927</v>
      </c>
      <c r="D3438" s="2">
        <v>1</v>
      </c>
      <c r="E3438" s="2">
        <v>999</v>
      </c>
      <c r="F3438" s="6">
        <v>44501</v>
      </c>
      <c r="G3438" s="3" t="s">
        <v>14</v>
      </c>
      <c r="H3438" s="4">
        <f>AVERAGEIF(L:L,L3438,E:E)</f>
        <v>886.6875</v>
      </c>
      <c r="I3438" s="3">
        <f>SUMIF(L:L,L3438,D:D)</f>
        <v>16</v>
      </c>
      <c r="J3438" s="5">
        <f>E3438/H3438</f>
        <v>1.1266652569253541</v>
      </c>
      <c r="K3438" s="4">
        <f>(H3438*D3438)-(E3438*D3438)</f>
        <v>-112.3125</v>
      </c>
      <c r="L3438" s="2" t="str">
        <f>IF(D3438=1,B3438,MID(B3438,1,FIND(":",B3438,1)-2))</f>
        <v>exceptional order shield</v>
      </c>
      <c r="M3438" s="7">
        <f>D3438/I3438</f>
        <v>6.25E-2</v>
      </c>
      <c r="N3438" s="1"/>
      <c r="O3438" s="1"/>
    </row>
    <row r="3439" spans="1:15" x14ac:dyDescent="0.25">
      <c r="A3439" s="2">
        <v>999</v>
      </c>
      <c r="B3439" s="2" t="s">
        <v>495</v>
      </c>
      <c r="C3439" s="2" t="s">
        <v>927</v>
      </c>
      <c r="D3439" s="2">
        <v>1</v>
      </c>
      <c r="E3439" s="2">
        <v>999</v>
      </c>
      <c r="F3439" s="6">
        <v>44501</v>
      </c>
      <c r="G3439" s="3" t="s">
        <v>14</v>
      </c>
      <c r="H3439" s="4">
        <f>AVERAGEIF(L:L,L3439,E:E)</f>
        <v>886.6875</v>
      </c>
      <c r="I3439" s="3">
        <f>SUMIF(L:L,L3439,D:D)</f>
        <v>16</v>
      </c>
      <c r="J3439" s="5">
        <f>E3439/H3439</f>
        <v>1.1266652569253541</v>
      </c>
      <c r="K3439" s="4">
        <f>(H3439*D3439)-(E3439*D3439)</f>
        <v>-112.3125</v>
      </c>
      <c r="L3439" s="2" t="str">
        <f>IF(D3439=1,B3439,MID(B3439,1,FIND(":",B3439,1)-2))</f>
        <v>exceptional order shield</v>
      </c>
      <c r="M3439" s="7">
        <f>D3439/I3439</f>
        <v>6.25E-2</v>
      </c>
      <c r="N3439" s="1"/>
      <c r="O3439" s="1"/>
    </row>
    <row r="3440" spans="1:15" x14ac:dyDescent="0.25">
      <c r="A3440" s="2">
        <v>999</v>
      </c>
      <c r="B3440" s="2" t="s">
        <v>495</v>
      </c>
      <c r="C3440" s="2" t="s">
        <v>927</v>
      </c>
      <c r="D3440" s="2">
        <v>1</v>
      </c>
      <c r="E3440" s="2">
        <v>999</v>
      </c>
      <c r="F3440" s="6">
        <v>44501</v>
      </c>
      <c r="G3440" s="3" t="s">
        <v>14</v>
      </c>
      <c r="H3440" s="4">
        <f>AVERAGEIF(L:L,L3440,E:E)</f>
        <v>886.6875</v>
      </c>
      <c r="I3440" s="3">
        <f>SUMIF(L:L,L3440,D:D)</f>
        <v>16</v>
      </c>
      <c r="J3440" s="5">
        <f>E3440/H3440</f>
        <v>1.1266652569253541</v>
      </c>
      <c r="K3440" s="4">
        <f>(H3440*D3440)-(E3440*D3440)</f>
        <v>-112.3125</v>
      </c>
      <c r="L3440" s="2" t="str">
        <f>IF(D3440=1,B3440,MID(B3440,1,FIND(":",B3440,1)-2))</f>
        <v>exceptional order shield</v>
      </c>
      <c r="M3440" s="7">
        <f>D3440/I3440</f>
        <v>6.25E-2</v>
      </c>
      <c r="N3440" s="1"/>
      <c r="O3440" s="1"/>
    </row>
    <row r="3441" spans="1:15" x14ac:dyDescent="0.25">
      <c r="A3441" s="2">
        <v>999</v>
      </c>
      <c r="B3441" s="2" t="s">
        <v>495</v>
      </c>
      <c r="C3441" s="2" t="s">
        <v>927</v>
      </c>
      <c r="D3441" s="2">
        <v>1</v>
      </c>
      <c r="E3441" s="2">
        <v>999</v>
      </c>
      <c r="F3441" s="6">
        <v>44501</v>
      </c>
      <c r="G3441" s="3" t="s">
        <v>14</v>
      </c>
      <c r="H3441" s="4">
        <f>AVERAGEIF(L:L,L3441,E:E)</f>
        <v>886.6875</v>
      </c>
      <c r="I3441" s="3">
        <f>SUMIF(L:L,L3441,D:D)</f>
        <v>16</v>
      </c>
      <c r="J3441" s="5">
        <f>E3441/H3441</f>
        <v>1.1266652569253541</v>
      </c>
      <c r="K3441" s="4">
        <f>(H3441*D3441)-(E3441*D3441)</f>
        <v>-112.3125</v>
      </c>
      <c r="L3441" s="2" t="str">
        <f>IF(D3441=1,B3441,MID(B3441,1,FIND(":",B3441,1)-2))</f>
        <v>exceptional order shield</v>
      </c>
      <c r="M3441" s="7">
        <f>D3441/I3441</f>
        <v>6.25E-2</v>
      </c>
      <c r="N3441" s="1"/>
      <c r="O3441" s="1"/>
    </row>
    <row r="3442" spans="1:15" x14ac:dyDescent="0.25">
      <c r="A3442" s="2">
        <v>999</v>
      </c>
      <c r="B3442" s="2" t="s">
        <v>495</v>
      </c>
      <c r="C3442" s="2" t="s">
        <v>927</v>
      </c>
      <c r="D3442" s="2">
        <v>1</v>
      </c>
      <c r="E3442" s="2">
        <v>999</v>
      </c>
      <c r="F3442" s="6">
        <v>44501</v>
      </c>
      <c r="G3442" s="3" t="s">
        <v>14</v>
      </c>
      <c r="H3442" s="4">
        <f>AVERAGEIF(L:L,L3442,E:E)</f>
        <v>886.6875</v>
      </c>
      <c r="I3442" s="3">
        <f>SUMIF(L:L,L3442,D:D)</f>
        <v>16</v>
      </c>
      <c r="J3442" s="5">
        <f>E3442/H3442</f>
        <v>1.1266652569253541</v>
      </c>
      <c r="K3442" s="4">
        <f>(H3442*D3442)-(E3442*D3442)</f>
        <v>-112.3125</v>
      </c>
      <c r="L3442" s="2" t="str">
        <f>IF(D3442=1,B3442,MID(B3442,1,FIND(":",B3442,1)-2))</f>
        <v>exceptional order shield</v>
      </c>
      <c r="M3442" s="7">
        <f>D3442/I3442</f>
        <v>6.25E-2</v>
      </c>
      <c r="N3442" s="1"/>
      <c r="O3442" s="1"/>
    </row>
    <row r="3443" spans="1:15" x14ac:dyDescent="0.25">
      <c r="A3443" s="2">
        <v>999</v>
      </c>
      <c r="B3443" s="2" t="s">
        <v>495</v>
      </c>
      <c r="C3443" s="2" t="s">
        <v>927</v>
      </c>
      <c r="D3443" s="2">
        <v>1</v>
      </c>
      <c r="E3443" s="2">
        <v>999</v>
      </c>
      <c r="F3443" s="6">
        <v>44501</v>
      </c>
      <c r="G3443" s="3" t="s">
        <v>14</v>
      </c>
      <c r="H3443" s="4">
        <f>AVERAGEIF(L:L,L3443,E:E)</f>
        <v>886.6875</v>
      </c>
      <c r="I3443" s="3">
        <f>SUMIF(L:L,L3443,D:D)</f>
        <v>16</v>
      </c>
      <c r="J3443" s="5">
        <f>E3443/H3443</f>
        <v>1.1266652569253541</v>
      </c>
      <c r="K3443" s="4">
        <f>(H3443*D3443)-(E3443*D3443)</f>
        <v>-112.3125</v>
      </c>
      <c r="L3443" s="2" t="str">
        <f>IF(D3443=1,B3443,MID(B3443,1,FIND(":",B3443,1)-2))</f>
        <v>exceptional order shield</v>
      </c>
      <c r="M3443" s="7">
        <f>D3443/I3443</f>
        <v>6.25E-2</v>
      </c>
      <c r="N3443" s="1"/>
      <c r="O3443" s="1"/>
    </row>
    <row r="3444" spans="1:15" x14ac:dyDescent="0.25">
      <c r="A3444" s="2">
        <v>999</v>
      </c>
      <c r="B3444" s="2" t="s">
        <v>495</v>
      </c>
      <c r="C3444" s="2" t="s">
        <v>927</v>
      </c>
      <c r="D3444" s="2">
        <v>1</v>
      </c>
      <c r="E3444" s="2">
        <v>999</v>
      </c>
      <c r="F3444" s="6">
        <v>44501</v>
      </c>
      <c r="G3444" s="3" t="s">
        <v>14</v>
      </c>
      <c r="H3444" s="4">
        <f>AVERAGEIF(L:L,L3444,E:E)</f>
        <v>886.6875</v>
      </c>
      <c r="I3444" s="3">
        <f>SUMIF(L:L,L3444,D:D)</f>
        <v>16</v>
      </c>
      <c r="J3444" s="5">
        <f>E3444/H3444</f>
        <v>1.1266652569253541</v>
      </c>
      <c r="K3444" s="4">
        <f>(H3444*D3444)-(E3444*D3444)</f>
        <v>-112.3125</v>
      </c>
      <c r="L3444" s="2" t="str">
        <f>IF(D3444=1,B3444,MID(B3444,1,FIND(":",B3444,1)-2))</f>
        <v>exceptional order shield</v>
      </c>
      <c r="M3444" s="7">
        <f>D3444/I3444</f>
        <v>6.25E-2</v>
      </c>
      <c r="N3444" s="1"/>
      <c r="O3444" s="1"/>
    </row>
    <row r="3445" spans="1:15" x14ac:dyDescent="0.25">
      <c r="A3445" s="2">
        <v>999</v>
      </c>
      <c r="B3445" s="2" t="s">
        <v>495</v>
      </c>
      <c r="C3445" s="2" t="s">
        <v>927</v>
      </c>
      <c r="D3445" s="2">
        <v>1</v>
      </c>
      <c r="E3445" s="2">
        <v>999</v>
      </c>
      <c r="F3445" s="6">
        <v>44501</v>
      </c>
      <c r="G3445" s="3" t="s">
        <v>14</v>
      </c>
      <c r="H3445" s="4">
        <f>AVERAGEIF(L:L,L3445,E:E)</f>
        <v>886.6875</v>
      </c>
      <c r="I3445" s="3">
        <f>SUMIF(L:L,L3445,D:D)</f>
        <v>16</v>
      </c>
      <c r="J3445" s="5">
        <f>E3445/H3445</f>
        <v>1.1266652569253541</v>
      </c>
      <c r="K3445" s="4">
        <f>(H3445*D3445)-(E3445*D3445)</f>
        <v>-112.3125</v>
      </c>
      <c r="L3445" s="2" t="str">
        <f>IF(D3445=1,B3445,MID(B3445,1,FIND(":",B3445,1)-2))</f>
        <v>exceptional order shield</v>
      </c>
      <c r="M3445" s="7">
        <f>D3445/I3445</f>
        <v>6.25E-2</v>
      </c>
      <c r="N3445" s="1"/>
      <c r="O3445" s="1"/>
    </row>
    <row r="3446" spans="1:15" x14ac:dyDescent="0.25">
      <c r="A3446" s="2">
        <v>999</v>
      </c>
      <c r="B3446" s="2" t="s">
        <v>495</v>
      </c>
      <c r="C3446" s="2" t="s">
        <v>927</v>
      </c>
      <c r="D3446" s="2">
        <v>1</v>
      </c>
      <c r="E3446" s="2">
        <v>999</v>
      </c>
      <c r="F3446" s="6">
        <v>44501</v>
      </c>
      <c r="G3446" s="3" t="s">
        <v>14</v>
      </c>
      <c r="H3446" s="4">
        <f>AVERAGEIF(L:L,L3446,E:E)</f>
        <v>886.6875</v>
      </c>
      <c r="I3446" s="3">
        <f>SUMIF(L:L,L3446,D:D)</f>
        <v>16</v>
      </c>
      <c r="J3446" s="5">
        <f>E3446/H3446</f>
        <v>1.1266652569253541</v>
      </c>
      <c r="K3446" s="4">
        <f>(H3446*D3446)-(E3446*D3446)</f>
        <v>-112.3125</v>
      </c>
      <c r="L3446" s="2" t="str">
        <f>IF(D3446=1,B3446,MID(B3446,1,FIND(":",B3446,1)-2))</f>
        <v>exceptional order shield</v>
      </c>
      <c r="M3446" s="7">
        <f>D3446/I3446</f>
        <v>6.25E-2</v>
      </c>
      <c r="N3446" s="1"/>
      <c r="O3446" s="1"/>
    </row>
    <row r="3447" spans="1:15" x14ac:dyDescent="0.25">
      <c r="A3447" s="2">
        <v>999</v>
      </c>
      <c r="B3447" s="2" t="s">
        <v>495</v>
      </c>
      <c r="C3447" s="2" t="s">
        <v>927</v>
      </c>
      <c r="D3447" s="2">
        <v>1</v>
      </c>
      <c r="E3447" s="2">
        <v>999</v>
      </c>
      <c r="F3447" s="6">
        <v>44501</v>
      </c>
      <c r="G3447" s="3" t="s">
        <v>14</v>
      </c>
      <c r="H3447" s="4">
        <f>AVERAGEIF(L:L,L3447,E:E)</f>
        <v>886.6875</v>
      </c>
      <c r="I3447" s="3">
        <f>SUMIF(L:L,L3447,D:D)</f>
        <v>16</v>
      </c>
      <c r="J3447" s="5">
        <f>E3447/H3447</f>
        <v>1.1266652569253541</v>
      </c>
      <c r="K3447" s="4">
        <f>(H3447*D3447)-(E3447*D3447)</f>
        <v>-112.3125</v>
      </c>
      <c r="L3447" s="2" t="str">
        <f>IF(D3447=1,B3447,MID(B3447,1,FIND(":",B3447,1)-2))</f>
        <v>exceptional order shield</v>
      </c>
      <c r="M3447" s="7">
        <f>D3447/I3447</f>
        <v>6.25E-2</v>
      </c>
      <c r="N3447" s="1"/>
      <c r="O3447" s="1"/>
    </row>
    <row r="3448" spans="1:15" x14ac:dyDescent="0.25">
      <c r="A3448" s="2">
        <v>999</v>
      </c>
      <c r="B3448" s="2" t="s">
        <v>495</v>
      </c>
      <c r="C3448" s="2" t="s">
        <v>927</v>
      </c>
      <c r="D3448" s="2">
        <v>1</v>
      </c>
      <c r="E3448" s="2">
        <v>999</v>
      </c>
      <c r="F3448" s="6">
        <v>44501</v>
      </c>
      <c r="G3448" s="3" t="s">
        <v>14</v>
      </c>
      <c r="H3448" s="4">
        <f>AVERAGEIF(L:L,L3448,E:E)</f>
        <v>886.6875</v>
      </c>
      <c r="I3448" s="3">
        <f>SUMIF(L:L,L3448,D:D)</f>
        <v>16</v>
      </c>
      <c r="J3448" s="5">
        <f>E3448/H3448</f>
        <v>1.1266652569253541</v>
      </c>
      <c r="K3448" s="4">
        <f>(H3448*D3448)-(E3448*D3448)</f>
        <v>-112.3125</v>
      </c>
      <c r="L3448" s="2" t="str">
        <f>IF(D3448=1,B3448,MID(B3448,1,FIND(":",B3448,1)-2))</f>
        <v>exceptional order shield</v>
      </c>
      <c r="M3448" s="7">
        <f>D3448/I3448</f>
        <v>6.25E-2</v>
      </c>
      <c r="N3448" s="1"/>
      <c r="O3448" s="1"/>
    </row>
    <row r="3449" spans="1:15" x14ac:dyDescent="0.25">
      <c r="A3449" s="2">
        <v>999</v>
      </c>
      <c r="B3449" s="2" t="s">
        <v>495</v>
      </c>
      <c r="C3449" s="2" t="s">
        <v>927</v>
      </c>
      <c r="D3449" s="2">
        <v>1</v>
      </c>
      <c r="E3449" s="2">
        <v>999</v>
      </c>
      <c r="F3449" s="6">
        <v>44501</v>
      </c>
      <c r="G3449" s="3" t="s">
        <v>14</v>
      </c>
      <c r="H3449" s="4">
        <f>AVERAGEIF(L:L,L3449,E:E)</f>
        <v>886.6875</v>
      </c>
      <c r="I3449" s="3">
        <f>SUMIF(L:L,L3449,D:D)</f>
        <v>16</v>
      </c>
      <c r="J3449" s="5">
        <f>E3449/H3449</f>
        <v>1.1266652569253541</v>
      </c>
      <c r="K3449" s="4">
        <f>(H3449*D3449)-(E3449*D3449)</f>
        <v>-112.3125</v>
      </c>
      <c r="L3449" s="2" t="str">
        <f>IF(D3449=1,B3449,MID(B3449,1,FIND(":",B3449,1)-2))</f>
        <v>exceptional order shield</v>
      </c>
      <c r="M3449" s="7">
        <f>D3449/I3449</f>
        <v>6.25E-2</v>
      </c>
      <c r="N3449" s="1"/>
      <c r="O3449" s="1"/>
    </row>
    <row r="3450" spans="1:15" x14ac:dyDescent="0.25">
      <c r="A3450" s="2">
        <v>4000</v>
      </c>
      <c r="B3450" s="2" t="s">
        <v>507</v>
      </c>
      <c r="C3450" s="2" t="s">
        <v>320</v>
      </c>
      <c r="D3450" s="2">
        <v>1</v>
      </c>
      <c r="E3450" s="2">
        <v>4000</v>
      </c>
      <c r="F3450" s="6">
        <v>44501</v>
      </c>
      <c r="G3450" s="3" t="s">
        <v>38</v>
      </c>
      <c r="H3450" s="4">
        <f>AVERAGEIF(L:L,L3450,E:E)</f>
        <v>3882.5</v>
      </c>
      <c r="I3450" s="3">
        <f>SUMIF(L:L,L3450,D:D)</f>
        <v>20</v>
      </c>
      <c r="J3450" s="5">
        <f>E3450/H3450</f>
        <v>1.0302640051513201</v>
      </c>
      <c r="K3450" s="4">
        <f>(H3450*D3450)-(E3450*D3450)</f>
        <v>-117.5</v>
      </c>
      <c r="L3450" s="2" t="str">
        <f>IF(D3450=1,B3450,MID(B3450,1,FIND(":",B3450,1)-2))</f>
        <v>exceptional verewood shepherd's crook</v>
      </c>
      <c r="M3450" s="7">
        <f>D3450/I3450</f>
        <v>0.05</v>
      </c>
      <c r="N3450" s="1"/>
      <c r="O3450" s="1"/>
    </row>
    <row r="3451" spans="1:15" x14ac:dyDescent="0.25">
      <c r="A3451" s="2">
        <v>4000</v>
      </c>
      <c r="B3451" s="2" t="s">
        <v>507</v>
      </c>
      <c r="C3451" s="2" t="s">
        <v>320</v>
      </c>
      <c r="D3451" s="2">
        <v>1</v>
      </c>
      <c r="E3451" s="2">
        <v>4000</v>
      </c>
      <c r="F3451" s="6">
        <v>44501</v>
      </c>
      <c r="G3451" s="3" t="s">
        <v>38</v>
      </c>
      <c r="H3451" s="4">
        <f>AVERAGEIF(L:L,L3451,E:E)</f>
        <v>3882.5</v>
      </c>
      <c r="I3451" s="3">
        <f>SUMIF(L:L,L3451,D:D)</f>
        <v>20</v>
      </c>
      <c r="J3451" s="5">
        <f>E3451/H3451</f>
        <v>1.0302640051513201</v>
      </c>
      <c r="K3451" s="4">
        <f>(H3451*D3451)-(E3451*D3451)</f>
        <v>-117.5</v>
      </c>
      <c r="L3451" s="2" t="str">
        <f>IF(D3451=1,B3451,MID(B3451,1,FIND(":",B3451,1)-2))</f>
        <v>exceptional verewood shepherd's crook</v>
      </c>
      <c r="M3451" s="7">
        <f>D3451/I3451</f>
        <v>0.05</v>
      </c>
      <c r="N3451" s="1"/>
      <c r="O3451" s="1"/>
    </row>
    <row r="3452" spans="1:15" x14ac:dyDescent="0.25">
      <c r="A3452" s="2">
        <v>4000</v>
      </c>
      <c r="B3452" s="2" t="s">
        <v>507</v>
      </c>
      <c r="C3452" s="2" t="s">
        <v>320</v>
      </c>
      <c r="D3452" s="2">
        <v>1</v>
      </c>
      <c r="E3452" s="2">
        <v>4000</v>
      </c>
      <c r="F3452" s="6">
        <v>44501</v>
      </c>
      <c r="G3452" s="3" t="s">
        <v>38</v>
      </c>
      <c r="H3452" s="4">
        <f>AVERAGEIF(L:L,L3452,E:E)</f>
        <v>3882.5</v>
      </c>
      <c r="I3452" s="3">
        <f>SUMIF(L:L,L3452,D:D)</f>
        <v>20</v>
      </c>
      <c r="J3452" s="5">
        <f>E3452/H3452</f>
        <v>1.0302640051513201</v>
      </c>
      <c r="K3452" s="4">
        <f>(H3452*D3452)-(E3452*D3452)</f>
        <v>-117.5</v>
      </c>
      <c r="L3452" s="2" t="str">
        <f>IF(D3452=1,B3452,MID(B3452,1,FIND(":",B3452,1)-2))</f>
        <v>exceptional verewood shepherd's crook</v>
      </c>
      <c r="M3452" s="7">
        <f>D3452/I3452</f>
        <v>0.05</v>
      </c>
      <c r="N3452" s="1"/>
      <c r="O3452" s="1"/>
    </row>
    <row r="3453" spans="1:15" x14ac:dyDescent="0.25">
      <c r="A3453" s="2">
        <v>4000</v>
      </c>
      <c r="B3453" s="2" t="s">
        <v>507</v>
      </c>
      <c r="C3453" s="2" t="s">
        <v>320</v>
      </c>
      <c r="D3453" s="2">
        <v>1</v>
      </c>
      <c r="E3453" s="2">
        <v>4000</v>
      </c>
      <c r="F3453" s="6">
        <v>44501</v>
      </c>
      <c r="G3453" s="3" t="s">
        <v>38</v>
      </c>
      <c r="H3453" s="4">
        <f>AVERAGEIF(L:L,L3453,E:E)</f>
        <v>3882.5</v>
      </c>
      <c r="I3453" s="3">
        <f>SUMIF(L:L,L3453,D:D)</f>
        <v>20</v>
      </c>
      <c r="J3453" s="5">
        <f>E3453/H3453</f>
        <v>1.0302640051513201</v>
      </c>
      <c r="K3453" s="4">
        <f>(H3453*D3453)-(E3453*D3453)</f>
        <v>-117.5</v>
      </c>
      <c r="L3453" s="2" t="str">
        <f>IF(D3453=1,B3453,MID(B3453,1,FIND(":",B3453,1)-2))</f>
        <v>exceptional verewood shepherd's crook</v>
      </c>
      <c r="M3453" s="7">
        <f>D3453/I3453</f>
        <v>0.05</v>
      </c>
      <c r="N3453" s="1"/>
      <c r="O3453" s="1"/>
    </row>
    <row r="3454" spans="1:15" x14ac:dyDescent="0.25">
      <c r="A3454" s="2">
        <v>4000</v>
      </c>
      <c r="B3454" s="2" t="s">
        <v>507</v>
      </c>
      <c r="C3454" s="2" t="s">
        <v>320</v>
      </c>
      <c r="D3454" s="2">
        <v>1</v>
      </c>
      <c r="E3454" s="2">
        <v>4000</v>
      </c>
      <c r="F3454" s="6">
        <v>44501</v>
      </c>
      <c r="G3454" s="3" t="s">
        <v>38</v>
      </c>
      <c r="H3454" s="4">
        <f>AVERAGEIF(L:L,L3454,E:E)</f>
        <v>3882.5</v>
      </c>
      <c r="I3454" s="3">
        <f>SUMIF(L:L,L3454,D:D)</f>
        <v>20</v>
      </c>
      <c r="J3454" s="5">
        <f>E3454/H3454</f>
        <v>1.0302640051513201</v>
      </c>
      <c r="K3454" s="4">
        <f>(H3454*D3454)-(E3454*D3454)</f>
        <v>-117.5</v>
      </c>
      <c r="L3454" s="2" t="str">
        <f>IF(D3454=1,B3454,MID(B3454,1,FIND(":",B3454,1)-2))</f>
        <v>exceptional verewood shepherd's crook</v>
      </c>
      <c r="M3454" s="7">
        <f>D3454/I3454</f>
        <v>0.05</v>
      </c>
      <c r="N3454" s="1"/>
      <c r="O3454" s="1"/>
    </row>
    <row r="3455" spans="1:15" x14ac:dyDescent="0.25">
      <c r="A3455" s="2">
        <v>4000</v>
      </c>
      <c r="B3455" s="2" t="s">
        <v>507</v>
      </c>
      <c r="C3455" s="2" t="s">
        <v>320</v>
      </c>
      <c r="D3455" s="2">
        <v>1</v>
      </c>
      <c r="E3455" s="2">
        <v>4000</v>
      </c>
      <c r="F3455" s="6">
        <v>44501</v>
      </c>
      <c r="G3455" s="3" t="s">
        <v>38</v>
      </c>
      <c r="H3455" s="4">
        <f>AVERAGEIF(L:L,L3455,E:E)</f>
        <v>3882.5</v>
      </c>
      <c r="I3455" s="3">
        <f>SUMIF(L:L,L3455,D:D)</f>
        <v>20</v>
      </c>
      <c r="J3455" s="5">
        <f>E3455/H3455</f>
        <v>1.0302640051513201</v>
      </c>
      <c r="K3455" s="4">
        <f>(H3455*D3455)-(E3455*D3455)</f>
        <v>-117.5</v>
      </c>
      <c r="L3455" s="2" t="str">
        <f>IF(D3455=1,B3455,MID(B3455,1,FIND(":",B3455,1)-2))</f>
        <v>exceptional verewood shepherd's crook</v>
      </c>
      <c r="M3455" s="7">
        <f>D3455/I3455</f>
        <v>0.05</v>
      </c>
      <c r="N3455" s="1"/>
      <c r="O3455" s="1"/>
    </row>
    <row r="3456" spans="1:15" x14ac:dyDescent="0.25">
      <c r="A3456" s="2">
        <v>9000</v>
      </c>
      <c r="B3456" s="2" t="s">
        <v>364</v>
      </c>
      <c r="C3456" s="2" t="s">
        <v>193</v>
      </c>
      <c r="D3456" s="2">
        <v>1</v>
      </c>
      <c r="E3456" s="2">
        <v>9000</v>
      </c>
      <c r="F3456" s="6">
        <v>44501</v>
      </c>
      <c r="G3456" s="3" t="s">
        <v>194</v>
      </c>
      <c r="H3456" s="4">
        <f>AVERAGEIF(L:L,L3456,E:E)</f>
        <v>8874.6875</v>
      </c>
      <c r="I3456" s="3">
        <f>SUMIF(L:L,L3456,D:D)</f>
        <v>16</v>
      </c>
      <c r="J3456" s="5">
        <f>E3456/H3456</f>
        <v>1.0141202155005458</v>
      </c>
      <c r="K3456" s="4">
        <f>(H3456*D3456)-(E3456*D3456)</f>
        <v>-125.3125</v>
      </c>
      <c r="L3456" s="2" t="str">
        <f>IF(D3456=1,B3456,MID(B3456,1,FIND(":",B3456,1)-2))</f>
        <v>item id skill mastery scroll</v>
      </c>
      <c r="M3456" s="7">
        <f>D3456/I3456</f>
        <v>6.25E-2</v>
      </c>
      <c r="N3456" s="1"/>
      <c r="O3456" s="1"/>
    </row>
    <row r="3457" spans="1:15" x14ac:dyDescent="0.25">
      <c r="A3457" s="2">
        <v>4500</v>
      </c>
      <c r="B3457" s="2" t="s">
        <v>365</v>
      </c>
      <c r="C3457" s="2" t="s">
        <v>142</v>
      </c>
      <c r="D3457" s="2">
        <v>1</v>
      </c>
      <c r="E3457" s="2">
        <v>4500</v>
      </c>
      <c r="F3457" s="6">
        <v>44501</v>
      </c>
      <c r="G3457" s="3" t="s">
        <v>81</v>
      </c>
      <c r="H3457" s="4">
        <f>AVERAGEIF(L:L,L3457,E:E)</f>
        <v>4373.1010101010106</v>
      </c>
      <c r="I3457" s="3">
        <f>SUMIF(L:L,L3457,D:D)</f>
        <v>429</v>
      </c>
      <c r="J3457" s="5">
        <f>E3457/H3457</f>
        <v>1.02901807884288</v>
      </c>
      <c r="K3457" s="4">
        <f>(H3457*D3457)-(E3457*D3457)</f>
        <v>-126.89898989898938</v>
      </c>
      <c r="L3457" s="2" t="str">
        <f>IF(D3457=1,B3457,MID(B3457,1,FIND(":",B3457,1)-2))</f>
        <v>Earth Aspect Core</v>
      </c>
      <c r="M3457" s="7">
        <f>D3457/I3457</f>
        <v>2.331002331002331E-3</v>
      </c>
      <c r="N3457" s="1"/>
      <c r="O3457" s="1"/>
    </row>
    <row r="3458" spans="1:15" x14ac:dyDescent="0.25">
      <c r="A3458" s="2">
        <v>4500</v>
      </c>
      <c r="B3458" s="2" t="s">
        <v>365</v>
      </c>
      <c r="C3458" s="2" t="s">
        <v>142</v>
      </c>
      <c r="D3458" s="2">
        <v>1</v>
      </c>
      <c r="E3458" s="2">
        <v>4500</v>
      </c>
      <c r="F3458" s="6">
        <v>44501</v>
      </c>
      <c r="G3458" s="3" t="s">
        <v>81</v>
      </c>
      <c r="H3458" s="4">
        <f>AVERAGEIF(L:L,L3458,E:E)</f>
        <v>4373.1010101010106</v>
      </c>
      <c r="I3458" s="3">
        <f>SUMIF(L:L,L3458,D:D)</f>
        <v>429</v>
      </c>
      <c r="J3458" s="5">
        <f>E3458/H3458</f>
        <v>1.02901807884288</v>
      </c>
      <c r="K3458" s="4">
        <f>(H3458*D3458)-(E3458*D3458)</f>
        <v>-126.89898989898938</v>
      </c>
      <c r="L3458" s="2" t="str">
        <f>IF(D3458=1,B3458,MID(B3458,1,FIND(":",B3458,1)-2))</f>
        <v>Earth Aspect Core</v>
      </c>
      <c r="M3458" s="7">
        <f>D3458/I3458</f>
        <v>2.331002331002331E-3</v>
      </c>
      <c r="N3458" s="1"/>
      <c r="O3458" s="1"/>
    </row>
    <row r="3459" spans="1:15" x14ac:dyDescent="0.25">
      <c r="A3459" s="2">
        <v>4500</v>
      </c>
      <c r="B3459" s="2" t="s">
        <v>365</v>
      </c>
      <c r="C3459" s="2" t="s">
        <v>142</v>
      </c>
      <c r="D3459" s="2">
        <v>1</v>
      </c>
      <c r="E3459" s="2">
        <v>4500</v>
      </c>
      <c r="F3459" s="6">
        <v>44501</v>
      </c>
      <c r="G3459" s="3" t="s">
        <v>81</v>
      </c>
      <c r="H3459" s="4">
        <f>AVERAGEIF(L:L,L3459,E:E)</f>
        <v>4373.1010101010106</v>
      </c>
      <c r="I3459" s="3">
        <f>SUMIF(L:L,L3459,D:D)</f>
        <v>429</v>
      </c>
      <c r="J3459" s="5">
        <f>E3459/H3459</f>
        <v>1.02901807884288</v>
      </c>
      <c r="K3459" s="4">
        <f>(H3459*D3459)-(E3459*D3459)</f>
        <v>-126.89898989898938</v>
      </c>
      <c r="L3459" s="2" t="str">
        <f>IF(D3459=1,B3459,MID(B3459,1,FIND(":",B3459,1)-2))</f>
        <v>Earth Aspect Core</v>
      </c>
      <c r="M3459" s="7">
        <f>D3459/I3459</f>
        <v>2.331002331002331E-3</v>
      </c>
      <c r="N3459" s="1"/>
      <c r="O3459" s="1"/>
    </row>
    <row r="3460" spans="1:15" x14ac:dyDescent="0.25">
      <c r="A3460" s="2">
        <v>8500</v>
      </c>
      <c r="B3460" s="2" t="s">
        <v>251</v>
      </c>
      <c r="C3460" s="2" t="s">
        <v>454</v>
      </c>
      <c r="D3460" s="2">
        <v>1</v>
      </c>
      <c r="E3460" s="2">
        <v>8500</v>
      </c>
      <c r="F3460" s="2">
        <v>44501</v>
      </c>
      <c r="G3460" s="3" t="s">
        <v>20</v>
      </c>
      <c r="H3460" s="4">
        <f>AVERAGEIF(L:L,L3460,E:E)</f>
        <v>8363.636363636364</v>
      </c>
      <c r="I3460" s="3">
        <f>SUMIF(L:L,L3460,D:D)</f>
        <v>11</v>
      </c>
      <c r="J3460" s="5">
        <f>E3460/H3460</f>
        <v>1.0163043478260869</v>
      </c>
      <c r="K3460" s="4">
        <f>(H3460*D3460)-(E3460*D3460)</f>
        <v>-136.36363636363603</v>
      </c>
      <c r="L3460" s="2" t="str">
        <f>IF(D3460=1,B3460,MID(B3460,1,FIND(":",B3460,1)-2))</f>
        <v>exceptional valewood crossbow</v>
      </c>
      <c r="M3460" s="7">
        <f>D3460/I3460</f>
        <v>9.0909090909090912E-2</v>
      </c>
      <c r="N3460" s="1"/>
      <c r="O3460" s="1"/>
    </row>
    <row r="3461" spans="1:15" x14ac:dyDescent="0.25">
      <c r="A3461" s="2">
        <v>8500</v>
      </c>
      <c r="B3461" s="2" t="s">
        <v>251</v>
      </c>
      <c r="C3461" s="2" t="s">
        <v>454</v>
      </c>
      <c r="D3461" s="2">
        <v>1</v>
      </c>
      <c r="E3461" s="2">
        <v>8500</v>
      </c>
      <c r="F3461" s="2">
        <v>44501</v>
      </c>
      <c r="G3461" s="3" t="s">
        <v>20</v>
      </c>
      <c r="H3461" s="4">
        <f>AVERAGEIF(L:L,L3461,E:E)</f>
        <v>8363.636363636364</v>
      </c>
      <c r="I3461" s="3">
        <f>SUMIF(L:L,L3461,D:D)</f>
        <v>11</v>
      </c>
      <c r="J3461" s="5">
        <f>E3461/H3461</f>
        <v>1.0163043478260869</v>
      </c>
      <c r="K3461" s="4">
        <f>(H3461*D3461)-(E3461*D3461)</f>
        <v>-136.36363636363603</v>
      </c>
      <c r="L3461" s="2" t="str">
        <f>IF(D3461=1,B3461,MID(B3461,1,FIND(":",B3461,1)-2))</f>
        <v>exceptional valewood crossbow</v>
      </c>
      <c r="M3461" s="7">
        <f>D3461/I3461</f>
        <v>9.0909090909090912E-2</v>
      </c>
      <c r="N3461" s="1"/>
      <c r="O3461" s="1"/>
    </row>
    <row r="3462" spans="1:15" x14ac:dyDescent="0.25">
      <c r="A3462" s="2">
        <v>8500</v>
      </c>
      <c r="B3462" s="2" t="s">
        <v>251</v>
      </c>
      <c r="C3462" s="2" t="s">
        <v>454</v>
      </c>
      <c r="D3462" s="2">
        <v>1</v>
      </c>
      <c r="E3462" s="2">
        <v>8500</v>
      </c>
      <c r="F3462" s="2">
        <v>44501</v>
      </c>
      <c r="G3462" s="3" t="s">
        <v>20</v>
      </c>
      <c r="H3462" s="4">
        <f>AVERAGEIF(L:L,L3462,E:E)</f>
        <v>8363.636363636364</v>
      </c>
      <c r="I3462" s="3">
        <f>SUMIF(L:L,L3462,D:D)</f>
        <v>11</v>
      </c>
      <c r="J3462" s="5">
        <f>E3462/H3462</f>
        <v>1.0163043478260869</v>
      </c>
      <c r="K3462" s="4">
        <f>(H3462*D3462)-(E3462*D3462)</f>
        <v>-136.36363636363603</v>
      </c>
      <c r="L3462" s="2" t="str">
        <f>IF(D3462=1,B3462,MID(B3462,1,FIND(":",B3462,1)-2))</f>
        <v>exceptional valewood crossbow</v>
      </c>
      <c r="M3462" s="7">
        <f>D3462/I3462</f>
        <v>9.0909090909090912E-2</v>
      </c>
      <c r="N3462" s="1"/>
      <c r="O3462" s="1"/>
    </row>
    <row r="3463" spans="1:15" x14ac:dyDescent="0.25">
      <c r="A3463" s="2">
        <v>8500</v>
      </c>
      <c r="B3463" s="2" t="s">
        <v>251</v>
      </c>
      <c r="C3463" s="2" t="s">
        <v>454</v>
      </c>
      <c r="D3463" s="2">
        <v>1</v>
      </c>
      <c r="E3463" s="2">
        <v>8500</v>
      </c>
      <c r="F3463" s="2">
        <v>44501</v>
      </c>
      <c r="G3463" s="3" t="s">
        <v>20</v>
      </c>
      <c r="H3463" s="4">
        <f>AVERAGEIF(L:L,L3463,E:E)</f>
        <v>8363.636363636364</v>
      </c>
      <c r="I3463" s="3">
        <f>SUMIF(L:L,L3463,D:D)</f>
        <v>11</v>
      </c>
      <c r="J3463" s="5">
        <f>E3463/H3463</f>
        <v>1.0163043478260869</v>
      </c>
      <c r="K3463" s="4">
        <f>(H3463*D3463)-(E3463*D3463)</f>
        <v>-136.36363636363603</v>
      </c>
      <c r="L3463" s="2" t="str">
        <f>IF(D3463=1,B3463,MID(B3463,1,FIND(":",B3463,1)-2))</f>
        <v>exceptional valewood crossbow</v>
      </c>
      <c r="M3463" s="7">
        <f>D3463/I3463</f>
        <v>9.0909090909090912E-2</v>
      </c>
      <c r="N3463" s="1"/>
      <c r="O3463" s="1"/>
    </row>
    <row r="3464" spans="1:15" x14ac:dyDescent="0.25">
      <c r="A3464" s="2">
        <v>8000</v>
      </c>
      <c r="B3464" s="2" t="s">
        <v>460</v>
      </c>
      <c r="C3464" s="2" t="s">
        <v>260</v>
      </c>
      <c r="D3464" s="2">
        <v>1</v>
      </c>
      <c r="E3464" s="2">
        <v>8000</v>
      </c>
      <c r="F3464" s="2">
        <v>44501</v>
      </c>
      <c r="G3464" s="3" t="s">
        <v>68</v>
      </c>
      <c r="H3464" s="4">
        <f>AVERAGEIF(L:L,L3464,E:E)</f>
        <v>7857.1428571428569</v>
      </c>
      <c r="I3464" s="3">
        <f>SUMIF(L:L,L3464,D:D)</f>
        <v>14</v>
      </c>
      <c r="J3464" s="5">
        <f>E3464/H3464</f>
        <v>1.0181818181818183</v>
      </c>
      <c r="K3464" s="4">
        <f>(H3464*D3464)-(E3464*D3464)</f>
        <v>-142.85714285714312</v>
      </c>
      <c r="L3464" s="2" t="str">
        <f>IF(D3464=1,B3464,MID(B3464,1,FIND(":",B3464,1)-2))</f>
        <v>stealth skill mastery scroll</v>
      </c>
      <c r="M3464" s="7">
        <f>D3464/I3464</f>
        <v>7.1428571428571425E-2</v>
      </c>
      <c r="N3464" s="1"/>
      <c r="O3464" s="1"/>
    </row>
    <row r="3465" spans="1:15" x14ac:dyDescent="0.25">
      <c r="A3465" s="2">
        <v>9000</v>
      </c>
      <c r="B3465" s="2" t="s">
        <v>367</v>
      </c>
      <c r="C3465" s="2" t="s">
        <v>147</v>
      </c>
      <c r="D3465" s="2">
        <v>1</v>
      </c>
      <c r="E3465" s="2">
        <v>9000</v>
      </c>
      <c r="F3465" s="2">
        <v>44501</v>
      </c>
      <c r="G3465" s="3" t="s">
        <v>68</v>
      </c>
      <c r="H3465" s="4">
        <f>AVERAGEIF(L:L,L3465,E:E)</f>
        <v>8833.3333333333339</v>
      </c>
      <c r="I3465" s="3">
        <f>SUMIF(L:L,L3465,D:D)</f>
        <v>6</v>
      </c>
      <c r="J3465" s="5">
        <f>E3465/H3465</f>
        <v>1.0188679245283019</v>
      </c>
      <c r="K3465" s="4">
        <f>(H3465*D3465)-(E3465*D3465)</f>
        <v>-166.66666666666606</v>
      </c>
      <c r="L3465" s="2" t="str">
        <f>IF(D3465=1,B3465,MID(B3465,1,FIND(":",B3465,1)-2))</f>
        <v>lumberjacking skill mastery scroll</v>
      </c>
      <c r="M3465" s="7">
        <f>D3465/I3465</f>
        <v>0.16666666666666666</v>
      </c>
      <c r="N3465" s="1"/>
      <c r="O3465" s="1"/>
    </row>
    <row r="3466" spans="1:15" x14ac:dyDescent="0.25">
      <c r="A3466" s="2">
        <v>9000</v>
      </c>
      <c r="B3466" s="2" t="s">
        <v>367</v>
      </c>
      <c r="C3466" s="2" t="s">
        <v>147</v>
      </c>
      <c r="D3466" s="2">
        <v>1</v>
      </c>
      <c r="E3466" s="2">
        <v>9000</v>
      </c>
      <c r="F3466" s="2">
        <v>44501</v>
      </c>
      <c r="G3466" s="3" t="s">
        <v>68</v>
      </c>
      <c r="H3466" s="4">
        <f>AVERAGEIF(L:L,L3466,E:E)</f>
        <v>8833.3333333333339</v>
      </c>
      <c r="I3466" s="3">
        <f>SUMIF(L:L,L3466,D:D)</f>
        <v>6</v>
      </c>
      <c r="J3466" s="5">
        <f>E3466/H3466</f>
        <v>1.0188679245283019</v>
      </c>
      <c r="K3466" s="4">
        <f>(H3466*D3466)-(E3466*D3466)</f>
        <v>-166.66666666666606</v>
      </c>
      <c r="L3466" s="2" t="str">
        <f>IF(D3466=1,B3466,MID(B3466,1,FIND(":",B3466,1)-2))</f>
        <v>lumberjacking skill mastery scroll</v>
      </c>
      <c r="M3466" s="7">
        <f>D3466/I3466</f>
        <v>0.16666666666666666</v>
      </c>
      <c r="N3466" s="1"/>
      <c r="O3466" s="1"/>
    </row>
    <row r="3467" spans="1:15" x14ac:dyDescent="0.25">
      <c r="A3467" s="2">
        <v>9000</v>
      </c>
      <c r="B3467" s="2" t="s">
        <v>367</v>
      </c>
      <c r="C3467" s="2" t="s">
        <v>147</v>
      </c>
      <c r="D3467" s="2">
        <v>1</v>
      </c>
      <c r="E3467" s="2">
        <v>9000</v>
      </c>
      <c r="F3467" s="2">
        <v>44501</v>
      </c>
      <c r="G3467" s="3" t="s">
        <v>68</v>
      </c>
      <c r="H3467" s="4">
        <f>AVERAGEIF(L:L,L3467,E:E)</f>
        <v>8833.3333333333339</v>
      </c>
      <c r="I3467" s="3">
        <f>SUMIF(L:L,L3467,D:D)</f>
        <v>6</v>
      </c>
      <c r="J3467" s="5">
        <f>E3467/H3467</f>
        <v>1.0188679245283019</v>
      </c>
      <c r="K3467" s="4">
        <f>(H3467*D3467)-(E3467*D3467)</f>
        <v>-166.66666666666606</v>
      </c>
      <c r="L3467" s="2" t="str">
        <f>IF(D3467=1,B3467,MID(B3467,1,FIND(":",B3467,1)-2))</f>
        <v>lumberjacking skill mastery scroll</v>
      </c>
      <c r="M3467" s="7">
        <f>D3467/I3467</f>
        <v>0.16666666666666666</v>
      </c>
      <c r="N3467" s="1"/>
      <c r="O3467" s="1"/>
    </row>
    <row r="3468" spans="1:15" x14ac:dyDescent="0.25">
      <c r="A3468" s="2">
        <v>9000</v>
      </c>
      <c r="B3468" s="2" t="s">
        <v>367</v>
      </c>
      <c r="C3468" s="2" t="s">
        <v>278</v>
      </c>
      <c r="D3468" s="2">
        <v>1</v>
      </c>
      <c r="E3468" s="2">
        <v>9000</v>
      </c>
      <c r="F3468" s="2">
        <v>44501</v>
      </c>
      <c r="G3468" s="3" t="s">
        <v>52</v>
      </c>
      <c r="H3468" s="4">
        <f>AVERAGEIF(L:L,L3468,E:E)</f>
        <v>8833.3333333333339</v>
      </c>
      <c r="I3468" s="3">
        <f>SUMIF(L:L,L3468,D:D)</f>
        <v>6</v>
      </c>
      <c r="J3468" s="5">
        <f>E3468/H3468</f>
        <v>1.0188679245283019</v>
      </c>
      <c r="K3468" s="4">
        <f>(H3468*D3468)-(E3468*D3468)</f>
        <v>-166.66666666666606</v>
      </c>
      <c r="L3468" s="2" t="str">
        <f>IF(D3468=1,B3468,MID(B3468,1,FIND(":",B3468,1)-2))</f>
        <v>lumberjacking skill mastery scroll</v>
      </c>
      <c r="M3468" s="7">
        <f>D3468/I3468</f>
        <v>0.16666666666666666</v>
      </c>
      <c r="N3468" s="1"/>
      <c r="O3468" s="1"/>
    </row>
    <row r="3469" spans="1:15" x14ac:dyDescent="0.25">
      <c r="A3469" s="2">
        <v>4050</v>
      </c>
      <c r="B3469" s="2" t="s">
        <v>507</v>
      </c>
      <c r="C3469" s="2" t="s">
        <v>454</v>
      </c>
      <c r="D3469" s="2">
        <v>1</v>
      </c>
      <c r="E3469" s="2">
        <v>4050</v>
      </c>
      <c r="F3469" s="2">
        <v>44501</v>
      </c>
      <c r="G3469" s="3" t="s">
        <v>20</v>
      </c>
      <c r="H3469" s="4">
        <f>AVERAGEIF(L:L,L3469,E:E)</f>
        <v>3882.5</v>
      </c>
      <c r="I3469" s="3">
        <f>SUMIF(L:L,L3469,D:D)</f>
        <v>20</v>
      </c>
      <c r="J3469" s="5">
        <f>E3469/H3469</f>
        <v>1.0431423052157116</v>
      </c>
      <c r="K3469" s="4">
        <f>(H3469*D3469)-(E3469*D3469)</f>
        <v>-167.5</v>
      </c>
      <c r="L3469" s="2" t="str">
        <f>IF(D3469=1,B3469,MID(B3469,1,FIND(":",B3469,1)-2))</f>
        <v>exceptional verewood shepherd's crook</v>
      </c>
      <c r="M3469" s="7">
        <f>D3469/I3469</f>
        <v>0.05</v>
      </c>
      <c r="N3469" s="1"/>
      <c r="O3469" s="1"/>
    </row>
    <row r="3470" spans="1:15" x14ac:dyDescent="0.25">
      <c r="A3470" s="2">
        <v>4050</v>
      </c>
      <c r="B3470" s="2" t="s">
        <v>507</v>
      </c>
      <c r="C3470" s="2" t="s">
        <v>454</v>
      </c>
      <c r="D3470" s="2">
        <v>1</v>
      </c>
      <c r="E3470" s="2">
        <v>4050</v>
      </c>
      <c r="F3470" s="2">
        <v>44501</v>
      </c>
      <c r="G3470" s="3" t="s">
        <v>20</v>
      </c>
      <c r="H3470" s="4">
        <f>AVERAGEIF(L:L,L3470,E:E)</f>
        <v>3882.5</v>
      </c>
      <c r="I3470" s="3">
        <f>SUMIF(L:L,L3470,D:D)</f>
        <v>20</v>
      </c>
      <c r="J3470" s="5">
        <f>E3470/H3470</f>
        <v>1.0431423052157116</v>
      </c>
      <c r="K3470" s="4">
        <f>(H3470*D3470)-(E3470*D3470)</f>
        <v>-167.5</v>
      </c>
      <c r="L3470" s="2" t="str">
        <f>IF(D3470=1,B3470,MID(B3470,1,FIND(":",B3470,1)-2))</f>
        <v>exceptional verewood shepherd's crook</v>
      </c>
      <c r="M3470" s="7">
        <f>D3470/I3470</f>
        <v>0.05</v>
      </c>
      <c r="N3470" s="1"/>
      <c r="O3470" s="1"/>
    </row>
    <row r="3471" spans="1:15" x14ac:dyDescent="0.25">
      <c r="A3471" s="2">
        <v>4050</v>
      </c>
      <c r="B3471" s="2" t="s">
        <v>507</v>
      </c>
      <c r="C3471" s="2" t="s">
        <v>454</v>
      </c>
      <c r="D3471" s="2">
        <v>1</v>
      </c>
      <c r="E3471" s="2">
        <v>4050</v>
      </c>
      <c r="F3471" s="2">
        <v>44501</v>
      </c>
      <c r="G3471" s="3" t="s">
        <v>20</v>
      </c>
      <c r="H3471" s="4">
        <f>AVERAGEIF(L:L,L3471,E:E)</f>
        <v>3882.5</v>
      </c>
      <c r="I3471" s="3">
        <f>SUMIF(L:L,L3471,D:D)</f>
        <v>20</v>
      </c>
      <c r="J3471" s="5">
        <f>E3471/H3471</f>
        <v>1.0431423052157116</v>
      </c>
      <c r="K3471" s="4">
        <f>(H3471*D3471)-(E3471*D3471)</f>
        <v>-167.5</v>
      </c>
      <c r="L3471" s="2" t="str">
        <f>IF(D3471=1,B3471,MID(B3471,1,FIND(":",B3471,1)-2))</f>
        <v>exceptional verewood shepherd's crook</v>
      </c>
      <c r="M3471" s="7">
        <f>D3471/I3471</f>
        <v>0.05</v>
      </c>
      <c r="N3471" s="1"/>
      <c r="O3471" s="1"/>
    </row>
    <row r="3472" spans="1:15" x14ac:dyDescent="0.25">
      <c r="A3472" s="2">
        <v>3999</v>
      </c>
      <c r="B3472" s="2" t="s">
        <v>502</v>
      </c>
      <c r="C3472" s="2" t="s">
        <v>177</v>
      </c>
      <c r="D3472" s="2">
        <v>1</v>
      </c>
      <c r="E3472" s="2">
        <v>3999</v>
      </c>
      <c r="F3472" s="6">
        <v>44501</v>
      </c>
      <c r="G3472" s="3" t="s">
        <v>27</v>
      </c>
      <c r="H3472" s="4">
        <f>AVERAGEIF(L:L,L3472,E:E)</f>
        <v>3828.0256410256411</v>
      </c>
      <c r="I3472" s="3">
        <f>SUMIF(L:L,L3472,D:D)</f>
        <v>78</v>
      </c>
      <c r="J3472" s="5">
        <f>E3472/H3472</f>
        <v>1.0446638489413436</v>
      </c>
      <c r="K3472" s="4">
        <f>(H3472*D3472)-(E3472*D3472)</f>
        <v>-170.97435897435889</v>
      </c>
      <c r="L3472" s="2" t="str">
        <f>IF(D3472=1,B3472,MID(B3472,1,FIND(":",B3472,1)-2))</f>
        <v>a potion keg: greater explosion</v>
      </c>
      <c r="M3472" s="7">
        <f>D3472/I3472</f>
        <v>1.282051282051282E-2</v>
      </c>
      <c r="N3472" s="1"/>
      <c r="O3472" s="1"/>
    </row>
    <row r="3473" spans="1:15" x14ac:dyDescent="0.25">
      <c r="A3473" s="2">
        <v>3999</v>
      </c>
      <c r="B3473" s="2" t="s">
        <v>502</v>
      </c>
      <c r="C3473" s="2" t="s">
        <v>177</v>
      </c>
      <c r="D3473" s="2">
        <v>1</v>
      </c>
      <c r="E3473" s="2">
        <v>3999</v>
      </c>
      <c r="F3473" s="6">
        <v>44501</v>
      </c>
      <c r="G3473" s="3" t="s">
        <v>27</v>
      </c>
      <c r="H3473" s="4">
        <f>AVERAGEIF(L:L,L3473,E:E)</f>
        <v>3828.0256410256411</v>
      </c>
      <c r="I3473" s="3">
        <f>SUMIF(L:L,L3473,D:D)</f>
        <v>78</v>
      </c>
      <c r="J3473" s="5">
        <f>E3473/H3473</f>
        <v>1.0446638489413436</v>
      </c>
      <c r="K3473" s="4">
        <f>(H3473*D3473)-(E3473*D3473)</f>
        <v>-170.97435897435889</v>
      </c>
      <c r="L3473" s="2" t="str">
        <f>IF(D3473=1,B3473,MID(B3473,1,FIND(":",B3473,1)-2))</f>
        <v>a potion keg: greater explosion</v>
      </c>
      <c r="M3473" s="7">
        <f>D3473/I3473</f>
        <v>1.282051282051282E-2</v>
      </c>
      <c r="N3473" s="1"/>
      <c r="O3473" s="1"/>
    </row>
    <row r="3474" spans="1:15" x14ac:dyDescent="0.25">
      <c r="A3474" s="2">
        <v>3999</v>
      </c>
      <c r="B3474" s="2" t="s">
        <v>502</v>
      </c>
      <c r="C3474" s="2" t="s">
        <v>177</v>
      </c>
      <c r="D3474" s="2">
        <v>1</v>
      </c>
      <c r="E3474" s="2">
        <v>3999</v>
      </c>
      <c r="F3474" s="6">
        <v>44501</v>
      </c>
      <c r="G3474" s="3" t="s">
        <v>27</v>
      </c>
      <c r="H3474" s="4">
        <f>AVERAGEIF(L:L,L3474,E:E)</f>
        <v>3828.0256410256411</v>
      </c>
      <c r="I3474" s="3">
        <f>SUMIF(L:L,L3474,D:D)</f>
        <v>78</v>
      </c>
      <c r="J3474" s="5">
        <f>E3474/H3474</f>
        <v>1.0446638489413436</v>
      </c>
      <c r="K3474" s="4">
        <f>(H3474*D3474)-(E3474*D3474)</f>
        <v>-170.97435897435889</v>
      </c>
      <c r="L3474" s="2" t="str">
        <f>IF(D3474=1,B3474,MID(B3474,1,FIND(":",B3474,1)-2))</f>
        <v>a potion keg: greater explosion</v>
      </c>
      <c r="M3474" s="7">
        <f>D3474/I3474</f>
        <v>1.282051282051282E-2</v>
      </c>
      <c r="N3474" s="1"/>
      <c r="O3474" s="1"/>
    </row>
    <row r="3475" spans="1:15" x14ac:dyDescent="0.25">
      <c r="A3475" s="2">
        <v>3999</v>
      </c>
      <c r="B3475" s="2" t="s">
        <v>502</v>
      </c>
      <c r="C3475" s="2" t="s">
        <v>177</v>
      </c>
      <c r="D3475" s="2">
        <v>1</v>
      </c>
      <c r="E3475" s="2">
        <v>3999</v>
      </c>
      <c r="F3475" s="6">
        <v>44501</v>
      </c>
      <c r="G3475" s="3" t="s">
        <v>27</v>
      </c>
      <c r="H3475" s="4">
        <f>AVERAGEIF(L:L,L3475,E:E)</f>
        <v>3828.0256410256411</v>
      </c>
      <c r="I3475" s="3">
        <f>SUMIF(L:L,L3475,D:D)</f>
        <v>78</v>
      </c>
      <c r="J3475" s="5">
        <f>E3475/H3475</f>
        <v>1.0446638489413436</v>
      </c>
      <c r="K3475" s="4">
        <f>(H3475*D3475)-(E3475*D3475)</f>
        <v>-170.97435897435889</v>
      </c>
      <c r="L3475" s="2" t="str">
        <f>IF(D3475=1,B3475,MID(B3475,1,FIND(":",B3475,1)-2))</f>
        <v>a potion keg: greater explosion</v>
      </c>
      <c r="M3475" s="7">
        <f>D3475/I3475</f>
        <v>1.282051282051282E-2</v>
      </c>
      <c r="N3475" s="1"/>
      <c r="O3475" s="1"/>
    </row>
    <row r="3476" spans="1:15" x14ac:dyDescent="0.25">
      <c r="A3476" s="2">
        <v>32000</v>
      </c>
      <c r="B3476" s="2" t="s">
        <v>369</v>
      </c>
      <c r="C3476" s="2" t="s">
        <v>71</v>
      </c>
      <c r="D3476" s="2">
        <v>1</v>
      </c>
      <c r="E3476" s="2">
        <v>32000</v>
      </c>
      <c r="F3476" s="6">
        <v>44501</v>
      </c>
      <c r="G3476" s="3" t="s">
        <v>27</v>
      </c>
      <c r="H3476" s="4">
        <f>AVERAGEIF(L:L,L3476,E:E)</f>
        <v>31828.272727272728</v>
      </c>
      <c r="I3476" s="3">
        <f>SUMIF(L:L,L3476,D:D)</f>
        <v>11</v>
      </c>
      <c r="J3476" s="5">
        <f>E3476/H3476</f>
        <v>1.0053954317345071</v>
      </c>
      <c r="K3476" s="4">
        <f>(H3476*D3476)-(E3476*D3476)</f>
        <v>-171.72727272727207</v>
      </c>
      <c r="L3476" s="2" t="str">
        <f>IF(D3476=1,B3476,MID(B3476,1,FIND(":",B3476,1)-2))</f>
        <v>adeptly drawn treasure map: level 3</v>
      </c>
      <c r="M3476" s="7">
        <f>D3476/I3476</f>
        <v>9.0909090909090912E-2</v>
      </c>
      <c r="N3476" s="1"/>
      <c r="O3476" s="1"/>
    </row>
    <row r="3477" spans="1:15" x14ac:dyDescent="0.25">
      <c r="A3477" s="2">
        <v>32000</v>
      </c>
      <c r="B3477" s="2" t="s">
        <v>369</v>
      </c>
      <c r="C3477" s="2" t="s">
        <v>71</v>
      </c>
      <c r="D3477" s="2">
        <v>1</v>
      </c>
      <c r="E3477" s="2">
        <v>32000</v>
      </c>
      <c r="F3477" s="6">
        <v>44501</v>
      </c>
      <c r="G3477" s="3" t="s">
        <v>27</v>
      </c>
      <c r="H3477" s="4">
        <f>AVERAGEIF(L:L,L3477,E:E)</f>
        <v>31828.272727272728</v>
      </c>
      <c r="I3477" s="3">
        <f>SUMIF(L:L,L3477,D:D)</f>
        <v>11</v>
      </c>
      <c r="J3477" s="5">
        <f>E3477/H3477</f>
        <v>1.0053954317345071</v>
      </c>
      <c r="K3477" s="4">
        <f>(H3477*D3477)-(E3477*D3477)</f>
        <v>-171.72727272727207</v>
      </c>
      <c r="L3477" s="2" t="str">
        <f>IF(D3477=1,B3477,MID(B3477,1,FIND(":",B3477,1)-2))</f>
        <v>adeptly drawn treasure map: level 3</v>
      </c>
      <c r="M3477" s="7">
        <f>D3477/I3477</f>
        <v>9.0909090909090912E-2</v>
      </c>
      <c r="N3477" s="1"/>
      <c r="O3477" s="1"/>
    </row>
    <row r="3478" spans="1:15" x14ac:dyDescent="0.25">
      <c r="A3478" s="2">
        <v>32000</v>
      </c>
      <c r="B3478" s="2" t="s">
        <v>369</v>
      </c>
      <c r="C3478" s="2" t="s">
        <v>71</v>
      </c>
      <c r="D3478" s="2">
        <v>1</v>
      </c>
      <c r="E3478" s="2">
        <v>32000</v>
      </c>
      <c r="F3478" s="6">
        <v>44501</v>
      </c>
      <c r="G3478" s="3" t="s">
        <v>27</v>
      </c>
      <c r="H3478" s="4">
        <f>AVERAGEIF(L:L,L3478,E:E)</f>
        <v>31828.272727272728</v>
      </c>
      <c r="I3478" s="3">
        <f>SUMIF(L:L,L3478,D:D)</f>
        <v>11</v>
      </c>
      <c r="J3478" s="5">
        <f>E3478/H3478</f>
        <v>1.0053954317345071</v>
      </c>
      <c r="K3478" s="4">
        <f>(H3478*D3478)-(E3478*D3478)</f>
        <v>-171.72727272727207</v>
      </c>
      <c r="L3478" s="2" t="str">
        <f>IF(D3478=1,B3478,MID(B3478,1,FIND(":",B3478,1)-2))</f>
        <v>adeptly drawn treasure map: level 3</v>
      </c>
      <c r="M3478" s="7">
        <f>D3478/I3478</f>
        <v>9.0909090909090912E-2</v>
      </c>
      <c r="N3478" s="1"/>
      <c r="O3478" s="1"/>
    </row>
    <row r="3479" spans="1:15" x14ac:dyDescent="0.25">
      <c r="A3479" s="2">
        <v>32000</v>
      </c>
      <c r="B3479" s="2" t="s">
        <v>369</v>
      </c>
      <c r="C3479" s="2" t="s">
        <v>71</v>
      </c>
      <c r="D3479" s="2">
        <v>1</v>
      </c>
      <c r="E3479" s="2">
        <v>32000</v>
      </c>
      <c r="F3479" s="6">
        <v>44501</v>
      </c>
      <c r="G3479" s="3" t="s">
        <v>27</v>
      </c>
      <c r="H3479" s="4">
        <f>AVERAGEIF(L:L,L3479,E:E)</f>
        <v>31828.272727272728</v>
      </c>
      <c r="I3479" s="3">
        <f>SUMIF(L:L,L3479,D:D)</f>
        <v>11</v>
      </c>
      <c r="J3479" s="5">
        <f>E3479/H3479</f>
        <v>1.0053954317345071</v>
      </c>
      <c r="K3479" s="4">
        <f>(H3479*D3479)-(E3479*D3479)</f>
        <v>-171.72727272727207</v>
      </c>
      <c r="L3479" s="2" t="str">
        <f>IF(D3479=1,B3479,MID(B3479,1,FIND(":",B3479,1)-2))</f>
        <v>adeptly drawn treasure map: level 3</v>
      </c>
      <c r="M3479" s="7">
        <f>D3479/I3479</f>
        <v>9.0909090909090912E-2</v>
      </c>
      <c r="N3479" s="1"/>
      <c r="O3479" s="1"/>
    </row>
    <row r="3480" spans="1:15" x14ac:dyDescent="0.25">
      <c r="A3480" s="2">
        <v>32000</v>
      </c>
      <c r="B3480" s="2" t="s">
        <v>369</v>
      </c>
      <c r="C3480" s="2" t="s">
        <v>71</v>
      </c>
      <c r="D3480" s="2">
        <v>1</v>
      </c>
      <c r="E3480" s="2">
        <v>32000</v>
      </c>
      <c r="F3480" s="6">
        <v>44501</v>
      </c>
      <c r="G3480" s="3" t="s">
        <v>27</v>
      </c>
      <c r="H3480" s="4">
        <f>AVERAGEIF(L:L,L3480,E:E)</f>
        <v>31828.272727272728</v>
      </c>
      <c r="I3480" s="3">
        <f>SUMIF(L:L,L3480,D:D)</f>
        <v>11</v>
      </c>
      <c r="J3480" s="5">
        <f>E3480/H3480</f>
        <v>1.0053954317345071</v>
      </c>
      <c r="K3480" s="4">
        <f>(H3480*D3480)-(E3480*D3480)</f>
        <v>-171.72727272727207</v>
      </c>
      <c r="L3480" s="2" t="str">
        <f>IF(D3480=1,B3480,MID(B3480,1,FIND(":",B3480,1)-2))</f>
        <v>adeptly drawn treasure map: level 3</v>
      </c>
      <c r="M3480" s="7">
        <f>D3480/I3480</f>
        <v>9.0909090909090912E-2</v>
      </c>
      <c r="N3480" s="1"/>
      <c r="O3480" s="1"/>
    </row>
    <row r="3481" spans="1:15" x14ac:dyDescent="0.25">
      <c r="A3481" s="2">
        <v>32000</v>
      </c>
      <c r="B3481" s="2" t="s">
        <v>369</v>
      </c>
      <c r="C3481" s="2" t="s">
        <v>71</v>
      </c>
      <c r="D3481" s="2">
        <v>1</v>
      </c>
      <c r="E3481" s="2">
        <v>32000</v>
      </c>
      <c r="F3481" s="6">
        <v>44501</v>
      </c>
      <c r="G3481" s="3" t="s">
        <v>27</v>
      </c>
      <c r="H3481" s="4">
        <f>AVERAGEIF(L:L,L3481,E:E)</f>
        <v>31828.272727272728</v>
      </c>
      <c r="I3481" s="3">
        <f>SUMIF(L:L,L3481,D:D)</f>
        <v>11</v>
      </c>
      <c r="J3481" s="5">
        <f>E3481/H3481</f>
        <v>1.0053954317345071</v>
      </c>
      <c r="K3481" s="4">
        <f>(H3481*D3481)-(E3481*D3481)</f>
        <v>-171.72727272727207</v>
      </c>
      <c r="L3481" s="2" t="str">
        <f>IF(D3481=1,B3481,MID(B3481,1,FIND(":",B3481,1)-2))</f>
        <v>adeptly drawn treasure map: level 3</v>
      </c>
      <c r="M3481" s="7">
        <f>D3481/I3481</f>
        <v>9.0909090909090912E-2</v>
      </c>
      <c r="N3481" s="1"/>
      <c r="O3481" s="1"/>
    </row>
    <row r="3482" spans="1:15" x14ac:dyDescent="0.25">
      <c r="A3482" s="2">
        <v>32000</v>
      </c>
      <c r="B3482" s="2" t="s">
        <v>369</v>
      </c>
      <c r="C3482" s="2" t="s">
        <v>71</v>
      </c>
      <c r="D3482" s="2">
        <v>1</v>
      </c>
      <c r="E3482" s="2">
        <v>32000</v>
      </c>
      <c r="F3482" s="6">
        <v>44501</v>
      </c>
      <c r="G3482" s="3" t="s">
        <v>27</v>
      </c>
      <c r="H3482" s="4">
        <f>AVERAGEIF(L:L,L3482,E:E)</f>
        <v>31828.272727272728</v>
      </c>
      <c r="I3482" s="3">
        <f>SUMIF(L:L,L3482,D:D)</f>
        <v>11</v>
      </c>
      <c r="J3482" s="5">
        <f>E3482/H3482</f>
        <v>1.0053954317345071</v>
      </c>
      <c r="K3482" s="4">
        <f>(H3482*D3482)-(E3482*D3482)</f>
        <v>-171.72727272727207</v>
      </c>
      <c r="L3482" s="2" t="str">
        <f>IF(D3482=1,B3482,MID(B3482,1,FIND(":",B3482,1)-2))</f>
        <v>adeptly drawn treasure map: level 3</v>
      </c>
      <c r="M3482" s="7">
        <f>D3482/I3482</f>
        <v>9.0909090909090912E-2</v>
      </c>
      <c r="N3482" s="1"/>
      <c r="O3482" s="1"/>
    </row>
    <row r="3483" spans="1:15" x14ac:dyDescent="0.25">
      <c r="A3483" s="2">
        <v>4000</v>
      </c>
      <c r="B3483" s="2" t="s">
        <v>502</v>
      </c>
      <c r="C3483" s="2" t="s">
        <v>340</v>
      </c>
      <c r="D3483" s="2">
        <v>1</v>
      </c>
      <c r="E3483" s="2">
        <v>4000</v>
      </c>
      <c r="F3483" s="2">
        <v>44501</v>
      </c>
      <c r="G3483" s="3" t="s">
        <v>52</v>
      </c>
      <c r="H3483" s="4">
        <f>AVERAGEIF(L:L,L3483,E:E)</f>
        <v>3828.0256410256411</v>
      </c>
      <c r="I3483" s="3">
        <f>SUMIF(L:L,L3483,D:D)</f>
        <v>78</v>
      </c>
      <c r="J3483" s="5">
        <f>E3483/H3483</f>
        <v>1.0449250802113963</v>
      </c>
      <c r="K3483" s="4">
        <f>(H3483*D3483)-(E3483*D3483)</f>
        <v>-171.97435897435889</v>
      </c>
      <c r="L3483" s="2" t="str">
        <f>IF(D3483=1,B3483,MID(B3483,1,FIND(":",B3483,1)-2))</f>
        <v>a potion keg: greater explosion</v>
      </c>
      <c r="M3483" s="7">
        <f>D3483/I3483</f>
        <v>1.282051282051282E-2</v>
      </c>
      <c r="N3483" s="1"/>
      <c r="O3483" s="1"/>
    </row>
    <row r="3484" spans="1:15" x14ac:dyDescent="0.25">
      <c r="A3484" s="2">
        <v>4000</v>
      </c>
      <c r="B3484" s="2" t="s">
        <v>502</v>
      </c>
      <c r="C3484" s="2" t="s">
        <v>340</v>
      </c>
      <c r="D3484" s="2">
        <v>1</v>
      </c>
      <c r="E3484" s="2">
        <v>4000</v>
      </c>
      <c r="F3484" s="2">
        <v>44501</v>
      </c>
      <c r="G3484" s="3" t="s">
        <v>52</v>
      </c>
      <c r="H3484" s="4">
        <f>AVERAGEIF(L:L,L3484,E:E)</f>
        <v>3828.0256410256411</v>
      </c>
      <c r="I3484" s="3">
        <f>SUMIF(L:L,L3484,D:D)</f>
        <v>78</v>
      </c>
      <c r="J3484" s="5">
        <f>E3484/H3484</f>
        <v>1.0449250802113963</v>
      </c>
      <c r="K3484" s="4">
        <f>(H3484*D3484)-(E3484*D3484)</f>
        <v>-171.97435897435889</v>
      </c>
      <c r="L3484" s="2" t="str">
        <f>IF(D3484=1,B3484,MID(B3484,1,FIND(":",B3484,1)-2))</f>
        <v>a potion keg: greater explosion</v>
      </c>
      <c r="M3484" s="7">
        <f>D3484/I3484</f>
        <v>1.282051282051282E-2</v>
      </c>
      <c r="N3484" s="1"/>
      <c r="O3484" s="1"/>
    </row>
    <row r="3485" spans="1:15" x14ac:dyDescent="0.25">
      <c r="A3485" s="2">
        <v>4000</v>
      </c>
      <c r="B3485" s="2" t="s">
        <v>502</v>
      </c>
      <c r="C3485" s="2" t="s">
        <v>340</v>
      </c>
      <c r="D3485" s="2">
        <v>1</v>
      </c>
      <c r="E3485" s="2">
        <v>4000</v>
      </c>
      <c r="F3485" s="2">
        <v>44501</v>
      </c>
      <c r="G3485" s="3" t="s">
        <v>52</v>
      </c>
      <c r="H3485" s="4">
        <f>AVERAGEIF(L:L,L3485,E:E)</f>
        <v>3828.0256410256411</v>
      </c>
      <c r="I3485" s="3">
        <f>SUMIF(L:L,L3485,D:D)</f>
        <v>78</v>
      </c>
      <c r="J3485" s="5">
        <f>E3485/H3485</f>
        <v>1.0449250802113963</v>
      </c>
      <c r="K3485" s="4">
        <f>(H3485*D3485)-(E3485*D3485)</f>
        <v>-171.97435897435889</v>
      </c>
      <c r="L3485" s="2" t="str">
        <f>IF(D3485=1,B3485,MID(B3485,1,FIND(":",B3485,1)-2))</f>
        <v>a potion keg: greater explosion</v>
      </c>
      <c r="M3485" s="7">
        <f>D3485/I3485</f>
        <v>1.282051282051282E-2</v>
      </c>
      <c r="N3485" s="1"/>
      <c r="O3485" s="1"/>
    </row>
    <row r="3486" spans="1:15" x14ac:dyDescent="0.25">
      <c r="A3486" s="2">
        <v>2700</v>
      </c>
      <c r="B3486" s="2" t="s">
        <v>486</v>
      </c>
      <c r="C3486" s="2" t="s">
        <v>289</v>
      </c>
      <c r="D3486" s="2">
        <v>1</v>
      </c>
      <c r="E3486" s="2">
        <v>2700</v>
      </c>
      <c r="F3486" s="2">
        <v>44501</v>
      </c>
      <c r="G3486" s="3" t="s">
        <v>290</v>
      </c>
      <c r="H3486" s="4">
        <f>AVERAGEIF(L:L,L3486,E:E)</f>
        <v>2520</v>
      </c>
      <c r="I3486" s="3">
        <f>SUMIF(L:L,L3486,D:D)</f>
        <v>10</v>
      </c>
      <c r="J3486" s="5">
        <f>E3486/H3486</f>
        <v>1.0714285714285714</v>
      </c>
      <c r="K3486" s="4">
        <f>(H3486*D3486)-(E3486*D3486)</f>
        <v>-180</v>
      </c>
      <c r="L3486" s="2" t="str">
        <f>IF(D3486=1,B3486,MID(B3486,1,FIND(":",B3486,1)-2))</f>
        <v>exceptional goldenhide spellbook</v>
      </c>
      <c r="M3486" s="7">
        <f>D3486/I3486</f>
        <v>0.1</v>
      </c>
      <c r="N3486" s="1"/>
      <c r="O3486" s="1"/>
    </row>
    <row r="3487" spans="1:15" x14ac:dyDescent="0.25">
      <c r="A3487" s="2">
        <v>22000</v>
      </c>
      <c r="B3487" s="2" t="s">
        <v>314</v>
      </c>
      <c r="C3487" s="2" t="s">
        <v>108</v>
      </c>
      <c r="D3487" s="2">
        <v>1</v>
      </c>
      <c r="E3487" s="2">
        <v>22000</v>
      </c>
      <c r="F3487" s="6">
        <v>44501</v>
      </c>
      <c r="G3487" s="3" t="s">
        <v>27</v>
      </c>
      <c r="H3487" s="4">
        <f>AVERAGEIF(L:L,L3487,E:E)</f>
        <v>21813.696078431374</v>
      </c>
      <c r="I3487" s="3">
        <f>SUMIF(L:L,L3487,D:D)</f>
        <v>196</v>
      </c>
      <c r="J3487" s="5">
        <f>E3487/H3487</f>
        <v>1.0085406856728345</v>
      </c>
      <c r="K3487" s="4">
        <f>(H3487*D3487)-(E3487*D3487)</f>
        <v>-186.30392156862581</v>
      </c>
      <c r="L3487" s="2" t="str">
        <f>IF(D3487=1,B3487,MID(B3487,1,FIND(":",B3487,1)-2))</f>
        <v>a skill mastery orb</v>
      </c>
      <c r="M3487" s="7">
        <f>D3487/I3487</f>
        <v>5.1020408163265302E-3</v>
      </c>
      <c r="N3487" s="1"/>
      <c r="O3487" s="1"/>
    </row>
    <row r="3488" spans="1:15" x14ac:dyDescent="0.25">
      <c r="A3488" s="2">
        <v>22000</v>
      </c>
      <c r="B3488" s="2" t="s">
        <v>314</v>
      </c>
      <c r="C3488" s="2" t="s">
        <v>108</v>
      </c>
      <c r="D3488" s="2">
        <v>1</v>
      </c>
      <c r="E3488" s="2">
        <v>22000</v>
      </c>
      <c r="F3488" s="6">
        <v>44501</v>
      </c>
      <c r="G3488" s="3" t="s">
        <v>27</v>
      </c>
      <c r="H3488" s="4">
        <f>AVERAGEIF(L:L,L3488,E:E)</f>
        <v>21813.696078431374</v>
      </c>
      <c r="I3488" s="3">
        <f>SUMIF(L:L,L3488,D:D)</f>
        <v>196</v>
      </c>
      <c r="J3488" s="5">
        <f>E3488/H3488</f>
        <v>1.0085406856728345</v>
      </c>
      <c r="K3488" s="4">
        <f>(H3488*D3488)-(E3488*D3488)</f>
        <v>-186.30392156862581</v>
      </c>
      <c r="L3488" s="2" t="str">
        <f>IF(D3488=1,B3488,MID(B3488,1,FIND(":",B3488,1)-2))</f>
        <v>a skill mastery orb</v>
      </c>
      <c r="M3488" s="7">
        <f>D3488/I3488</f>
        <v>5.1020408163265302E-3</v>
      </c>
      <c r="N3488" s="1"/>
      <c r="O3488" s="1"/>
    </row>
    <row r="3489" spans="1:15" x14ac:dyDescent="0.25">
      <c r="A3489" s="2">
        <v>22000</v>
      </c>
      <c r="B3489" s="2" t="s">
        <v>314</v>
      </c>
      <c r="C3489" s="2" t="s">
        <v>23</v>
      </c>
      <c r="D3489" s="2">
        <v>1</v>
      </c>
      <c r="E3489" s="2">
        <v>22000</v>
      </c>
      <c r="F3489" s="6">
        <v>44501</v>
      </c>
      <c r="G3489" s="3" t="s">
        <v>24</v>
      </c>
      <c r="H3489" s="4">
        <f>AVERAGEIF(L:L,L3489,E:E)</f>
        <v>21813.696078431374</v>
      </c>
      <c r="I3489" s="3">
        <f>SUMIF(L:L,L3489,D:D)</f>
        <v>196</v>
      </c>
      <c r="J3489" s="5">
        <f>E3489/H3489</f>
        <v>1.0085406856728345</v>
      </c>
      <c r="K3489" s="4">
        <f>(H3489*D3489)-(E3489*D3489)</f>
        <v>-186.30392156862581</v>
      </c>
      <c r="L3489" s="2" t="str">
        <f>IF(D3489=1,B3489,MID(B3489,1,FIND(":",B3489,1)-2))</f>
        <v>a skill mastery orb</v>
      </c>
      <c r="M3489" s="7">
        <f>D3489/I3489</f>
        <v>5.1020408163265302E-3</v>
      </c>
      <c r="N3489" s="1"/>
      <c r="O3489" s="1"/>
    </row>
    <row r="3490" spans="1:15" x14ac:dyDescent="0.25">
      <c r="A3490" s="2">
        <v>22000</v>
      </c>
      <c r="B3490" s="2" t="s">
        <v>314</v>
      </c>
      <c r="C3490" s="2" t="s">
        <v>23</v>
      </c>
      <c r="D3490" s="2">
        <v>1</v>
      </c>
      <c r="E3490" s="2">
        <v>22000</v>
      </c>
      <c r="F3490" s="6">
        <v>44501</v>
      </c>
      <c r="G3490" s="3" t="s">
        <v>24</v>
      </c>
      <c r="H3490" s="4">
        <f>AVERAGEIF(L:L,L3490,E:E)</f>
        <v>21813.696078431374</v>
      </c>
      <c r="I3490" s="3">
        <f>SUMIF(L:L,L3490,D:D)</f>
        <v>196</v>
      </c>
      <c r="J3490" s="5">
        <f>E3490/H3490</f>
        <v>1.0085406856728345</v>
      </c>
      <c r="K3490" s="4">
        <f>(H3490*D3490)-(E3490*D3490)</f>
        <v>-186.30392156862581</v>
      </c>
      <c r="L3490" s="2" t="str">
        <f>IF(D3490=1,B3490,MID(B3490,1,FIND(":",B3490,1)-2))</f>
        <v>a skill mastery orb</v>
      </c>
      <c r="M3490" s="7">
        <f>D3490/I3490</f>
        <v>5.1020408163265302E-3</v>
      </c>
      <c r="N3490" s="1"/>
      <c r="O3490" s="1"/>
    </row>
    <row r="3491" spans="1:15" x14ac:dyDescent="0.25">
      <c r="A3491" s="2">
        <v>22000</v>
      </c>
      <c r="B3491" s="2" t="s">
        <v>314</v>
      </c>
      <c r="C3491" s="2" t="s">
        <v>23</v>
      </c>
      <c r="D3491" s="2">
        <v>1</v>
      </c>
      <c r="E3491" s="2">
        <v>22000</v>
      </c>
      <c r="F3491" s="6">
        <v>44501</v>
      </c>
      <c r="G3491" s="3" t="s">
        <v>24</v>
      </c>
      <c r="H3491" s="4">
        <f>AVERAGEIF(L:L,L3491,E:E)</f>
        <v>21813.696078431374</v>
      </c>
      <c r="I3491" s="3">
        <f>SUMIF(L:L,L3491,D:D)</f>
        <v>196</v>
      </c>
      <c r="J3491" s="5">
        <f>E3491/H3491</f>
        <v>1.0085406856728345</v>
      </c>
      <c r="K3491" s="4">
        <f>(H3491*D3491)-(E3491*D3491)</f>
        <v>-186.30392156862581</v>
      </c>
      <c r="L3491" s="2" t="str">
        <f>IF(D3491=1,B3491,MID(B3491,1,FIND(":",B3491,1)-2))</f>
        <v>a skill mastery orb</v>
      </c>
      <c r="M3491" s="7">
        <f>D3491/I3491</f>
        <v>5.1020408163265302E-3</v>
      </c>
      <c r="N3491" s="1"/>
      <c r="O3491" s="1"/>
    </row>
    <row r="3492" spans="1:15" x14ac:dyDescent="0.25">
      <c r="A3492" s="2">
        <v>22000</v>
      </c>
      <c r="B3492" s="2" t="s">
        <v>314</v>
      </c>
      <c r="C3492" s="2" t="s">
        <v>23</v>
      </c>
      <c r="D3492" s="2">
        <v>1</v>
      </c>
      <c r="E3492" s="2">
        <v>22000</v>
      </c>
      <c r="F3492" s="6">
        <v>44501</v>
      </c>
      <c r="G3492" s="3" t="s">
        <v>24</v>
      </c>
      <c r="H3492" s="4">
        <f>AVERAGEIF(L:L,L3492,E:E)</f>
        <v>21813.696078431374</v>
      </c>
      <c r="I3492" s="3">
        <f>SUMIF(L:L,L3492,D:D)</f>
        <v>196</v>
      </c>
      <c r="J3492" s="5">
        <f>E3492/H3492</f>
        <v>1.0085406856728345</v>
      </c>
      <c r="K3492" s="4">
        <f>(H3492*D3492)-(E3492*D3492)</f>
        <v>-186.30392156862581</v>
      </c>
      <c r="L3492" s="2" t="str">
        <f>IF(D3492=1,B3492,MID(B3492,1,FIND(":",B3492,1)-2))</f>
        <v>a skill mastery orb</v>
      </c>
      <c r="M3492" s="7">
        <f>D3492/I3492</f>
        <v>5.1020408163265302E-3</v>
      </c>
      <c r="N3492" s="1"/>
      <c r="O3492" s="1"/>
    </row>
    <row r="3493" spans="1:15" x14ac:dyDescent="0.25">
      <c r="A3493" s="2">
        <v>22000</v>
      </c>
      <c r="B3493" s="2" t="s">
        <v>314</v>
      </c>
      <c r="C3493" s="2" t="s">
        <v>500</v>
      </c>
      <c r="D3493" s="2">
        <v>1</v>
      </c>
      <c r="E3493" s="2">
        <v>22000</v>
      </c>
      <c r="F3493" s="6">
        <v>44501</v>
      </c>
      <c r="G3493" s="3" t="s">
        <v>24</v>
      </c>
      <c r="H3493" s="4">
        <f>AVERAGEIF(L:L,L3493,E:E)</f>
        <v>21813.696078431374</v>
      </c>
      <c r="I3493" s="3">
        <f>SUMIF(L:L,L3493,D:D)</f>
        <v>196</v>
      </c>
      <c r="J3493" s="5">
        <f>E3493/H3493</f>
        <v>1.0085406856728345</v>
      </c>
      <c r="K3493" s="4">
        <f>(H3493*D3493)-(E3493*D3493)</f>
        <v>-186.30392156862581</v>
      </c>
      <c r="L3493" s="2" t="str">
        <f>IF(D3493=1,B3493,MID(B3493,1,FIND(":",B3493,1)-2))</f>
        <v>a skill mastery orb</v>
      </c>
      <c r="M3493" s="7">
        <f>D3493/I3493</f>
        <v>5.1020408163265302E-3</v>
      </c>
      <c r="N3493" s="1"/>
      <c r="O3493" s="1"/>
    </row>
    <row r="3494" spans="1:15" x14ac:dyDescent="0.25">
      <c r="A3494" s="2">
        <v>22000</v>
      </c>
      <c r="B3494" s="2" t="s">
        <v>314</v>
      </c>
      <c r="C3494" s="2" t="s">
        <v>500</v>
      </c>
      <c r="D3494" s="2">
        <v>1</v>
      </c>
      <c r="E3494" s="2">
        <v>22000</v>
      </c>
      <c r="F3494" s="6">
        <v>44501</v>
      </c>
      <c r="G3494" s="3" t="s">
        <v>24</v>
      </c>
      <c r="H3494" s="4">
        <f>AVERAGEIF(L:L,L3494,E:E)</f>
        <v>21813.696078431374</v>
      </c>
      <c r="I3494" s="3">
        <f>SUMIF(L:L,L3494,D:D)</f>
        <v>196</v>
      </c>
      <c r="J3494" s="5">
        <f>E3494/H3494</f>
        <v>1.0085406856728345</v>
      </c>
      <c r="K3494" s="4">
        <f>(H3494*D3494)-(E3494*D3494)</f>
        <v>-186.30392156862581</v>
      </c>
      <c r="L3494" s="2" t="str">
        <f>IF(D3494=1,B3494,MID(B3494,1,FIND(":",B3494,1)-2))</f>
        <v>a skill mastery orb</v>
      </c>
      <c r="M3494" s="7">
        <f>D3494/I3494</f>
        <v>5.1020408163265302E-3</v>
      </c>
      <c r="N3494" s="1"/>
      <c r="O3494" s="1"/>
    </row>
    <row r="3495" spans="1:15" x14ac:dyDescent="0.25">
      <c r="A3495" s="2">
        <v>22000</v>
      </c>
      <c r="B3495" s="2" t="s">
        <v>314</v>
      </c>
      <c r="C3495" s="2" t="s">
        <v>239</v>
      </c>
      <c r="D3495" s="2">
        <v>1</v>
      </c>
      <c r="E3495" s="2">
        <v>22000</v>
      </c>
      <c r="F3495" s="6">
        <v>44501</v>
      </c>
      <c r="G3495" s="3" t="s">
        <v>14</v>
      </c>
      <c r="H3495" s="4">
        <f>AVERAGEIF(L:L,L3495,E:E)</f>
        <v>21813.696078431374</v>
      </c>
      <c r="I3495" s="3">
        <f>SUMIF(L:L,L3495,D:D)</f>
        <v>196</v>
      </c>
      <c r="J3495" s="5">
        <f>E3495/H3495</f>
        <v>1.0085406856728345</v>
      </c>
      <c r="K3495" s="4">
        <f>(H3495*D3495)-(E3495*D3495)</f>
        <v>-186.30392156862581</v>
      </c>
      <c r="L3495" s="2" t="str">
        <f>IF(D3495=1,B3495,MID(B3495,1,FIND(":",B3495,1)-2))</f>
        <v>a skill mastery orb</v>
      </c>
      <c r="M3495" s="7">
        <f>D3495/I3495</f>
        <v>5.1020408163265302E-3</v>
      </c>
      <c r="N3495" s="1"/>
      <c r="O3495" s="1"/>
    </row>
    <row r="3496" spans="1:15" x14ac:dyDescent="0.25">
      <c r="A3496" s="2">
        <v>22000</v>
      </c>
      <c r="B3496" s="2" t="s">
        <v>314</v>
      </c>
      <c r="C3496" s="2" t="s">
        <v>239</v>
      </c>
      <c r="D3496" s="2">
        <v>1</v>
      </c>
      <c r="E3496" s="2">
        <v>22000</v>
      </c>
      <c r="F3496" s="6">
        <v>44501</v>
      </c>
      <c r="G3496" s="3" t="s">
        <v>14</v>
      </c>
      <c r="H3496" s="4">
        <f>AVERAGEIF(L:L,L3496,E:E)</f>
        <v>21813.696078431374</v>
      </c>
      <c r="I3496" s="3">
        <f>SUMIF(L:L,L3496,D:D)</f>
        <v>196</v>
      </c>
      <c r="J3496" s="5">
        <f>E3496/H3496</f>
        <v>1.0085406856728345</v>
      </c>
      <c r="K3496" s="4">
        <f>(H3496*D3496)-(E3496*D3496)</f>
        <v>-186.30392156862581</v>
      </c>
      <c r="L3496" s="2" t="str">
        <f>IF(D3496=1,B3496,MID(B3496,1,FIND(":",B3496,1)-2))</f>
        <v>a skill mastery orb</v>
      </c>
      <c r="M3496" s="7">
        <f>D3496/I3496</f>
        <v>5.1020408163265302E-3</v>
      </c>
      <c r="N3496" s="1"/>
      <c r="O3496" s="1"/>
    </row>
    <row r="3497" spans="1:15" x14ac:dyDescent="0.25">
      <c r="A3497" s="2">
        <v>22000</v>
      </c>
      <c r="B3497" s="2" t="s">
        <v>314</v>
      </c>
      <c r="C3497" s="2" t="s">
        <v>239</v>
      </c>
      <c r="D3497" s="2">
        <v>1</v>
      </c>
      <c r="E3497" s="2">
        <v>22000</v>
      </c>
      <c r="F3497" s="6">
        <v>44501</v>
      </c>
      <c r="G3497" s="3" t="s">
        <v>14</v>
      </c>
      <c r="H3497" s="4">
        <f>AVERAGEIF(L:L,L3497,E:E)</f>
        <v>21813.696078431374</v>
      </c>
      <c r="I3497" s="3">
        <f>SUMIF(L:L,L3497,D:D)</f>
        <v>196</v>
      </c>
      <c r="J3497" s="5">
        <f>E3497/H3497</f>
        <v>1.0085406856728345</v>
      </c>
      <c r="K3497" s="4">
        <f>(H3497*D3497)-(E3497*D3497)</f>
        <v>-186.30392156862581</v>
      </c>
      <c r="L3497" s="2" t="str">
        <f>IF(D3497=1,B3497,MID(B3497,1,FIND(":",B3497,1)-2))</f>
        <v>a skill mastery orb</v>
      </c>
      <c r="M3497" s="7">
        <f>D3497/I3497</f>
        <v>5.1020408163265302E-3</v>
      </c>
      <c r="N3497" s="1"/>
      <c r="O3497" s="1"/>
    </row>
    <row r="3498" spans="1:15" x14ac:dyDescent="0.25">
      <c r="A3498" s="2">
        <v>22000</v>
      </c>
      <c r="B3498" s="2" t="s">
        <v>314</v>
      </c>
      <c r="C3498" s="2" t="s">
        <v>239</v>
      </c>
      <c r="D3498" s="2">
        <v>1</v>
      </c>
      <c r="E3498" s="2">
        <v>22000</v>
      </c>
      <c r="F3498" s="6">
        <v>44501</v>
      </c>
      <c r="G3498" s="3" t="s">
        <v>14</v>
      </c>
      <c r="H3498" s="4">
        <f>AVERAGEIF(L:L,L3498,E:E)</f>
        <v>21813.696078431374</v>
      </c>
      <c r="I3498" s="3">
        <f>SUMIF(L:L,L3498,D:D)</f>
        <v>196</v>
      </c>
      <c r="J3498" s="5">
        <f>E3498/H3498</f>
        <v>1.0085406856728345</v>
      </c>
      <c r="K3498" s="4">
        <f>(H3498*D3498)-(E3498*D3498)</f>
        <v>-186.30392156862581</v>
      </c>
      <c r="L3498" s="2" t="str">
        <f>IF(D3498=1,B3498,MID(B3498,1,FIND(":",B3498,1)-2))</f>
        <v>a skill mastery orb</v>
      </c>
      <c r="M3498" s="7">
        <f>D3498/I3498</f>
        <v>5.1020408163265302E-3</v>
      </c>
      <c r="N3498" s="1"/>
      <c r="O3498" s="1"/>
    </row>
    <row r="3499" spans="1:15" x14ac:dyDescent="0.25">
      <c r="A3499" s="2">
        <v>22000</v>
      </c>
      <c r="B3499" s="2" t="s">
        <v>314</v>
      </c>
      <c r="C3499" s="2" t="s">
        <v>239</v>
      </c>
      <c r="D3499" s="2">
        <v>1</v>
      </c>
      <c r="E3499" s="2">
        <v>22000</v>
      </c>
      <c r="F3499" s="6">
        <v>44501</v>
      </c>
      <c r="G3499" s="3" t="s">
        <v>14</v>
      </c>
      <c r="H3499" s="4">
        <f>AVERAGEIF(L:L,L3499,E:E)</f>
        <v>21813.696078431374</v>
      </c>
      <c r="I3499" s="3">
        <f>SUMIF(L:L,L3499,D:D)</f>
        <v>196</v>
      </c>
      <c r="J3499" s="5">
        <f>E3499/H3499</f>
        <v>1.0085406856728345</v>
      </c>
      <c r="K3499" s="4">
        <f>(H3499*D3499)-(E3499*D3499)</f>
        <v>-186.30392156862581</v>
      </c>
      <c r="L3499" s="2" t="str">
        <f>IF(D3499=1,B3499,MID(B3499,1,FIND(":",B3499,1)-2))</f>
        <v>a skill mastery orb</v>
      </c>
      <c r="M3499" s="7">
        <f>D3499/I3499</f>
        <v>5.1020408163265302E-3</v>
      </c>
      <c r="N3499" s="1"/>
      <c r="O3499" s="1"/>
    </row>
    <row r="3500" spans="1:15" x14ac:dyDescent="0.25">
      <c r="A3500" s="2">
        <v>22000</v>
      </c>
      <c r="B3500" s="2" t="s">
        <v>314</v>
      </c>
      <c r="C3500" s="2" t="s">
        <v>239</v>
      </c>
      <c r="D3500" s="2">
        <v>1</v>
      </c>
      <c r="E3500" s="2">
        <v>22000</v>
      </c>
      <c r="F3500" s="6">
        <v>44501</v>
      </c>
      <c r="G3500" s="3" t="s">
        <v>14</v>
      </c>
      <c r="H3500" s="4">
        <f>AVERAGEIF(L:L,L3500,E:E)</f>
        <v>21813.696078431374</v>
      </c>
      <c r="I3500" s="3">
        <f>SUMIF(L:L,L3500,D:D)</f>
        <v>196</v>
      </c>
      <c r="J3500" s="5">
        <f>E3500/H3500</f>
        <v>1.0085406856728345</v>
      </c>
      <c r="K3500" s="4">
        <f>(H3500*D3500)-(E3500*D3500)</f>
        <v>-186.30392156862581</v>
      </c>
      <c r="L3500" s="2" t="str">
        <f>IF(D3500=1,B3500,MID(B3500,1,FIND(":",B3500,1)-2))</f>
        <v>a skill mastery orb</v>
      </c>
      <c r="M3500" s="7">
        <f>D3500/I3500</f>
        <v>5.1020408163265302E-3</v>
      </c>
      <c r="N3500" s="1"/>
      <c r="O3500" s="1"/>
    </row>
    <row r="3501" spans="1:15" x14ac:dyDescent="0.25">
      <c r="A3501" s="2">
        <v>22000</v>
      </c>
      <c r="B3501" s="2" t="s">
        <v>314</v>
      </c>
      <c r="C3501" s="2" t="s">
        <v>239</v>
      </c>
      <c r="D3501" s="2">
        <v>1</v>
      </c>
      <c r="E3501" s="2">
        <v>22000</v>
      </c>
      <c r="F3501" s="6">
        <v>44501</v>
      </c>
      <c r="G3501" s="3" t="s">
        <v>14</v>
      </c>
      <c r="H3501" s="4">
        <f>AVERAGEIF(L:L,L3501,E:E)</f>
        <v>21813.696078431374</v>
      </c>
      <c r="I3501" s="3">
        <f>SUMIF(L:L,L3501,D:D)</f>
        <v>196</v>
      </c>
      <c r="J3501" s="5">
        <f>E3501/H3501</f>
        <v>1.0085406856728345</v>
      </c>
      <c r="K3501" s="4">
        <f>(H3501*D3501)-(E3501*D3501)</f>
        <v>-186.30392156862581</v>
      </c>
      <c r="L3501" s="2" t="str">
        <f>IF(D3501=1,B3501,MID(B3501,1,FIND(":",B3501,1)-2))</f>
        <v>a skill mastery orb</v>
      </c>
      <c r="M3501" s="7">
        <f>D3501/I3501</f>
        <v>5.1020408163265302E-3</v>
      </c>
      <c r="N3501" s="1"/>
      <c r="O3501" s="1"/>
    </row>
    <row r="3502" spans="1:15" x14ac:dyDescent="0.25">
      <c r="A3502" s="2">
        <v>22000</v>
      </c>
      <c r="B3502" s="2" t="s">
        <v>314</v>
      </c>
      <c r="C3502" s="2" t="s">
        <v>239</v>
      </c>
      <c r="D3502" s="2">
        <v>1</v>
      </c>
      <c r="E3502" s="2">
        <v>22000</v>
      </c>
      <c r="F3502" s="6">
        <v>44501</v>
      </c>
      <c r="G3502" s="3" t="s">
        <v>14</v>
      </c>
      <c r="H3502" s="4">
        <f>AVERAGEIF(L:L,L3502,E:E)</f>
        <v>21813.696078431374</v>
      </c>
      <c r="I3502" s="3">
        <f>SUMIF(L:L,L3502,D:D)</f>
        <v>196</v>
      </c>
      <c r="J3502" s="5">
        <f>E3502/H3502</f>
        <v>1.0085406856728345</v>
      </c>
      <c r="K3502" s="4">
        <f>(H3502*D3502)-(E3502*D3502)</f>
        <v>-186.30392156862581</v>
      </c>
      <c r="L3502" s="2" t="str">
        <f>IF(D3502=1,B3502,MID(B3502,1,FIND(":",B3502,1)-2))</f>
        <v>a skill mastery orb</v>
      </c>
      <c r="M3502" s="7">
        <f>D3502/I3502</f>
        <v>5.1020408163265302E-3</v>
      </c>
      <c r="N3502" s="1"/>
      <c r="O3502" s="1"/>
    </row>
    <row r="3503" spans="1:15" x14ac:dyDescent="0.25">
      <c r="A3503" s="2">
        <v>22000</v>
      </c>
      <c r="B3503" s="2" t="s">
        <v>314</v>
      </c>
      <c r="C3503" s="2" t="s">
        <v>270</v>
      </c>
      <c r="D3503" s="2">
        <v>1</v>
      </c>
      <c r="E3503" s="2">
        <v>22000</v>
      </c>
      <c r="F3503" s="6">
        <v>44501</v>
      </c>
      <c r="G3503" s="3" t="s">
        <v>14</v>
      </c>
      <c r="H3503" s="4">
        <f>AVERAGEIF(L:L,L3503,E:E)</f>
        <v>21813.696078431374</v>
      </c>
      <c r="I3503" s="3">
        <f>SUMIF(L:L,L3503,D:D)</f>
        <v>196</v>
      </c>
      <c r="J3503" s="5">
        <f>E3503/H3503</f>
        <v>1.0085406856728345</v>
      </c>
      <c r="K3503" s="4">
        <f>(H3503*D3503)-(E3503*D3503)</f>
        <v>-186.30392156862581</v>
      </c>
      <c r="L3503" s="2" t="str">
        <f>IF(D3503=1,B3503,MID(B3503,1,FIND(":",B3503,1)-2))</f>
        <v>a skill mastery orb</v>
      </c>
      <c r="M3503" s="7">
        <f>D3503/I3503</f>
        <v>5.1020408163265302E-3</v>
      </c>
      <c r="N3503" s="1"/>
      <c r="O3503" s="1"/>
    </row>
    <row r="3504" spans="1:15" x14ac:dyDescent="0.25">
      <c r="A3504" s="2">
        <v>22000</v>
      </c>
      <c r="B3504" s="2" t="s">
        <v>314</v>
      </c>
      <c r="C3504" s="2" t="s">
        <v>97</v>
      </c>
      <c r="D3504" s="2">
        <v>1</v>
      </c>
      <c r="E3504" s="2">
        <v>22000</v>
      </c>
      <c r="F3504" s="6">
        <v>44501</v>
      </c>
      <c r="G3504" s="3" t="s">
        <v>48</v>
      </c>
      <c r="H3504" s="4">
        <f>AVERAGEIF(L:L,L3504,E:E)</f>
        <v>21813.696078431374</v>
      </c>
      <c r="I3504" s="3">
        <f>SUMIF(L:L,L3504,D:D)</f>
        <v>196</v>
      </c>
      <c r="J3504" s="5">
        <f>E3504/H3504</f>
        <v>1.0085406856728345</v>
      </c>
      <c r="K3504" s="4">
        <f>(H3504*D3504)-(E3504*D3504)</f>
        <v>-186.30392156862581</v>
      </c>
      <c r="L3504" s="2" t="str">
        <f>IF(D3504=1,B3504,MID(B3504,1,FIND(":",B3504,1)-2))</f>
        <v>a skill mastery orb</v>
      </c>
      <c r="M3504" s="7">
        <f>D3504/I3504</f>
        <v>5.1020408163265302E-3</v>
      </c>
      <c r="N3504" s="1"/>
      <c r="O3504" s="1"/>
    </row>
    <row r="3505" spans="1:15" x14ac:dyDescent="0.25">
      <c r="A3505" s="2">
        <v>22000</v>
      </c>
      <c r="B3505" s="2" t="s">
        <v>314</v>
      </c>
      <c r="C3505" s="2" t="s">
        <v>97</v>
      </c>
      <c r="D3505" s="2">
        <v>1</v>
      </c>
      <c r="E3505" s="2">
        <v>22000</v>
      </c>
      <c r="F3505" s="6">
        <v>44501</v>
      </c>
      <c r="G3505" s="3" t="s">
        <v>48</v>
      </c>
      <c r="H3505" s="4">
        <f>AVERAGEIF(L:L,L3505,E:E)</f>
        <v>21813.696078431374</v>
      </c>
      <c r="I3505" s="3">
        <f>SUMIF(L:L,L3505,D:D)</f>
        <v>196</v>
      </c>
      <c r="J3505" s="5">
        <f>E3505/H3505</f>
        <v>1.0085406856728345</v>
      </c>
      <c r="K3505" s="4">
        <f>(H3505*D3505)-(E3505*D3505)</f>
        <v>-186.30392156862581</v>
      </c>
      <c r="L3505" s="2" t="str">
        <f>IF(D3505=1,B3505,MID(B3505,1,FIND(":",B3505,1)-2))</f>
        <v>a skill mastery orb</v>
      </c>
      <c r="M3505" s="7">
        <f>D3505/I3505</f>
        <v>5.1020408163265302E-3</v>
      </c>
      <c r="N3505" s="1"/>
      <c r="O3505" s="1"/>
    </row>
    <row r="3506" spans="1:15" x14ac:dyDescent="0.25">
      <c r="A3506" s="2">
        <v>7500</v>
      </c>
      <c r="B3506" s="2" t="s">
        <v>292</v>
      </c>
      <c r="C3506" s="2" t="s">
        <v>289</v>
      </c>
      <c r="D3506" s="2">
        <v>1</v>
      </c>
      <c r="E3506" s="2">
        <v>7500</v>
      </c>
      <c r="F3506" s="2">
        <v>44501</v>
      </c>
      <c r="G3506" s="3" t="s">
        <v>290</v>
      </c>
      <c r="H3506" s="4">
        <f>AVERAGEIF(L:L,L3506,E:E)</f>
        <v>7312.5</v>
      </c>
      <c r="I3506" s="3">
        <f>SUMIF(L:L,L3506,D:D)</f>
        <v>8</v>
      </c>
      <c r="J3506" s="5">
        <f>E3506/H3506</f>
        <v>1.0256410256410255</v>
      </c>
      <c r="K3506" s="4">
        <f>(H3506*D3506)-(E3506*D3506)</f>
        <v>-187.5</v>
      </c>
      <c r="L3506" s="2" t="str">
        <f>IF(D3506=1,B3506,MID(B3506,1,FIND(":",B3506,1)-2))</f>
        <v>exceptional valewood heavy crossbow</v>
      </c>
      <c r="M3506" s="7">
        <f>D3506/I3506</f>
        <v>0.125</v>
      </c>
      <c r="N3506" s="1"/>
      <c r="O3506" s="1"/>
    </row>
    <row r="3507" spans="1:15" x14ac:dyDescent="0.25">
      <c r="A3507" s="2">
        <v>999</v>
      </c>
      <c r="B3507" s="2" t="s">
        <v>520</v>
      </c>
      <c r="C3507" s="2" t="s">
        <v>103</v>
      </c>
      <c r="D3507" s="2">
        <v>50</v>
      </c>
      <c r="E3507" s="2">
        <v>19.98</v>
      </c>
      <c r="F3507" s="6">
        <v>44501</v>
      </c>
      <c r="G3507" s="3" t="s">
        <v>14</v>
      </c>
      <c r="H3507" s="4">
        <f>AVERAGEIF(L:L,L3507,E:E)</f>
        <v>16.101437875375385</v>
      </c>
      <c r="I3507" s="3">
        <f>SUMIF(L:L,L3507,D:D)</f>
        <v>16229</v>
      </c>
      <c r="J3507" s="5">
        <f>E3507/H3507</f>
        <v>1.2408829667663572</v>
      </c>
      <c r="K3507" s="4">
        <f>(H3507*D3507)-(E3507*D3507)</f>
        <v>-193.92810623123069</v>
      </c>
      <c r="L3507" s="2" t="str">
        <f>IF(D3507=1,B3507,MID(B3507,1,FIND(":",B3507,1)-2))</f>
        <v>recall scroll</v>
      </c>
      <c r="M3507" s="7">
        <f>D3507/I3507</f>
        <v>3.0809045535769302E-3</v>
      </c>
      <c r="N3507" s="1"/>
      <c r="O3507" s="1"/>
    </row>
    <row r="3508" spans="1:15" x14ac:dyDescent="0.25">
      <c r="A3508" s="2">
        <v>999</v>
      </c>
      <c r="B3508" s="2" t="s">
        <v>520</v>
      </c>
      <c r="C3508" s="2" t="s">
        <v>103</v>
      </c>
      <c r="D3508" s="2">
        <v>50</v>
      </c>
      <c r="E3508" s="2">
        <v>19.98</v>
      </c>
      <c r="F3508" s="6">
        <v>44501</v>
      </c>
      <c r="G3508" s="3" t="s">
        <v>14</v>
      </c>
      <c r="H3508" s="4">
        <f>AVERAGEIF(L:L,L3508,E:E)</f>
        <v>16.101437875375385</v>
      </c>
      <c r="I3508" s="3">
        <f>SUMIF(L:L,L3508,D:D)</f>
        <v>16229</v>
      </c>
      <c r="J3508" s="5">
        <f>E3508/H3508</f>
        <v>1.2408829667663572</v>
      </c>
      <c r="K3508" s="4">
        <f>(H3508*D3508)-(E3508*D3508)</f>
        <v>-193.92810623123069</v>
      </c>
      <c r="L3508" s="2" t="str">
        <f>IF(D3508=1,B3508,MID(B3508,1,FIND(":",B3508,1)-2))</f>
        <v>recall scroll</v>
      </c>
      <c r="M3508" s="7">
        <f>D3508/I3508</f>
        <v>3.0809045535769302E-3</v>
      </c>
      <c r="N3508" s="1"/>
      <c r="O3508" s="1"/>
    </row>
    <row r="3509" spans="1:15" x14ac:dyDescent="0.25">
      <c r="A3509" s="2">
        <v>999</v>
      </c>
      <c r="B3509" s="2" t="s">
        <v>520</v>
      </c>
      <c r="C3509" s="2" t="s">
        <v>103</v>
      </c>
      <c r="D3509" s="2">
        <v>50</v>
      </c>
      <c r="E3509" s="2">
        <v>19.98</v>
      </c>
      <c r="F3509" s="6">
        <v>44501</v>
      </c>
      <c r="G3509" s="3" t="s">
        <v>14</v>
      </c>
      <c r="H3509" s="4">
        <f>AVERAGEIF(L:L,L3509,E:E)</f>
        <v>16.101437875375385</v>
      </c>
      <c r="I3509" s="3">
        <f>SUMIF(L:L,L3509,D:D)</f>
        <v>16229</v>
      </c>
      <c r="J3509" s="5">
        <f>E3509/H3509</f>
        <v>1.2408829667663572</v>
      </c>
      <c r="K3509" s="4">
        <f>(H3509*D3509)-(E3509*D3509)</f>
        <v>-193.92810623123069</v>
      </c>
      <c r="L3509" s="2" t="str">
        <f>IF(D3509=1,B3509,MID(B3509,1,FIND(":",B3509,1)-2))</f>
        <v>recall scroll</v>
      </c>
      <c r="M3509" s="7">
        <f>D3509/I3509</f>
        <v>3.0809045535769302E-3</v>
      </c>
      <c r="N3509" s="1"/>
      <c r="O3509" s="1"/>
    </row>
    <row r="3510" spans="1:15" x14ac:dyDescent="0.25">
      <c r="A3510" s="2">
        <v>999</v>
      </c>
      <c r="B3510" s="2" t="s">
        <v>520</v>
      </c>
      <c r="C3510" s="2" t="s">
        <v>103</v>
      </c>
      <c r="D3510" s="2">
        <v>50</v>
      </c>
      <c r="E3510" s="2">
        <v>19.98</v>
      </c>
      <c r="F3510" s="6">
        <v>44501</v>
      </c>
      <c r="G3510" s="3" t="s">
        <v>14</v>
      </c>
      <c r="H3510" s="4">
        <f>AVERAGEIF(L:L,L3510,E:E)</f>
        <v>16.101437875375385</v>
      </c>
      <c r="I3510" s="3">
        <f>SUMIF(L:L,L3510,D:D)</f>
        <v>16229</v>
      </c>
      <c r="J3510" s="5">
        <f>E3510/H3510</f>
        <v>1.2408829667663572</v>
      </c>
      <c r="K3510" s="4">
        <f>(H3510*D3510)-(E3510*D3510)</f>
        <v>-193.92810623123069</v>
      </c>
      <c r="L3510" s="2" t="str">
        <f>IF(D3510=1,B3510,MID(B3510,1,FIND(":",B3510,1)-2))</f>
        <v>recall scroll</v>
      </c>
      <c r="M3510" s="7">
        <f>D3510/I3510</f>
        <v>3.0809045535769302E-3</v>
      </c>
      <c r="N3510" s="1"/>
      <c r="O3510" s="1"/>
    </row>
    <row r="3511" spans="1:15" x14ac:dyDescent="0.25">
      <c r="A3511" s="2">
        <v>999</v>
      </c>
      <c r="B3511" s="2" t="s">
        <v>520</v>
      </c>
      <c r="C3511" s="2" t="s">
        <v>103</v>
      </c>
      <c r="D3511" s="2">
        <v>50</v>
      </c>
      <c r="E3511" s="2">
        <v>19.98</v>
      </c>
      <c r="F3511" s="6">
        <v>44501</v>
      </c>
      <c r="G3511" s="3" t="s">
        <v>14</v>
      </c>
      <c r="H3511" s="4">
        <f>AVERAGEIF(L:L,L3511,E:E)</f>
        <v>16.101437875375385</v>
      </c>
      <c r="I3511" s="3">
        <f>SUMIF(L:L,L3511,D:D)</f>
        <v>16229</v>
      </c>
      <c r="J3511" s="5">
        <f>E3511/H3511</f>
        <v>1.2408829667663572</v>
      </c>
      <c r="K3511" s="4">
        <f>(H3511*D3511)-(E3511*D3511)</f>
        <v>-193.92810623123069</v>
      </c>
      <c r="L3511" s="2" t="str">
        <f>IF(D3511=1,B3511,MID(B3511,1,FIND(":",B3511,1)-2))</f>
        <v>recall scroll</v>
      </c>
      <c r="M3511" s="7">
        <f>D3511/I3511</f>
        <v>3.0809045535769302E-3</v>
      </c>
      <c r="N3511" s="1"/>
      <c r="O3511" s="1"/>
    </row>
    <row r="3512" spans="1:15" x14ac:dyDescent="0.25">
      <c r="A3512" s="2">
        <v>999</v>
      </c>
      <c r="B3512" s="2" t="s">
        <v>520</v>
      </c>
      <c r="C3512" s="2" t="s">
        <v>103</v>
      </c>
      <c r="D3512" s="2">
        <v>50</v>
      </c>
      <c r="E3512" s="2">
        <v>19.98</v>
      </c>
      <c r="F3512" s="6">
        <v>44501</v>
      </c>
      <c r="G3512" s="3" t="s">
        <v>14</v>
      </c>
      <c r="H3512" s="4">
        <f>AVERAGEIF(L:L,L3512,E:E)</f>
        <v>16.101437875375385</v>
      </c>
      <c r="I3512" s="3">
        <f>SUMIF(L:L,L3512,D:D)</f>
        <v>16229</v>
      </c>
      <c r="J3512" s="5">
        <f>E3512/H3512</f>
        <v>1.2408829667663572</v>
      </c>
      <c r="K3512" s="4">
        <f>(H3512*D3512)-(E3512*D3512)</f>
        <v>-193.92810623123069</v>
      </c>
      <c r="L3512" s="2" t="str">
        <f>IF(D3512=1,B3512,MID(B3512,1,FIND(":",B3512,1)-2))</f>
        <v>recall scroll</v>
      </c>
      <c r="M3512" s="7">
        <f>D3512/I3512</f>
        <v>3.0809045535769302E-3</v>
      </c>
      <c r="N3512" s="1"/>
      <c r="O3512" s="1"/>
    </row>
    <row r="3513" spans="1:15" x14ac:dyDescent="0.25">
      <c r="A3513" s="2">
        <v>999</v>
      </c>
      <c r="B3513" s="2" t="s">
        <v>520</v>
      </c>
      <c r="C3513" s="2" t="s">
        <v>103</v>
      </c>
      <c r="D3513" s="2">
        <v>50</v>
      </c>
      <c r="E3513" s="2">
        <v>19.98</v>
      </c>
      <c r="F3513" s="6">
        <v>44501</v>
      </c>
      <c r="G3513" s="3" t="s">
        <v>14</v>
      </c>
      <c r="H3513" s="4">
        <f>AVERAGEIF(L:L,L3513,E:E)</f>
        <v>16.101437875375385</v>
      </c>
      <c r="I3513" s="3">
        <f>SUMIF(L:L,L3513,D:D)</f>
        <v>16229</v>
      </c>
      <c r="J3513" s="5">
        <f>E3513/H3513</f>
        <v>1.2408829667663572</v>
      </c>
      <c r="K3513" s="4">
        <f>(H3513*D3513)-(E3513*D3513)</f>
        <v>-193.92810623123069</v>
      </c>
      <c r="L3513" s="2" t="str">
        <f>IF(D3513=1,B3513,MID(B3513,1,FIND(":",B3513,1)-2))</f>
        <v>recall scroll</v>
      </c>
      <c r="M3513" s="7">
        <f>D3513/I3513</f>
        <v>3.0809045535769302E-3</v>
      </c>
      <c r="N3513" s="1"/>
      <c r="O3513" s="1"/>
    </row>
    <row r="3514" spans="1:15" x14ac:dyDescent="0.25">
      <c r="A3514" s="2">
        <v>999</v>
      </c>
      <c r="B3514" s="2" t="s">
        <v>520</v>
      </c>
      <c r="C3514" s="2" t="s">
        <v>103</v>
      </c>
      <c r="D3514" s="2">
        <v>50</v>
      </c>
      <c r="E3514" s="2">
        <v>19.98</v>
      </c>
      <c r="F3514" s="6">
        <v>44501</v>
      </c>
      <c r="G3514" s="3" t="s">
        <v>14</v>
      </c>
      <c r="H3514" s="4">
        <f>AVERAGEIF(L:L,L3514,E:E)</f>
        <v>16.101437875375385</v>
      </c>
      <c r="I3514" s="3">
        <f>SUMIF(L:L,L3514,D:D)</f>
        <v>16229</v>
      </c>
      <c r="J3514" s="5">
        <f>E3514/H3514</f>
        <v>1.2408829667663572</v>
      </c>
      <c r="K3514" s="4">
        <f>(H3514*D3514)-(E3514*D3514)</f>
        <v>-193.92810623123069</v>
      </c>
      <c r="L3514" s="2" t="str">
        <f>IF(D3514=1,B3514,MID(B3514,1,FIND(":",B3514,1)-2))</f>
        <v>recall scroll</v>
      </c>
      <c r="M3514" s="7">
        <f>D3514/I3514</f>
        <v>3.0809045535769302E-3</v>
      </c>
      <c r="N3514" s="1"/>
      <c r="O3514" s="1"/>
    </row>
    <row r="3515" spans="1:15" x14ac:dyDescent="0.25">
      <c r="A3515" s="2">
        <v>999</v>
      </c>
      <c r="B3515" s="2" t="s">
        <v>520</v>
      </c>
      <c r="C3515" s="2" t="s">
        <v>103</v>
      </c>
      <c r="D3515" s="2">
        <v>50</v>
      </c>
      <c r="E3515" s="2">
        <v>19.98</v>
      </c>
      <c r="F3515" s="6">
        <v>44501</v>
      </c>
      <c r="G3515" s="3" t="s">
        <v>14</v>
      </c>
      <c r="H3515" s="4">
        <f>AVERAGEIF(L:L,L3515,E:E)</f>
        <v>16.101437875375385</v>
      </c>
      <c r="I3515" s="3">
        <f>SUMIF(L:L,L3515,D:D)</f>
        <v>16229</v>
      </c>
      <c r="J3515" s="5">
        <f>E3515/H3515</f>
        <v>1.2408829667663572</v>
      </c>
      <c r="K3515" s="4">
        <f>(H3515*D3515)-(E3515*D3515)</f>
        <v>-193.92810623123069</v>
      </c>
      <c r="L3515" s="2" t="str">
        <f>IF(D3515=1,B3515,MID(B3515,1,FIND(":",B3515,1)-2))</f>
        <v>recall scroll</v>
      </c>
      <c r="M3515" s="7">
        <f>D3515/I3515</f>
        <v>3.0809045535769302E-3</v>
      </c>
      <c r="N3515" s="1"/>
      <c r="O3515" s="1"/>
    </row>
    <row r="3516" spans="1:15" x14ac:dyDescent="0.25">
      <c r="A3516" s="2">
        <v>999</v>
      </c>
      <c r="B3516" s="2" t="s">
        <v>520</v>
      </c>
      <c r="C3516" s="2" t="s">
        <v>103</v>
      </c>
      <c r="D3516" s="2">
        <v>50</v>
      </c>
      <c r="E3516" s="2">
        <v>19.98</v>
      </c>
      <c r="F3516" s="6">
        <v>44501</v>
      </c>
      <c r="G3516" s="3" t="s">
        <v>14</v>
      </c>
      <c r="H3516" s="4">
        <f>AVERAGEIF(L:L,L3516,E:E)</f>
        <v>16.101437875375385</v>
      </c>
      <c r="I3516" s="3">
        <f>SUMIF(L:L,L3516,D:D)</f>
        <v>16229</v>
      </c>
      <c r="J3516" s="5">
        <f>E3516/H3516</f>
        <v>1.2408829667663572</v>
      </c>
      <c r="K3516" s="4">
        <f>(H3516*D3516)-(E3516*D3516)</f>
        <v>-193.92810623123069</v>
      </c>
      <c r="L3516" s="2" t="str">
        <f>IF(D3516=1,B3516,MID(B3516,1,FIND(":",B3516,1)-2))</f>
        <v>recall scroll</v>
      </c>
      <c r="M3516" s="7">
        <f>D3516/I3516</f>
        <v>3.0809045535769302E-3</v>
      </c>
      <c r="N3516" s="1"/>
      <c r="O3516" s="1"/>
    </row>
    <row r="3517" spans="1:15" x14ac:dyDescent="0.25">
      <c r="A3517" s="2">
        <v>999</v>
      </c>
      <c r="B3517" s="2" t="s">
        <v>520</v>
      </c>
      <c r="C3517" s="2" t="s">
        <v>103</v>
      </c>
      <c r="D3517" s="2">
        <v>50</v>
      </c>
      <c r="E3517" s="2">
        <v>19.98</v>
      </c>
      <c r="F3517" s="6">
        <v>44501</v>
      </c>
      <c r="G3517" s="3" t="s">
        <v>14</v>
      </c>
      <c r="H3517" s="4">
        <f>AVERAGEIF(L:L,L3517,E:E)</f>
        <v>16.101437875375385</v>
      </c>
      <c r="I3517" s="3">
        <f>SUMIF(L:L,L3517,D:D)</f>
        <v>16229</v>
      </c>
      <c r="J3517" s="5">
        <f>E3517/H3517</f>
        <v>1.2408829667663572</v>
      </c>
      <c r="K3517" s="4">
        <f>(H3517*D3517)-(E3517*D3517)</f>
        <v>-193.92810623123069</v>
      </c>
      <c r="L3517" s="2" t="str">
        <f>IF(D3517=1,B3517,MID(B3517,1,FIND(":",B3517,1)-2))</f>
        <v>recall scroll</v>
      </c>
      <c r="M3517" s="7">
        <f>D3517/I3517</f>
        <v>3.0809045535769302E-3</v>
      </c>
      <c r="N3517" s="1"/>
      <c r="O3517" s="1"/>
    </row>
    <row r="3518" spans="1:15" x14ac:dyDescent="0.25">
      <c r="A3518" s="2">
        <v>999</v>
      </c>
      <c r="B3518" s="2" t="s">
        <v>520</v>
      </c>
      <c r="C3518" s="2" t="s">
        <v>103</v>
      </c>
      <c r="D3518" s="2">
        <v>50</v>
      </c>
      <c r="E3518" s="2">
        <v>19.98</v>
      </c>
      <c r="F3518" s="6">
        <v>44501</v>
      </c>
      <c r="G3518" s="3" t="s">
        <v>14</v>
      </c>
      <c r="H3518" s="4">
        <f>AVERAGEIF(L:L,L3518,E:E)</f>
        <v>16.101437875375385</v>
      </c>
      <c r="I3518" s="3">
        <f>SUMIF(L:L,L3518,D:D)</f>
        <v>16229</v>
      </c>
      <c r="J3518" s="5">
        <f>E3518/H3518</f>
        <v>1.2408829667663572</v>
      </c>
      <c r="K3518" s="4">
        <f>(H3518*D3518)-(E3518*D3518)</f>
        <v>-193.92810623123069</v>
      </c>
      <c r="L3518" s="2" t="str">
        <f>IF(D3518=1,B3518,MID(B3518,1,FIND(":",B3518,1)-2))</f>
        <v>recall scroll</v>
      </c>
      <c r="M3518" s="7">
        <f>D3518/I3518</f>
        <v>3.0809045535769302E-3</v>
      </c>
      <c r="N3518" s="1"/>
      <c r="O3518" s="1"/>
    </row>
    <row r="3519" spans="1:15" x14ac:dyDescent="0.25">
      <c r="A3519" s="2">
        <v>999</v>
      </c>
      <c r="B3519" s="2" t="s">
        <v>520</v>
      </c>
      <c r="C3519" s="2" t="s">
        <v>103</v>
      </c>
      <c r="D3519" s="2">
        <v>50</v>
      </c>
      <c r="E3519" s="2">
        <v>19.98</v>
      </c>
      <c r="F3519" s="6">
        <v>44501</v>
      </c>
      <c r="G3519" s="3" t="s">
        <v>14</v>
      </c>
      <c r="H3519" s="4">
        <f>AVERAGEIF(L:L,L3519,E:E)</f>
        <v>16.101437875375385</v>
      </c>
      <c r="I3519" s="3">
        <f>SUMIF(L:L,L3519,D:D)</f>
        <v>16229</v>
      </c>
      <c r="J3519" s="5">
        <f>E3519/H3519</f>
        <v>1.2408829667663572</v>
      </c>
      <c r="K3519" s="4">
        <f>(H3519*D3519)-(E3519*D3519)</f>
        <v>-193.92810623123069</v>
      </c>
      <c r="L3519" s="2" t="str">
        <f>IF(D3519=1,B3519,MID(B3519,1,FIND(":",B3519,1)-2))</f>
        <v>recall scroll</v>
      </c>
      <c r="M3519" s="7">
        <f>D3519/I3519</f>
        <v>3.0809045535769302E-3</v>
      </c>
      <c r="N3519" s="1"/>
      <c r="O3519" s="1"/>
    </row>
    <row r="3520" spans="1:15" x14ac:dyDescent="0.25">
      <c r="A3520" s="2">
        <v>999</v>
      </c>
      <c r="B3520" s="2" t="s">
        <v>520</v>
      </c>
      <c r="C3520" s="2" t="s">
        <v>103</v>
      </c>
      <c r="D3520" s="2">
        <v>50</v>
      </c>
      <c r="E3520" s="2">
        <v>19.98</v>
      </c>
      <c r="F3520" s="6">
        <v>44501</v>
      </c>
      <c r="G3520" s="3" t="s">
        <v>14</v>
      </c>
      <c r="H3520" s="4">
        <f>AVERAGEIF(L:L,L3520,E:E)</f>
        <v>16.101437875375385</v>
      </c>
      <c r="I3520" s="3">
        <f>SUMIF(L:L,L3520,D:D)</f>
        <v>16229</v>
      </c>
      <c r="J3520" s="5">
        <f>E3520/H3520</f>
        <v>1.2408829667663572</v>
      </c>
      <c r="K3520" s="4">
        <f>(H3520*D3520)-(E3520*D3520)</f>
        <v>-193.92810623123069</v>
      </c>
      <c r="L3520" s="2" t="str">
        <f>IF(D3520=1,B3520,MID(B3520,1,FIND(":",B3520,1)-2))</f>
        <v>recall scroll</v>
      </c>
      <c r="M3520" s="7">
        <f>D3520/I3520</f>
        <v>3.0809045535769302E-3</v>
      </c>
      <c r="N3520" s="1"/>
      <c r="O3520" s="1"/>
    </row>
    <row r="3521" spans="1:15" x14ac:dyDescent="0.25">
      <c r="A3521" s="2">
        <v>999</v>
      </c>
      <c r="B3521" s="2" t="s">
        <v>520</v>
      </c>
      <c r="C3521" s="2" t="s">
        <v>103</v>
      </c>
      <c r="D3521" s="2">
        <v>50</v>
      </c>
      <c r="E3521" s="2">
        <v>19.98</v>
      </c>
      <c r="F3521" s="6">
        <v>44501</v>
      </c>
      <c r="G3521" s="3" t="s">
        <v>14</v>
      </c>
      <c r="H3521" s="4">
        <f>AVERAGEIF(L:L,L3521,E:E)</f>
        <v>16.101437875375385</v>
      </c>
      <c r="I3521" s="3">
        <f>SUMIF(L:L,L3521,D:D)</f>
        <v>16229</v>
      </c>
      <c r="J3521" s="5">
        <f>E3521/H3521</f>
        <v>1.2408829667663572</v>
      </c>
      <c r="K3521" s="4">
        <f>(H3521*D3521)-(E3521*D3521)</f>
        <v>-193.92810623123069</v>
      </c>
      <c r="L3521" s="2" t="str">
        <f>IF(D3521=1,B3521,MID(B3521,1,FIND(":",B3521,1)-2))</f>
        <v>recall scroll</v>
      </c>
      <c r="M3521" s="7">
        <f>D3521/I3521</f>
        <v>3.0809045535769302E-3</v>
      </c>
      <c r="N3521" s="1"/>
      <c r="O3521" s="1"/>
    </row>
    <row r="3522" spans="1:15" x14ac:dyDescent="0.25">
      <c r="A3522" s="2">
        <v>999</v>
      </c>
      <c r="B3522" s="2" t="s">
        <v>520</v>
      </c>
      <c r="C3522" s="2" t="s">
        <v>103</v>
      </c>
      <c r="D3522" s="2">
        <v>50</v>
      </c>
      <c r="E3522" s="2">
        <v>19.98</v>
      </c>
      <c r="F3522" s="6">
        <v>44501</v>
      </c>
      <c r="G3522" s="3" t="s">
        <v>14</v>
      </c>
      <c r="H3522" s="4">
        <f>AVERAGEIF(L:L,L3522,E:E)</f>
        <v>16.101437875375385</v>
      </c>
      <c r="I3522" s="3">
        <f>SUMIF(L:L,L3522,D:D)</f>
        <v>16229</v>
      </c>
      <c r="J3522" s="5">
        <f>E3522/H3522</f>
        <v>1.2408829667663572</v>
      </c>
      <c r="K3522" s="4">
        <f>(H3522*D3522)-(E3522*D3522)</f>
        <v>-193.92810623123069</v>
      </c>
      <c r="L3522" s="2" t="str">
        <f>IF(D3522=1,B3522,MID(B3522,1,FIND(":",B3522,1)-2))</f>
        <v>recall scroll</v>
      </c>
      <c r="M3522" s="7">
        <f>D3522/I3522</f>
        <v>3.0809045535769302E-3</v>
      </c>
      <c r="N3522" s="1"/>
      <c r="O3522" s="1"/>
    </row>
    <row r="3523" spans="1:15" x14ac:dyDescent="0.25">
      <c r="A3523" s="2">
        <v>999</v>
      </c>
      <c r="B3523" s="2" t="s">
        <v>520</v>
      </c>
      <c r="C3523" s="2" t="s">
        <v>103</v>
      </c>
      <c r="D3523" s="2">
        <v>50</v>
      </c>
      <c r="E3523" s="2">
        <v>19.98</v>
      </c>
      <c r="F3523" s="6">
        <v>44501</v>
      </c>
      <c r="G3523" s="3" t="s">
        <v>14</v>
      </c>
      <c r="H3523" s="4">
        <f>AVERAGEIF(L:L,L3523,E:E)</f>
        <v>16.101437875375385</v>
      </c>
      <c r="I3523" s="3">
        <f>SUMIF(L:L,L3523,D:D)</f>
        <v>16229</v>
      </c>
      <c r="J3523" s="5">
        <f>E3523/H3523</f>
        <v>1.2408829667663572</v>
      </c>
      <c r="K3523" s="4">
        <f>(H3523*D3523)-(E3523*D3523)</f>
        <v>-193.92810623123069</v>
      </c>
      <c r="L3523" s="2" t="str">
        <f>IF(D3523=1,B3523,MID(B3523,1,FIND(":",B3523,1)-2))</f>
        <v>recall scroll</v>
      </c>
      <c r="M3523" s="7">
        <f>D3523/I3523</f>
        <v>3.0809045535769302E-3</v>
      </c>
      <c r="N3523" s="1"/>
      <c r="O3523" s="1"/>
    </row>
    <row r="3524" spans="1:15" x14ac:dyDescent="0.25">
      <c r="A3524" s="2">
        <v>999</v>
      </c>
      <c r="B3524" s="2" t="s">
        <v>520</v>
      </c>
      <c r="C3524" s="2" t="s">
        <v>103</v>
      </c>
      <c r="D3524" s="2">
        <v>50</v>
      </c>
      <c r="E3524" s="2">
        <v>19.98</v>
      </c>
      <c r="F3524" s="6">
        <v>44501</v>
      </c>
      <c r="G3524" s="3" t="s">
        <v>14</v>
      </c>
      <c r="H3524" s="4">
        <f>AVERAGEIF(L:L,L3524,E:E)</f>
        <v>16.101437875375385</v>
      </c>
      <c r="I3524" s="3">
        <f>SUMIF(L:L,L3524,D:D)</f>
        <v>16229</v>
      </c>
      <c r="J3524" s="5">
        <f>E3524/H3524</f>
        <v>1.2408829667663572</v>
      </c>
      <c r="K3524" s="4">
        <f>(H3524*D3524)-(E3524*D3524)</f>
        <v>-193.92810623123069</v>
      </c>
      <c r="L3524" s="2" t="str">
        <f>IF(D3524=1,B3524,MID(B3524,1,FIND(":",B3524,1)-2))</f>
        <v>recall scroll</v>
      </c>
      <c r="M3524" s="7">
        <f>D3524/I3524</f>
        <v>3.0809045535769302E-3</v>
      </c>
      <c r="N3524" s="1"/>
      <c r="O3524" s="1"/>
    </row>
    <row r="3525" spans="1:15" x14ac:dyDescent="0.25">
      <c r="A3525" s="2">
        <v>999</v>
      </c>
      <c r="B3525" s="2" t="s">
        <v>520</v>
      </c>
      <c r="C3525" s="2" t="s">
        <v>103</v>
      </c>
      <c r="D3525" s="2">
        <v>50</v>
      </c>
      <c r="E3525" s="2">
        <v>19.98</v>
      </c>
      <c r="F3525" s="6">
        <v>44501</v>
      </c>
      <c r="G3525" s="3" t="s">
        <v>14</v>
      </c>
      <c r="H3525" s="4">
        <f>AVERAGEIF(L:L,L3525,E:E)</f>
        <v>16.101437875375385</v>
      </c>
      <c r="I3525" s="3">
        <f>SUMIF(L:L,L3525,D:D)</f>
        <v>16229</v>
      </c>
      <c r="J3525" s="5">
        <f>E3525/H3525</f>
        <v>1.2408829667663572</v>
      </c>
      <c r="K3525" s="4">
        <f>(H3525*D3525)-(E3525*D3525)</f>
        <v>-193.92810623123069</v>
      </c>
      <c r="L3525" s="2" t="str">
        <f>IF(D3525=1,B3525,MID(B3525,1,FIND(":",B3525,1)-2))</f>
        <v>recall scroll</v>
      </c>
      <c r="M3525" s="7">
        <f>D3525/I3525</f>
        <v>3.0809045535769302E-3</v>
      </c>
      <c r="N3525" s="1"/>
      <c r="O3525" s="1"/>
    </row>
    <row r="3526" spans="1:15" x14ac:dyDescent="0.25">
      <c r="A3526" s="2">
        <v>1800</v>
      </c>
      <c r="B3526" s="2" t="s">
        <v>538</v>
      </c>
      <c r="C3526" s="2" t="s">
        <v>512</v>
      </c>
      <c r="D3526" s="2">
        <v>1</v>
      </c>
      <c r="E3526" s="2">
        <v>1800</v>
      </c>
      <c r="F3526" s="6">
        <v>44501</v>
      </c>
      <c r="G3526" s="3" t="s">
        <v>14</v>
      </c>
      <c r="H3526" s="4">
        <f>AVERAGEIF(L:L,L3526,E:E)</f>
        <v>1600</v>
      </c>
      <c r="I3526" s="3">
        <f>SUMIF(L:L,L3526,D:D)</f>
        <v>3</v>
      </c>
      <c r="J3526" s="5">
        <f>E3526/H3526</f>
        <v>1.125</v>
      </c>
      <c r="K3526" s="4">
        <f>(H3526*D3526)-(E3526*D3526)</f>
        <v>-200</v>
      </c>
      <c r="L3526" s="2" t="str">
        <f>IF(D3526=1,B3526,MID(B3526,1,FIND(":",B3526,1)-2))</f>
        <v>exceptional gold shovel</v>
      </c>
      <c r="M3526" s="7">
        <f>D3526/I3526</f>
        <v>0.33333333333333331</v>
      </c>
      <c r="N3526" s="1"/>
      <c r="O3526" s="1"/>
    </row>
    <row r="3527" spans="1:15" x14ac:dyDescent="0.25">
      <c r="A3527" s="2">
        <v>33000</v>
      </c>
      <c r="B3527" s="2" t="s">
        <v>143</v>
      </c>
      <c r="C3527" s="2" t="s">
        <v>422</v>
      </c>
      <c r="D3527" s="2">
        <v>1</v>
      </c>
      <c r="E3527" s="2">
        <v>33000</v>
      </c>
      <c r="F3527" s="6">
        <v>44501</v>
      </c>
      <c r="G3527" s="3" t="s">
        <v>14</v>
      </c>
      <c r="H3527" s="4">
        <f>AVERAGEIF(L:L,L3527,E:E)</f>
        <v>32800</v>
      </c>
      <c r="I3527" s="3">
        <f>SUMIF(L:L,L3527,D:D)</f>
        <v>5</v>
      </c>
      <c r="J3527" s="5">
        <f>E3527/H3527</f>
        <v>1.0060975609756098</v>
      </c>
      <c r="K3527" s="4">
        <f>(H3527*D3527)-(E3527*D3527)</f>
        <v>-200</v>
      </c>
      <c r="L3527" s="2" t="str">
        <f>IF(D3527=1,B3527,MID(B3527,1,FIND(":",B3527,1)-2))</f>
        <v>Death Aspect Extract</v>
      </c>
      <c r="M3527" s="7">
        <f>D3527/I3527</f>
        <v>0.2</v>
      </c>
      <c r="N3527" s="1"/>
      <c r="O3527" s="1"/>
    </row>
    <row r="3528" spans="1:15" x14ac:dyDescent="0.25">
      <c r="A3528" s="2">
        <v>33000</v>
      </c>
      <c r="B3528" s="2" t="s">
        <v>143</v>
      </c>
      <c r="C3528" s="2" t="s">
        <v>422</v>
      </c>
      <c r="D3528" s="2">
        <v>1</v>
      </c>
      <c r="E3528" s="2">
        <v>33000</v>
      </c>
      <c r="F3528" s="6">
        <v>44501</v>
      </c>
      <c r="G3528" s="3" t="s">
        <v>14</v>
      </c>
      <c r="H3528" s="4">
        <f>AVERAGEIF(L:L,L3528,E:E)</f>
        <v>32800</v>
      </c>
      <c r="I3528" s="3">
        <f>SUMIF(L:L,L3528,D:D)</f>
        <v>5</v>
      </c>
      <c r="J3528" s="5">
        <f>E3528/H3528</f>
        <v>1.0060975609756098</v>
      </c>
      <c r="K3528" s="4">
        <f>(H3528*D3528)-(E3528*D3528)</f>
        <v>-200</v>
      </c>
      <c r="L3528" s="2" t="str">
        <f>IF(D3528=1,B3528,MID(B3528,1,FIND(":",B3528,1)-2))</f>
        <v>Death Aspect Extract</v>
      </c>
      <c r="M3528" s="7">
        <f>D3528/I3528</f>
        <v>0.2</v>
      </c>
      <c r="N3528" s="1"/>
      <c r="O3528" s="1"/>
    </row>
    <row r="3529" spans="1:15" x14ac:dyDescent="0.25">
      <c r="A3529" s="2">
        <v>69000</v>
      </c>
      <c r="B3529" s="2" t="s">
        <v>272</v>
      </c>
      <c r="C3529" s="2" t="s">
        <v>148</v>
      </c>
      <c r="D3529" s="2">
        <v>1</v>
      </c>
      <c r="E3529" s="2">
        <v>69000</v>
      </c>
      <c r="F3529" s="6">
        <v>44501</v>
      </c>
      <c r="G3529" s="3" t="s">
        <v>30</v>
      </c>
      <c r="H3529" s="4">
        <f>AVERAGEIF(L:L,L3529,E:E)</f>
        <v>68800</v>
      </c>
      <c r="I3529" s="3">
        <f>SUMIF(L:L,L3529,D:D)</f>
        <v>5</v>
      </c>
      <c r="J3529" s="5">
        <f>E3529/H3529</f>
        <v>1.0029069767441861</v>
      </c>
      <c r="K3529" s="4">
        <f>(H3529*D3529)-(E3529*D3529)</f>
        <v>-200</v>
      </c>
      <c r="L3529" s="2" t="str">
        <f>IF(D3529=1,B3529,MID(B3529,1,FIND(":",B3529,1)-2))</f>
        <v>taming bestiary</v>
      </c>
      <c r="M3529" s="7">
        <f>D3529/I3529</f>
        <v>0.2</v>
      </c>
      <c r="N3529" s="1"/>
      <c r="O3529" s="1"/>
    </row>
    <row r="3530" spans="1:15" x14ac:dyDescent="0.25">
      <c r="A3530" s="2">
        <v>70000</v>
      </c>
      <c r="B3530" s="2" t="s">
        <v>462</v>
      </c>
      <c r="C3530" s="2" t="s">
        <v>123</v>
      </c>
      <c r="D3530" s="2">
        <v>1</v>
      </c>
      <c r="E3530" s="2">
        <v>70000</v>
      </c>
      <c r="F3530" s="6">
        <v>44501</v>
      </c>
      <c r="G3530" s="3" t="s">
        <v>27</v>
      </c>
      <c r="H3530" s="4">
        <f>AVERAGEIF(L:L,L3530,E:E)</f>
        <v>69800</v>
      </c>
      <c r="I3530" s="3">
        <f>SUMIF(L:L,L3530,D:D)</f>
        <v>5</v>
      </c>
      <c r="J3530" s="5">
        <f>E3530/H3530</f>
        <v>1.002865329512894</v>
      </c>
      <c r="K3530" s="4">
        <f>(H3530*D3530)-(E3530*D3530)</f>
        <v>-200</v>
      </c>
      <c r="L3530" s="2" t="str">
        <f>IF(D3530=1,B3530,MID(B3530,1,FIND(":",B3530,1)-2))</f>
        <v>a blessed codex of wrestling</v>
      </c>
      <c r="M3530" s="7">
        <f>D3530/I3530</f>
        <v>0.2</v>
      </c>
      <c r="N3530" s="1"/>
      <c r="O3530" s="1"/>
    </row>
    <row r="3531" spans="1:15" x14ac:dyDescent="0.25">
      <c r="A3531" s="2">
        <v>70000</v>
      </c>
      <c r="B3531" s="2" t="s">
        <v>462</v>
      </c>
      <c r="C3531" s="2" t="s">
        <v>123</v>
      </c>
      <c r="D3531" s="2">
        <v>1</v>
      </c>
      <c r="E3531" s="2">
        <v>70000</v>
      </c>
      <c r="F3531" s="6">
        <v>44501</v>
      </c>
      <c r="G3531" s="3" t="s">
        <v>27</v>
      </c>
      <c r="H3531" s="4">
        <f>AVERAGEIF(L:L,L3531,E:E)</f>
        <v>69800</v>
      </c>
      <c r="I3531" s="3">
        <f>SUMIF(L:L,L3531,D:D)</f>
        <v>5</v>
      </c>
      <c r="J3531" s="5">
        <f>E3531/H3531</f>
        <v>1.002865329512894</v>
      </c>
      <c r="K3531" s="4">
        <f>(H3531*D3531)-(E3531*D3531)</f>
        <v>-200</v>
      </c>
      <c r="L3531" s="2" t="str">
        <f>IF(D3531=1,B3531,MID(B3531,1,FIND(":",B3531,1)-2))</f>
        <v>a blessed codex of wrestling</v>
      </c>
      <c r="M3531" s="7">
        <f>D3531/I3531</f>
        <v>0.2</v>
      </c>
      <c r="N3531" s="1"/>
      <c r="O3531" s="1"/>
    </row>
    <row r="3532" spans="1:15" x14ac:dyDescent="0.25">
      <c r="A3532" s="2">
        <v>70000</v>
      </c>
      <c r="B3532" s="2" t="s">
        <v>462</v>
      </c>
      <c r="C3532" s="2" t="s">
        <v>123</v>
      </c>
      <c r="D3532" s="2">
        <v>1</v>
      </c>
      <c r="E3532" s="2">
        <v>70000</v>
      </c>
      <c r="F3532" s="6">
        <v>44501</v>
      </c>
      <c r="G3532" s="3" t="s">
        <v>27</v>
      </c>
      <c r="H3532" s="4">
        <f>AVERAGEIF(L:L,L3532,E:E)</f>
        <v>69800</v>
      </c>
      <c r="I3532" s="3">
        <f>SUMIF(L:L,L3532,D:D)</f>
        <v>5</v>
      </c>
      <c r="J3532" s="5">
        <f>E3532/H3532</f>
        <v>1.002865329512894</v>
      </c>
      <c r="K3532" s="4">
        <f>(H3532*D3532)-(E3532*D3532)</f>
        <v>-200</v>
      </c>
      <c r="L3532" s="2" t="str">
        <f>IF(D3532=1,B3532,MID(B3532,1,FIND(":",B3532,1)-2))</f>
        <v>a blessed codex of wrestling</v>
      </c>
      <c r="M3532" s="7">
        <f>D3532/I3532</f>
        <v>0.2</v>
      </c>
      <c r="N3532" s="1"/>
      <c r="O3532" s="1"/>
    </row>
    <row r="3533" spans="1:15" x14ac:dyDescent="0.25">
      <c r="A3533" s="2">
        <v>70000</v>
      </c>
      <c r="B3533" s="2" t="s">
        <v>462</v>
      </c>
      <c r="C3533" s="2" t="s">
        <v>123</v>
      </c>
      <c r="D3533" s="2">
        <v>1</v>
      </c>
      <c r="E3533" s="2">
        <v>70000</v>
      </c>
      <c r="F3533" s="6">
        <v>44501</v>
      </c>
      <c r="G3533" s="3" t="s">
        <v>27</v>
      </c>
      <c r="H3533" s="4">
        <f>AVERAGEIF(L:L,L3533,E:E)</f>
        <v>69800</v>
      </c>
      <c r="I3533" s="3">
        <f>SUMIF(L:L,L3533,D:D)</f>
        <v>5</v>
      </c>
      <c r="J3533" s="5">
        <f>E3533/H3533</f>
        <v>1.002865329512894</v>
      </c>
      <c r="K3533" s="4">
        <f>(H3533*D3533)-(E3533*D3533)</f>
        <v>-200</v>
      </c>
      <c r="L3533" s="2" t="str">
        <f>IF(D3533=1,B3533,MID(B3533,1,FIND(":",B3533,1)-2))</f>
        <v>a blessed codex of wrestling</v>
      </c>
      <c r="M3533" s="7">
        <f>D3533/I3533</f>
        <v>0.2</v>
      </c>
      <c r="N3533" s="1"/>
      <c r="O3533" s="1"/>
    </row>
    <row r="3534" spans="1:15" x14ac:dyDescent="0.25">
      <c r="A3534" s="2">
        <v>5000</v>
      </c>
      <c r="B3534" s="2" t="s">
        <v>371</v>
      </c>
      <c r="C3534" s="2" t="s">
        <v>241</v>
      </c>
      <c r="D3534" s="2">
        <v>1</v>
      </c>
      <c r="E3534" s="2">
        <v>5000</v>
      </c>
      <c r="F3534" s="6">
        <v>44501</v>
      </c>
      <c r="G3534" s="3" t="s">
        <v>27</v>
      </c>
      <c r="H3534" s="4">
        <f>AVERAGEIF(L:L,L3534,E:E)</f>
        <v>4794.95</v>
      </c>
      <c r="I3534" s="3">
        <f>SUMIF(L:L,L3534,D:D)</f>
        <v>369</v>
      </c>
      <c r="J3534" s="5">
        <f>E3534/H3534</f>
        <v>1.0427637410191972</v>
      </c>
      <c r="K3534" s="4">
        <f>(H3534*D3534)-(E3534*D3534)</f>
        <v>-205.05000000000018</v>
      </c>
      <c r="L3534" s="2" t="str">
        <f>IF(D3534=1,B3534,MID(B3534,1,FIND(":",B3534,1)-2))</f>
        <v>Poison Aspect Core</v>
      </c>
      <c r="M3534" s="7">
        <f>D3534/I3534</f>
        <v>2.7100271002710027E-3</v>
      </c>
      <c r="N3534" s="1"/>
      <c r="O3534" s="1"/>
    </row>
    <row r="3535" spans="1:15" x14ac:dyDescent="0.25">
      <c r="A3535" s="2">
        <v>5000</v>
      </c>
      <c r="B3535" s="2" t="s">
        <v>371</v>
      </c>
      <c r="C3535" s="2" t="s">
        <v>241</v>
      </c>
      <c r="D3535" s="2">
        <v>1</v>
      </c>
      <c r="E3535" s="2">
        <v>5000</v>
      </c>
      <c r="F3535" s="6">
        <v>44501</v>
      </c>
      <c r="G3535" s="3" t="s">
        <v>27</v>
      </c>
      <c r="H3535" s="4">
        <f>AVERAGEIF(L:L,L3535,E:E)</f>
        <v>4794.95</v>
      </c>
      <c r="I3535" s="3">
        <f>SUMIF(L:L,L3535,D:D)</f>
        <v>369</v>
      </c>
      <c r="J3535" s="5">
        <f>E3535/H3535</f>
        <v>1.0427637410191972</v>
      </c>
      <c r="K3535" s="4">
        <f>(H3535*D3535)-(E3535*D3535)</f>
        <v>-205.05000000000018</v>
      </c>
      <c r="L3535" s="2" t="str">
        <f>IF(D3535=1,B3535,MID(B3535,1,FIND(":",B3535,1)-2))</f>
        <v>Poison Aspect Core</v>
      </c>
      <c r="M3535" s="7">
        <f>D3535/I3535</f>
        <v>2.7100271002710027E-3</v>
      </c>
      <c r="N3535" s="1"/>
      <c r="O3535" s="1"/>
    </row>
    <row r="3536" spans="1:15" x14ac:dyDescent="0.25">
      <c r="A3536" s="2">
        <v>5000</v>
      </c>
      <c r="B3536" s="2" t="s">
        <v>371</v>
      </c>
      <c r="C3536" s="2" t="s">
        <v>241</v>
      </c>
      <c r="D3536" s="2">
        <v>1</v>
      </c>
      <c r="E3536" s="2">
        <v>5000</v>
      </c>
      <c r="F3536" s="6">
        <v>44501</v>
      </c>
      <c r="G3536" s="3" t="s">
        <v>27</v>
      </c>
      <c r="H3536" s="4">
        <f>AVERAGEIF(L:L,L3536,E:E)</f>
        <v>4794.95</v>
      </c>
      <c r="I3536" s="3">
        <f>SUMIF(L:L,L3536,D:D)</f>
        <v>369</v>
      </c>
      <c r="J3536" s="5">
        <f>E3536/H3536</f>
        <v>1.0427637410191972</v>
      </c>
      <c r="K3536" s="4">
        <f>(H3536*D3536)-(E3536*D3536)</f>
        <v>-205.05000000000018</v>
      </c>
      <c r="L3536" s="2" t="str">
        <f>IF(D3536=1,B3536,MID(B3536,1,FIND(":",B3536,1)-2))</f>
        <v>Poison Aspect Core</v>
      </c>
      <c r="M3536" s="7">
        <f>D3536/I3536</f>
        <v>2.7100271002710027E-3</v>
      </c>
      <c r="N3536" s="1"/>
      <c r="O3536" s="1"/>
    </row>
    <row r="3537" spans="1:15" x14ac:dyDescent="0.25">
      <c r="A3537" s="2">
        <v>5000</v>
      </c>
      <c r="B3537" s="2" t="s">
        <v>371</v>
      </c>
      <c r="C3537" s="2" t="s">
        <v>241</v>
      </c>
      <c r="D3537" s="2">
        <v>1</v>
      </c>
      <c r="E3537" s="2">
        <v>5000</v>
      </c>
      <c r="F3537" s="6">
        <v>44501</v>
      </c>
      <c r="G3537" s="3" t="s">
        <v>27</v>
      </c>
      <c r="H3537" s="4">
        <f>AVERAGEIF(L:L,L3537,E:E)</f>
        <v>4794.95</v>
      </c>
      <c r="I3537" s="3">
        <f>SUMIF(L:L,L3537,D:D)</f>
        <v>369</v>
      </c>
      <c r="J3537" s="5">
        <f>E3537/H3537</f>
        <v>1.0427637410191972</v>
      </c>
      <c r="K3537" s="4">
        <f>(H3537*D3537)-(E3537*D3537)</f>
        <v>-205.05000000000018</v>
      </c>
      <c r="L3537" s="2" t="str">
        <f>IF(D3537=1,B3537,MID(B3537,1,FIND(":",B3537,1)-2))</f>
        <v>Poison Aspect Core</v>
      </c>
      <c r="M3537" s="7">
        <f>D3537/I3537</f>
        <v>2.7100271002710027E-3</v>
      </c>
      <c r="N3537" s="1"/>
      <c r="O3537" s="1"/>
    </row>
    <row r="3538" spans="1:15" x14ac:dyDescent="0.25">
      <c r="A3538" s="2">
        <v>5000</v>
      </c>
      <c r="B3538" s="2" t="s">
        <v>371</v>
      </c>
      <c r="C3538" s="2" t="s">
        <v>435</v>
      </c>
      <c r="D3538" s="2">
        <v>1</v>
      </c>
      <c r="E3538" s="2">
        <v>5000</v>
      </c>
      <c r="F3538" s="6">
        <v>44501</v>
      </c>
      <c r="G3538" s="3" t="s">
        <v>14</v>
      </c>
      <c r="H3538" s="4">
        <f>AVERAGEIF(L:L,L3538,E:E)</f>
        <v>4794.95</v>
      </c>
      <c r="I3538" s="3">
        <f>SUMIF(L:L,L3538,D:D)</f>
        <v>369</v>
      </c>
      <c r="J3538" s="5">
        <f>E3538/H3538</f>
        <v>1.0427637410191972</v>
      </c>
      <c r="K3538" s="4">
        <f>(H3538*D3538)-(E3538*D3538)</f>
        <v>-205.05000000000018</v>
      </c>
      <c r="L3538" s="2" t="str">
        <f>IF(D3538=1,B3538,MID(B3538,1,FIND(":",B3538,1)-2))</f>
        <v>Poison Aspect Core</v>
      </c>
      <c r="M3538" s="7">
        <f>D3538/I3538</f>
        <v>2.7100271002710027E-3</v>
      </c>
      <c r="N3538" s="1"/>
      <c r="O3538" s="1"/>
    </row>
    <row r="3539" spans="1:15" x14ac:dyDescent="0.25">
      <c r="A3539" s="2">
        <v>5000</v>
      </c>
      <c r="B3539" s="2" t="s">
        <v>371</v>
      </c>
      <c r="C3539" s="2" t="s">
        <v>422</v>
      </c>
      <c r="D3539" s="2">
        <v>1</v>
      </c>
      <c r="E3539" s="2">
        <v>5000</v>
      </c>
      <c r="F3539" s="6">
        <v>44501</v>
      </c>
      <c r="G3539" s="3" t="s">
        <v>14</v>
      </c>
      <c r="H3539" s="4">
        <f>AVERAGEIF(L:L,L3539,E:E)</f>
        <v>4794.95</v>
      </c>
      <c r="I3539" s="3">
        <f>SUMIF(L:L,L3539,D:D)</f>
        <v>369</v>
      </c>
      <c r="J3539" s="5">
        <f>E3539/H3539</f>
        <v>1.0427637410191972</v>
      </c>
      <c r="K3539" s="4">
        <f>(H3539*D3539)-(E3539*D3539)</f>
        <v>-205.05000000000018</v>
      </c>
      <c r="L3539" s="2" t="str">
        <f>IF(D3539=1,B3539,MID(B3539,1,FIND(":",B3539,1)-2))</f>
        <v>Poison Aspect Core</v>
      </c>
      <c r="M3539" s="7">
        <f>D3539/I3539</f>
        <v>2.7100271002710027E-3</v>
      </c>
      <c r="N3539" s="1"/>
      <c r="O3539" s="1"/>
    </row>
    <row r="3540" spans="1:15" x14ac:dyDescent="0.25">
      <c r="A3540" s="2">
        <v>5000</v>
      </c>
      <c r="B3540" s="2" t="s">
        <v>371</v>
      </c>
      <c r="C3540" s="2" t="s">
        <v>422</v>
      </c>
      <c r="D3540" s="2">
        <v>1</v>
      </c>
      <c r="E3540" s="2">
        <v>5000</v>
      </c>
      <c r="F3540" s="6">
        <v>44501</v>
      </c>
      <c r="G3540" s="3" t="s">
        <v>14</v>
      </c>
      <c r="H3540" s="4">
        <f>AVERAGEIF(L:L,L3540,E:E)</f>
        <v>4794.95</v>
      </c>
      <c r="I3540" s="3">
        <f>SUMIF(L:L,L3540,D:D)</f>
        <v>369</v>
      </c>
      <c r="J3540" s="5">
        <f>E3540/H3540</f>
        <v>1.0427637410191972</v>
      </c>
      <c r="K3540" s="4">
        <f>(H3540*D3540)-(E3540*D3540)</f>
        <v>-205.05000000000018</v>
      </c>
      <c r="L3540" s="2" t="str">
        <f>IF(D3540=1,B3540,MID(B3540,1,FIND(":",B3540,1)-2))</f>
        <v>Poison Aspect Core</v>
      </c>
      <c r="M3540" s="7">
        <f>D3540/I3540</f>
        <v>2.7100271002710027E-3</v>
      </c>
      <c r="N3540" s="1"/>
      <c r="O3540" s="1"/>
    </row>
    <row r="3541" spans="1:15" x14ac:dyDescent="0.25">
      <c r="A3541" s="2">
        <v>5000</v>
      </c>
      <c r="B3541" s="2" t="s">
        <v>371</v>
      </c>
      <c r="C3541" s="2" t="s">
        <v>47</v>
      </c>
      <c r="D3541" s="2">
        <v>1</v>
      </c>
      <c r="E3541" s="2">
        <v>5000</v>
      </c>
      <c r="F3541" s="6">
        <v>44501</v>
      </c>
      <c r="G3541" s="3" t="s">
        <v>48</v>
      </c>
      <c r="H3541" s="4">
        <f>AVERAGEIF(L:L,L3541,E:E)</f>
        <v>4794.95</v>
      </c>
      <c r="I3541" s="3">
        <f>SUMIF(L:L,L3541,D:D)</f>
        <v>369</v>
      </c>
      <c r="J3541" s="5">
        <f>E3541/H3541</f>
        <v>1.0427637410191972</v>
      </c>
      <c r="K3541" s="4">
        <f>(H3541*D3541)-(E3541*D3541)</f>
        <v>-205.05000000000018</v>
      </c>
      <c r="L3541" s="2" t="str">
        <f>IF(D3541=1,B3541,MID(B3541,1,FIND(":",B3541,1)-2))</f>
        <v>Poison Aspect Core</v>
      </c>
      <c r="M3541" s="7">
        <f>D3541/I3541</f>
        <v>2.7100271002710027E-3</v>
      </c>
      <c r="N3541" s="1"/>
      <c r="O3541" s="1"/>
    </row>
    <row r="3542" spans="1:15" x14ac:dyDescent="0.25">
      <c r="A3542" s="2">
        <v>5000</v>
      </c>
      <c r="B3542" s="2" t="s">
        <v>371</v>
      </c>
      <c r="C3542" s="2" t="s">
        <v>467</v>
      </c>
      <c r="D3542" s="2">
        <v>1</v>
      </c>
      <c r="E3542" s="2">
        <v>5000</v>
      </c>
      <c r="F3542" s="6">
        <v>44501</v>
      </c>
      <c r="G3542" s="3" t="s">
        <v>81</v>
      </c>
      <c r="H3542" s="4">
        <f>AVERAGEIF(L:L,L3542,E:E)</f>
        <v>4794.95</v>
      </c>
      <c r="I3542" s="3">
        <f>SUMIF(L:L,L3542,D:D)</f>
        <v>369</v>
      </c>
      <c r="J3542" s="5">
        <f>E3542/H3542</f>
        <v>1.0427637410191972</v>
      </c>
      <c r="K3542" s="4">
        <f>(H3542*D3542)-(E3542*D3542)</f>
        <v>-205.05000000000018</v>
      </c>
      <c r="L3542" s="2" t="str">
        <f>IF(D3542=1,B3542,MID(B3542,1,FIND(":",B3542,1)-2))</f>
        <v>Poison Aspect Core</v>
      </c>
      <c r="M3542" s="7">
        <f>D3542/I3542</f>
        <v>2.7100271002710027E-3</v>
      </c>
      <c r="N3542" s="1"/>
      <c r="O3542" s="1"/>
    </row>
    <row r="3543" spans="1:15" x14ac:dyDescent="0.25">
      <c r="A3543" s="2">
        <v>5000</v>
      </c>
      <c r="B3543" s="2" t="s">
        <v>371</v>
      </c>
      <c r="C3543" s="2" t="s">
        <v>467</v>
      </c>
      <c r="D3543" s="2">
        <v>1</v>
      </c>
      <c r="E3543" s="2">
        <v>5000</v>
      </c>
      <c r="F3543" s="6">
        <v>44501</v>
      </c>
      <c r="G3543" s="3" t="s">
        <v>81</v>
      </c>
      <c r="H3543" s="4">
        <f>AVERAGEIF(L:L,L3543,E:E)</f>
        <v>4794.95</v>
      </c>
      <c r="I3543" s="3">
        <f>SUMIF(L:L,L3543,D:D)</f>
        <v>369</v>
      </c>
      <c r="J3543" s="5">
        <f>E3543/H3543</f>
        <v>1.0427637410191972</v>
      </c>
      <c r="K3543" s="4">
        <f>(H3543*D3543)-(E3543*D3543)</f>
        <v>-205.05000000000018</v>
      </c>
      <c r="L3543" s="2" t="str">
        <f>IF(D3543=1,B3543,MID(B3543,1,FIND(":",B3543,1)-2))</f>
        <v>Poison Aspect Core</v>
      </c>
      <c r="M3543" s="7">
        <f>D3543/I3543</f>
        <v>2.7100271002710027E-3</v>
      </c>
      <c r="N3543" s="1"/>
      <c r="O3543" s="1"/>
    </row>
    <row r="3544" spans="1:15" x14ac:dyDescent="0.25">
      <c r="A3544" s="2">
        <v>5000</v>
      </c>
      <c r="B3544" s="2" t="s">
        <v>371</v>
      </c>
      <c r="C3544" s="2" t="s">
        <v>467</v>
      </c>
      <c r="D3544" s="2">
        <v>1</v>
      </c>
      <c r="E3544" s="2">
        <v>5000</v>
      </c>
      <c r="F3544" s="6">
        <v>44501</v>
      </c>
      <c r="G3544" s="3" t="s">
        <v>81</v>
      </c>
      <c r="H3544" s="4">
        <f>AVERAGEIF(L:L,L3544,E:E)</f>
        <v>4794.95</v>
      </c>
      <c r="I3544" s="3">
        <f>SUMIF(L:L,L3544,D:D)</f>
        <v>369</v>
      </c>
      <c r="J3544" s="5">
        <f>E3544/H3544</f>
        <v>1.0427637410191972</v>
      </c>
      <c r="K3544" s="4">
        <f>(H3544*D3544)-(E3544*D3544)</f>
        <v>-205.05000000000018</v>
      </c>
      <c r="L3544" s="2" t="str">
        <f>IF(D3544=1,B3544,MID(B3544,1,FIND(":",B3544,1)-2))</f>
        <v>Poison Aspect Core</v>
      </c>
      <c r="M3544" s="7">
        <f>D3544/I3544</f>
        <v>2.7100271002710027E-3</v>
      </c>
      <c r="N3544" s="1"/>
      <c r="O3544" s="1"/>
    </row>
    <row r="3545" spans="1:15" x14ac:dyDescent="0.25">
      <c r="A3545" s="2">
        <v>5000</v>
      </c>
      <c r="B3545" s="2" t="s">
        <v>371</v>
      </c>
      <c r="C3545" s="2" t="s">
        <v>142</v>
      </c>
      <c r="D3545" s="2">
        <v>1</v>
      </c>
      <c r="E3545" s="2">
        <v>5000</v>
      </c>
      <c r="F3545" s="6">
        <v>44501</v>
      </c>
      <c r="G3545" s="3" t="s">
        <v>81</v>
      </c>
      <c r="H3545" s="4">
        <f>AVERAGEIF(L:L,L3545,E:E)</f>
        <v>4794.95</v>
      </c>
      <c r="I3545" s="3">
        <f>SUMIF(L:L,L3545,D:D)</f>
        <v>369</v>
      </c>
      <c r="J3545" s="5">
        <f>E3545/H3545</f>
        <v>1.0427637410191972</v>
      </c>
      <c r="K3545" s="4">
        <f>(H3545*D3545)-(E3545*D3545)</f>
        <v>-205.05000000000018</v>
      </c>
      <c r="L3545" s="2" t="str">
        <f>IF(D3545=1,B3545,MID(B3545,1,FIND(":",B3545,1)-2))</f>
        <v>Poison Aspect Core</v>
      </c>
      <c r="M3545" s="7">
        <f>D3545/I3545</f>
        <v>2.7100271002710027E-3</v>
      </c>
      <c r="N3545" s="1"/>
      <c r="O3545" s="1"/>
    </row>
    <row r="3546" spans="1:15" x14ac:dyDescent="0.25">
      <c r="A3546" s="2">
        <v>5000</v>
      </c>
      <c r="B3546" s="2" t="s">
        <v>371</v>
      </c>
      <c r="C3546" s="2" t="s">
        <v>142</v>
      </c>
      <c r="D3546" s="2">
        <v>1</v>
      </c>
      <c r="E3546" s="2">
        <v>5000</v>
      </c>
      <c r="F3546" s="6">
        <v>44501</v>
      </c>
      <c r="G3546" s="3" t="s">
        <v>81</v>
      </c>
      <c r="H3546" s="4">
        <f>AVERAGEIF(L:L,L3546,E:E)</f>
        <v>4794.95</v>
      </c>
      <c r="I3546" s="3">
        <f>SUMIF(L:L,L3546,D:D)</f>
        <v>369</v>
      </c>
      <c r="J3546" s="5">
        <f>E3546/H3546</f>
        <v>1.0427637410191972</v>
      </c>
      <c r="K3546" s="4">
        <f>(H3546*D3546)-(E3546*D3546)</f>
        <v>-205.05000000000018</v>
      </c>
      <c r="L3546" s="2" t="str">
        <f>IF(D3546=1,B3546,MID(B3546,1,FIND(":",B3546,1)-2))</f>
        <v>Poison Aspect Core</v>
      </c>
      <c r="M3546" s="7">
        <f>D3546/I3546</f>
        <v>2.7100271002710027E-3</v>
      </c>
      <c r="N3546" s="1"/>
      <c r="O3546" s="1"/>
    </row>
    <row r="3547" spans="1:15" x14ac:dyDescent="0.25">
      <c r="A3547" s="2">
        <v>5000</v>
      </c>
      <c r="B3547" s="2" t="s">
        <v>371</v>
      </c>
      <c r="C3547" s="2" t="s">
        <v>142</v>
      </c>
      <c r="D3547" s="2">
        <v>1</v>
      </c>
      <c r="E3547" s="2">
        <v>5000</v>
      </c>
      <c r="F3547" s="6">
        <v>44501</v>
      </c>
      <c r="G3547" s="3" t="s">
        <v>81</v>
      </c>
      <c r="H3547" s="4">
        <f>AVERAGEIF(L:L,L3547,E:E)</f>
        <v>4794.95</v>
      </c>
      <c r="I3547" s="3">
        <f>SUMIF(L:L,L3547,D:D)</f>
        <v>369</v>
      </c>
      <c r="J3547" s="5">
        <f>E3547/H3547</f>
        <v>1.0427637410191972</v>
      </c>
      <c r="K3547" s="4">
        <f>(H3547*D3547)-(E3547*D3547)</f>
        <v>-205.05000000000018</v>
      </c>
      <c r="L3547" s="2" t="str">
        <f>IF(D3547=1,B3547,MID(B3547,1,FIND(":",B3547,1)-2))</f>
        <v>Poison Aspect Core</v>
      </c>
      <c r="M3547" s="7">
        <f>D3547/I3547</f>
        <v>2.7100271002710027E-3</v>
      </c>
      <c r="N3547" s="1"/>
      <c r="O3547" s="1"/>
    </row>
    <row r="3548" spans="1:15" x14ac:dyDescent="0.25">
      <c r="A3548" s="2">
        <v>5000</v>
      </c>
      <c r="B3548" s="2" t="s">
        <v>371</v>
      </c>
      <c r="C3548" s="2" t="s">
        <v>193</v>
      </c>
      <c r="D3548" s="2">
        <v>1</v>
      </c>
      <c r="E3548" s="2">
        <v>5000</v>
      </c>
      <c r="F3548" s="6">
        <v>44501</v>
      </c>
      <c r="G3548" s="3" t="s">
        <v>194</v>
      </c>
      <c r="H3548" s="4">
        <f>AVERAGEIF(L:L,L3548,E:E)</f>
        <v>4794.95</v>
      </c>
      <c r="I3548" s="3">
        <f>SUMIF(L:L,L3548,D:D)</f>
        <v>369</v>
      </c>
      <c r="J3548" s="5">
        <f>E3548/H3548</f>
        <v>1.0427637410191972</v>
      </c>
      <c r="K3548" s="4">
        <f>(H3548*D3548)-(E3548*D3548)</f>
        <v>-205.05000000000018</v>
      </c>
      <c r="L3548" s="2" t="str">
        <f>IF(D3548=1,B3548,MID(B3548,1,FIND(":",B3548,1)-2))</f>
        <v>Poison Aspect Core</v>
      </c>
      <c r="M3548" s="7">
        <f>D3548/I3548</f>
        <v>2.7100271002710027E-3</v>
      </c>
      <c r="N3548" s="1"/>
      <c r="O3548" s="1"/>
    </row>
    <row r="3549" spans="1:15" x14ac:dyDescent="0.25">
      <c r="A3549" s="2">
        <v>5000</v>
      </c>
      <c r="B3549" s="2" t="s">
        <v>371</v>
      </c>
      <c r="C3549" s="2" t="s">
        <v>182</v>
      </c>
      <c r="D3549" s="2">
        <v>1</v>
      </c>
      <c r="E3549" s="2">
        <v>5000</v>
      </c>
      <c r="F3549" s="2">
        <v>44501</v>
      </c>
      <c r="G3549" s="3" t="s">
        <v>68</v>
      </c>
      <c r="H3549" s="4">
        <f>AVERAGEIF(L:L,L3549,E:E)</f>
        <v>4794.95</v>
      </c>
      <c r="I3549" s="3">
        <f>SUMIF(L:L,L3549,D:D)</f>
        <v>369</v>
      </c>
      <c r="J3549" s="5">
        <f>E3549/H3549</f>
        <v>1.0427637410191972</v>
      </c>
      <c r="K3549" s="4">
        <f>(H3549*D3549)-(E3549*D3549)</f>
        <v>-205.05000000000018</v>
      </c>
      <c r="L3549" s="2" t="str">
        <f>IF(D3549=1,B3549,MID(B3549,1,FIND(":",B3549,1)-2))</f>
        <v>Poison Aspect Core</v>
      </c>
      <c r="M3549" s="7">
        <f>D3549/I3549</f>
        <v>2.7100271002710027E-3</v>
      </c>
      <c r="N3549" s="1"/>
      <c r="O3549" s="1"/>
    </row>
    <row r="3550" spans="1:15" x14ac:dyDescent="0.25">
      <c r="A3550" s="2">
        <v>5000</v>
      </c>
      <c r="B3550" s="2" t="s">
        <v>371</v>
      </c>
      <c r="C3550" s="2" t="s">
        <v>182</v>
      </c>
      <c r="D3550" s="2">
        <v>1</v>
      </c>
      <c r="E3550" s="2">
        <v>5000</v>
      </c>
      <c r="F3550" s="2">
        <v>44501</v>
      </c>
      <c r="G3550" s="3" t="s">
        <v>68</v>
      </c>
      <c r="H3550" s="4">
        <f>AVERAGEIF(L:L,L3550,E:E)</f>
        <v>4794.95</v>
      </c>
      <c r="I3550" s="3">
        <f>SUMIF(L:L,L3550,D:D)</f>
        <v>369</v>
      </c>
      <c r="J3550" s="5">
        <f>E3550/H3550</f>
        <v>1.0427637410191972</v>
      </c>
      <c r="K3550" s="4">
        <f>(H3550*D3550)-(E3550*D3550)</f>
        <v>-205.05000000000018</v>
      </c>
      <c r="L3550" s="2" t="str">
        <f>IF(D3550=1,B3550,MID(B3550,1,FIND(":",B3550,1)-2))</f>
        <v>Poison Aspect Core</v>
      </c>
      <c r="M3550" s="7">
        <f>D3550/I3550</f>
        <v>2.7100271002710027E-3</v>
      </c>
      <c r="N3550" s="1"/>
      <c r="O3550" s="1"/>
    </row>
    <row r="3551" spans="1:15" x14ac:dyDescent="0.25">
      <c r="A3551" s="2">
        <v>5000</v>
      </c>
      <c r="B3551" s="2" t="s">
        <v>371</v>
      </c>
      <c r="C3551" s="2" t="s">
        <v>182</v>
      </c>
      <c r="D3551" s="2">
        <v>1</v>
      </c>
      <c r="E3551" s="2">
        <v>5000</v>
      </c>
      <c r="F3551" s="2">
        <v>44501</v>
      </c>
      <c r="G3551" s="3" t="s">
        <v>68</v>
      </c>
      <c r="H3551" s="4">
        <f>AVERAGEIF(L:L,L3551,E:E)</f>
        <v>4794.95</v>
      </c>
      <c r="I3551" s="3">
        <f>SUMIF(L:L,L3551,D:D)</f>
        <v>369</v>
      </c>
      <c r="J3551" s="5">
        <f>E3551/H3551</f>
        <v>1.0427637410191972</v>
      </c>
      <c r="K3551" s="4">
        <f>(H3551*D3551)-(E3551*D3551)</f>
        <v>-205.05000000000018</v>
      </c>
      <c r="L3551" s="2" t="str">
        <f>IF(D3551=1,B3551,MID(B3551,1,FIND(":",B3551,1)-2))</f>
        <v>Poison Aspect Core</v>
      </c>
      <c r="M3551" s="7">
        <f>D3551/I3551</f>
        <v>2.7100271002710027E-3</v>
      </c>
      <c r="N3551" s="1"/>
      <c r="O3551" s="1"/>
    </row>
    <row r="3552" spans="1:15" x14ac:dyDescent="0.25">
      <c r="A3552" s="2">
        <v>5000</v>
      </c>
      <c r="B3552" s="2" t="s">
        <v>371</v>
      </c>
      <c r="C3552" s="2" t="s">
        <v>104</v>
      </c>
      <c r="D3552" s="2">
        <v>1</v>
      </c>
      <c r="E3552" s="2">
        <v>5000</v>
      </c>
      <c r="F3552" s="2">
        <v>44501</v>
      </c>
      <c r="G3552" s="3" t="s">
        <v>57</v>
      </c>
      <c r="H3552" s="4">
        <f>AVERAGEIF(L:L,L3552,E:E)</f>
        <v>4794.95</v>
      </c>
      <c r="I3552" s="3">
        <f>SUMIF(L:L,L3552,D:D)</f>
        <v>369</v>
      </c>
      <c r="J3552" s="5">
        <f>E3552/H3552</f>
        <v>1.0427637410191972</v>
      </c>
      <c r="K3552" s="4">
        <f>(H3552*D3552)-(E3552*D3552)</f>
        <v>-205.05000000000018</v>
      </c>
      <c r="L3552" s="2" t="str">
        <f>IF(D3552=1,B3552,MID(B3552,1,FIND(":",B3552,1)-2))</f>
        <v>Poison Aspect Core</v>
      </c>
      <c r="M3552" s="7">
        <f>D3552/I3552</f>
        <v>2.7100271002710027E-3</v>
      </c>
      <c r="N3552" s="1"/>
      <c r="O3552" s="1"/>
    </row>
    <row r="3553" spans="1:15" x14ac:dyDescent="0.25">
      <c r="A3553" s="2">
        <v>5000</v>
      </c>
      <c r="B3553" s="2" t="s">
        <v>371</v>
      </c>
      <c r="C3553" s="2" t="s">
        <v>104</v>
      </c>
      <c r="D3553" s="2">
        <v>1</v>
      </c>
      <c r="E3553" s="2">
        <v>5000</v>
      </c>
      <c r="F3553" s="2">
        <v>44501</v>
      </c>
      <c r="G3553" s="3" t="s">
        <v>57</v>
      </c>
      <c r="H3553" s="4">
        <f>AVERAGEIF(L:L,L3553,E:E)</f>
        <v>4794.95</v>
      </c>
      <c r="I3553" s="3">
        <f>SUMIF(L:L,L3553,D:D)</f>
        <v>369</v>
      </c>
      <c r="J3553" s="5">
        <f>E3553/H3553</f>
        <v>1.0427637410191972</v>
      </c>
      <c r="K3553" s="4">
        <f>(H3553*D3553)-(E3553*D3553)</f>
        <v>-205.05000000000018</v>
      </c>
      <c r="L3553" s="2" t="str">
        <f>IF(D3553=1,B3553,MID(B3553,1,FIND(":",B3553,1)-2))</f>
        <v>Poison Aspect Core</v>
      </c>
      <c r="M3553" s="7">
        <f>D3553/I3553</f>
        <v>2.7100271002710027E-3</v>
      </c>
      <c r="N3553" s="1"/>
      <c r="O3553" s="1"/>
    </row>
    <row r="3554" spans="1:15" x14ac:dyDescent="0.25">
      <c r="A3554" s="2">
        <v>5000</v>
      </c>
      <c r="B3554" s="2" t="s">
        <v>371</v>
      </c>
      <c r="C3554" s="2" t="s">
        <v>104</v>
      </c>
      <c r="D3554" s="2">
        <v>1</v>
      </c>
      <c r="E3554" s="2">
        <v>5000</v>
      </c>
      <c r="F3554" s="2">
        <v>44501</v>
      </c>
      <c r="G3554" s="3" t="s">
        <v>57</v>
      </c>
      <c r="H3554" s="4">
        <f>AVERAGEIF(L:L,L3554,E:E)</f>
        <v>4794.95</v>
      </c>
      <c r="I3554" s="3">
        <f>SUMIF(L:L,L3554,D:D)</f>
        <v>369</v>
      </c>
      <c r="J3554" s="5">
        <f>E3554/H3554</f>
        <v>1.0427637410191972</v>
      </c>
      <c r="K3554" s="4">
        <f>(H3554*D3554)-(E3554*D3554)</f>
        <v>-205.05000000000018</v>
      </c>
      <c r="L3554" s="2" t="str">
        <f>IF(D3554=1,B3554,MID(B3554,1,FIND(":",B3554,1)-2))</f>
        <v>Poison Aspect Core</v>
      </c>
      <c r="M3554" s="7">
        <f>D3554/I3554</f>
        <v>2.7100271002710027E-3</v>
      </c>
      <c r="N3554" s="1"/>
      <c r="O3554" s="1"/>
    </row>
    <row r="3555" spans="1:15" x14ac:dyDescent="0.25">
      <c r="A3555" s="2">
        <v>5000</v>
      </c>
      <c r="B3555" s="2" t="s">
        <v>371</v>
      </c>
      <c r="C3555" s="2" t="s">
        <v>104</v>
      </c>
      <c r="D3555" s="2">
        <v>1</v>
      </c>
      <c r="E3555" s="2">
        <v>5000</v>
      </c>
      <c r="F3555" s="2">
        <v>44501</v>
      </c>
      <c r="G3555" s="3" t="s">
        <v>57</v>
      </c>
      <c r="H3555" s="4">
        <f>AVERAGEIF(L:L,L3555,E:E)</f>
        <v>4794.95</v>
      </c>
      <c r="I3555" s="3">
        <f>SUMIF(L:L,L3555,D:D)</f>
        <v>369</v>
      </c>
      <c r="J3555" s="5">
        <f>E3555/H3555</f>
        <v>1.0427637410191972</v>
      </c>
      <c r="K3555" s="4">
        <f>(H3555*D3555)-(E3555*D3555)</f>
        <v>-205.05000000000018</v>
      </c>
      <c r="L3555" s="2" t="str">
        <f>IF(D3555=1,B3555,MID(B3555,1,FIND(":",B3555,1)-2))</f>
        <v>Poison Aspect Core</v>
      </c>
      <c r="M3555" s="7">
        <f>D3555/I3555</f>
        <v>2.7100271002710027E-3</v>
      </c>
      <c r="N3555" s="1"/>
      <c r="O3555" s="1"/>
    </row>
    <row r="3556" spans="1:15" x14ac:dyDescent="0.25">
      <c r="A3556" s="2">
        <v>5000</v>
      </c>
      <c r="B3556" s="2" t="s">
        <v>371</v>
      </c>
      <c r="C3556" s="2" t="s">
        <v>104</v>
      </c>
      <c r="D3556" s="2">
        <v>1</v>
      </c>
      <c r="E3556" s="2">
        <v>5000</v>
      </c>
      <c r="F3556" s="2">
        <v>44501</v>
      </c>
      <c r="G3556" s="3" t="s">
        <v>57</v>
      </c>
      <c r="H3556" s="4">
        <f>AVERAGEIF(L:L,L3556,E:E)</f>
        <v>4794.95</v>
      </c>
      <c r="I3556" s="3">
        <f>SUMIF(L:L,L3556,D:D)</f>
        <v>369</v>
      </c>
      <c r="J3556" s="5">
        <f>E3556/H3556</f>
        <v>1.0427637410191972</v>
      </c>
      <c r="K3556" s="4">
        <f>(H3556*D3556)-(E3556*D3556)</f>
        <v>-205.05000000000018</v>
      </c>
      <c r="L3556" s="2" t="str">
        <f>IF(D3556=1,B3556,MID(B3556,1,FIND(":",B3556,1)-2))</f>
        <v>Poison Aspect Core</v>
      </c>
      <c r="M3556" s="7">
        <f>D3556/I3556</f>
        <v>2.7100271002710027E-3</v>
      </c>
      <c r="N3556" s="1"/>
      <c r="O3556" s="1"/>
    </row>
    <row r="3557" spans="1:15" x14ac:dyDescent="0.25">
      <c r="A3557" s="2">
        <v>5000</v>
      </c>
      <c r="B3557" s="2" t="s">
        <v>371</v>
      </c>
      <c r="C3557" s="2" t="s">
        <v>188</v>
      </c>
      <c r="D3557" s="2">
        <v>1</v>
      </c>
      <c r="E3557" s="2">
        <v>5000</v>
      </c>
      <c r="F3557" s="2">
        <v>44501</v>
      </c>
      <c r="G3557" s="3" t="s">
        <v>20</v>
      </c>
      <c r="H3557" s="4">
        <f>AVERAGEIF(L:L,L3557,E:E)</f>
        <v>4794.95</v>
      </c>
      <c r="I3557" s="3">
        <f>SUMIF(L:L,L3557,D:D)</f>
        <v>369</v>
      </c>
      <c r="J3557" s="5">
        <f>E3557/H3557</f>
        <v>1.0427637410191972</v>
      </c>
      <c r="K3557" s="4">
        <f>(H3557*D3557)-(E3557*D3557)</f>
        <v>-205.05000000000018</v>
      </c>
      <c r="L3557" s="2" t="str">
        <f>IF(D3557=1,B3557,MID(B3557,1,FIND(":",B3557,1)-2))</f>
        <v>Poison Aspect Core</v>
      </c>
      <c r="M3557" s="7">
        <f>D3557/I3557</f>
        <v>2.7100271002710027E-3</v>
      </c>
      <c r="N3557" s="1"/>
      <c r="O3557" s="1"/>
    </row>
    <row r="3558" spans="1:15" x14ac:dyDescent="0.25">
      <c r="A3558" s="2">
        <v>5000</v>
      </c>
      <c r="B3558" s="2" t="s">
        <v>371</v>
      </c>
      <c r="C3558" s="2" t="s">
        <v>271</v>
      </c>
      <c r="D3558" s="2">
        <v>1</v>
      </c>
      <c r="E3558" s="2">
        <v>5000</v>
      </c>
      <c r="F3558" s="2">
        <v>44501</v>
      </c>
      <c r="G3558" s="3" t="s">
        <v>20</v>
      </c>
      <c r="H3558" s="4">
        <f>AVERAGEIF(L:L,L3558,E:E)</f>
        <v>4794.95</v>
      </c>
      <c r="I3558" s="3">
        <f>SUMIF(L:L,L3558,D:D)</f>
        <v>369</v>
      </c>
      <c r="J3558" s="5">
        <f>E3558/H3558</f>
        <v>1.0427637410191972</v>
      </c>
      <c r="K3558" s="4">
        <f>(H3558*D3558)-(E3558*D3558)</f>
        <v>-205.05000000000018</v>
      </c>
      <c r="L3558" s="2" t="str">
        <f>IF(D3558=1,B3558,MID(B3558,1,FIND(":",B3558,1)-2))</f>
        <v>Poison Aspect Core</v>
      </c>
      <c r="M3558" s="7">
        <f>D3558/I3558</f>
        <v>2.7100271002710027E-3</v>
      </c>
      <c r="N3558" s="1"/>
      <c r="O3558" s="1"/>
    </row>
    <row r="3559" spans="1:15" x14ac:dyDescent="0.25">
      <c r="A3559" s="2">
        <v>5000</v>
      </c>
      <c r="B3559" s="2" t="s">
        <v>371</v>
      </c>
      <c r="C3559" s="2" t="s">
        <v>271</v>
      </c>
      <c r="D3559" s="2">
        <v>1</v>
      </c>
      <c r="E3559" s="2">
        <v>5000</v>
      </c>
      <c r="F3559" s="2">
        <v>44501</v>
      </c>
      <c r="G3559" s="3" t="s">
        <v>20</v>
      </c>
      <c r="H3559" s="4">
        <f>AVERAGEIF(L:L,L3559,E:E)</f>
        <v>4794.95</v>
      </c>
      <c r="I3559" s="3">
        <f>SUMIF(L:L,L3559,D:D)</f>
        <v>369</v>
      </c>
      <c r="J3559" s="5">
        <f>E3559/H3559</f>
        <v>1.0427637410191972</v>
      </c>
      <c r="K3559" s="4">
        <f>(H3559*D3559)-(E3559*D3559)</f>
        <v>-205.05000000000018</v>
      </c>
      <c r="L3559" s="2" t="str">
        <f>IF(D3559=1,B3559,MID(B3559,1,FIND(":",B3559,1)-2))</f>
        <v>Poison Aspect Core</v>
      </c>
      <c r="M3559" s="7">
        <f>D3559/I3559</f>
        <v>2.7100271002710027E-3</v>
      </c>
      <c r="N3559" s="1"/>
      <c r="O3559" s="1"/>
    </row>
    <row r="3560" spans="1:15" x14ac:dyDescent="0.25">
      <c r="A3560" s="2">
        <v>5000</v>
      </c>
      <c r="B3560" s="2" t="s">
        <v>371</v>
      </c>
      <c r="C3560" s="2" t="s">
        <v>271</v>
      </c>
      <c r="D3560" s="2">
        <v>1</v>
      </c>
      <c r="E3560" s="2">
        <v>5000</v>
      </c>
      <c r="F3560" s="2">
        <v>44501</v>
      </c>
      <c r="G3560" s="3" t="s">
        <v>20</v>
      </c>
      <c r="H3560" s="4">
        <f>AVERAGEIF(L:L,L3560,E:E)</f>
        <v>4794.95</v>
      </c>
      <c r="I3560" s="3">
        <f>SUMIF(L:L,L3560,D:D)</f>
        <v>369</v>
      </c>
      <c r="J3560" s="5">
        <f>E3560/H3560</f>
        <v>1.0427637410191972</v>
      </c>
      <c r="K3560" s="4">
        <f>(H3560*D3560)-(E3560*D3560)</f>
        <v>-205.05000000000018</v>
      </c>
      <c r="L3560" s="2" t="str">
        <f>IF(D3560=1,B3560,MID(B3560,1,FIND(":",B3560,1)-2))</f>
        <v>Poison Aspect Core</v>
      </c>
      <c r="M3560" s="7">
        <f>D3560/I3560</f>
        <v>2.7100271002710027E-3</v>
      </c>
      <c r="N3560" s="1"/>
      <c r="O3560" s="1"/>
    </row>
    <row r="3561" spans="1:15" x14ac:dyDescent="0.25">
      <c r="A3561" s="2">
        <v>5000</v>
      </c>
      <c r="B3561" s="2" t="s">
        <v>371</v>
      </c>
      <c r="C3561" s="2" t="s">
        <v>271</v>
      </c>
      <c r="D3561" s="2">
        <v>1</v>
      </c>
      <c r="E3561" s="2">
        <v>5000</v>
      </c>
      <c r="F3561" s="2">
        <v>44501</v>
      </c>
      <c r="G3561" s="3" t="s">
        <v>20</v>
      </c>
      <c r="H3561" s="4">
        <f>AVERAGEIF(L:L,L3561,E:E)</f>
        <v>4794.95</v>
      </c>
      <c r="I3561" s="3">
        <f>SUMIF(L:L,L3561,D:D)</f>
        <v>369</v>
      </c>
      <c r="J3561" s="5">
        <f>E3561/H3561</f>
        <v>1.0427637410191972</v>
      </c>
      <c r="K3561" s="4">
        <f>(H3561*D3561)-(E3561*D3561)</f>
        <v>-205.05000000000018</v>
      </c>
      <c r="L3561" s="2" t="str">
        <f>IF(D3561=1,B3561,MID(B3561,1,FIND(":",B3561,1)-2))</f>
        <v>Poison Aspect Core</v>
      </c>
      <c r="M3561" s="7">
        <f>D3561/I3561</f>
        <v>2.7100271002710027E-3</v>
      </c>
      <c r="N3561" s="1"/>
      <c r="O3561" s="1"/>
    </row>
    <row r="3562" spans="1:15" x14ac:dyDescent="0.25">
      <c r="A3562" s="2">
        <v>10000</v>
      </c>
      <c r="B3562" s="2" t="s">
        <v>317</v>
      </c>
      <c r="C3562" s="2" t="s">
        <v>193</v>
      </c>
      <c r="D3562" s="2">
        <v>1</v>
      </c>
      <c r="E3562" s="2">
        <v>10000</v>
      </c>
      <c r="F3562" s="6">
        <v>44501</v>
      </c>
      <c r="G3562" s="3" t="s">
        <v>194</v>
      </c>
      <c r="H3562" s="4">
        <f>AVERAGEIF(L:L,L3562,E:E)</f>
        <v>9785.7142857142862</v>
      </c>
      <c r="I3562" s="3">
        <f>SUMIF(L:L,L3562,D:D)</f>
        <v>7</v>
      </c>
      <c r="J3562" s="5">
        <f>E3562/H3562</f>
        <v>1.021897810218978</v>
      </c>
      <c r="K3562" s="4">
        <f>(H3562*D3562)-(E3562*D3562)</f>
        <v>-214.28571428571377</v>
      </c>
      <c r="L3562" s="2" t="str">
        <f>IF(D3562=1,B3562,MID(B3562,1,FIND(":",B3562,1)-2))</f>
        <v>tinkering skill mastery scroll</v>
      </c>
      <c r="M3562" s="7">
        <f>D3562/I3562</f>
        <v>0.14285714285714285</v>
      </c>
      <c r="N3562" s="1"/>
      <c r="O3562" s="1"/>
    </row>
    <row r="3563" spans="1:15" x14ac:dyDescent="0.25">
      <c r="A3563" s="2">
        <v>10000</v>
      </c>
      <c r="B3563" s="2" t="s">
        <v>317</v>
      </c>
      <c r="C3563" s="2" t="s">
        <v>193</v>
      </c>
      <c r="D3563" s="2">
        <v>1</v>
      </c>
      <c r="E3563" s="2">
        <v>10000</v>
      </c>
      <c r="F3563" s="6">
        <v>44501</v>
      </c>
      <c r="G3563" s="3" t="s">
        <v>194</v>
      </c>
      <c r="H3563" s="4">
        <f>AVERAGEIF(L:L,L3563,E:E)</f>
        <v>9785.7142857142862</v>
      </c>
      <c r="I3563" s="3">
        <f>SUMIF(L:L,L3563,D:D)</f>
        <v>7</v>
      </c>
      <c r="J3563" s="5">
        <f>E3563/H3563</f>
        <v>1.021897810218978</v>
      </c>
      <c r="K3563" s="4">
        <f>(H3563*D3563)-(E3563*D3563)</f>
        <v>-214.28571428571377</v>
      </c>
      <c r="L3563" s="2" t="str">
        <f>IF(D3563=1,B3563,MID(B3563,1,FIND(":",B3563,1)-2))</f>
        <v>tinkering skill mastery scroll</v>
      </c>
      <c r="M3563" s="7">
        <f>D3563/I3563</f>
        <v>0.14285714285714285</v>
      </c>
      <c r="N3563" s="1"/>
      <c r="O3563" s="1"/>
    </row>
    <row r="3564" spans="1:15" x14ac:dyDescent="0.25">
      <c r="A3564" s="2">
        <v>10000</v>
      </c>
      <c r="B3564" s="2" t="s">
        <v>317</v>
      </c>
      <c r="C3564" s="2" t="s">
        <v>193</v>
      </c>
      <c r="D3564" s="2">
        <v>1</v>
      </c>
      <c r="E3564" s="2">
        <v>10000</v>
      </c>
      <c r="F3564" s="6">
        <v>44501</v>
      </c>
      <c r="G3564" s="3" t="s">
        <v>194</v>
      </c>
      <c r="H3564" s="4">
        <f>AVERAGEIF(L:L,L3564,E:E)</f>
        <v>9785.7142857142862</v>
      </c>
      <c r="I3564" s="3">
        <f>SUMIF(L:L,L3564,D:D)</f>
        <v>7</v>
      </c>
      <c r="J3564" s="5">
        <f>E3564/H3564</f>
        <v>1.021897810218978</v>
      </c>
      <c r="K3564" s="4">
        <f>(H3564*D3564)-(E3564*D3564)</f>
        <v>-214.28571428571377</v>
      </c>
      <c r="L3564" s="2" t="str">
        <f>IF(D3564=1,B3564,MID(B3564,1,FIND(":",B3564,1)-2))</f>
        <v>tinkering skill mastery scroll</v>
      </c>
      <c r="M3564" s="7">
        <f>D3564/I3564</f>
        <v>0.14285714285714285</v>
      </c>
      <c r="N3564" s="1"/>
      <c r="O3564" s="1"/>
    </row>
    <row r="3565" spans="1:15" x14ac:dyDescent="0.25">
      <c r="A3565" s="2">
        <v>23500</v>
      </c>
      <c r="B3565" s="2" t="s">
        <v>160</v>
      </c>
      <c r="C3565" s="2" t="s">
        <v>397</v>
      </c>
      <c r="D3565" s="2">
        <v>1</v>
      </c>
      <c r="E3565" s="2">
        <v>23500</v>
      </c>
      <c r="F3565" s="6">
        <v>44501</v>
      </c>
      <c r="G3565" s="3" t="s">
        <v>27</v>
      </c>
      <c r="H3565" s="4">
        <f>AVERAGEIF(L:L,L3565,E:E)</f>
        <v>23271.99387755102</v>
      </c>
      <c r="I3565" s="3">
        <f>SUMIF(L:L,L3565,D:D)</f>
        <v>94</v>
      </c>
      <c r="J3565" s="5">
        <f>E3565/H3565</f>
        <v>1.0097974468216462</v>
      </c>
      <c r="K3565" s="4">
        <f>(H3565*D3565)-(E3565*D3565)</f>
        <v>-228.00612244898002</v>
      </c>
      <c r="L3565" s="2" t="str">
        <f>IF(D3565=1,B3565,MID(B3565,1,FIND(":",B3565,1)-2))</f>
        <v>animal lore skill mastery scroll</v>
      </c>
      <c r="M3565" s="7">
        <f>D3565/I3565</f>
        <v>1.0638297872340425E-2</v>
      </c>
      <c r="N3565" s="1"/>
      <c r="O3565" s="1"/>
    </row>
    <row r="3566" spans="1:15" x14ac:dyDescent="0.25">
      <c r="A3566" s="2">
        <v>23500</v>
      </c>
      <c r="B3566" s="2" t="s">
        <v>160</v>
      </c>
      <c r="C3566" s="2" t="s">
        <v>397</v>
      </c>
      <c r="D3566" s="2">
        <v>1</v>
      </c>
      <c r="E3566" s="2">
        <v>23500</v>
      </c>
      <c r="F3566" s="6">
        <v>44501</v>
      </c>
      <c r="G3566" s="3" t="s">
        <v>27</v>
      </c>
      <c r="H3566" s="4">
        <f>AVERAGEIF(L:L,L3566,E:E)</f>
        <v>23271.99387755102</v>
      </c>
      <c r="I3566" s="3">
        <f>SUMIF(L:L,L3566,D:D)</f>
        <v>94</v>
      </c>
      <c r="J3566" s="5">
        <f>E3566/H3566</f>
        <v>1.0097974468216462</v>
      </c>
      <c r="K3566" s="4">
        <f>(H3566*D3566)-(E3566*D3566)</f>
        <v>-228.00612244898002</v>
      </c>
      <c r="L3566" s="2" t="str">
        <f>IF(D3566=1,B3566,MID(B3566,1,FIND(":",B3566,1)-2))</f>
        <v>animal lore skill mastery scroll</v>
      </c>
      <c r="M3566" s="7">
        <f>D3566/I3566</f>
        <v>1.0638297872340425E-2</v>
      </c>
      <c r="N3566" s="1"/>
      <c r="O3566" s="1"/>
    </row>
    <row r="3567" spans="1:15" x14ac:dyDescent="0.25">
      <c r="A3567" s="2">
        <v>23500</v>
      </c>
      <c r="B3567" s="2" t="s">
        <v>160</v>
      </c>
      <c r="C3567" s="2" t="s">
        <v>397</v>
      </c>
      <c r="D3567" s="2">
        <v>1</v>
      </c>
      <c r="E3567" s="2">
        <v>23500</v>
      </c>
      <c r="F3567" s="6">
        <v>44501</v>
      </c>
      <c r="G3567" s="3" t="s">
        <v>27</v>
      </c>
      <c r="H3567" s="4">
        <f>AVERAGEIF(L:L,L3567,E:E)</f>
        <v>23271.99387755102</v>
      </c>
      <c r="I3567" s="3">
        <f>SUMIF(L:L,L3567,D:D)</f>
        <v>94</v>
      </c>
      <c r="J3567" s="5">
        <f>E3567/H3567</f>
        <v>1.0097974468216462</v>
      </c>
      <c r="K3567" s="4">
        <f>(H3567*D3567)-(E3567*D3567)</f>
        <v>-228.00612244898002</v>
      </c>
      <c r="L3567" s="2" t="str">
        <f>IF(D3567=1,B3567,MID(B3567,1,FIND(":",B3567,1)-2))</f>
        <v>animal lore skill mastery scroll</v>
      </c>
      <c r="M3567" s="7">
        <f>D3567/I3567</f>
        <v>1.0638297872340425E-2</v>
      </c>
      <c r="N3567" s="1"/>
      <c r="O3567" s="1"/>
    </row>
    <row r="3568" spans="1:15" x14ac:dyDescent="0.25">
      <c r="A3568" s="2">
        <v>68000</v>
      </c>
      <c r="B3568" s="2" t="s">
        <v>928</v>
      </c>
      <c r="C3568" s="2" t="s">
        <v>93</v>
      </c>
      <c r="D3568" s="2">
        <v>5</v>
      </c>
      <c r="E3568" s="2">
        <v>13600</v>
      </c>
      <c r="F3568" s="2">
        <v>44501</v>
      </c>
      <c r="G3568" s="3" t="s">
        <v>20</v>
      </c>
      <c r="H3568" s="4">
        <f>AVERAGEIF(L:L,L3568,E:E)</f>
        <v>13553.846153846154</v>
      </c>
      <c r="I3568" s="3">
        <f>SUMIF(L:L,L3568,D:D)</f>
        <v>38</v>
      </c>
      <c r="J3568" s="5">
        <f>E3568/H3568</f>
        <v>1.0034052213393869</v>
      </c>
      <c r="K3568" s="4">
        <f>(H3568*D3568)-(E3568*D3568)</f>
        <v>-230.76923076923413</v>
      </c>
      <c r="L3568" s="2" t="str">
        <f>IF(D3568=1,B3568,MID(B3568,1,FIND(":",B3568,1)-2))</f>
        <v>Lyric Aspect Distillation</v>
      </c>
      <c r="M3568" s="7">
        <f>D3568/I3568</f>
        <v>0.13157894736842105</v>
      </c>
      <c r="N3568" s="1"/>
      <c r="O3568" s="1"/>
    </row>
    <row r="3569" spans="1:15" x14ac:dyDescent="0.25">
      <c r="A3569" s="2">
        <v>68000</v>
      </c>
      <c r="B3569" s="2" t="s">
        <v>928</v>
      </c>
      <c r="C3569" s="2" t="s">
        <v>93</v>
      </c>
      <c r="D3569" s="2">
        <v>5</v>
      </c>
      <c r="E3569" s="2">
        <v>13600</v>
      </c>
      <c r="F3569" s="2">
        <v>44501</v>
      </c>
      <c r="G3569" s="3" t="s">
        <v>20</v>
      </c>
      <c r="H3569" s="4">
        <f>AVERAGEIF(L:L,L3569,E:E)</f>
        <v>13553.846153846154</v>
      </c>
      <c r="I3569" s="3">
        <f>SUMIF(L:L,L3569,D:D)</f>
        <v>38</v>
      </c>
      <c r="J3569" s="5">
        <f>E3569/H3569</f>
        <v>1.0034052213393869</v>
      </c>
      <c r="K3569" s="4">
        <f>(H3569*D3569)-(E3569*D3569)</f>
        <v>-230.76923076923413</v>
      </c>
      <c r="L3569" s="2" t="str">
        <f>IF(D3569=1,B3569,MID(B3569,1,FIND(":",B3569,1)-2))</f>
        <v>Lyric Aspect Distillation</v>
      </c>
      <c r="M3569" s="7">
        <f>D3569/I3569</f>
        <v>0.13157894736842105</v>
      </c>
      <c r="N3569" s="1"/>
      <c r="O3569" s="1"/>
    </row>
    <row r="3570" spans="1:15" x14ac:dyDescent="0.25">
      <c r="A3570" s="2">
        <v>2600</v>
      </c>
      <c r="B3570" s="2" t="s">
        <v>513</v>
      </c>
      <c r="C3570" s="2" t="s">
        <v>267</v>
      </c>
      <c r="D3570" s="2">
        <v>1</v>
      </c>
      <c r="E3570" s="2">
        <v>2600</v>
      </c>
      <c r="F3570" s="6">
        <v>44501</v>
      </c>
      <c r="G3570" s="3" t="s">
        <v>14</v>
      </c>
      <c r="H3570" s="4">
        <f>AVERAGEIF(L:L,L3570,E:E)</f>
        <v>2362.1259842519685</v>
      </c>
      <c r="I3570" s="3">
        <f>SUMIF(L:L,L3570,D:D)</f>
        <v>127</v>
      </c>
      <c r="J3570" s="5">
        <f>E3570/H3570</f>
        <v>1.1007033567785593</v>
      </c>
      <c r="K3570" s="4">
        <f>(H3570*D3570)-(E3570*D3570)</f>
        <v>-237.87401574803152</v>
      </c>
      <c r="L3570" s="2" t="str">
        <f>IF(D3570=1,B3570,MID(B3570,1,FIND(":",B3570,1)-2))</f>
        <v>a potion keg: total refresh</v>
      </c>
      <c r="M3570" s="7">
        <f>D3570/I3570</f>
        <v>7.874015748031496E-3</v>
      </c>
      <c r="N3570" s="1"/>
      <c r="O3570" s="1"/>
    </row>
    <row r="3571" spans="1:15" x14ac:dyDescent="0.25">
      <c r="A3571" s="2">
        <v>999</v>
      </c>
      <c r="B3571" s="2" t="s">
        <v>929</v>
      </c>
      <c r="C3571" s="2" t="s">
        <v>545</v>
      </c>
      <c r="D3571" s="2">
        <v>1</v>
      </c>
      <c r="E3571" s="2">
        <v>999</v>
      </c>
      <c r="F3571" s="6">
        <v>44501</v>
      </c>
      <c r="G3571" s="3" t="s">
        <v>14</v>
      </c>
      <c r="H3571" s="4">
        <f>AVERAGEIF(L:L,L3571,E:E)</f>
        <v>749.25</v>
      </c>
      <c r="I3571" s="3">
        <f>SUMIF(L:L,L3571,D:D)</f>
        <v>3</v>
      </c>
      <c r="J3571" s="5">
        <f>E3571/H3571</f>
        <v>1.3333333333333333</v>
      </c>
      <c r="K3571" s="4">
        <f>(H3571*D3571)-(E3571*D3571)</f>
        <v>-249.75</v>
      </c>
      <c r="L3571" s="2" t="str">
        <f>IF(D3571=1,B3571,MID(B3571,1,FIND(":",B3571,1)-2))</f>
        <v>valewood board</v>
      </c>
      <c r="M3571" s="7">
        <f>D3571/I3571</f>
        <v>0.33333333333333331</v>
      </c>
      <c r="N3571" s="1"/>
      <c r="O3571" s="1"/>
    </row>
    <row r="3572" spans="1:15" x14ac:dyDescent="0.25">
      <c r="A3572" s="2">
        <v>8000</v>
      </c>
      <c r="B3572" s="2" t="s">
        <v>525</v>
      </c>
      <c r="C3572" s="2" t="s">
        <v>461</v>
      </c>
      <c r="D3572" s="2">
        <v>1</v>
      </c>
      <c r="E3572" s="2">
        <v>8000</v>
      </c>
      <c r="F3572" s="6">
        <v>44501</v>
      </c>
      <c r="G3572" s="3" t="s">
        <v>181</v>
      </c>
      <c r="H3572" s="4">
        <f>AVERAGEIF(L:L,L3572,E:E)</f>
        <v>7750</v>
      </c>
      <c r="I3572" s="3">
        <f>SUMIF(L:L,L3572,D:D)</f>
        <v>2</v>
      </c>
      <c r="J3572" s="5">
        <f>E3572/H3572</f>
        <v>1.032258064516129</v>
      </c>
      <c r="K3572" s="4">
        <f>(H3572*D3572)-(E3572*D3572)</f>
        <v>-250</v>
      </c>
      <c r="L3572" s="2" t="str">
        <f>IF(D3572=1,B3572,MID(B3572,1,FIND(":",B3572,1)-2))</f>
        <v>supremely accurate heavy crossbow</v>
      </c>
      <c r="M3572" s="7">
        <f>D3572/I3572</f>
        <v>0.5</v>
      </c>
      <c r="N3572" s="1"/>
      <c r="O3572" s="1"/>
    </row>
    <row r="3573" spans="1:15" x14ac:dyDescent="0.25">
      <c r="A3573" s="2">
        <v>1500</v>
      </c>
      <c r="B3573" s="2" t="s">
        <v>526</v>
      </c>
      <c r="C3573" s="2" t="s">
        <v>384</v>
      </c>
      <c r="D3573" s="2">
        <v>1</v>
      </c>
      <c r="E3573" s="2">
        <v>1500</v>
      </c>
      <c r="F3573" s="6">
        <v>44501</v>
      </c>
      <c r="G3573" s="3" t="s">
        <v>27</v>
      </c>
      <c r="H3573" s="4">
        <f>AVERAGEIF(L:L,L3573,E:E)</f>
        <v>1250</v>
      </c>
      <c r="I3573" s="3">
        <f>SUMIF(L:L,L3573,D:D)</f>
        <v>6</v>
      </c>
      <c r="J3573" s="5">
        <f>E3573/H3573</f>
        <v>1.2</v>
      </c>
      <c r="K3573" s="4">
        <f>(H3573*D3573)-(E3573*D3573)</f>
        <v>-250</v>
      </c>
      <c r="L3573" s="2" t="str">
        <f>IF(D3573=1,B3573,MID(B3573,1,FIND(":",B3573,1)-2))</f>
        <v>might magic spellbook</v>
      </c>
      <c r="M3573" s="7">
        <f>D3573/I3573</f>
        <v>0.16666666666666666</v>
      </c>
      <c r="N3573" s="1"/>
      <c r="O3573" s="1"/>
    </row>
    <row r="3574" spans="1:15" x14ac:dyDescent="0.25">
      <c r="A3574" s="2">
        <v>1500</v>
      </c>
      <c r="B3574" s="2" t="s">
        <v>526</v>
      </c>
      <c r="C3574" s="2" t="s">
        <v>384</v>
      </c>
      <c r="D3574" s="2">
        <v>1</v>
      </c>
      <c r="E3574" s="2">
        <v>1500</v>
      </c>
      <c r="F3574" s="6">
        <v>44501</v>
      </c>
      <c r="G3574" s="3" t="s">
        <v>27</v>
      </c>
      <c r="H3574" s="4">
        <f>AVERAGEIF(L:L,L3574,E:E)</f>
        <v>1250</v>
      </c>
      <c r="I3574" s="3">
        <f>SUMIF(L:L,L3574,D:D)</f>
        <v>6</v>
      </c>
      <c r="J3574" s="5">
        <f>E3574/H3574</f>
        <v>1.2</v>
      </c>
      <c r="K3574" s="4">
        <f>(H3574*D3574)-(E3574*D3574)</f>
        <v>-250</v>
      </c>
      <c r="L3574" s="2" t="str">
        <f>IF(D3574=1,B3574,MID(B3574,1,FIND(":",B3574,1)-2))</f>
        <v>might magic spellbook</v>
      </c>
      <c r="M3574" s="7">
        <f>D3574/I3574</f>
        <v>0.16666666666666666</v>
      </c>
      <c r="N3574" s="1"/>
      <c r="O3574" s="1"/>
    </row>
    <row r="3575" spans="1:15" x14ac:dyDescent="0.25">
      <c r="A3575" s="2">
        <v>1500</v>
      </c>
      <c r="B3575" s="2" t="s">
        <v>526</v>
      </c>
      <c r="C3575" s="2" t="s">
        <v>384</v>
      </c>
      <c r="D3575" s="2">
        <v>1</v>
      </c>
      <c r="E3575" s="2">
        <v>1500</v>
      </c>
      <c r="F3575" s="6">
        <v>44501</v>
      </c>
      <c r="G3575" s="3" t="s">
        <v>27</v>
      </c>
      <c r="H3575" s="4">
        <f>AVERAGEIF(L:L,L3575,E:E)</f>
        <v>1250</v>
      </c>
      <c r="I3575" s="3">
        <f>SUMIF(L:L,L3575,D:D)</f>
        <v>6</v>
      </c>
      <c r="J3575" s="5">
        <f>E3575/H3575</f>
        <v>1.2</v>
      </c>
      <c r="K3575" s="4">
        <f>(H3575*D3575)-(E3575*D3575)</f>
        <v>-250</v>
      </c>
      <c r="L3575" s="2" t="str">
        <f>IF(D3575=1,B3575,MID(B3575,1,FIND(":",B3575,1)-2))</f>
        <v>might magic spellbook</v>
      </c>
      <c r="M3575" s="7">
        <f>D3575/I3575</f>
        <v>0.16666666666666666</v>
      </c>
      <c r="N3575" s="1"/>
      <c r="O3575" s="1"/>
    </row>
    <row r="3576" spans="1:15" x14ac:dyDescent="0.25">
      <c r="A3576" s="2">
        <v>1500</v>
      </c>
      <c r="B3576" s="2" t="s">
        <v>524</v>
      </c>
      <c r="C3576" s="2" t="s">
        <v>289</v>
      </c>
      <c r="D3576" s="2">
        <v>1</v>
      </c>
      <c r="E3576" s="2">
        <v>1500</v>
      </c>
      <c r="F3576" s="2">
        <v>44501</v>
      </c>
      <c r="G3576" s="3" t="s">
        <v>290</v>
      </c>
      <c r="H3576" s="4">
        <f>AVERAGEIF(L:L,L3576,E:E)</f>
        <v>1249.5</v>
      </c>
      <c r="I3576" s="3">
        <f>SUMIF(L:L,L3576,D:D)</f>
        <v>2</v>
      </c>
      <c r="J3576" s="5">
        <f>E3576/H3576</f>
        <v>1.2004801920768307</v>
      </c>
      <c r="K3576" s="4">
        <f>(H3576*D3576)-(E3576*D3576)</f>
        <v>-250.5</v>
      </c>
      <c r="L3576" s="2" t="str">
        <f>IF(D3576=1,B3576,MID(B3576,1,FIND(":",B3576,1)-2))</f>
        <v>exceptional dullhide spellbook</v>
      </c>
      <c r="M3576" s="7">
        <f>D3576/I3576</f>
        <v>0.5</v>
      </c>
      <c r="N3576" s="1"/>
      <c r="O3576" s="1"/>
    </row>
    <row r="3577" spans="1:15" x14ac:dyDescent="0.25">
      <c r="A3577" s="2">
        <v>9000</v>
      </c>
      <c r="B3577" s="2" t="s">
        <v>470</v>
      </c>
      <c r="C3577" s="2" t="s">
        <v>548</v>
      </c>
      <c r="D3577" s="2">
        <v>2</v>
      </c>
      <c r="E3577" s="2">
        <v>4500</v>
      </c>
      <c r="F3577" s="6">
        <v>44501</v>
      </c>
      <c r="G3577" s="3" t="s">
        <v>81</v>
      </c>
      <c r="H3577" s="4">
        <f>AVERAGEIF(L:L,L3577,E:E)</f>
        <v>4373.1010101010106</v>
      </c>
      <c r="I3577" s="3">
        <f>SUMIF(L:L,L3577,D:D)</f>
        <v>429</v>
      </c>
      <c r="J3577" s="5">
        <f>E3577/H3577</f>
        <v>1.02901807884288</v>
      </c>
      <c r="K3577" s="4">
        <f>(H3577*D3577)-(E3577*D3577)</f>
        <v>-253.79797979797877</v>
      </c>
      <c r="L3577" s="2" t="str">
        <f>IF(D3577=1,B3577,MID(B3577,1,FIND(":",B3577,1)-2))</f>
        <v>Earth Aspect Core</v>
      </c>
      <c r="M3577" s="7">
        <f>D3577/I3577</f>
        <v>4.662004662004662E-3</v>
      </c>
      <c r="N3577" s="1"/>
      <c r="O3577" s="1"/>
    </row>
    <row r="3578" spans="1:15" x14ac:dyDescent="0.25">
      <c r="A3578" s="2">
        <v>3500</v>
      </c>
      <c r="B3578" s="2" t="s">
        <v>477</v>
      </c>
      <c r="C3578" s="2" t="s">
        <v>198</v>
      </c>
      <c r="D3578" s="2">
        <v>1</v>
      </c>
      <c r="E3578" s="2">
        <v>3500</v>
      </c>
      <c r="F3578" s="6">
        <v>44501</v>
      </c>
      <c r="G3578" s="3" t="s">
        <v>81</v>
      </c>
      <c r="H3578" s="4">
        <f>AVERAGEIF(L:L,L3578,E:E)</f>
        <v>3236.212121212121</v>
      </c>
      <c r="I3578" s="3">
        <f>SUMIF(L:L,L3578,D:D)</f>
        <v>66</v>
      </c>
      <c r="J3578" s="5">
        <f>E3578/H3578</f>
        <v>1.0815113067091155</v>
      </c>
      <c r="K3578" s="4">
        <f>(H3578*D3578)-(E3578*D3578)</f>
        <v>-263.78787878787898</v>
      </c>
      <c r="L3578" s="2" t="str">
        <f>IF(D3578=1,B3578,MID(B3578,1,FIND(":",B3578,1)-2))</f>
        <v>a potion keg: greater agility</v>
      </c>
      <c r="M3578" s="7">
        <f>D3578/I3578</f>
        <v>1.5151515151515152E-2</v>
      </c>
      <c r="N3578" s="1"/>
      <c r="O3578" s="1"/>
    </row>
    <row r="3579" spans="1:15" x14ac:dyDescent="0.25">
      <c r="A3579" s="2">
        <v>3500</v>
      </c>
      <c r="B3579" s="2" t="s">
        <v>477</v>
      </c>
      <c r="C3579" s="2" t="s">
        <v>198</v>
      </c>
      <c r="D3579" s="2">
        <v>1</v>
      </c>
      <c r="E3579" s="2">
        <v>3500</v>
      </c>
      <c r="F3579" s="6">
        <v>44501</v>
      </c>
      <c r="G3579" s="3" t="s">
        <v>81</v>
      </c>
      <c r="H3579" s="4">
        <f>AVERAGEIF(L:L,L3579,E:E)</f>
        <v>3236.212121212121</v>
      </c>
      <c r="I3579" s="3">
        <f>SUMIF(L:L,L3579,D:D)</f>
        <v>66</v>
      </c>
      <c r="J3579" s="5">
        <f>E3579/H3579</f>
        <v>1.0815113067091155</v>
      </c>
      <c r="K3579" s="4">
        <f>(H3579*D3579)-(E3579*D3579)</f>
        <v>-263.78787878787898</v>
      </c>
      <c r="L3579" s="2" t="str">
        <f>IF(D3579=1,B3579,MID(B3579,1,FIND(":",B3579,1)-2))</f>
        <v>a potion keg: greater agility</v>
      </c>
      <c r="M3579" s="7">
        <f>D3579/I3579</f>
        <v>1.5151515151515152E-2</v>
      </c>
      <c r="N3579" s="1"/>
      <c r="O3579" s="1"/>
    </row>
    <row r="3580" spans="1:15" x14ac:dyDescent="0.25">
      <c r="A3580" s="2">
        <v>3500</v>
      </c>
      <c r="B3580" s="2" t="s">
        <v>477</v>
      </c>
      <c r="C3580" s="2" t="s">
        <v>198</v>
      </c>
      <c r="D3580" s="2">
        <v>1</v>
      </c>
      <c r="E3580" s="2">
        <v>3500</v>
      </c>
      <c r="F3580" s="6">
        <v>44501</v>
      </c>
      <c r="G3580" s="3" t="s">
        <v>81</v>
      </c>
      <c r="H3580" s="4">
        <f>AVERAGEIF(L:L,L3580,E:E)</f>
        <v>3236.212121212121</v>
      </c>
      <c r="I3580" s="3">
        <f>SUMIF(L:L,L3580,D:D)</f>
        <v>66</v>
      </c>
      <c r="J3580" s="5">
        <f>E3580/H3580</f>
        <v>1.0815113067091155</v>
      </c>
      <c r="K3580" s="4">
        <f>(H3580*D3580)-(E3580*D3580)</f>
        <v>-263.78787878787898</v>
      </c>
      <c r="L3580" s="2" t="str">
        <f>IF(D3580=1,B3580,MID(B3580,1,FIND(":",B3580,1)-2))</f>
        <v>a potion keg: greater agility</v>
      </c>
      <c r="M3580" s="7">
        <f>D3580/I3580</f>
        <v>1.5151515151515152E-2</v>
      </c>
      <c r="N3580" s="1"/>
      <c r="O3580" s="1"/>
    </row>
    <row r="3581" spans="1:15" x14ac:dyDescent="0.25">
      <c r="A3581" s="2">
        <v>3500</v>
      </c>
      <c r="B3581" s="2" t="s">
        <v>477</v>
      </c>
      <c r="C3581" s="2" t="s">
        <v>198</v>
      </c>
      <c r="D3581" s="2">
        <v>1</v>
      </c>
      <c r="E3581" s="2">
        <v>3500</v>
      </c>
      <c r="F3581" s="6">
        <v>44501</v>
      </c>
      <c r="G3581" s="3" t="s">
        <v>81</v>
      </c>
      <c r="H3581" s="4">
        <f>AVERAGEIF(L:L,L3581,E:E)</f>
        <v>3236.212121212121</v>
      </c>
      <c r="I3581" s="3">
        <f>SUMIF(L:L,L3581,D:D)</f>
        <v>66</v>
      </c>
      <c r="J3581" s="5">
        <f>E3581/H3581</f>
        <v>1.0815113067091155</v>
      </c>
      <c r="K3581" s="4">
        <f>(H3581*D3581)-(E3581*D3581)</f>
        <v>-263.78787878787898</v>
      </c>
      <c r="L3581" s="2" t="str">
        <f>IF(D3581=1,B3581,MID(B3581,1,FIND(":",B3581,1)-2))</f>
        <v>a potion keg: greater agility</v>
      </c>
      <c r="M3581" s="7">
        <f>D3581/I3581</f>
        <v>1.5151515151515152E-2</v>
      </c>
      <c r="N3581" s="1"/>
      <c r="O3581" s="1"/>
    </row>
    <row r="3582" spans="1:15" x14ac:dyDescent="0.25">
      <c r="A3582" s="2">
        <v>3500</v>
      </c>
      <c r="B3582" s="2" t="s">
        <v>477</v>
      </c>
      <c r="C3582" s="2" t="s">
        <v>198</v>
      </c>
      <c r="D3582" s="2">
        <v>1</v>
      </c>
      <c r="E3582" s="2">
        <v>3500</v>
      </c>
      <c r="F3582" s="6">
        <v>44501</v>
      </c>
      <c r="G3582" s="3" t="s">
        <v>81</v>
      </c>
      <c r="H3582" s="4">
        <f>AVERAGEIF(L:L,L3582,E:E)</f>
        <v>3236.212121212121</v>
      </c>
      <c r="I3582" s="3">
        <f>SUMIF(L:L,L3582,D:D)</f>
        <v>66</v>
      </c>
      <c r="J3582" s="5">
        <f>E3582/H3582</f>
        <v>1.0815113067091155</v>
      </c>
      <c r="K3582" s="4">
        <f>(H3582*D3582)-(E3582*D3582)</f>
        <v>-263.78787878787898</v>
      </c>
      <c r="L3582" s="2" t="str">
        <f>IF(D3582=1,B3582,MID(B3582,1,FIND(":",B3582,1)-2))</f>
        <v>a potion keg: greater agility</v>
      </c>
      <c r="M3582" s="7">
        <f>D3582/I3582</f>
        <v>1.5151515151515152E-2</v>
      </c>
      <c r="N3582" s="1"/>
      <c r="O3582" s="1"/>
    </row>
    <row r="3583" spans="1:15" x14ac:dyDescent="0.25">
      <c r="A3583" s="2">
        <v>3500</v>
      </c>
      <c r="B3583" s="2" t="s">
        <v>477</v>
      </c>
      <c r="C3583" s="2" t="s">
        <v>198</v>
      </c>
      <c r="D3583" s="2">
        <v>1</v>
      </c>
      <c r="E3583" s="2">
        <v>3500</v>
      </c>
      <c r="F3583" s="6">
        <v>44501</v>
      </c>
      <c r="G3583" s="3" t="s">
        <v>81</v>
      </c>
      <c r="H3583" s="4">
        <f>AVERAGEIF(L:L,L3583,E:E)</f>
        <v>3236.212121212121</v>
      </c>
      <c r="I3583" s="3">
        <f>SUMIF(L:L,L3583,D:D)</f>
        <v>66</v>
      </c>
      <c r="J3583" s="5">
        <f>E3583/H3583</f>
        <v>1.0815113067091155</v>
      </c>
      <c r="K3583" s="4">
        <f>(H3583*D3583)-(E3583*D3583)</f>
        <v>-263.78787878787898</v>
      </c>
      <c r="L3583" s="2" t="str">
        <f>IF(D3583=1,B3583,MID(B3583,1,FIND(":",B3583,1)-2))</f>
        <v>a potion keg: greater agility</v>
      </c>
      <c r="M3583" s="7">
        <f>D3583/I3583</f>
        <v>1.5151515151515152E-2</v>
      </c>
      <c r="N3583" s="1"/>
      <c r="O3583" s="1"/>
    </row>
    <row r="3584" spans="1:15" x14ac:dyDescent="0.25">
      <c r="A3584" s="2">
        <v>3500</v>
      </c>
      <c r="B3584" s="2" t="s">
        <v>477</v>
      </c>
      <c r="C3584" s="2" t="s">
        <v>198</v>
      </c>
      <c r="D3584" s="2">
        <v>1</v>
      </c>
      <c r="E3584" s="2">
        <v>3500</v>
      </c>
      <c r="F3584" s="6">
        <v>44501</v>
      </c>
      <c r="G3584" s="3" t="s">
        <v>81</v>
      </c>
      <c r="H3584" s="4">
        <f>AVERAGEIF(L:L,L3584,E:E)</f>
        <v>3236.212121212121</v>
      </c>
      <c r="I3584" s="3">
        <f>SUMIF(L:L,L3584,D:D)</f>
        <v>66</v>
      </c>
      <c r="J3584" s="5">
        <f>E3584/H3584</f>
        <v>1.0815113067091155</v>
      </c>
      <c r="K3584" s="4">
        <f>(H3584*D3584)-(E3584*D3584)</f>
        <v>-263.78787878787898</v>
      </c>
      <c r="L3584" s="2" t="str">
        <f>IF(D3584=1,B3584,MID(B3584,1,FIND(":",B3584,1)-2))</f>
        <v>a potion keg: greater agility</v>
      </c>
      <c r="M3584" s="7">
        <f>D3584/I3584</f>
        <v>1.5151515151515152E-2</v>
      </c>
      <c r="N3584" s="1"/>
      <c r="O3584" s="1"/>
    </row>
    <row r="3585" spans="1:15" x14ac:dyDescent="0.25">
      <c r="A3585" s="2">
        <v>3500</v>
      </c>
      <c r="B3585" s="2" t="s">
        <v>477</v>
      </c>
      <c r="C3585" s="2" t="s">
        <v>198</v>
      </c>
      <c r="D3585" s="2">
        <v>1</v>
      </c>
      <c r="E3585" s="2">
        <v>3500</v>
      </c>
      <c r="F3585" s="6">
        <v>44501</v>
      </c>
      <c r="G3585" s="3" t="s">
        <v>81</v>
      </c>
      <c r="H3585" s="4">
        <f>AVERAGEIF(L:L,L3585,E:E)</f>
        <v>3236.212121212121</v>
      </c>
      <c r="I3585" s="3">
        <f>SUMIF(L:L,L3585,D:D)</f>
        <v>66</v>
      </c>
      <c r="J3585" s="5">
        <f>E3585/H3585</f>
        <v>1.0815113067091155</v>
      </c>
      <c r="K3585" s="4">
        <f>(H3585*D3585)-(E3585*D3585)</f>
        <v>-263.78787878787898</v>
      </c>
      <c r="L3585" s="2" t="str">
        <f>IF(D3585=1,B3585,MID(B3585,1,FIND(":",B3585,1)-2))</f>
        <v>a potion keg: greater agility</v>
      </c>
      <c r="M3585" s="7">
        <f>D3585/I3585</f>
        <v>1.5151515151515152E-2</v>
      </c>
      <c r="N3585" s="1"/>
      <c r="O3585" s="1"/>
    </row>
    <row r="3586" spans="1:15" x14ac:dyDescent="0.25">
      <c r="A3586" s="2">
        <v>12500</v>
      </c>
      <c r="B3586" s="2" t="s">
        <v>528</v>
      </c>
      <c r="C3586" s="2" t="s">
        <v>414</v>
      </c>
      <c r="D3586" s="2">
        <v>1</v>
      </c>
      <c r="E3586" s="2">
        <v>12500</v>
      </c>
      <c r="F3586" s="6">
        <v>44501</v>
      </c>
      <c r="G3586" s="3" t="s">
        <v>30</v>
      </c>
      <c r="H3586" s="4">
        <f>AVERAGEIF(L:L,L3586,E:E)</f>
        <v>12235.235294117647</v>
      </c>
      <c r="I3586" s="3">
        <f>SUMIF(L:L,L3586,D:D)</f>
        <v>17</v>
      </c>
      <c r="J3586" s="5">
        <f>E3586/H3586</f>
        <v>1.0216395271131111</v>
      </c>
      <c r="K3586" s="4">
        <f>(H3586*D3586)-(E3586*D3586)</f>
        <v>-264.76470588235316</v>
      </c>
      <c r="L3586" s="2" t="str">
        <f>IF(D3586=1,B3586,MID(B3586,1,FIND(":",B3586,1)-2))</f>
        <v>exceptional avarite war mace</v>
      </c>
      <c r="M3586" s="7">
        <f>D3586/I3586</f>
        <v>5.8823529411764705E-2</v>
      </c>
      <c r="N3586" s="1"/>
      <c r="O3586" s="1"/>
    </row>
    <row r="3587" spans="1:15" x14ac:dyDescent="0.25">
      <c r="A3587" s="2">
        <v>12500</v>
      </c>
      <c r="B3587" s="2" t="s">
        <v>528</v>
      </c>
      <c r="C3587" s="2" t="s">
        <v>414</v>
      </c>
      <c r="D3587" s="2">
        <v>1</v>
      </c>
      <c r="E3587" s="2">
        <v>12500</v>
      </c>
      <c r="F3587" s="6">
        <v>44501</v>
      </c>
      <c r="G3587" s="3" t="s">
        <v>30</v>
      </c>
      <c r="H3587" s="4">
        <f>AVERAGEIF(L:L,L3587,E:E)</f>
        <v>12235.235294117647</v>
      </c>
      <c r="I3587" s="3">
        <f>SUMIF(L:L,L3587,D:D)</f>
        <v>17</v>
      </c>
      <c r="J3587" s="5">
        <f>E3587/H3587</f>
        <v>1.0216395271131111</v>
      </c>
      <c r="K3587" s="4">
        <f>(H3587*D3587)-(E3587*D3587)</f>
        <v>-264.76470588235316</v>
      </c>
      <c r="L3587" s="2" t="str">
        <f>IF(D3587=1,B3587,MID(B3587,1,FIND(":",B3587,1)-2))</f>
        <v>exceptional avarite war mace</v>
      </c>
      <c r="M3587" s="7">
        <f>D3587/I3587</f>
        <v>5.8823529411764705E-2</v>
      </c>
      <c r="N3587" s="1"/>
      <c r="O3587" s="1"/>
    </row>
    <row r="3588" spans="1:15" x14ac:dyDescent="0.25">
      <c r="A3588" s="2">
        <v>12500</v>
      </c>
      <c r="B3588" s="2" t="s">
        <v>528</v>
      </c>
      <c r="C3588" s="2" t="s">
        <v>414</v>
      </c>
      <c r="D3588" s="2">
        <v>1</v>
      </c>
      <c r="E3588" s="2">
        <v>12500</v>
      </c>
      <c r="F3588" s="6">
        <v>44501</v>
      </c>
      <c r="G3588" s="3" t="s">
        <v>30</v>
      </c>
      <c r="H3588" s="4">
        <f>AVERAGEIF(L:L,L3588,E:E)</f>
        <v>12235.235294117647</v>
      </c>
      <c r="I3588" s="3">
        <f>SUMIF(L:L,L3588,D:D)</f>
        <v>17</v>
      </c>
      <c r="J3588" s="5">
        <f>E3588/H3588</f>
        <v>1.0216395271131111</v>
      </c>
      <c r="K3588" s="4">
        <f>(H3588*D3588)-(E3588*D3588)</f>
        <v>-264.76470588235316</v>
      </c>
      <c r="L3588" s="2" t="str">
        <f>IF(D3588=1,B3588,MID(B3588,1,FIND(":",B3588,1)-2))</f>
        <v>exceptional avarite war mace</v>
      </c>
      <c r="M3588" s="7">
        <f>D3588/I3588</f>
        <v>5.8823529411764705E-2</v>
      </c>
      <c r="N3588" s="1"/>
      <c r="O3588" s="1"/>
    </row>
    <row r="3589" spans="1:15" x14ac:dyDescent="0.25">
      <c r="A3589" s="2">
        <v>12500</v>
      </c>
      <c r="B3589" s="2" t="s">
        <v>528</v>
      </c>
      <c r="C3589" s="2" t="s">
        <v>414</v>
      </c>
      <c r="D3589" s="2">
        <v>1</v>
      </c>
      <c r="E3589" s="2">
        <v>12500</v>
      </c>
      <c r="F3589" s="6">
        <v>44501</v>
      </c>
      <c r="G3589" s="3" t="s">
        <v>30</v>
      </c>
      <c r="H3589" s="4">
        <f>AVERAGEIF(L:L,L3589,E:E)</f>
        <v>12235.235294117647</v>
      </c>
      <c r="I3589" s="3">
        <f>SUMIF(L:L,L3589,D:D)</f>
        <v>17</v>
      </c>
      <c r="J3589" s="5">
        <f>E3589/H3589</f>
        <v>1.0216395271131111</v>
      </c>
      <c r="K3589" s="4">
        <f>(H3589*D3589)-(E3589*D3589)</f>
        <v>-264.76470588235316</v>
      </c>
      <c r="L3589" s="2" t="str">
        <f>IF(D3589=1,B3589,MID(B3589,1,FIND(":",B3589,1)-2))</f>
        <v>exceptional avarite war mace</v>
      </c>
      <c r="M3589" s="7">
        <f>D3589/I3589</f>
        <v>5.8823529411764705E-2</v>
      </c>
      <c r="N3589" s="1"/>
      <c r="O3589" s="1"/>
    </row>
    <row r="3590" spans="1:15" x14ac:dyDescent="0.25">
      <c r="A3590" s="2">
        <v>12500</v>
      </c>
      <c r="B3590" s="2" t="s">
        <v>528</v>
      </c>
      <c r="C3590" s="2" t="s">
        <v>414</v>
      </c>
      <c r="D3590" s="2">
        <v>1</v>
      </c>
      <c r="E3590" s="2">
        <v>12500</v>
      </c>
      <c r="F3590" s="6">
        <v>44501</v>
      </c>
      <c r="G3590" s="3" t="s">
        <v>30</v>
      </c>
      <c r="H3590" s="4">
        <f>AVERAGEIF(L:L,L3590,E:E)</f>
        <v>12235.235294117647</v>
      </c>
      <c r="I3590" s="3">
        <f>SUMIF(L:L,L3590,D:D)</f>
        <v>17</v>
      </c>
      <c r="J3590" s="5">
        <f>E3590/H3590</f>
        <v>1.0216395271131111</v>
      </c>
      <c r="K3590" s="4">
        <f>(H3590*D3590)-(E3590*D3590)</f>
        <v>-264.76470588235316</v>
      </c>
      <c r="L3590" s="2" t="str">
        <f>IF(D3590=1,B3590,MID(B3590,1,FIND(":",B3590,1)-2))</f>
        <v>exceptional avarite war mace</v>
      </c>
      <c r="M3590" s="7">
        <f>D3590/I3590</f>
        <v>5.8823529411764705E-2</v>
      </c>
      <c r="N3590" s="1"/>
      <c r="O3590" s="1"/>
    </row>
    <row r="3591" spans="1:15" x14ac:dyDescent="0.25">
      <c r="A3591" s="2">
        <v>12500</v>
      </c>
      <c r="B3591" s="2" t="s">
        <v>528</v>
      </c>
      <c r="C3591" s="2" t="s">
        <v>414</v>
      </c>
      <c r="D3591" s="2">
        <v>1</v>
      </c>
      <c r="E3591" s="2">
        <v>12500</v>
      </c>
      <c r="F3591" s="6">
        <v>44501</v>
      </c>
      <c r="G3591" s="3" t="s">
        <v>30</v>
      </c>
      <c r="H3591" s="4">
        <f>AVERAGEIF(L:L,L3591,E:E)</f>
        <v>12235.235294117647</v>
      </c>
      <c r="I3591" s="3">
        <f>SUMIF(L:L,L3591,D:D)</f>
        <v>17</v>
      </c>
      <c r="J3591" s="5">
        <f>E3591/H3591</f>
        <v>1.0216395271131111</v>
      </c>
      <c r="K3591" s="4">
        <f>(H3591*D3591)-(E3591*D3591)</f>
        <v>-264.76470588235316</v>
      </c>
      <c r="L3591" s="2" t="str">
        <f>IF(D3591=1,B3591,MID(B3591,1,FIND(":",B3591,1)-2))</f>
        <v>exceptional avarite war mace</v>
      </c>
      <c r="M3591" s="7">
        <f>D3591/I3591</f>
        <v>5.8823529411764705E-2</v>
      </c>
      <c r="N3591" s="1"/>
      <c r="O3591" s="1"/>
    </row>
    <row r="3592" spans="1:15" x14ac:dyDescent="0.25">
      <c r="A3592" s="2">
        <v>3000</v>
      </c>
      <c r="B3592" s="2" t="s">
        <v>530</v>
      </c>
      <c r="C3592" s="2" t="s">
        <v>316</v>
      </c>
      <c r="D3592" s="2">
        <v>1</v>
      </c>
      <c r="E3592" s="2">
        <v>3000</v>
      </c>
      <c r="F3592" s="6">
        <v>44501</v>
      </c>
      <c r="G3592" s="3" t="s">
        <v>14</v>
      </c>
      <c r="H3592" s="4">
        <f>AVERAGEIF(L:L,L3592,E:E)</f>
        <v>2727.2727272727275</v>
      </c>
      <c r="I3592" s="3">
        <f>SUMIF(L:L,L3592,D:D)</f>
        <v>11</v>
      </c>
      <c r="J3592" s="5">
        <f>E3592/H3592</f>
        <v>1.0999999999999999</v>
      </c>
      <c r="K3592" s="4">
        <f>(H3592*D3592)-(E3592*D3592)</f>
        <v>-272.72727272727252</v>
      </c>
      <c r="L3592" s="2" t="str">
        <f>IF(D3592=1,B3592,MID(B3592,1,FIND(":",B3592,1)-2))</f>
        <v>exceptional agapite hatchet</v>
      </c>
      <c r="M3592" s="7">
        <f>D3592/I3592</f>
        <v>9.0909090909090912E-2</v>
      </c>
      <c r="N3592" s="1"/>
      <c r="O3592" s="1"/>
    </row>
    <row r="3593" spans="1:15" x14ac:dyDescent="0.25">
      <c r="A3593" s="2">
        <v>3000</v>
      </c>
      <c r="B3593" s="2" t="s">
        <v>530</v>
      </c>
      <c r="C3593" s="2" t="s">
        <v>316</v>
      </c>
      <c r="D3593" s="2">
        <v>1</v>
      </c>
      <c r="E3593" s="2">
        <v>3000</v>
      </c>
      <c r="F3593" s="6">
        <v>44501</v>
      </c>
      <c r="G3593" s="3" t="s">
        <v>14</v>
      </c>
      <c r="H3593" s="4">
        <f>AVERAGEIF(L:L,L3593,E:E)</f>
        <v>2727.2727272727275</v>
      </c>
      <c r="I3593" s="3">
        <f>SUMIF(L:L,L3593,D:D)</f>
        <v>11</v>
      </c>
      <c r="J3593" s="5">
        <f>E3593/H3593</f>
        <v>1.0999999999999999</v>
      </c>
      <c r="K3593" s="4">
        <f>(H3593*D3593)-(E3593*D3593)</f>
        <v>-272.72727272727252</v>
      </c>
      <c r="L3593" s="2" t="str">
        <f>IF(D3593=1,B3593,MID(B3593,1,FIND(":",B3593,1)-2))</f>
        <v>exceptional agapite hatchet</v>
      </c>
      <c r="M3593" s="7">
        <f>D3593/I3593</f>
        <v>9.0909090909090912E-2</v>
      </c>
      <c r="N3593" s="1"/>
      <c r="O3593" s="1"/>
    </row>
    <row r="3594" spans="1:15" x14ac:dyDescent="0.25">
      <c r="A3594" s="2">
        <v>3000</v>
      </c>
      <c r="B3594" s="2" t="s">
        <v>530</v>
      </c>
      <c r="C3594" s="2" t="s">
        <v>316</v>
      </c>
      <c r="D3594" s="2">
        <v>1</v>
      </c>
      <c r="E3594" s="2">
        <v>3000</v>
      </c>
      <c r="F3594" s="6">
        <v>44501</v>
      </c>
      <c r="G3594" s="3" t="s">
        <v>14</v>
      </c>
      <c r="H3594" s="4">
        <f>AVERAGEIF(L:L,L3594,E:E)</f>
        <v>2727.2727272727275</v>
      </c>
      <c r="I3594" s="3">
        <f>SUMIF(L:L,L3594,D:D)</f>
        <v>11</v>
      </c>
      <c r="J3594" s="5">
        <f>E3594/H3594</f>
        <v>1.0999999999999999</v>
      </c>
      <c r="K3594" s="4">
        <f>(H3594*D3594)-(E3594*D3594)</f>
        <v>-272.72727272727252</v>
      </c>
      <c r="L3594" s="2" t="str">
        <f>IF(D3594=1,B3594,MID(B3594,1,FIND(":",B3594,1)-2))</f>
        <v>exceptional agapite hatchet</v>
      </c>
      <c r="M3594" s="7">
        <f>D3594/I3594</f>
        <v>9.0909090909090912E-2</v>
      </c>
      <c r="N3594" s="1"/>
      <c r="O3594" s="1"/>
    </row>
    <row r="3595" spans="1:15" x14ac:dyDescent="0.25">
      <c r="A3595" s="2">
        <v>3000</v>
      </c>
      <c r="B3595" s="2" t="s">
        <v>530</v>
      </c>
      <c r="C3595" s="2" t="s">
        <v>316</v>
      </c>
      <c r="D3595" s="2">
        <v>1</v>
      </c>
      <c r="E3595" s="2">
        <v>3000</v>
      </c>
      <c r="F3595" s="6">
        <v>44501</v>
      </c>
      <c r="G3595" s="3" t="s">
        <v>14</v>
      </c>
      <c r="H3595" s="4">
        <f>AVERAGEIF(L:L,L3595,E:E)</f>
        <v>2727.2727272727275</v>
      </c>
      <c r="I3595" s="3">
        <f>SUMIF(L:L,L3595,D:D)</f>
        <v>11</v>
      </c>
      <c r="J3595" s="5">
        <f>E3595/H3595</f>
        <v>1.0999999999999999</v>
      </c>
      <c r="K3595" s="4">
        <f>(H3595*D3595)-(E3595*D3595)</f>
        <v>-272.72727272727252</v>
      </c>
      <c r="L3595" s="2" t="str">
        <f>IF(D3595=1,B3595,MID(B3595,1,FIND(":",B3595,1)-2))</f>
        <v>exceptional agapite hatchet</v>
      </c>
      <c r="M3595" s="7">
        <f>D3595/I3595</f>
        <v>9.0909090909090912E-2</v>
      </c>
      <c r="N3595" s="1"/>
      <c r="O3595" s="1"/>
    </row>
    <row r="3596" spans="1:15" x14ac:dyDescent="0.25">
      <c r="A3596" s="2">
        <v>3000</v>
      </c>
      <c r="B3596" s="2" t="s">
        <v>530</v>
      </c>
      <c r="C3596" s="2" t="s">
        <v>316</v>
      </c>
      <c r="D3596" s="2">
        <v>1</v>
      </c>
      <c r="E3596" s="2">
        <v>3000</v>
      </c>
      <c r="F3596" s="6">
        <v>44501</v>
      </c>
      <c r="G3596" s="3" t="s">
        <v>14</v>
      </c>
      <c r="H3596" s="4">
        <f>AVERAGEIF(L:L,L3596,E:E)</f>
        <v>2727.2727272727275</v>
      </c>
      <c r="I3596" s="3">
        <f>SUMIF(L:L,L3596,D:D)</f>
        <v>11</v>
      </c>
      <c r="J3596" s="5">
        <f>E3596/H3596</f>
        <v>1.0999999999999999</v>
      </c>
      <c r="K3596" s="4">
        <f>(H3596*D3596)-(E3596*D3596)</f>
        <v>-272.72727272727252</v>
      </c>
      <c r="L3596" s="2" t="str">
        <f>IF(D3596=1,B3596,MID(B3596,1,FIND(":",B3596,1)-2))</f>
        <v>exceptional agapite hatchet</v>
      </c>
      <c r="M3596" s="7">
        <f>D3596/I3596</f>
        <v>9.0909090909090912E-2</v>
      </c>
      <c r="N3596" s="1"/>
      <c r="O3596" s="1"/>
    </row>
    <row r="3597" spans="1:15" x14ac:dyDescent="0.25">
      <c r="A3597" s="2">
        <v>10000</v>
      </c>
      <c r="B3597" s="2" t="s">
        <v>246</v>
      </c>
      <c r="C3597" s="2" t="s">
        <v>508</v>
      </c>
      <c r="D3597" s="2">
        <v>1</v>
      </c>
      <c r="E3597" s="2">
        <v>10000</v>
      </c>
      <c r="F3597" s="6">
        <v>44501</v>
      </c>
      <c r="G3597" s="3" t="s">
        <v>27</v>
      </c>
      <c r="H3597" s="4">
        <f>AVERAGEIF(L:L,L3597,E:E)</f>
        <v>9717.391304347826</v>
      </c>
      <c r="I3597" s="3">
        <f>SUMIF(L:L,L3597,D:D)</f>
        <v>26</v>
      </c>
      <c r="J3597" s="5">
        <f>E3597/H3597</f>
        <v>1.029082774049217</v>
      </c>
      <c r="K3597" s="4">
        <f>(H3597*D3597)-(E3597*D3597)</f>
        <v>-282.60869565217399</v>
      </c>
      <c r="L3597" s="2" t="str">
        <f>IF(D3597=1,B3597,MID(B3597,1,FIND(":",B3597,1)-2))</f>
        <v>Blood Aspect Extract</v>
      </c>
      <c r="M3597" s="7">
        <f>D3597/I3597</f>
        <v>3.8461538461538464E-2</v>
      </c>
      <c r="N3597" s="1"/>
      <c r="O3597" s="1"/>
    </row>
    <row r="3598" spans="1:15" x14ac:dyDescent="0.25">
      <c r="A3598" s="2">
        <v>10000</v>
      </c>
      <c r="B3598" s="2" t="s">
        <v>246</v>
      </c>
      <c r="C3598" s="2" t="s">
        <v>435</v>
      </c>
      <c r="D3598" s="2">
        <v>1</v>
      </c>
      <c r="E3598" s="2">
        <v>10000</v>
      </c>
      <c r="F3598" s="6">
        <v>44501</v>
      </c>
      <c r="G3598" s="3" t="s">
        <v>14</v>
      </c>
      <c r="H3598" s="4">
        <f>AVERAGEIF(L:L,L3598,E:E)</f>
        <v>9717.391304347826</v>
      </c>
      <c r="I3598" s="3">
        <f>SUMIF(L:L,L3598,D:D)</f>
        <v>26</v>
      </c>
      <c r="J3598" s="5">
        <f>E3598/H3598</f>
        <v>1.029082774049217</v>
      </c>
      <c r="K3598" s="4">
        <f>(H3598*D3598)-(E3598*D3598)</f>
        <v>-282.60869565217399</v>
      </c>
      <c r="L3598" s="2" t="str">
        <f>IF(D3598=1,B3598,MID(B3598,1,FIND(":",B3598,1)-2))</f>
        <v>Blood Aspect Extract</v>
      </c>
      <c r="M3598" s="7">
        <f>D3598/I3598</f>
        <v>3.8461538461538464E-2</v>
      </c>
      <c r="N3598" s="1"/>
      <c r="O3598" s="1"/>
    </row>
    <row r="3599" spans="1:15" x14ac:dyDescent="0.25">
      <c r="A3599" s="2">
        <v>10000</v>
      </c>
      <c r="B3599" s="2" t="s">
        <v>246</v>
      </c>
      <c r="C3599" s="2" t="s">
        <v>185</v>
      </c>
      <c r="D3599" s="2">
        <v>1</v>
      </c>
      <c r="E3599" s="2">
        <v>10000</v>
      </c>
      <c r="F3599" s="2">
        <v>44501</v>
      </c>
      <c r="G3599" s="3" t="s">
        <v>20</v>
      </c>
      <c r="H3599" s="4">
        <f>AVERAGEIF(L:L,L3599,E:E)</f>
        <v>9717.391304347826</v>
      </c>
      <c r="I3599" s="3">
        <f>SUMIF(L:L,L3599,D:D)</f>
        <v>26</v>
      </c>
      <c r="J3599" s="5">
        <f>E3599/H3599</f>
        <v>1.029082774049217</v>
      </c>
      <c r="K3599" s="4">
        <f>(H3599*D3599)-(E3599*D3599)</f>
        <v>-282.60869565217399</v>
      </c>
      <c r="L3599" s="2" t="str">
        <f>IF(D3599=1,B3599,MID(B3599,1,FIND(":",B3599,1)-2))</f>
        <v>Blood Aspect Extract</v>
      </c>
      <c r="M3599" s="7">
        <f>D3599/I3599</f>
        <v>3.8461538461538464E-2</v>
      </c>
      <c r="N3599" s="1"/>
      <c r="O3599" s="1"/>
    </row>
    <row r="3600" spans="1:15" x14ac:dyDescent="0.25">
      <c r="A3600" s="2">
        <v>32111</v>
      </c>
      <c r="B3600" s="2" t="s">
        <v>369</v>
      </c>
      <c r="C3600" s="2" t="s">
        <v>338</v>
      </c>
      <c r="D3600" s="2">
        <v>1</v>
      </c>
      <c r="E3600" s="2">
        <v>32111</v>
      </c>
      <c r="F3600" s="6">
        <v>44501</v>
      </c>
      <c r="G3600" s="3" t="s">
        <v>27</v>
      </c>
      <c r="H3600" s="4">
        <f>AVERAGEIF(L:L,L3600,E:E)</f>
        <v>31828.272727272728</v>
      </c>
      <c r="I3600" s="3">
        <f>SUMIF(L:L,L3600,D:D)</f>
        <v>11</v>
      </c>
      <c r="J3600" s="5">
        <f>E3600/H3600</f>
        <v>1.0088828971383361</v>
      </c>
      <c r="K3600" s="4">
        <f>(H3600*D3600)-(E3600*D3600)</f>
        <v>-282.72727272727207</v>
      </c>
      <c r="L3600" s="2" t="str">
        <f>IF(D3600=1,B3600,MID(B3600,1,FIND(":",B3600,1)-2))</f>
        <v>adeptly drawn treasure map: level 3</v>
      </c>
      <c r="M3600" s="7">
        <f>D3600/I3600</f>
        <v>9.0909090909090912E-2</v>
      </c>
      <c r="N3600" s="1"/>
      <c r="O3600" s="1"/>
    </row>
    <row r="3601" spans="1:15" x14ac:dyDescent="0.25">
      <c r="A3601" s="2">
        <v>5500</v>
      </c>
      <c r="B3601" s="2" t="s">
        <v>374</v>
      </c>
      <c r="C3601" s="2" t="s">
        <v>659</v>
      </c>
      <c r="D3601" s="2">
        <v>1</v>
      </c>
      <c r="E3601" s="2">
        <v>5500</v>
      </c>
      <c r="F3601" s="6">
        <v>44501</v>
      </c>
      <c r="G3601" s="3" t="s">
        <v>14</v>
      </c>
      <c r="H3601" s="4">
        <f>AVERAGEIF(L:L,L3601,E:E)</f>
        <v>5214.2857142857147</v>
      </c>
      <c r="I3601" s="3">
        <f>SUMIF(L:L,L3601,D:D)</f>
        <v>14</v>
      </c>
      <c r="J3601" s="5">
        <f>E3601/H3601</f>
        <v>1.0547945205479452</v>
      </c>
      <c r="K3601" s="4">
        <f>(H3601*D3601)-(E3601*D3601)</f>
        <v>-285.71428571428532</v>
      </c>
      <c r="L3601" s="2" t="str">
        <f>IF(D3601=1,B3601,MID(B3601,1,FIND(":",B3601,1)-2))</f>
        <v>exceptional verewood heavy crossbow</v>
      </c>
      <c r="M3601" s="7">
        <f>D3601/I3601</f>
        <v>7.1428571428571425E-2</v>
      </c>
      <c r="N3601" s="1"/>
      <c r="O3601" s="1"/>
    </row>
    <row r="3602" spans="1:15" x14ac:dyDescent="0.25">
      <c r="A3602" s="2">
        <v>3500</v>
      </c>
      <c r="B3602" s="2" t="s">
        <v>418</v>
      </c>
      <c r="C3602" s="2" t="s">
        <v>198</v>
      </c>
      <c r="D3602" s="2">
        <v>1</v>
      </c>
      <c r="E3602" s="2">
        <v>3500</v>
      </c>
      <c r="F3602" s="6">
        <v>44501</v>
      </c>
      <c r="G3602" s="3" t="s">
        <v>81</v>
      </c>
      <c r="H3602" s="4">
        <f>AVERAGEIF(L:L,L3602,E:E)</f>
        <v>3212.375</v>
      </c>
      <c r="I3602" s="3">
        <f>SUMIF(L:L,L3602,D:D)</f>
        <v>16</v>
      </c>
      <c r="J3602" s="5">
        <f>E3602/H3602</f>
        <v>1.0895365578427176</v>
      </c>
      <c r="K3602" s="4">
        <f>(H3602*D3602)-(E3602*D3602)</f>
        <v>-287.625</v>
      </c>
      <c r="L3602" s="2" t="str">
        <f>IF(D3602=1,B3602,MID(B3602,1,FIND(":",B3602,1)-2))</f>
        <v>a potion keg: greater poison</v>
      </c>
      <c r="M3602" s="7">
        <f>D3602/I3602</f>
        <v>6.25E-2</v>
      </c>
      <c r="N3602" s="1"/>
      <c r="O3602" s="1"/>
    </row>
    <row r="3603" spans="1:15" x14ac:dyDescent="0.25">
      <c r="A3603" s="2">
        <v>3500</v>
      </c>
      <c r="B3603" s="2" t="s">
        <v>418</v>
      </c>
      <c r="C3603" s="2" t="s">
        <v>198</v>
      </c>
      <c r="D3603" s="2">
        <v>1</v>
      </c>
      <c r="E3603" s="2">
        <v>3500</v>
      </c>
      <c r="F3603" s="6">
        <v>44501</v>
      </c>
      <c r="G3603" s="3" t="s">
        <v>81</v>
      </c>
      <c r="H3603" s="4">
        <f>AVERAGEIF(L:L,L3603,E:E)</f>
        <v>3212.375</v>
      </c>
      <c r="I3603" s="3">
        <f>SUMIF(L:L,L3603,D:D)</f>
        <v>16</v>
      </c>
      <c r="J3603" s="5">
        <f>E3603/H3603</f>
        <v>1.0895365578427176</v>
      </c>
      <c r="K3603" s="4">
        <f>(H3603*D3603)-(E3603*D3603)</f>
        <v>-287.625</v>
      </c>
      <c r="L3603" s="2" t="str">
        <f>IF(D3603=1,B3603,MID(B3603,1,FIND(":",B3603,1)-2))</f>
        <v>a potion keg: greater poison</v>
      </c>
      <c r="M3603" s="7">
        <f>D3603/I3603</f>
        <v>6.25E-2</v>
      </c>
      <c r="N3603" s="1"/>
      <c r="O3603" s="1"/>
    </row>
    <row r="3604" spans="1:15" x14ac:dyDescent="0.25">
      <c r="A3604" s="2">
        <v>3500</v>
      </c>
      <c r="B3604" s="2" t="s">
        <v>418</v>
      </c>
      <c r="C3604" s="2" t="s">
        <v>198</v>
      </c>
      <c r="D3604" s="2">
        <v>1</v>
      </c>
      <c r="E3604" s="2">
        <v>3500</v>
      </c>
      <c r="F3604" s="6">
        <v>44501</v>
      </c>
      <c r="G3604" s="3" t="s">
        <v>81</v>
      </c>
      <c r="H3604" s="4">
        <f>AVERAGEIF(L:L,L3604,E:E)</f>
        <v>3212.375</v>
      </c>
      <c r="I3604" s="3">
        <f>SUMIF(L:L,L3604,D:D)</f>
        <v>16</v>
      </c>
      <c r="J3604" s="5">
        <f>E3604/H3604</f>
        <v>1.0895365578427176</v>
      </c>
      <c r="K3604" s="4">
        <f>(H3604*D3604)-(E3604*D3604)</f>
        <v>-287.625</v>
      </c>
      <c r="L3604" s="2" t="str">
        <f>IF(D3604=1,B3604,MID(B3604,1,FIND(":",B3604,1)-2))</f>
        <v>a potion keg: greater poison</v>
      </c>
      <c r="M3604" s="7">
        <f>D3604/I3604</f>
        <v>6.25E-2</v>
      </c>
      <c r="N3604" s="1"/>
      <c r="O3604" s="1"/>
    </row>
    <row r="3605" spans="1:15" x14ac:dyDescent="0.25">
      <c r="A3605" s="2">
        <v>3500</v>
      </c>
      <c r="B3605" s="2" t="s">
        <v>418</v>
      </c>
      <c r="C3605" s="2" t="s">
        <v>198</v>
      </c>
      <c r="D3605" s="2">
        <v>1</v>
      </c>
      <c r="E3605" s="2">
        <v>3500</v>
      </c>
      <c r="F3605" s="6">
        <v>44501</v>
      </c>
      <c r="G3605" s="3" t="s">
        <v>81</v>
      </c>
      <c r="H3605" s="4">
        <f>AVERAGEIF(L:L,L3605,E:E)</f>
        <v>3212.375</v>
      </c>
      <c r="I3605" s="3">
        <f>SUMIF(L:L,L3605,D:D)</f>
        <v>16</v>
      </c>
      <c r="J3605" s="5">
        <f>E3605/H3605</f>
        <v>1.0895365578427176</v>
      </c>
      <c r="K3605" s="4">
        <f>(H3605*D3605)-(E3605*D3605)</f>
        <v>-287.625</v>
      </c>
      <c r="L3605" s="2" t="str">
        <f>IF(D3605=1,B3605,MID(B3605,1,FIND(":",B3605,1)-2))</f>
        <v>a potion keg: greater poison</v>
      </c>
      <c r="M3605" s="7">
        <f>D3605/I3605</f>
        <v>6.25E-2</v>
      </c>
      <c r="N3605" s="1"/>
      <c r="O3605" s="1"/>
    </row>
    <row r="3606" spans="1:15" x14ac:dyDescent="0.25">
      <c r="A3606" s="2">
        <v>9500</v>
      </c>
      <c r="B3606" s="2" t="s">
        <v>348</v>
      </c>
      <c r="C3606" s="2" t="s">
        <v>67</v>
      </c>
      <c r="D3606" s="2">
        <v>1</v>
      </c>
      <c r="E3606" s="2">
        <v>9500</v>
      </c>
      <c r="F3606" s="2">
        <v>44501</v>
      </c>
      <c r="G3606" s="3" t="s">
        <v>68</v>
      </c>
      <c r="H3606" s="4">
        <f>AVERAGEIF(L:L,L3606,E:E)</f>
        <v>9208.1666666666661</v>
      </c>
      <c r="I3606" s="3">
        <f>SUMIF(L:L,L3606,D:D)</f>
        <v>12</v>
      </c>
      <c r="J3606" s="5">
        <f>E3606/H3606</f>
        <v>1.0316928813191191</v>
      </c>
      <c r="K3606" s="4">
        <f>(H3606*D3606)-(E3606*D3606)</f>
        <v>-291.83333333333394</v>
      </c>
      <c r="L3606" s="2" t="str">
        <f>IF(D3606=1,B3606,MID(B3606,1,FIND(":",B3606,1)-2))</f>
        <v>camping skill mastery scroll</v>
      </c>
      <c r="M3606" s="7">
        <f>D3606/I3606</f>
        <v>8.3333333333333329E-2</v>
      </c>
      <c r="N3606" s="1"/>
      <c r="O3606" s="1"/>
    </row>
    <row r="3607" spans="1:15" x14ac:dyDescent="0.25">
      <c r="A3607" s="2">
        <v>9000</v>
      </c>
      <c r="B3607" s="2" t="s">
        <v>375</v>
      </c>
      <c r="C3607" s="2" t="s">
        <v>149</v>
      </c>
      <c r="D3607" s="2">
        <v>1</v>
      </c>
      <c r="E3607" s="2">
        <v>9000</v>
      </c>
      <c r="F3607" s="6">
        <v>44501</v>
      </c>
      <c r="G3607" s="3" t="s">
        <v>38</v>
      </c>
      <c r="H3607" s="4">
        <f>AVERAGEIF(L:L,L3607,E:E)</f>
        <v>8708.125</v>
      </c>
      <c r="I3607" s="3">
        <f>SUMIF(L:L,L3607,D:D)</f>
        <v>25</v>
      </c>
      <c r="J3607" s="5">
        <f>E3607/H3607</f>
        <v>1.0335175482667049</v>
      </c>
      <c r="K3607" s="4">
        <f>(H3607*D3607)-(E3607*D3607)</f>
        <v>-291.875</v>
      </c>
      <c r="L3607" s="2" t="str">
        <f>IF(D3607=1,B3607,MID(B3607,1,FIND(":",B3607,1)-2))</f>
        <v>fishing skill mastery scroll</v>
      </c>
      <c r="M3607" s="7">
        <f>D3607/I3607</f>
        <v>0.04</v>
      </c>
      <c r="N3607" s="1"/>
      <c r="O3607" s="1"/>
    </row>
    <row r="3608" spans="1:15" x14ac:dyDescent="0.25">
      <c r="A3608" s="2">
        <v>9000</v>
      </c>
      <c r="B3608" s="2" t="s">
        <v>375</v>
      </c>
      <c r="C3608" s="2" t="s">
        <v>149</v>
      </c>
      <c r="D3608" s="2">
        <v>1</v>
      </c>
      <c r="E3608" s="2">
        <v>9000</v>
      </c>
      <c r="F3608" s="6">
        <v>44501</v>
      </c>
      <c r="G3608" s="3" t="s">
        <v>38</v>
      </c>
      <c r="H3608" s="4">
        <f>AVERAGEIF(L:L,L3608,E:E)</f>
        <v>8708.125</v>
      </c>
      <c r="I3608" s="3">
        <f>SUMIF(L:L,L3608,D:D)</f>
        <v>25</v>
      </c>
      <c r="J3608" s="5">
        <f>E3608/H3608</f>
        <v>1.0335175482667049</v>
      </c>
      <c r="K3608" s="4">
        <f>(H3608*D3608)-(E3608*D3608)</f>
        <v>-291.875</v>
      </c>
      <c r="L3608" s="2" t="str">
        <f>IF(D3608=1,B3608,MID(B3608,1,FIND(":",B3608,1)-2))</f>
        <v>fishing skill mastery scroll</v>
      </c>
      <c r="M3608" s="7">
        <f>D3608/I3608</f>
        <v>0.04</v>
      </c>
      <c r="N3608" s="1"/>
      <c r="O3608" s="1"/>
    </row>
    <row r="3609" spans="1:15" x14ac:dyDescent="0.25">
      <c r="A3609" s="2">
        <v>9000</v>
      </c>
      <c r="B3609" s="2" t="s">
        <v>375</v>
      </c>
      <c r="C3609" s="2" t="s">
        <v>106</v>
      </c>
      <c r="D3609" s="2">
        <v>1</v>
      </c>
      <c r="E3609" s="2">
        <v>9000</v>
      </c>
      <c r="F3609" s="6">
        <v>44501</v>
      </c>
      <c r="G3609" s="3" t="s">
        <v>38</v>
      </c>
      <c r="H3609" s="4">
        <f>AVERAGEIF(L:L,L3609,E:E)</f>
        <v>8708.125</v>
      </c>
      <c r="I3609" s="3">
        <f>SUMIF(L:L,L3609,D:D)</f>
        <v>25</v>
      </c>
      <c r="J3609" s="5">
        <f>E3609/H3609</f>
        <v>1.0335175482667049</v>
      </c>
      <c r="K3609" s="4">
        <f>(H3609*D3609)-(E3609*D3609)</f>
        <v>-291.875</v>
      </c>
      <c r="L3609" s="2" t="str">
        <f>IF(D3609=1,B3609,MID(B3609,1,FIND(":",B3609,1)-2))</f>
        <v>fishing skill mastery scroll</v>
      </c>
      <c r="M3609" s="7">
        <f>D3609/I3609</f>
        <v>0.04</v>
      </c>
      <c r="N3609" s="1"/>
      <c r="O3609" s="1"/>
    </row>
    <row r="3610" spans="1:15" x14ac:dyDescent="0.25">
      <c r="A3610" s="2">
        <v>9000</v>
      </c>
      <c r="B3610" s="2" t="s">
        <v>375</v>
      </c>
      <c r="C3610" s="2" t="s">
        <v>106</v>
      </c>
      <c r="D3610" s="2">
        <v>1</v>
      </c>
      <c r="E3610" s="2">
        <v>9000</v>
      </c>
      <c r="F3610" s="6">
        <v>44501</v>
      </c>
      <c r="G3610" s="3" t="s">
        <v>38</v>
      </c>
      <c r="H3610" s="4">
        <f>AVERAGEIF(L:L,L3610,E:E)</f>
        <v>8708.125</v>
      </c>
      <c r="I3610" s="3">
        <f>SUMIF(L:L,L3610,D:D)</f>
        <v>25</v>
      </c>
      <c r="J3610" s="5">
        <f>E3610/H3610</f>
        <v>1.0335175482667049</v>
      </c>
      <c r="K3610" s="4">
        <f>(H3610*D3610)-(E3610*D3610)</f>
        <v>-291.875</v>
      </c>
      <c r="L3610" s="2" t="str">
        <f>IF(D3610=1,B3610,MID(B3610,1,FIND(":",B3610,1)-2))</f>
        <v>fishing skill mastery scroll</v>
      </c>
      <c r="M3610" s="7">
        <f>D3610/I3610</f>
        <v>0.04</v>
      </c>
      <c r="N3610" s="1"/>
      <c r="O3610" s="1"/>
    </row>
    <row r="3611" spans="1:15" x14ac:dyDescent="0.25">
      <c r="A3611" s="2">
        <v>9000</v>
      </c>
      <c r="B3611" s="2" t="s">
        <v>375</v>
      </c>
      <c r="C3611" s="2" t="s">
        <v>106</v>
      </c>
      <c r="D3611" s="2">
        <v>1</v>
      </c>
      <c r="E3611" s="2">
        <v>9000</v>
      </c>
      <c r="F3611" s="6">
        <v>44501</v>
      </c>
      <c r="G3611" s="3" t="s">
        <v>38</v>
      </c>
      <c r="H3611" s="4">
        <f>AVERAGEIF(L:L,L3611,E:E)</f>
        <v>8708.125</v>
      </c>
      <c r="I3611" s="3">
        <f>SUMIF(L:L,L3611,D:D)</f>
        <v>25</v>
      </c>
      <c r="J3611" s="5">
        <f>E3611/H3611</f>
        <v>1.0335175482667049</v>
      </c>
      <c r="K3611" s="4">
        <f>(H3611*D3611)-(E3611*D3611)</f>
        <v>-291.875</v>
      </c>
      <c r="L3611" s="2" t="str">
        <f>IF(D3611=1,B3611,MID(B3611,1,FIND(":",B3611,1)-2))</f>
        <v>fishing skill mastery scroll</v>
      </c>
      <c r="M3611" s="7">
        <f>D3611/I3611</f>
        <v>0.04</v>
      </c>
      <c r="N3611" s="1"/>
      <c r="O3611" s="1"/>
    </row>
    <row r="3612" spans="1:15" x14ac:dyDescent="0.25">
      <c r="A3612" s="2">
        <v>9000</v>
      </c>
      <c r="B3612" s="2" t="s">
        <v>375</v>
      </c>
      <c r="C3612" s="2" t="s">
        <v>106</v>
      </c>
      <c r="D3612" s="2">
        <v>1</v>
      </c>
      <c r="E3612" s="2">
        <v>9000</v>
      </c>
      <c r="F3612" s="6">
        <v>44501</v>
      </c>
      <c r="G3612" s="3" t="s">
        <v>38</v>
      </c>
      <c r="H3612" s="4">
        <f>AVERAGEIF(L:L,L3612,E:E)</f>
        <v>8708.125</v>
      </c>
      <c r="I3612" s="3">
        <f>SUMIF(L:L,L3612,D:D)</f>
        <v>25</v>
      </c>
      <c r="J3612" s="5">
        <f>E3612/H3612</f>
        <v>1.0335175482667049</v>
      </c>
      <c r="K3612" s="4">
        <f>(H3612*D3612)-(E3612*D3612)</f>
        <v>-291.875</v>
      </c>
      <c r="L3612" s="2" t="str">
        <f>IF(D3612=1,B3612,MID(B3612,1,FIND(":",B3612,1)-2))</f>
        <v>fishing skill mastery scroll</v>
      </c>
      <c r="M3612" s="7">
        <f>D3612/I3612</f>
        <v>0.04</v>
      </c>
      <c r="N3612" s="1"/>
      <c r="O3612" s="1"/>
    </row>
    <row r="3613" spans="1:15" x14ac:dyDescent="0.25">
      <c r="A3613" s="2">
        <v>9000</v>
      </c>
      <c r="B3613" s="2" t="s">
        <v>375</v>
      </c>
      <c r="C3613" s="2" t="s">
        <v>106</v>
      </c>
      <c r="D3613" s="2">
        <v>1</v>
      </c>
      <c r="E3613" s="2">
        <v>9000</v>
      </c>
      <c r="F3613" s="6">
        <v>44501</v>
      </c>
      <c r="G3613" s="3" t="s">
        <v>38</v>
      </c>
      <c r="H3613" s="4">
        <f>AVERAGEIF(L:L,L3613,E:E)</f>
        <v>8708.125</v>
      </c>
      <c r="I3613" s="3">
        <f>SUMIF(L:L,L3613,D:D)</f>
        <v>25</v>
      </c>
      <c r="J3613" s="5">
        <f>E3613/H3613</f>
        <v>1.0335175482667049</v>
      </c>
      <c r="K3613" s="4">
        <f>(H3613*D3613)-(E3613*D3613)</f>
        <v>-291.875</v>
      </c>
      <c r="L3613" s="2" t="str">
        <f>IF(D3613=1,B3613,MID(B3613,1,FIND(":",B3613,1)-2))</f>
        <v>fishing skill mastery scroll</v>
      </c>
      <c r="M3613" s="7">
        <f>D3613/I3613</f>
        <v>0.04</v>
      </c>
      <c r="N3613" s="1"/>
      <c r="O3613" s="1"/>
    </row>
    <row r="3614" spans="1:15" x14ac:dyDescent="0.25">
      <c r="A3614" s="2">
        <v>9000</v>
      </c>
      <c r="B3614" s="2" t="s">
        <v>375</v>
      </c>
      <c r="C3614" s="2" t="s">
        <v>106</v>
      </c>
      <c r="D3614" s="2">
        <v>1</v>
      </c>
      <c r="E3614" s="2">
        <v>9000</v>
      </c>
      <c r="F3614" s="6">
        <v>44501</v>
      </c>
      <c r="G3614" s="3" t="s">
        <v>38</v>
      </c>
      <c r="H3614" s="4">
        <f>AVERAGEIF(L:L,L3614,E:E)</f>
        <v>8708.125</v>
      </c>
      <c r="I3614" s="3">
        <f>SUMIF(L:L,L3614,D:D)</f>
        <v>25</v>
      </c>
      <c r="J3614" s="5">
        <f>E3614/H3614</f>
        <v>1.0335175482667049</v>
      </c>
      <c r="K3614" s="4">
        <f>(H3614*D3614)-(E3614*D3614)</f>
        <v>-291.875</v>
      </c>
      <c r="L3614" s="2" t="str">
        <f>IF(D3614=1,B3614,MID(B3614,1,FIND(":",B3614,1)-2))</f>
        <v>fishing skill mastery scroll</v>
      </c>
      <c r="M3614" s="7">
        <f>D3614/I3614</f>
        <v>0.04</v>
      </c>
      <c r="N3614" s="1"/>
      <c r="O3614" s="1"/>
    </row>
    <row r="3615" spans="1:15" x14ac:dyDescent="0.25">
      <c r="A3615" s="2">
        <v>9000</v>
      </c>
      <c r="B3615" s="2" t="s">
        <v>375</v>
      </c>
      <c r="C3615" s="2" t="s">
        <v>106</v>
      </c>
      <c r="D3615" s="2">
        <v>1</v>
      </c>
      <c r="E3615" s="2">
        <v>9000</v>
      </c>
      <c r="F3615" s="6">
        <v>44501</v>
      </c>
      <c r="G3615" s="3" t="s">
        <v>38</v>
      </c>
      <c r="H3615" s="4">
        <f>AVERAGEIF(L:L,L3615,E:E)</f>
        <v>8708.125</v>
      </c>
      <c r="I3615" s="3">
        <f>SUMIF(L:L,L3615,D:D)</f>
        <v>25</v>
      </c>
      <c r="J3615" s="5">
        <f>E3615/H3615</f>
        <v>1.0335175482667049</v>
      </c>
      <c r="K3615" s="4">
        <f>(H3615*D3615)-(E3615*D3615)</f>
        <v>-291.875</v>
      </c>
      <c r="L3615" s="2" t="str">
        <f>IF(D3615=1,B3615,MID(B3615,1,FIND(":",B3615,1)-2))</f>
        <v>fishing skill mastery scroll</v>
      </c>
      <c r="M3615" s="7">
        <f>D3615/I3615</f>
        <v>0.04</v>
      </c>
      <c r="N3615" s="1"/>
      <c r="O3615" s="1"/>
    </row>
    <row r="3616" spans="1:15" x14ac:dyDescent="0.25">
      <c r="A3616" s="2">
        <v>9000</v>
      </c>
      <c r="B3616" s="2" t="s">
        <v>375</v>
      </c>
      <c r="C3616" s="2" t="s">
        <v>106</v>
      </c>
      <c r="D3616" s="2">
        <v>1</v>
      </c>
      <c r="E3616" s="2">
        <v>9000</v>
      </c>
      <c r="F3616" s="6">
        <v>44501</v>
      </c>
      <c r="G3616" s="3" t="s">
        <v>38</v>
      </c>
      <c r="H3616" s="4">
        <f>AVERAGEIF(L:L,L3616,E:E)</f>
        <v>8708.125</v>
      </c>
      <c r="I3616" s="3">
        <f>SUMIF(L:L,L3616,D:D)</f>
        <v>25</v>
      </c>
      <c r="J3616" s="5">
        <f>E3616/H3616</f>
        <v>1.0335175482667049</v>
      </c>
      <c r="K3616" s="4">
        <f>(H3616*D3616)-(E3616*D3616)</f>
        <v>-291.875</v>
      </c>
      <c r="L3616" s="2" t="str">
        <f>IF(D3616=1,B3616,MID(B3616,1,FIND(":",B3616,1)-2))</f>
        <v>fishing skill mastery scroll</v>
      </c>
      <c r="M3616" s="7">
        <f>D3616/I3616</f>
        <v>0.04</v>
      </c>
      <c r="N3616" s="1"/>
      <c r="O3616" s="1"/>
    </row>
    <row r="3617" spans="1:15" x14ac:dyDescent="0.25">
      <c r="A3617" s="2">
        <v>9000</v>
      </c>
      <c r="B3617" s="2" t="s">
        <v>375</v>
      </c>
      <c r="C3617" s="2" t="s">
        <v>106</v>
      </c>
      <c r="D3617" s="2">
        <v>1</v>
      </c>
      <c r="E3617" s="2">
        <v>9000</v>
      </c>
      <c r="F3617" s="6">
        <v>44501</v>
      </c>
      <c r="G3617" s="3" t="s">
        <v>38</v>
      </c>
      <c r="H3617" s="4">
        <f>AVERAGEIF(L:L,L3617,E:E)</f>
        <v>8708.125</v>
      </c>
      <c r="I3617" s="3">
        <f>SUMIF(L:L,L3617,D:D)</f>
        <v>25</v>
      </c>
      <c r="J3617" s="5">
        <f>E3617/H3617</f>
        <v>1.0335175482667049</v>
      </c>
      <c r="K3617" s="4">
        <f>(H3617*D3617)-(E3617*D3617)</f>
        <v>-291.875</v>
      </c>
      <c r="L3617" s="2" t="str">
        <f>IF(D3617=1,B3617,MID(B3617,1,FIND(":",B3617,1)-2))</f>
        <v>fishing skill mastery scroll</v>
      </c>
      <c r="M3617" s="7">
        <f>D3617/I3617</f>
        <v>0.04</v>
      </c>
      <c r="N3617" s="1"/>
      <c r="O3617" s="1"/>
    </row>
    <row r="3618" spans="1:15" x14ac:dyDescent="0.25">
      <c r="A3618" s="2">
        <v>9000</v>
      </c>
      <c r="B3618" s="2" t="s">
        <v>375</v>
      </c>
      <c r="C3618" s="2" t="s">
        <v>106</v>
      </c>
      <c r="D3618" s="2">
        <v>1</v>
      </c>
      <c r="E3618" s="2">
        <v>9000</v>
      </c>
      <c r="F3618" s="6">
        <v>44501</v>
      </c>
      <c r="G3618" s="3" t="s">
        <v>38</v>
      </c>
      <c r="H3618" s="4">
        <f>AVERAGEIF(L:L,L3618,E:E)</f>
        <v>8708.125</v>
      </c>
      <c r="I3618" s="3">
        <f>SUMIF(L:L,L3618,D:D)</f>
        <v>25</v>
      </c>
      <c r="J3618" s="5">
        <f>E3618/H3618</f>
        <v>1.0335175482667049</v>
      </c>
      <c r="K3618" s="4">
        <f>(H3618*D3618)-(E3618*D3618)</f>
        <v>-291.875</v>
      </c>
      <c r="L3618" s="2" t="str">
        <f>IF(D3618=1,B3618,MID(B3618,1,FIND(":",B3618,1)-2))</f>
        <v>fishing skill mastery scroll</v>
      </c>
      <c r="M3618" s="7">
        <f>D3618/I3618</f>
        <v>0.04</v>
      </c>
      <c r="N3618" s="1"/>
      <c r="O3618" s="1"/>
    </row>
    <row r="3619" spans="1:15" x14ac:dyDescent="0.25">
      <c r="A3619" s="2">
        <v>9000</v>
      </c>
      <c r="B3619" s="2" t="s">
        <v>375</v>
      </c>
      <c r="C3619" s="2" t="s">
        <v>106</v>
      </c>
      <c r="D3619" s="2">
        <v>1</v>
      </c>
      <c r="E3619" s="2">
        <v>9000</v>
      </c>
      <c r="F3619" s="6">
        <v>44501</v>
      </c>
      <c r="G3619" s="3" t="s">
        <v>38</v>
      </c>
      <c r="H3619" s="4">
        <f>AVERAGEIF(L:L,L3619,E:E)</f>
        <v>8708.125</v>
      </c>
      <c r="I3619" s="3">
        <f>SUMIF(L:L,L3619,D:D)</f>
        <v>25</v>
      </c>
      <c r="J3619" s="5">
        <f>E3619/H3619</f>
        <v>1.0335175482667049</v>
      </c>
      <c r="K3619" s="4">
        <f>(H3619*D3619)-(E3619*D3619)</f>
        <v>-291.875</v>
      </c>
      <c r="L3619" s="2" t="str">
        <f>IF(D3619=1,B3619,MID(B3619,1,FIND(":",B3619,1)-2))</f>
        <v>fishing skill mastery scroll</v>
      </c>
      <c r="M3619" s="7">
        <f>D3619/I3619</f>
        <v>0.04</v>
      </c>
      <c r="N3619" s="1"/>
      <c r="O3619" s="1"/>
    </row>
    <row r="3620" spans="1:15" x14ac:dyDescent="0.25">
      <c r="A3620" s="2">
        <v>9000</v>
      </c>
      <c r="B3620" s="2" t="s">
        <v>375</v>
      </c>
      <c r="C3620" s="2" t="s">
        <v>271</v>
      </c>
      <c r="D3620" s="2">
        <v>1</v>
      </c>
      <c r="E3620" s="2">
        <v>9000</v>
      </c>
      <c r="F3620" s="2">
        <v>44501</v>
      </c>
      <c r="G3620" s="3" t="s">
        <v>20</v>
      </c>
      <c r="H3620" s="4">
        <f>AVERAGEIF(L:L,L3620,E:E)</f>
        <v>8708.125</v>
      </c>
      <c r="I3620" s="3">
        <f>SUMIF(L:L,L3620,D:D)</f>
        <v>25</v>
      </c>
      <c r="J3620" s="5">
        <f>E3620/H3620</f>
        <v>1.0335175482667049</v>
      </c>
      <c r="K3620" s="4">
        <f>(H3620*D3620)-(E3620*D3620)</f>
        <v>-291.875</v>
      </c>
      <c r="L3620" s="2" t="str">
        <f>IF(D3620=1,B3620,MID(B3620,1,FIND(":",B3620,1)-2))</f>
        <v>fishing skill mastery scroll</v>
      </c>
      <c r="M3620" s="7">
        <f>D3620/I3620</f>
        <v>0.04</v>
      </c>
      <c r="N3620" s="1"/>
      <c r="O3620" s="1"/>
    </row>
    <row r="3621" spans="1:15" x14ac:dyDescent="0.25">
      <c r="A3621" s="2">
        <v>3000</v>
      </c>
      <c r="B3621" s="2" t="s">
        <v>523</v>
      </c>
      <c r="C3621" s="2" t="s">
        <v>316</v>
      </c>
      <c r="D3621" s="2">
        <v>1</v>
      </c>
      <c r="E3621" s="2">
        <v>3000</v>
      </c>
      <c r="F3621" s="6">
        <v>44501</v>
      </c>
      <c r="G3621" s="3" t="s">
        <v>14</v>
      </c>
      <c r="H3621" s="4">
        <f>AVERAGEIF(L:L,L3621,E:E)</f>
        <v>2704.1666666666665</v>
      </c>
      <c r="I3621" s="3">
        <f>SUMIF(L:L,L3621,D:D)</f>
        <v>12</v>
      </c>
      <c r="J3621" s="5">
        <f>E3621/H3621</f>
        <v>1.1093990755007705</v>
      </c>
      <c r="K3621" s="4">
        <f>(H3621*D3621)-(E3621*D3621)</f>
        <v>-295.83333333333348</v>
      </c>
      <c r="L3621" s="2" t="str">
        <f>IF(D3621=1,B3621,MID(B3621,1,FIND(":",B3621,1)-2))</f>
        <v>exceptional agapite pickaxe</v>
      </c>
      <c r="M3621" s="7">
        <f>D3621/I3621</f>
        <v>8.3333333333333329E-2</v>
      </c>
      <c r="N3621" s="1"/>
      <c r="O3621" s="1"/>
    </row>
    <row r="3622" spans="1:15" x14ac:dyDescent="0.25">
      <c r="A3622" s="2">
        <v>3000</v>
      </c>
      <c r="B3622" s="2" t="s">
        <v>523</v>
      </c>
      <c r="C3622" s="2" t="s">
        <v>316</v>
      </c>
      <c r="D3622" s="2">
        <v>1</v>
      </c>
      <c r="E3622" s="2">
        <v>3000</v>
      </c>
      <c r="F3622" s="6">
        <v>44501</v>
      </c>
      <c r="G3622" s="3" t="s">
        <v>14</v>
      </c>
      <c r="H3622" s="4">
        <f>AVERAGEIF(L:L,L3622,E:E)</f>
        <v>2704.1666666666665</v>
      </c>
      <c r="I3622" s="3">
        <f>SUMIF(L:L,L3622,D:D)</f>
        <v>12</v>
      </c>
      <c r="J3622" s="5">
        <f>E3622/H3622</f>
        <v>1.1093990755007705</v>
      </c>
      <c r="K3622" s="4">
        <f>(H3622*D3622)-(E3622*D3622)</f>
        <v>-295.83333333333348</v>
      </c>
      <c r="L3622" s="2" t="str">
        <f>IF(D3622=1,B3622,MID(B3622,1,FIND(":",B3622,1)-2))</f>
        <v>exceptional agapite pickaxe</v>
      </c>
      <c r="M3622" s="7">
        <f>D3622/I3622</f>
        <v>8.3333333333333329E-2</v>
      </c>
      <c r="N3622" s="1"/>
      <c r="O3622" s="1"/>
    </row>
    <row r="3623" spans="1:15" x14ac:dyDescent="0.25">
      <c r="A3623" s="2">
        <v>3000</v>
      </c>
      <c r="B3623" s="2" t="s">
        <v>523</v>
      </c>
      <c r="C3623" s="2" t="s">
        <v>316</v>
      </c>
      <c r="D3623" s="2">
        <v>1</v>
      </c>
      <c r="E3623" s="2">
        <v>3000</v>
      </c>
      <c r="F3623" s="6">
        <v>44501</v>
      </c>
      <c r="G3623" s="3" t="s">
        <v>14</v>
      </c>
      <c r="H3623" s="4">
        <f>AVERAGEIF(L:L,L3623,E:E)</f>
        <v>2704.1666666666665</v>
      </c>
      <c r="I3623" s="3">
        <f>SUMIF(L:L,L3623,D:D)</f>
        <v>12</v>
      </c>
      <c r="J3623" s="5">
        <f>E3623/H3623</f>
        <v>1.1093990755007705</v>
      </c>
      <c r="K3623" s="4">
        <f>(H3623*D3623)-(E3623*D3623)</f>
        <v>-295.83333333333348</v>
      </c>
      <c r="L3623" s="2" t="str">
        <f>IF(D3623=1,B3623,MID(B3623,1,FIND(":",B3623,1)-2))</f>
        <v>exceptional agapite pickaxe</v>
      </c>
      <c r="M3623" s="7">
        <f>D3623/I3623</f>
        <v>8.3333333333333329E-2</v>
      </c>
      <c r="N3623" s="1"/>
      <c r="O3623" s="1"/>
    </row>
    <row r="3624" spans="1:15" x14ac:dyDescent="0.25">
      <c r="A3624" s="2">
        <v>3000</v>
      </c>
      <c r="B3624" s="2" t="s">
        <v>523</v>
      </c>
      <c r="C3624" s="2" t="s">
        <v>316</v>
      </c>
      <c r="D3624" s="2">
        <v>1</v>
      </c>
      <c r="E3624" s="2">
        <v>3000</v>
      </c>
      <c r="F3624" s="6">
        <v>44501</v>
      </c>
      <c r="G3624" s="3" t="s">
        <v>14</v>
      </c>
      <c r="H3624" s="4">
        <f>AVERAGEIF(L:L,L3624,E:E)</f>
        <v>2704.1666666666665</v>
      </c>
      <c r="I3624" s="3">
        <f>SUMIF(L:L,L3624,D:D)</f>
        <v>12</v>
      </c>
      <c r="J3624" s="5">
        <f>E3624/H3624</f>
        <v>1.1093990755007705</v>
      </c>
      <c r="K3624" s="4">
        <f>(H3624*D3624)-(E3624*D3624)</f>
        <v>-295.83333333333348</v>
      </c>
      <c r="L3624" s="2" t="str">
        <f>IF(D3624=1,B3624,MID(B3624,1,FIND(":",B3624,1)-2))</f>
        <v>exceptional agapite pickaxe</v>
      </c>
      <c r="M3624" s="7">
        <f>D3624/I3624</f>
        <v>8.3333333333333329E-2</v>
      </c>
      <c r="N3624" s="1"/>
      <c r="O3624" s="1"/>
    </row>
    <row r="3625" spans="1:15" x14ac:dyDescent="0.25">
      <c r="A3625" s="2">
        <v>3000</v>
      </c>
      <c r="B3625" s="2" t="s">
        <v>523</v>
      </c>
      <c r="C3625" s="2" t="s">
        <v>512</v>
      </c>
      <c r="D3625" s="2">
        <v>1</v>
      </c>
      <c r="E3625" s="2">
        <v>3000</v>
      </c>
      <c r="F3625" s="6">
        <v>44501</v>
      </c>
      <c r="G3625" s="3" t="s">
        <v>14</v>
      </c>
      <c r="H3625" s="4">
        <f>AVERAGEIF(L:L,L3625,E:E)</f>
        <v>2704.1666666666665</v>
      </c>
      <c r="I3625" s="3">
        <f>SUMIF(L:L,L3625,D:D)</f>
        <v>12</v>
      </c>
      <c r="J3625" s="5">
        <f>E3625/H3625</f>
        <v>1.1093990755007705</v>
      </c>
      <c r="K3625" s="4">
        <f>(H3625*D3625)-(E3625*D3625)</f>
        <v>-295.83333333333348</v>
      </c>
      <c r="L3625" s="2" t="str">
        <f>IF(D3625=1,B3625,MID(B3625,1,FIND(":",B3625,1)-2))</f>
        <v>exceptional agapite pickaxe</v>
      </c>
      <c r="M3625" s="7">
        <f>D3625/I3625</f>
        <v>8.3333333333333329E-2</v>
      </c>
      <c r="N3625" s="1"/>
      <c r="O3625" s="1"/>
    </row>
    <row r="3626" spans="1:15" x14ac:dyDescent="0.25">
      <c r="A3626" s="2">
        <v>14750</v>
      </c>
      <c r="B3626" s="2" t="s">
        <v>501</v>
      </c>
      <c r="C3626" s="2" t="s">
        <v>454</v>
      </c>
      <c r="D3626" s="2">
        <v>1</v>
      </c>
      <c r="E3626" s="2">
        <v>14750</v>
      </c>
      <c r="F3626" s="2">
        <v>44501</v>
      </c>
      <c r="G3626" s="3" t="s">
        <v>20</v>
      </c>
      <c r="H3626" s="4">
        <f>AVERAGEIF(L:L,L3626,E:E)</f>
        <v>14450</v>
      </c>
      <c r="I3626" s="3">
        <f>SUMIF(L:L,L3626,D:D)</f>
        <v>5</v>
      </c>
      <c r="J3626" s="5">
        <f>E3626/H3626</f>
        <v>1.0207612456747406</v>
      </c>
      <c r="K3626" s="4">
        <f>(H3626*D3626)-(E3626*D3626)</f>
        <v>-300</v>
      </c>
      <c r="L3626" s="2" t="str">
        <f>IF(D3626=1,B3626,MID(B3626,1,FIND(":",B3626,1)-2))</f>
        <v>exceptional avarwood bow</v>
      </c>
      <c r="M3626" s="7">
        <f>D3626/I3626</f>
        <v>0.2</v>
      </c>
      <c r="N3626" s="1"/>
      <c r="O3626" s="1"/>
    </row>
    <row r="3627" spans="1:15" x14ac:dyDescent="0.25">
      <c r="A3627" s="2">
        <v>14750</v>
      </c>
      <c r="B3627" s="2" t="s">
        <v>501</v>
      </c>
      <c r="C3627" s="2" t="s">
        <v>454</v>
      </c>
      <c r="D3627" s="2">
        <v>1</v>
      </c>
      <c r="E3627" s="2">
        <v>14750</v>
      </c>
      <c r="F3627" s="2">
        <v>44501</v>
      </c>
      <c r="G3627" s="3" t="s">
        <v>20</v>
      </c>
      <c r="H3627" s="4">
        <f>AVERAGEIF(L:L,L3627,E:E)</f>
        <v>14450</v>
      </c>
      <c r="I3627" s="3">
        <f>SUMIF(L:L,L3627,D:D)</f>
        <v>5</v>
      </c>
      <c r="J3627" s="5">
        <f>E3627/H3627</f>
        <v>1.0207612456747406</v>
      </c>
      <c r="K3627" s="4">
        <f>(H3627*D3627)-(E3627*D3627)</f>
        <v>-300</v>
      </c>
      <c r="L3627" s="2" t="str">
        <f>IF(D3627=1,B3627,MID(B3627,1,FIND(":",B3627,1)-2))</f>
        <v>exceptional avarwood bow</v>
      </c>
      <c r="M3627" s="7">
        <f>D3627/I3627</f>
        <v>0.2</v>
      </c>
      <c r="N3627" s="1"/>
      <c r="O3627" s="1"/>
    </row>
    <row r="3628" spans="1:15" x14ac:dyDescent="0.25">
      <c r="A3628" s="2">
        <v>14750</v>
      </c>
      <c r="B3628" s="2" t="s">
        <v>501</v>
      </c>
      <c r="C3628" s="2" t="s">
        <v>454</v>
      </c>
      <c r="D3628" s="2">
        <v>1</v>
      </c>
      <c r="E3628" s="2">
        <v>14750</v>
      </c>
      <c r="F3628" s="2">
        <v>44501</v>
      </c>
      <c r="G3628" s="3" t="s">
        <v>20</v>
      </c>
      <c r="H3628" s="4">
        <f>AVERAGEIF(L:L,L3628,E:E)</f>
        <v>14450</v>
      </c>
      <c r="I3628" s="3">
        <f>SUMIF(L:L,L3628,D:D)</f>
        <v>5</v>
      </c>
      <c r="J3628" s="5">
        <f>E3628/H3628</f>
        <v>1.0207612456747406</v>
      </c>
      <c r="K3628" s="4">
        <f>(H3628*D3628)-(E3628*D3628)</f>
        <v>-300</v>
      </c>
      <c r="L3628" s="2" t="str">
        <f>IF(D3628=1,B3628,MID(B3628,1,FIND(":",B3628,1)-2))</f>
        <v>exceptional avarwood bow</v>
      </c>
      <c r="M3628" s="7">
        <f>D3628/I3628</f>
        <v>0.2</v>
      </c>
      <c r="N3628" s="1"/>
      <c r="O3628" s="1"/>
    </row>
    <row r="3629" spans="1:15" x14ac:dyDescent="0.25">
      <c r="A3629" s="2">
        <v>5000</v>
      </c>
      <c r="B3629" s="2" t="s">
        <v>471</v>
      </c>
      <c r="C3629" s="2" t="s">
        <v>289</v>
      </c>
      <c r="D3629" s="2">
        <v>1</v>
      </c>
      <c r="E3629" s="2">
        <v>5000</v>
      </c>
      <c r="F3629" s="2">
        <v>44501</v>
      </c>
      <c r="G3629" s="3" t="s">
        <v>290</v>
      </c>
      <c r="H3629" s="4">
        <f>AVERAGEIF(L:L,L3629,E:E)</f>
        <v>4700</v>
      </c>
      <c r="I3629" s="3">
        <f>SUMIF(L:L,L3629,D:D)</f>
        <v>10</v>
      </c>
      <c r="J3629" s="5">
        <f>E3629/H3629</f>
        <v>1.0638297872340425</v>
      </c>
      <c r="K3629" s="4">
        <f>(H3629*D3629)-(E3629*D3629)</f>
        <v>-300</v>
      </c>
      <c r="L3629" s="2" t="str">
        <f>IF(D3629=1,B3629,MID(B3629,1,FIND(":",B3629,1)-2))</f>
        <v>exceptional rosewood martial manual</v>
      </c>
      <c r="M3629" s="7">
        <f>D3629/I3629</f>
        <v>0.1</v>
      </c>
      <c r="N3629" s="1"/>
      <c r="O3629" s="1"/>
    </row>
    <row r="3630" spans="1:15" x14ac:dyDescent="0.25">
      <c r="A3630" s="2">
        <v>3000</v>
      </c>
      <c r="B3630" s="2" t="s">
        <v>533</v>
      </c>
      <c r="C3630" s="2" t="s">
        <v>316</v>
      </c>
      <c r="D3630" s="2">
        <v>1</v>
      </c>
      <c r="E3630" s="2">
        <v>3000</v>
      </c>
      <c r="F3630" s="6">
        <v>44501</v>
      </c>
      <c r="G3630" s="3" t="s">
        <v>14</v>
      </c>
      <c r="H3630" s="4">
        <f>AVERAGEIF(L:L,L3630,E:E)</f>
        <v>2687.5</v>
      </c>
      <c r="I3630" s="3">
        <f>SUMIF(L:L,L3630,D:D)</f>
        <v>8</v>
      </c>
      <c r="J3630" s="5">
        <f>E3630/H3630</f>
        <v>1.1162790697674418</v>
      </c>
      <c r="K3630" s="4">
        <f>(H3630*D3630)-(E3630*D3630)</f>
        <v>-312.5</v>
      </c>
      <c r="L3630" s="2" t="str">
        <f>IF(D3630=1,B3630,MID(B3630,1,FIND(":",B3630,1)-2))</f>
        <v>exceptional agapite shovel</v>
      </c>
      <c r="M3630" s="7">
        <f>D3630/I3630</f>
        <v>0.125</v>
      </c>
      <c r="N3630" s="1"/>
      <c r="O3630" s="1"/>
    </row>
    <row r="3631" spans="1:15" x14ac:dyDescent="0.25">
      <c r="A3631" s="2">
        <v>3000</v>
      </c>
      <c r="B3631" s="2" t="s">
        <v>533</v>
      </c>
      <c r="C3631" s="2" t="s">
        <v>512</v>
      </c>
      <c r="D3631" s="2">
        <v>1</v>
      </c>
      <c r="E3631" s="2">
        <v>3000</v>
      </c>
      <c r="F3631" s="6">
        <v>44501</v>
      </c>
      <c r="G3631" s="3" t="s">
        <v>14</v>
      </c>
      <c r="H3631" s="4">
        <f>AVERAGEIF(L:L,L3631,E:E)</f>
        <v>2687.5</v>
      </c>
      <c r="I3631" s="3">
        <f>SUMIF(L:L,L3631,D:D)</f>
        <v>8</v>
      </c>
      <c r="J3631" s="5">
        <f>E3631/H3631</f>
        <v>1.1162790697674418</v>
      </c>
      <c r="K3631" s="4">
        <f>(H3631*D3631)-(E3631*D3631)</f>
        <v>-312.5</v>
      </c>
      <c r="L3631" s="2" t="str">
        <f>IF(D3631=1,B3631,MID(B3631,1,FIND(":",B3631,1)-2))</f>
        <v>exceptional agapite shovel</v>
      </c>
      <c r="M3631" s="7">
        <f>D3631/I3631</f>
        <v>0.125</v>
      </c>
      <c r="N3631" s="1"/>
      <c r="O3631" s="1"/>
    </row>
    <row r="3632" spans="1:15" x14ac:dyDescent="0.25">
      <c r="A3632" s="2">
        <v>3000</v>
      </c>
      <c r="B3632" s="2" t="s">
        <v>533</v>
      </c>
      <c r="C3632" s="2" t="s">
        <v>512</v>
      </c>
      <c r="D3632" s="2">
        <v>1</v>
      </c>
      <c r="E3632" s="2">
        <v>3000</v>
      </c>
      <c r="F3632" s="6">
        <v>44501</v>
      </c>
      <c r="G3632" s="3" t="s">
        <v>14</v>
      </c>
      <c r="H3632" s="4">
        <f>AVERAGEIF(L:L,L3632,E:E)</f>
        <v>2687.5</v>
      </c>
      <c r="I3632" s="3">
        <f>SUMIF(L:L,L3632,D:D)</f>
        <v>8</v>
      </c>
      <c r="J3632" s="5">
        <f>E3632/H3632</f>
        <v>1.1162790697674418</v>
      </c>
      <c r="K3632" s="4">
        <f>(H3632*D3632)-(E3632*D3632)</f>
        <v>-312.5</v>
      </c>
      <c r="L3632" s="2" t="str">
        <f>IF(D3632=1,B3632,MID(B3632,1,FIND(":",B3632,1)-2))</f>
        <v>exceptional agapite shovel</v>
      </c>
      <c r="M3632" s="7">
        <f>D3632/I3632</f>
        <v>0.125</v>
      </c>
      <c r="N3632" s="1"/>
      <c r="O3632" s="1"/>
    </row>
    <row r="3633" spans="1:15" x14ac:dyDescent="0.25">
      <c r="A3633" s="2">
        <v>12000</v>
      </c>
      <c r="B3633" s="2" t="s">
        <v>218</v>
      </c>
      <c r="C3633" s="2" t="s">
        <v>165</v>
      </c>
      <c r="D3633" s="2">
        <v>1</v>
      </c>
      <c r="E3633" s="2">
        <v>12000</v>
      </c>
      <c r="F3633" s="6">
        <v>44501</v>
      </c>
      <c r="G3633" s="3" t="s">
        <v>24</v>
      </c>
      <c r="H3633" s="4">
        <f>AVERAGEIF(L:L,L3633,E:E)</f>
        <v>11681.818181818182</v>
      </c>
      <c r="I3633" s="3">
        <f>SUMIF(L:L,L3633,D:D)</f>
        <v>24</v>
      </c>
      <c r="J3633" s="5">
        <f>E3633/H3633</f>
        <v>1.027237354085603</v>
      </c>
      <c r="K3633" s="4">
        <f>(H3633*D3633)-(E3633*D3633)</f>
        <v>-318.18181818181802</v>
      </c>
      <c r="L3633" s="2" t="str">
        <f>IF(D3633=1,B3633,MID(B3633,1,FIND(":",B3633,1)-2))</f>
        <v>nusero cloth</v>
      </c>
      <c r="M3633" s="7">
        <f>D3633/I3633</f>
        <v>4.1666666666666664E-2</v>
      </c>
      <c r="N3633" s="1"/>
      <c r="O3633" s="1"/>
    </row>
    <row r="3634" spans="1:15" x14ac:dyDescent="0.25">
      <c r="A3634" s="2">
        <v>12000</v>
      </c>
      <c r="B3634" s="2" t="s">
        <v>218</v>
      </c>
      <c r="C3634" s="2" t="s">
        <v>270</v>
      </c>
      <c r="D3634" s="2">
        <v>1</v>
      </c>
      <c r="E3634" s="2">
        <v>12000</v>
      </c>
      <c r="F3634" s="6">
        <v>44501</v>
      </c>
      <c r="G3634" s="3" t="s">
        <v>14</v>
      </c>
      <c r="H3634" s="4">
        <f>AVERAGEIF(L:L,L3634,E:E)</f>
        <v>11681.818181818182</v>
      </c>
      <c r="I3634" s="3">
        <f>SUMIF(L:L,L3634,D:D)</f>
        <v>24</v>
      </c>
      <c r="J3634" s="5">
        <f>E3634/H3634</f>
        <v>1.027237354085603</v>
      </c>
      <c r="K3634" s="4">
        <f>(H3634*D3634)-(E3634*D3634)</f>
        <v>-318.18181818181802</v>
      </c>
      <c r="L3634" s="2" t="str">
        <f>IF(D3634=1,B3634,MID(B3634,1,FIND(":",B3634,1)-2))</f>
        <v>nusero cloth</v>
      </c>
      <c r="M3634" s="7">
        <f>D3634/I3634</f>
        <v>4.1666666666666664E-2</v>
      </c>
      <c r="N3634" s="1"/>
      <c r="O3634" s="1"/>
    </row>
    <row r="3635" spans="1:15" x14ac:dyDescent="0.25">
      <c r="A3635" s="2">
        <v>3500</v>
      </c>
      <c r="B3635" s="2" t="s">
        <v>481</v>
      </c>
      <c r="C3635" s="2" t="s">
        <v>198</v>
      </c>
      <c r="D3635" s="2">
        <v>1</v>
      </c>
      <c r="E3635" s="2">
        <v>3500</v>
      </c>
      <c r="F3635" s="6">
        <v>44501</v>
      </c>
      <c r="G3635" s="3" t="s">
        <v>81</v>
      </c>
      <c r="H3635" s="4">
        <f>AVERAGEIF(L:L,L3635,E:E)</f>
        <v>3169.5454545454545</v>
      </c>
      <c r="I3635" s="3">
        <f>SUMIF(L:L,L3635,D:D)</f>
        <v>66</v>
      </c>
      <c r="J3635" s="5">
        <f>E3635/H3635</f>
        <v>1.1042592858167217</v>
      </c>
      <c r="K3635" s="4">
        <f>(H3635*D3635)-(E3635*D3635)</f>
        <v>-330.4545454545455</v>
      </c>
      <c r="L3635" s="2" t="str">
        <f>IF(D3635=1,B3635,MID(B3635,1,FIND(":",B3635,1)-2))</f>
        <v>a potion keg: greater heal</v>
      </c>
      <c r="M3635" s="7">
        <f>D3635/I3635</f>
        <v>1.5151515151515152E-2</v>
      </c>
      <c r="N3635" s="1"/>
      <c r="O3635" s="1"/>
    </row>
    <row r="3636" spans="1:15" x14ac:dyDescent="0.25">
      <c r="A3636" s="2">
        <v>3500</v>
      </c>
      <c r="B3636" s="2" t="s">
        <v>481</v>
      </c>
      <c r="C3636" s="2" t="s">
        <v>198</v>
      </c>
      <c r="D3636" s="2">
        <v>1</v>
      </c>
      <c r="E3636" s="2">
        <v>3500</v>
      </c>
      <c r="F3636" s="6">
        <v>44501</v>
      </c>
      <c r="G3636" s="3" t="s">
        <v>81</v>
      </c>
      <c r="H3636" s="4">
        <f>AVERAGEIF(L:L,L3636,E:E)</f>
        <v>3169.5454545454545</v>
      </c>
      <c r="I3636" s="3">
        <f>SUMIF(L:L,L3636,D:D)</f>
        <v>66</v>
      </c>
      <c r="J3636" s="5">
        <f>E3636/H3636</f>
        <v>1.1042592858167217</v>
      </c>
      <c r="K3636" s="4">
        <f>(H3636*D3636)-(E3636*D3636)</f>
        <v>-330.4545454545455</v>
      </c>
      <c r="L3636" s="2" t="str">
        <f>IF(D3636=1,B3636,MID(B3636,1,FIND(":",B3636,1)-2))</f>
        <v>a potion keg: greater heal</v>
      </c>
      <c r="M3636" s="7">
        <f>D3636/I3636</f>
        <v>1.5151515151515152E-2</v>
      </c>
      <c r="N3636" s="1"/>
      <c r="O3636" s="1"/>
    </row>
    <row r="3637" spans="1:15" x14ac:dyDescent="0.25">
      <c r="A3637" s="2">
        <v>3500</v>
      </c>
      <c r="B3637" s="2" t="s">
        <v>481</v>
      </c>
      <c r="C3637" s="2" t="s">
        <v>198</v>
      </c>
      <c r="D3637" s="2">
        <v>1</v>
      </c>
      <c r="E3637" s="2">
        <v>3500</v>
      </c>
      <c r="F3637" s="6">
        <v>44501</v>
      </c>
      <c r="G3637" s="3" t="s">
        <v>81</v>
      </c>
      <c r="H3637" s="4">
        <f>AVERAGEIF(L:L,L3637,E:E)</f>
        <v>3169.5454545454545</v>
      </c>
      <c r="I3637" s="3">
        <f>SUMIF(L:L,L3637,D:D)</f>
        <v>66</v>
      </c>
      <c r="J3637" s="5">
        <f>E3637/H3637</f>
        <v>1.1042592858167217</v>
      </c>
      <c r="K3637" s="4">
        <f>(H3637*D3637)-(E3637*D3637)</f>
        <v>-330.4545454545455</v>
      </c>
      <c r="L3637" s="2" t="str">
        <f>IF(D3637=1,B3637,MID(B3637,1,FIND(":",B3637,1)-2))</f>
        <v>a potion keg: greater heal</v>
      </c>
      <c r="M3637" s="7">
        <f>D3637/I3637</f>
        <v>1.5151515151515152E-2</v>
      </c>
      <c r="N3637" s="1"/>
      <c r="O3637" s="1"/>
    </row>
    <row r="3638" spans="1:15" x14ac:dyDescent="0.25">
      <c r="A3638" s="2">
        <v>3500</v>
      </c>
      <c r="B3638" s="2" t="s">
        <v>481</v>
      </c>
      <c r="C3638" s="2" t="s">
        <v>198</v>
      </c>
      <c r="D3638" s="2">
        <v>1</v>
      </c>
      <c r="E3638" s="2">
        <v>3500</v>
      </c>
      <c r="F3638" s="6">
        <v>44501</v>
      </c>
      <c r="G3638" s="3" t="s">
        <v>81</v>
      </c>
      <c r="H3638" s="4">
        <f>AVERAGEIF(L:L,L3638,E:E)</f>
        <v>3169.5454545454545</v>
      </c>
      <c r="I3638" s="3">
        <f>SUMIF(L:L,L3638,D:D)</f>
        <v>66</v>
      </c>
      <c r="J3638" s="5">
        <f>E3638/H3638</f>
        <v>1.1042592858167217</v>
      </c>
      <c r="K3638" s="4">
        <f>(H3638*D3638)-(E3638*D3638)</f>
        <v>-330.4545454545455</v>
      </c>
      <c r="L3638" s="2" t="str">
        <f>IF(D3638=1,B3638,MID(B3638,1,FIND(":",B3638,1)-2))</f>
        <v>a potion keg: greater heal</v>
      </c>
      <c r="M3638" s="7">
        <f>D3638/I3638</f>
        <v>1.5151515151515152E-2</v>
      </c>
      <c r="N3638" s="1"/>
      <c r="O3638" s="1"/>
    </row>
    <row r="3639" spans="1:15" x14ac:dyDescent="0.25">
      <c r="A3639" s="2">
        <v>999</v>
      </c>
      <c r="B3639" s="2" t="s">
        <v>930</v>
      </c>
      <c r="C3639" s="2" t="s">
        <v>47</v>
      </c>
      <c r="D3639" s="2">
        <v>1</v>
      </c>
      <c r="E3639" s="2">
        <v>999</v>
      </c>
      <c r="F3639" s="6">
        <v>44501</v>
      </c>
      <c r="G3639" s="3" t="s">
        <v>48</v>
      </c>
      <c r="H3639" s="4">
        <f>AVERAGEIF(L:L,L3639,E:E)</f>
        <v>666</v>
      </c>
      <c r="I3639" s="3">
        <f>SUMIF(L:L,L3639,D:D)</f>
        <v>5</v>
      </c>
      <c r="J3639" s="5">
        <f>E3639/H3639</f>
        <v>1.5</v>
      </c>
      <c r="K3639" s="4">
        <f>(H3639*D3639)-(E3639*D3639)</f>
        <v>-333</v>
      </c>
      <c r="L3639" s="2" t="str">
        <f>IF(D3639=1,B3639,MID(B3639,1,FIND(":",B3639,1)-2))</f>
        <v>blank scroll</v>
      </c>
      <c r="M3639" s="7">
        <f>D3639/I3639</f>
        <v>0.2</v>
      </c>
      <c r="N3639" s="1"/>
      <c r="O3639" s="1"/>
    </row>
    <row r="3640" spans="1:15" x14ac:dyDescent="0.25">
      <c r="A3640" s="2">
        <v>15000</v>
      </c>
      <c r="B3640" s="2" t="s">
        <v>249</v>
      </c>
      <c r="C3640" s="2" t="s">
        <v>270</v>
      </c>
      <c r="D3640" s="2">
        <v>1</v>
      </c>
      <c r="E3640" s="2">
        <v>15000</v>
      </c>
      <c r="F3640" s="6">
        <v>44501</v>
      </c>
      <c r="G3640" s="3" t="s">
        <v>14</v>
      </c>
      <c r="H3640" s="4">
        <f>AVERAGEIF(L:L,L3640,E:E)</f>
        <v>14666.666666666666</v>
      </c>
      <c r="I3640" s="3">
        <f>SUMIF(L:L,L3640,D:D)</f>
        <v>6</v>
      </c>
      <c r="J3640" s="5">
        <f>E3640/H3640</f>
        <v>1.0227272727272727</v>
      </c>
      <c r="K3640" s="4">
        <f>(H3640*D3640)-(E3640*D3640)</f>
        <v>-333.33333333333394</v>
      </c>
      <c r="L3640" s="2" t="str">
        <f>IF(D3640=1,B3640,MID(B3640,1,FIND(":",B3640,1)-2))</f>
        <v>metallic lemon-lime cloth</v>
      </c>
      <c r="M3640" s="7">
        <f>D3640/I3640</f>
        <v>0.16666666666666666</v>
      </c>
      <c r="N3640" s="1"/>
      <c r="O3640" s="1"/>
    </row>
    <row r="3641" spans="1:15" x14ac:dyDescent="0.25">
      <c r="A3641" s="2">
        <v>15000</v>
      </c>
      <c r="B3641" s="2" t="s">
        <v>249</v>
      </c>
      <c r="C3641" s="2" t="s">
        <v>326</v>
      </c>
      <c r="D3641" s="2">
        <v>1</v>
      </c>
      <c r="E3641" s="2">
        <v>15000</v>
      </c>
      <c r="F3641" s="2">
        <v>44501</v>
      </c>
      <c r="G3641" s="3" t="s">
        <v>68</v>
      </c>
      <c r="H3641" s="4">
        <f>AVERAGEIF(L:L,L3641,E:E)</f>
        <v>14666.666666666666</v>
      </c>
      <c r="I3641" s="3">
        <f>SUMIF(L:L,L3641,D:D)</f>
        <v>6</v>
      </c>
      <c r="J3641" s="5">
        <f>E3641/H3641</f>
        <v>1.0227272727272727</v>
      </c>
      <c r="K3641" s="4">
        <f>(H3641*D3641)-(E3641*D3641)</f>
        <v>-333.33333333333394</v>
      </c>
      <c r="L3641" s="2" t="str">
        <f>IF(D3641=1,B3641,MID(B3641,1,FIND(":",B3641,1)-2))</f>
        <v>metallic lemon-lime cloth</v>
      </c>
      <c r="M3641" s="7">
        <f>D3641/I3641</f>
        <v>0.16666666666666666</v>
      </c>
      <c r="N3641" s="1"/>
      <c r="O3641" s="1"/>
    </row>
    <row r="3642" spans="1:15" x14ac:dyDescent="0.25">
      <c r="A3642" s="2">
        <v>15000</v>
      </c>
      <c r="B3642" s="2" t="s">
        <v>249</v>
      </c>
      <c r="C3642" s="2" t="s">
        <v>326</v>
      </c>
      <c r="D3642" s="2">
        <v>1</v>
      </c>
      <c r="E3642" s="2">
        <v>15000</v>
      </c>
      <c r="F3642" s="2">
        <v>44501</v>
      </c>
      <c r="G3642" s="3" t="s">
        <v>68</v>
      </c>
      <c r="H3642" s="4">
        <f>AVERAGEIF(L:L,L3642,E:E)</f>
        <v>14666.666666666666</v>
      </c>
      <c r="I3642" s="3">
        <f>SUMIF(L:L,L3642,D:D)</f>
        <v>6</v>
      </c>
      <c r="J3642" s="5">
        <f>E3642/H3642</f>
        <v>1.0227272727272727</v>
      </c>
      <c r="K3642" s="4">
        <f>(H3642*D3642)-(E3642*D3642)</f>
        <v>-333.33333333333394</v>
      </c>
      <c r="L3642" s="2" t="str">
        <f>IF(D3642=1,B3642,MID(B3642,1,FIND(":",B3642,1)-2))</f>
        <v>metallic lemon-lime cloth</v>
      </c>
      <c r="M3642" s="7">
        <f>D3642/I3642</f>
        <v>0.16666666666666666</v>
      </c>
      <c r="N3642" s="1"/>
      <c r="O3642" s="1"/>
    </row>
    <row r="3643" spans="1:15" x14ac:dyDescent="0.25">
      <c r="A3643" s="2">
        <v>12500</v>
      </c>
      <c r="B3643" s="2" t="s">
        <v>535</v>
      </c>
      <c r="C3643" s="2" t="s">
        <v>414</v>
      </c>
      <c r="D3643" s="2">
        <v>1</v>
      </c>
      <c r="E3643" s="2">
        <v>12500</v>
      </c>
      <c r="F3643" s="6">
        <v>44501</v>
      </c>
      <c r="G3643" s="3" t="s">
        <v>30</v>
      </c>
      <c r="H3643" s="4">
        <f>AVERAGEIF(L:L,L3643,E:E)</f>
        <v>12166.666666666666</v>
      </c>
      <c r="I3643" s="3">
        <f>SUMIF(L:L,L3643,D:D)</f>
        <v>9</v>
      </c>
      <c r="J3643" s="5">
        <f>E3643/H3643</f>
        <v>1.0273972602739727</v>
      </c>
      <c r="K3643" s="4">
        <f>(H3643*D3643)-(E3643*D3643)</f>
        <v>-333.33333333333394</v>
      </c>
      <c r="L3643" s="2" t="str">
        <f>IF(D3643=1,B3643,MID(B3643,1,FIND(":",B3643,1)-2))</f>
        <v>exceptional avarite viking sword</v>
      </c>
      <c r="M3643" s="7">
        <f>D3643/I3643</f>
        <v>0.1111111111111111</v>
      </c>
      <c r="N3643" s="1"/>
      <c r="O3643" s="1"/>
    </row>
    <row r="3644" spans="1:15" x14ac:dyDescent="0.25">
      <c r="A3644" s="2">
        <v>12500</v>
      </c>
      <c r="B3644" s="2" t="s">
        <v>535</v>
      </c>
      <c r="C3644" s="2" t="s">
        <v>414</v>
      </c>
      <c r="D3644" s="2">
        <v>1</v>
      </c>
      <c r="E3644" s="2">
        <v>12500</v>
      </c>
      <c r="F3644" s="6">
        <v>44501</v>
      </c>
      <c r="G3644" s="3" t="s">
        <v>30</v>
      </c>
      <c r="H3644" s="4">
        <f>AVERAGEIF(L:L,L3644,E:E)</f>
        <v>12166.666666666666</v>
      </c>
      <c r="I3644" s="3">
        <f>SUMIF(L:L,L3644,D:D)</f>
        <v>9</v>
      </c>
      <c r="J3644" s="5">
        <f>E3644/H3644</f>
        <v>1.0273972602739727</v>
      </c>
      <c r="K3644" s="4">
        <f>(H3644*D3644)-(E3644*D3644)</f>
        <v>-333.33333333333394</v>
      </c>
      <c r="L3644" s="2" t="str">
        <f>IF(D3644=1,B3644,MID(B3644,1,FIND(":",B3644,1)-2))</f>
        <v>exceptional avarite viking sword</v>
      </c>
      <c r="M3644" s="7">
        <f>D3644/I3644</f>
        <v>0.1111111111111111</v>
      </c>
      <c r="N3644" s="1"/>
      <c r="O3644" s="1"/>
    </row>
    <row r="3645" spans="1:15" x14ac:dyDescent="0.25">
      <c r="A3645" s="2">
        <v>12500</v>
      </c>
      <c r="B3645" s="2" t="s">
        <v>535</v>
      </c>
      <c r="C3645" s="2" t="s">
        <v>414</v>
      </c>
      <c r="D3645" s="2">
        <v>1</v>
      </c>
      <c r="E3645" s="2">
        <v>12500</v>
      </c>
      <c r="F3645" s="6">
        <v>44501</v>
      </c>
      <c r="G3645" s="3" t="s">
        <v>30</v>
      </c>
      <c r="H3645" s="4">
        <f>AVERAGEIF(L:L,L3645,E:E)</f>
        <v>12166.666666666666</v>
      </c>
      <c r="I3645" s="3">
        <f>SUMIF(L:L,L3645,D:D)</f>
        <v>9</v>
      </c>
      <c r="J3645" s="5">
        <f>E3645/H3645</f>
        <v>1.0273972602739727</v>
      </c>
      <c r="K3645" s="4">
        <f>(H3645*D3645)-(E3645*D3645)</f>
        <v>-333.33333333333394</v>
      </c>
      <c r="L3645" s="2" t="str">
        <f>IF(D3645=1,B3645,MID(B3645,1,FIND(":",B3645,1)-2))</f>
        <v>exceptional avarite viking sword</v>
      </c>
      <c r="M3645" s="7">
        <f>D3645/I3645</f>
        <v>0.1111111111111111</v>
      </c>
      <c r="N3645" s="1"/>
      <c r="O3645" s="1"/>
    </row>
    <row r="3646" spans="1:15" x14ac:dyDescent="0.25">
      <c r="A3646" s="2">
        <v>13999</v>
      </c>
      <c r="B3646" s="2" t="s">
        <v>321</v>
      </c>
      <c r="C3646" s="2" t="s">
        <v>241</v>
      </c>
      <c r="D3646" s="2">
        <v>1</v>
      </c>
      <c r="E3646" s="2">
        <v>13999</v>
      </c>
      <c r="F3646" s="6">
        <v>44501</v>
      </c>
      <c r="G3646" s="3" t="s">
        <v>27</v>
      </c>
      <c r="H3646" s="4">
        <f>AVERAGEIF(L:L,L3646,E:E)</f>
        <v>13656.078125</v>
      </c>
      <c r="I3646" s="3">
        <f>SUMIF(L:L,L3646,D:D)</f>
        <v>64</v>
      </c>
      <c r="J3646" s="5">
        <f>E3646/H3646</f>
        <v>1.0251113000278036</v>
      </c>
      <c r="K3646" s="4">
        <f>(H3646*D3646)-(E3646*D3646)</f>
        <v>-342.921875</v>
      </c>
      <c r="L3646" s="2" t="str">
        <f>IF(D3646=1,B3646,MID(B3646,1,FIND(":",B3646,1)-2))</f>
        <v>Eldritch Aspect Core</v>
      </c>
      <c r="M3646" s="7">
        <f>D3646/I3646</f>
        <v>1.5625E-2</v>
      </c>
      <c r="N3646" s="1"/>
      <c r="O3646" s="1"/>
    </row>
    <row r="3647" spans="1:15" x14ac:dyDescent="0.25">
      <c r="A3647" s="2">
        <v>13999</v>
      </c>
      <c r="B3647" s="2" t="s">
        <v>321</v>
      </c>
      <c r="C3647" s="2" t="s">
        <v>241</v>
      </c>
      <c r="D3647" s="2">
        <v>1</v>
      </c>
      <c r="E3647" s="2">
        <v>13999</v>
      </c>
      <c r="F3647" s="6">
        <v>44501</v>
      </c>
      <c r="G3647" s="3" t="s">
        <v>27</v>
      </c>
      <c r="H3647" s="4">
        <f>AVERAGEIF(L:L,L3647,E:E)</f>
        <v>13656.078125</v>
      </c>
      <c r="I3647" s="3">
        <f>SUMIF(L:L,L3647,D:D)</f>
        <v>64</v>
      </c>
      <c r="J3647" s="5">
        <f>E3647/H3647</f>
        <v>1.0251113000278036</v>
      </c>
      <c r="K3647" s="4">
        <f>(H3647*D3647)-(E3647*D3647)</f>
        <v>-342.921875</v>
      </c>
      <c r="L3647" s="2" t="str">
        <f>IF(D3647=1,B3647,MID(B3647,1,FIND(":",B3647,1)-2))</f>
        <v>Eldritch Aspect Core</v>
      </c>
      <c r="M3647" s="7">
        <f>D3647/I3647</f>
        <v>1.5625E-2</v>
      </c>
      <c r="N3647" s="1"/>
      <c r="O3647" s="1"/>
    </row>
    <row r="3648" spans="1:15" x14ac:dyDescent="0.25">
      <c r="A3648" s="2">
        <v>13999</v>
      </c>
      <c r="B3648" s="2" t="s">
        <v>321</v>
      </c>
      <c r="C3648" s="2" t="s">
        <v>241</v>
      </c>
      <c r="D3648" s="2">
        <v>1</v>
      </c>
      <c r="E3648" s="2">
        <v>13999</v>
      </c>
      <c r="F3648" s="6">
        <v>44501</v>
      </c>
      <c r="G3648" s="3" t="s">
        <v>27</v>
      </c>
      <c r="H3648" s="4">
        <f>AVERAGEIF(L:L,L3648,E:E)</f>
        <v>13656.078125</v>
      </c>
      <c r="I3648" s="3">
        <f>SUMIF(L:L,L3648,D:D)</f>
        <v>64</v>
      </c>
      <c r="J3648" s="5">
        <f>E3648/H3648</f>
        <v>1.0251113000278036</v>
      </c>
      <c r="K3648" s="4">
        <f>(H3648*D3648)-(E3648*D3648)</f>
        <v>-342.921875</v>
      </c>
      <c r="L3648" s="2" t="str">
        <f>IF(D3648=1,B3648,MID(B3648,1,FIND(":",B3648,1)-2))</f>
        <v>Eldritch Aspect Core</v>
      </c>
      <c r="M3648" s="7">
        <f>D3648/I3648</f>
        <v>1.5625E-2</v>
      </c>
      <c r="N3648" s="1"/>
      <c r="O3648" s="1"/>
    </row>
    <row r="3649" spans="1:15" x14ac:dyDescent="0.25">
      <c r="A3649" s="2">
        <v>13999</v>
      </c>
      <c r="B3649" s="2" t="s">
        <v>321</v>
      </c>
      <c r="C3649" s="2" t="s">
        <v>241</v>
      </c>
      <c r="D3649" s="2">
        <v>1</v>
      </c>
      <c r="E3649" s="2">
        <v>13999</v>
      </c>
      <c r="F3649" s="6">
        <v>44501</v>
      </c>
      <c r="G3649" s="3" t="s">
        <v>27</v>
      </c>
      <c r="H3649" s="4">
        <f>AVERAGEIF(L:L,L3649,E:E)</f>
        <v>13656.078125</v>
      </c>
      <c r="I3649" s="3">
        <f>SUMIF(L:L,L3649,D:D)</f>
        <v>64</v>
      </c>
      <c r="J3649" s="5">
        <f>E3649/H3649</f>
        <v>1.0251113000278036</v>
      </c>
      <c r="K3649" s="4">
        <f>(H3649*D3649)-(E3649*D3649)</f>
        <v>-342.921875</v>
      </c>
      <c r="L3649" s="2" t="str">
        <f>IF(D3649=1,B3649,MID(B3649,1,FIND(":",B3649,1)-2))</f>
        <v>Eldritch Aspect Core</v>
      </c>
      <c r="M3649" s="7">
        <f>D3649/I3649</f>
        <v>1.5625E-2</v>
      </c>
      <c r="N3649" s="1"/>
      <c r="O3649" s="1"/>
    </row>
    <row r="3650" spans="1:15" x14ac:dyDescent="0.25">
      <c r="A3650" s="2">
        <v>13999</v>
      </c>
      <c r="B3650" s="2" t="s">
        <v>321</v>
      </c>
      <c r="C3650" s="2" t="s">
        <v>241</v>
      </c>
      <c r="D3650" s="2">
        <v>1</v>
      </c>
      <c r="E3650" s="2">
        <v>13999</v>
      </c>
      <c r="F3650" s="6">
        <v>44501</v>
      </c>
      <c r="G3650" s="3" t="s">
        <v>27</v>
      </c>
      <c r="H3650" s="4">
        <f>AVERAGEIF(L:L,L3650,E:E)</f>
        <v>13656.078125</v>
      </c>
      <c r="I3650" s="3">
        <f>SUMIF(L:L,L3650,D:D)</f>
        <v>64</v>
      </c>
      <c r="J3650" s="5">
        <f>E3650/H3650</f>
        <v>1.0251113000278036</v>
      </c>
      <c r="K3650" s="4">
        <f>(H3650*D3650)-(E3650*D3650)</f>
        <v>-342.921875</v>
      </c>
      <c r="L3650" s="2" t="str">
        <f>IF(D3650=1,B3650,MID(B3650,1,FIND(":",B3650,1)-2))</f>
        <v>Eldritch Aspect Core</v>
      </c>
      <c r="M3650" s="7">
        <f>D3650/I3650</f>
        <v>1.5625E-2</v>
      </c>
      <c r="N3650" s="1"/>
      <c r="O3650" s="1"/>
    </row>
    <row r="3651" spans="1:15" x14ac:dyDescent="0.25">
      <c r="A3651" s="2">
        <v>9999</v>
      </c>
      <c r="B3651" s="2" t="s">
        <v>380</v>
      </c>
      <c r="C3651" s="2" t="s">
        <v>106</v>
      </c>
      <c r="D3651" s="2">
        <v>1</v>
      </c>
      <c r="E3651" s="2">
        <v>9999</v>
      </c>
      <c r="F3651" s="6">
        <v>44501</v>
      </c>
      <c r="G3651" s="3" t="s">
        <v>38</v>
      </c>
      <c r="H3651" s="4">
        <f>AVERAGEIF(L:L,L3651,E:E)</f>
        <v>9636.2727272727279</v>
      </c>
      <c r="I3651" s="3">
        <f>SUMIF(L:L,L3651,D:D)</f>
        <v>15</v>
      </c>
      <c r="J3651" s="5">
        <f>E3651/H3651</f>
        <v>1.0376418645458918</v>
      </c>
      <c r="K3651" s="4">
        <f>(H3651*D3651)-(E3651*D3651)</f>
        <v>-362.72727272727207</v>
      </c>
      <c r="L3651" s="2" t="str">
        <f>IF(D3651=1,B3651,MID(B3651,1,FIND(":",B3651,1)-2))</f>
        <v>Water Aspect Extract</v>
      </c>
      <c r="M3651" s="7">
        <f>D3651/I3651</f>
        <v>6.6666666666666666E-2</v>
      </c>
      <c r="N3651" s="1"/>
      <c r="O3651" s="1"/>
    </row>
    <row r="3652" spans="1:15" x14ac:dyDescent="0.25">
      <c r="A3652" s="2">
        <v>10000</v>
      </c>
      <c r="B3652" s="2" t="s">
        <v>380</v>
      </c>
      <c r="C3652" s="2" t="s">
        <v>16</v>
      </c>
      <c r="D3652" s="2">
        <v>1</v>
      </c>
      <c r="E3652" s="2">
        <v>10000</v>
      </c>
      <c r="F3652" s="6">
        <v>44501</v>
      </c>
      <c r="G3652" s="3" t="s">
        <v>17</v>
      </c>
      <c r="H3652" s="4">
        <f>AVERAGEIF(L:L,L3652,E:E)</f>
        <v>9636.2727272727279</v>
      </c>
      <c r="I3652" s="3">
        <f>SUMIF(L:L,L3652,D:D)</f>
        <v>15</v>
      </c>
      <c r="J3652" s="5">
        <f>E3652/H3652</f>
        <v>1.0377456391098028</v>
      </c>
      <c r="K3652" s="4">
        <f>(H3652*D3652)-(E3652*D3652)</f>
        <v>-363.72727272727207</v>
      </c>
      <c r="L3652" s="2" t="str">
        <f>IF(D3652=1,B3652,MID(B3652,1,FIND(":",B3652,1)-2))</f>
        <v>Water Aspect Extract</v>
      </c>
      <c r="M3652" s="7">
        <f>D3652/I3652</f>
        <v>6.6666666666666666E-2</v>
      </c>
      <c r="N3652" s="1"/>
      <c r="O3652" s="1"/>
    </row>
    <row r="3653" spans="1:15" x14ac:dyDescent="0.25">
      <c r="A3653" s="2">
        <v>44000</v>
      </c>
      <c r="B3653" s="2" t="s">
        <v>931</v>
      </c>
      <c r="C3653" s="2" t="s">
        <v>239</v>
      </c>
      <c r="D3653" s="2">
        <v>2</v>
      </c>
      <c r="E3653" s="2">
        <v>22000</v>
      </c>
      <c r="F3653" s="6">
        <v>44501</v>
      </c>
      <c r="G3653" s="3" t="s">
        <v>14</v>
      </c>
      <c r="H3653" s="4">
        <f>AVERAGEIF(L:L,L3653,E:E)</f>
        <v>21813.696078431374</v>
      </c>
      <c r="I3653" s="3">
        <f>SUMIF(L:L,L3653,D:D)</f>
        <v>196</v>
      </c>
      <c r="J3653" s="5">
        <f>E3653/H3653</f>
        <v>1.0085406856728345</v>
      </c>
      <c r="K3653" s="4">
        <f>(H3653*D3653)-(E3653*D3653)</f>
        <v>-372.60784313725162</v>
      </c>
      <c r="L3653" s="2" t="str">
        <f>IF(D3653=1,B3653,MID(B3653,1,FIND(":",B3653,1)-2))</f>
        <v>a skill mastery orb</v>
      </c>
      <c r="M3653" s="7">
        <f>D3653/I3653</f>
        <v>1.020408163265306E-2</v>
      </c>
      <c r="N3653" s="1"/>
      <c r="O3653" s="1"/>
    </row>
    <row r="3654" spans="1:15" x14ac:dyDescent="0.25">
      <c r="A3654" s="2">
        <v>44000</v>
      </c>
      <c r="B3654" s="2" t="s">
        <v>931</v>
      </c>
      <c r="C3654" s="2" t="s">
        <v>239</v>
      </c>
      <c r="D3654" s="2">
        <v>2</v>
      </c>
      <c r="E3654" s="2">
        <v>22000</v>
      </c>
      <c r="F3654" s="6">
        <v>44501</v>
      </c>
      <c r="G3654" s="3" t="s">
        <v>14</v>
      </c>
      <c r="H3654" s="4">
        <f>AVERAGEIF(L:L,L3654,E:E)</f>
        <v>21813.696078431374</v>
      </c>
      <c r="I3654" s="3">
        <f>SUMIF(L:L,L3654,D:D)</f>
        <v>196</v>
      </c>
      <c r="J3654" s="5">
        <f>E3654/H3654</f>
        <v>1.0085406856728345</v>
      </c>
      <c r="K3654" s="4">
        <f>(H3654*D3654)-(E3654*D3654)</f>
        <v>-372.60784313725162</v>
      </c>
      <c r="L3654" s="2" t="str">
        <f>IF(D3654=1,B3654,MID(B3654,1,FIND(":",B3654,1)-2))</f>
        <v>a skill mastery orb</v>
      </c>
      <c r="M3654" s="7">
        <f>D3654/I3654</f>
        <v>1.020408163265306E-2</v>
      </c>
      <c r="N3654" s="1"/>
      <c r="O3654" s="1"/>
    </row>
    <row r="3655" spans="1:15" x14ac:dyDescent="0.25">
      <c r="A3655" s="2">
        <v>44000</v>
      </c>
      <c r="B3655" s="2" t="s">
        <v>931</v>
      </c>
      <c r="C3655" s="2" t="s">
        <v>239</v>
      </c>
      <c r="D3655" s="2">
        <v>2</v>
      </c>
      <c r="E3655" s="2">
        <v>22000</v>
      </c>
      <c r="F3655" s="6">
        <v>44501</v>
      </c>
      <c r="G3655" s="3" t="s">
        <v>14</v>
      </c>
      <c r="H3655" s="4">
        <f>AVERAGEIF(L:L,L3655,E:E)</f>
        <v>21813.696078431374</v>
      </c>
      <c r="I3655" s="3">
        <f>SUMIF(L:L,L3655,D:D)</f>
        <v>196</v>
      </c>
      <c r="J3655" s="5">
        <f>E3655/H3655</f>
        <v>1.0085406856728345</v>
      </c>
      <c r="K3655" s="4">
        <f>(H3655*D3655)-(E3655*D3655)</f>
        <v>-372.60784313725162</v>
      </c>
      <c r="L3655" s="2" t="str">
        <f>IF(D3655=1,B3655,MID(B3655,1,FIND(":",B3655,1)-2))</f>
        <v>a skill mastery orb</v>
      </c>
      <c r="M3655" s="7">
        <f>D3655/I3655</f>
        <v>1.020408163265306E-2</v>
      </c>
      <c r="N3655" s="1"/>
      <c r="O3655" s="1"/>
    </row>
    <row r="3656" spans="1:15" x14ac:dyDescent="0.25">
      <c r="A3656" s="2">
        <v>44000</v>
      </c>
      <c r="B3656" s="2" t="s">
        <v>931</v>
      </c>
      <c r="C3656" s="2" t="s">
        <v>239</v>
      </c>
      <c r="D3656" s="2">
        <v>2</v>
      </c>
      <c r="E3656" s="2">
        <v>22000</v>
      </c>
      <c r="F3656" s="6">
        <v>44501</v>
      </c>
      <c r="G3656" s="3" t="s">
        <v>14</v>
      </c>
      <c r="H3656" s="4">
        <f>AVERAGEIF(L:L,L3656,E:E)</f>
        <v>21813.696078431374</v>
      </c>
      <c r="I3656" s="3">
        <f>SUMIF(L:L,L3656,D:D)</f>
        <v>196</v>
      </c>
      <c r="J3656" s="5">
        <f>E3656/H3656</f>
        <v>1.0085406856728345</v>
      </c>
      <c r="K3656" s="4">
        <f>(H3656*D3656)-(E3656*D3656)</f>
        <v>-372.60784313725162</v>
      </c>
      <c r="L3656" s="2" t="str">
        <f>IF(D3656=1,B3656,MID(B3656,1,FIND(":",B3656,1)-2))</f>
        <v>a skill mastery orb</v>
      </c>
      <c r="M3656" s="7">
        <f>D3656/I3656</f>
        <v>1.020408163265306E-2</v>
      </c>
      <c r="N3656" s="1"/>
      <c r="O3656" s="1"/>
    </row>
    <row r="3657" spans="1:15" x14ac:dyDescent="0.25">
      <c r="A3657" s="2">
        <v>44000</v>
      </c>
      <c r="B3657" s="2" t="s">
        <v>931</v>
      </c>
      <c r="C3657" s="2" t="s">
        <v>239</v>
      </c>
      <c r="D3657" s="2">
        <v>2</v>
      </c>
      <c r="E3657" s="2">
        <v>22000</v>
      </c>
      <c r="F3657" s="6">
        <v>44501</v>
      </c>
      <c r="G3657" s="3" t="s">
        <v>14</v>
      </c>
      <c r="H3657" s="4">
        <f>AVERAGEIF(L:L,L3657,E:E)</f>
        <v>21813.696078431374</v>
      </c>
      <c r="I3657" s="3">
        <f>SUMIF(L:L,L3657,D:D)</f>
        <v>196</v>
      </c>
      <c r="J3657" s="5">
        <f>E3657/H3657</f>
        <v>1.0085406856728345</v>
      </c>
      <c r="K3657" s="4">
        <f>(H3657*D3657)-(E3657*D3657)</f>
        <v>-372.60784313725162</v>
      </c>
      <c r="L3657" s="2" t="str">
        <f>IF(D3657=1,B3657,MID(B3657,1,FIND(":",B3657,1)-2))</f>
        <v>a skill mastery orb</v>
      </c>
      <c r="M3657" s="7">
        <f>D3657/I3657</f>
        <v>1.020408163265306E-2</v>
      </c>
      <c r="N3657" s="1"/>
      <c r="O3657" s="1"/>
    </row>
    <row r="3658" spans="1:15" x14ac:dyDescent="0.25">
      <c r="A3658" s="2">
        <v>44000</v>
      </c>
      <c r="B3658" s="2" t="s">
        <v>931</v>
      </c>
      <c r="C3658" s="2" t="s">
        <v>239</v>
      </c>
      <c r="D3658" s="2">
        <v>2</v>
      </c>
      <c r="E3658" s="2">
        <v>22000</v>
      </c>
      <c r="F3658" s="6">
        <v>44501</v>
      </c>
      <c r="G3658" s="3" t="s">
        <v>14</v>
      </c>
      <c r="H3658" s="4">
        <f>AVERAGEIF(L:L,L3658,E:E)</f>
        <v>21813.696078431374</v>
      </c>
      <c r="I3658" s="3">
        <f>SUMIF(L:L,L3658,D:D)</f>
        <v>196</v>
      </c>
      <c r="J3658" s="5">
        <f>E3658/H3658</f>
        <v>1.0085406856728345</v>
      </c>
      <c r="K3658" s="4">
        <f>(H3658*D3658)-(E3658*D3658)</f>
        <v>-372.60784313725162</v>
      </c>
      <c r="L3658" s="2" t="str">
        <f>IF(D3658=1,B3658,MID(B3658,1,FIND(":",B3658,1)-2))</f>
        <v>a skill mastery orb</v>
      </c>
      <c r="M3658" s="7">
        <f>D3658/I3658</f>
        <v>1.020408163265306E-2</v>
      </c>
      <c r="N3658" s="1"/>
      <c r="O3658" s="1"/>
    </row>
    <row r="3659" spans="1:15" x14ac:dyDescent="0.25">
      <c r="A3659" s="2">
        <v>5000</v>
      </c>
      <c r="B3659" s="2" t="s">
        <v>432</v>
      </c>
      <c r="C3659" s="2" t="s">
        <v>659</v>
      </c>
      <c r="D3659" s="2">
        <v>1</v>
      </c>
      <c r="E3659" s="2">
        <v>5000</v>
      </c>
      <c r="F3659" s="6">
        <v>44501</v>
      </c>
      <c r="G3659" s="3" t="s">
        <v>14</v>
      </c>
      <c r="H3659" s="4">
        <f>AVERAGEIF(L:L,L3659,E:E)</f>
        <v>4625</v>
      </c>
      <c r="I3659" s="3">
        <f>SUMIF(L:L,L3659,D:D)</f>
        <v>20</v>
      </c>
      <c r="J3659" s="5">
        <f>E3659/H3659</f>
        <v>1.0810810810810811</v>
      </c>
      <c r="K3659" s="4">
        <f>(H3659*D3659)-(E3659*D3659)</f>
        <v>-375</v>
      </c>
      <c r="L3659" s="2" t="str">
        <f>IF(D3659=1,B3659,MID(B3659,1,FIND(":",B3659,1)-2))</f>
        <v>exceptional verewood crossbow</v>
      </c>
      <c r="M3659" s="7">
        <f>D3659/I3659</f>
        <v>0.05</v>
      </c>
      <c r="N3659" s="1"/>
      <c r="O3659" s="1"/>
    </row>
    <row r="3660" spans="1:15" x14ac:dyDescent="0.25">
      <c r="A3660" s="2">
        <v>5000</v>
      </c>
      <c r="B3660" s="2" t="s">
        <v>432</v>
      </c>
      <c r="C3660" s="2" t="s">
        <v>659</v>
      </c>
      <c r="D3660" s="2">
        <v>1</v>
      </c>
      <c r="E3660" s="2">
        <v>5000</v>
      </c>
      <c r="F3660" s="6">
        <v>44501</v>
      </c>
      <c r="G3660" s="3" t="s">
        <v>14</v>
      </c>
      <c r="H3660" s="4">
        <f>AVERAGEIF(L:L,L3660,E:E)</f>
        <v>4625</v>
      </c>
      <c r="I3660" s="3">
        <f>SUMIF(L:L,L3660,D:D)</f>
        <v>20</v>
      </c>
      <c r="J3660" s="5">
        <f>E3660/H3660</f>
        <v>1.0810810810810811</v>
      </c>
      <c r="K3660" s="4">
        <f>(H3660*D3660)-(E3660*D3660)</f>
        <v>-375</v>
      </c>
      <c r="L3660" s="2" t="str">
        <f>IF(D3660=1,B3660,MID(B3660,1,FIND(":",B3660,1)-2))</f>
        <v>exceptional verewood crossbow</v>
      </c>
      <c r="M3660" s="7">
        <f>D3660/I3660</f>
        <v>0.05</v>
      </c>
      <c r="N3660" s="1"/>
      <c r="O3660" s="1"/>
    </row>
    <row r="3661" spans="1:15" x14ac:dyDescent="0.25">
      <c r="A3661" s="2">
        <v>5000</v>
      </c>
      <c r="B3661" s="2" t="s">
        <v>432</v>
      </c>
      <c r="C3661" s="2" t="s">
        <v>659</v>
      </c>
      <c r="D3661" s="2">
        <v>1</v>
      </c>
      <c r="E3661" s="2">
        <v>5000</v>
      </c>
      <c r="F3661" s="6">
        <v>44501</v>
      </c>
      <c r="G3661" s="3" t="s">
        <v>14</v>
      </c>
      <c r="H3661" s="4">
        <f>AVERAGEIF(L:L,L3661,E:E)</f>
        <v>4625</v>
      </c>
      <c r="I3661" s="3">
        <f>SUMIF(L:L,L3661,D:D)</f>
        <v>20</v>
      </c>
      <c r="J3661" s="5">
        <f>E3661/H3661</f>
        <v>1.0810810810810811</v>
      </c>
      <c r="K3661" s="4">
        <f>(H3661*D3661)-(E3661*D3661)</f>
        <v>-375</v>
      </c>
      <c r="L3661" s="2" t="str">
        <f>IF(D3661=1,B3661,MID(B3661,1,FIND(":",B3661,1)-2))</f>
        <v>exceptional verewood crossbow</v>
      </c>
      <c r="M3661" s="7">
        <f>D3661/I3661</f>
        <v>0.05</v>
      </c>
      <c r="N3661" s="1"/>
      <c r="O3661" s="1"/>
    </row>
    <row r="3662" spans="1:15" x14ac:dyDescent="0.25">
      <c r="A3662" s="2">
        <v>5000</v>
      </c>
      <c r="B3662" s="2" t="s">
        <v>432</v>
      </c>
      <c r="C3662" s="2" t="s">
        <v>320</v>
      </c>
      <c r="D3662" s="2">
        <v>1</v>
      </c>
      <c r="E3662" s="2">
        <v>5000</v>
      </c>
      <c r="F3662" s="6">
        <v>44501</v>
      </c>
      <c r="G3662" s="3" t="s">
        <v>38</v>
      </c>
      <c r="H3662" s="4">
        <f>AVERAGEIF(L:L,L3662,E:E)</f>
        <v>4625</v>
      </c>
      <c r="I3662" s="3">
        <f>SUMIF(L:L,L3662,D:D)</f>
        <v>20</v>
      </c>
      <c r="J3662" s="5">
        <f>E3662/H3662</f>
        <v>1.0810810810810811</v>
      </c>
      <c r="K3662" s="4">
        <f>(H3662*D3662)-(E3662*D3662)</f>
        <v>-375</v>
      </c>
      <c r="L3662" s="2" t="str">
        <f>IF(D3662=1,B3662,MID(B3662,1,FIND(":",B3662,1)-2))</f>
        <v>exceptional verewood crossbow</v>
      </c>
      <c r="M3662" s="7">
        <f>D3662/I3662</f>
        <v>0.05</v>
      </c>
      <c r="N3662" s="1"/>
      <c r="O3662" s="1"/>
    </row>
    <row r="3663" spans="1:15" x14ac:dyDescent="0.25">
      <c r="A3663" s="2">
        <v>5000</v>
      </c>
      <c r="B3663" s="2" t="s">
        <v>432</v>
      </c>
      <c r="C3663" s="2" t="s">
        <v>320</v>
      </c>
      <c r="D3663" s="2">
        <v>1</v>
      </c>
      <c r="E3663" s="2">
        <v>5000</v>
      </c>
      <c r="F3663" s="6">
        <v>44501</v>
      </c>
      <c r="G3663" s="3" t="s">
        <v>38</v>
      </c>
      <c r="H3663" s="4">
        <f>AVERAGEIF(L:L,L3663,E:E)</f>
        <v>4625</v>
      </c>
      <c r="I3663" s="3">
        <f>SUMIF(L:L,L3663,D:D)</f>
        <v>20</v>
      </c>
      <c r="J3663" s="5">
        <f>E3663/H3663</f>
        <v>1.0810810810810811</v>
      </c>
      <c r="K3663" s="4">
        <f>(H3663*D3663)-(E3663*D3663)</f>
        <v>-375</v>
      </c>
      <c r="L3663" s="2" t="str">
        <f>IF(D3663=1,B3663,MID(B3663,1,FIND(":",B3663,1)-2))</f>
        <v>exceptional verewood crossbow</v>
      </c>
      <c r="M3663" s="7">
        <f>D3663/I3663</f>
        <v>0.05</v>
      </c>
      <c r="N3663" s="1"/>
      <c r="O3663" s="1"/>
    </row>
    <row r="3664" spans="1:15" x14ac:dyDescent="0.25">
      <c r="A3664" s="2">
        <v>5000</v>
      </c>
      <c r="B3664" s="2" t="s">
        <v>432</v>
      </c>
      <c r="C3664" s="2" t="s">
        <v>320</v>
      </c>
      <c r="D3664" s="2">
        <v>1</v>
      </c>
      <c r="E3664" s="2">
        <v>5000</v>
      </c>
      <c r="F3664" s="6">
        <v>44501</v>
      </c>
      <c r="G3664" s="3" t="s">
        <v>38</v>
      </c>
      <c r="H3664" s="4">
        <f>AVERAGEIF(L:L,L3664,E:E)</f>
        <v>4625</v>
      </c>
      <c r="I3664" s="3">
        <f>SUMIF(L:L,L3664,D:D)</f>
        <v>20</v>
      </c>
      <c r="J3664" s="5">
        <f>E3664/H3664</f>
        <v>1.0810810810810811</v>
      </c>
      <c r="K3664" s="4">
        <f>(H3664*D3664)-(E3664*D3664)</f>
        <v>-375</v>
      </c>
      <c r="L3664" s="2" t="str">
        <f>IF(D3664=1,B3664,MID(B3664,1,FIND(":",B3664,1)-2))</f>
        <v>exceptional verewood crossbow</v>
      </c>
      <c r="M3664" s="7">
        <f>D3664/I3664</f>
        <v>0.05</v>
      </c>
      <c r="N3664" s="1"/>
      <c r="O3664" s="1"/>
    </row>
    <row r="3665" spans="1:15" x14ac:dyDescent="0.25">
      <c r="A3665" s="2">
        <v>5000</v>
      </c>
      <c r="B3665" s="2" t="s">
        <v>432</v>
      </c>
      <c r="C3665" s="2" t="s">
        <v>320</v>
      </c>
      <c r="D3665" s="2">
        <v>1</v>
      </c>
      <c r="E3665" s="2">
        <v>5000</v>
      </c>
      <c r="F3665" s="6">
        <v>44501</v>
      </c>
      <c r="G3665" s="3" t="s">
        <v>38</v>
      </c>
      <c r="H3665" s="4">
        <f>AVERAGEIF(L:L,L3665,E:E)</f>
        <v>4625</v>
      </c>
      <c r="I3665" s="3">
        <f>SUMIF(L:L,L3665,D:D)</f>
        <v>20</v>
      </c>
      <c r="J3665" s="5">
        <f>E3665/H3665</f>
        <v>1.0810810810810811</v>
      </c>
      <c r="K3665" s="4">
        <f>(H3665*D3665)-(E3665*D3665)</f>
        <v>-375</v>
      </c>
      <c r="L3665" s="2" t="str">
        <f>IF(D3665=1,B3665,MID(B3665,1,FIND(":",B3665,1)-2))</f>
        <v>exceptional verewood crossbow</v>
      </c>
      <c r="M3665" s="7">
        <f>D3665/I3665</f>
        <v>0.05</v>
      </c>
      <c r="N3665" s="1"/>
      <c r="O3665" s="1"/>
    </row>
    <row r="3666" spans="1:15" x14ac:dyDescent="0.25">
      <c r="A3666" s="2">
        <v>5000</v>
      </c>
      <c r="B3666" s="2" t="s">
        <v>432</v>
      </c>
      <c r="C3666" s="2" t="s">
        <v>320</v>
      </c>
      <c r="D3666" s="2">
        <v>1</v>
      </c>
      <c r="E3666" s="2">
        <v>5000</v>
      </c>
      <c r="F3666" s="6">
        <v>44501</v>
      </c>
      <c r="G3666" s="3" t="s">
        <v>38</v>
      </c>
      <c r="H3666" s="4">
        <f>AVERAGEIF(L:L,L3666,E:E)</f>
        <v>4625</v>
      </c>
      <c r="I3666" s="3">
        <f>SUMIF(L:L,L3666,D:D)</f>
        <v>20</v>
      </c>
      <c r="J3666" s="5">
        <f>E3666/H3666</f>
        <v>1.0810810810810811</v>
      </c>
      <c r="K3666" s="4">
        <f>(H3666*D3666)-(E3666*D3666)</f>
        <v>-375</v>
      </c>
      <c r="L3666" s="2" t="str">
        <f>IF(D3666=1,B3666,MID(B3666,1,FIND(":",B3666,1)-2))</f>
        <v>exceptional verewood crossbow</v>
      </c>
      <c r="M3666" s="7">
        <f>D3666/I3666</f>
        <v>0.05</v>
      </c>
      <c r="N3666" s="1"/>
      <c r="O3666" s="1"/>
    </row>
    <row r="3667" spans="1:15" x14ac:dyDescent="0.25">
      <c r="A3667" s="2">
        <v>5000</v>
      </c>
      <c r="B3667" s="2" t="s">
        <v>432</v>
      </c>
      <c r="C3667" s="2" t="s">
        <v>320</v>
      </c>
      <c r="D3667" s="2">
        <v>1</v>
      </c>
      <c r="E3667" s="2">
        <v>5000</v>
      </c>
      <c r="F3667" s="6">
        <v>44501</v>
      </c>
      <c r="G3667" s="3" t="s">
        <v>38</v>
      </c>
      <c r="H3667" s="4">
        <f>AVERAGEIF(L:L,L3667,E:E)</f>
        <v>4625</v>
      </c>
      <c r="I3667" s="3">
        <f>SUMIF(L:L,L3667,D:D)</f>
        <v>20</v>
      </c>
      <c r="J3667" s="5">
        <f>E3667/H3667</f>
        <v>1.0810810810810811</v>
      </c>
      <c r="K3667" s="4">
        <f>(H3667*D3667)-(E3667*D3667)</f>
        <v>-375</v>
      </c>
      <c r="L3667" s="2" t="str">
        <f>IF(D3667=1,B3667,MID(B3667,1,FIND(":",B3667,1)-2))</f>
        <v>exceptional verewood crossbow</v>
      </c>
      <c r="M3667" s="7">
        <f>D3667/I3667</f>
        <v>0.05</v>
      </c>
      <c r="N3667" s="1"/>
      <c r="O3667" s="1"/>
    </row>
    <row r="3668" spans="1:15" x14ac:dyDescent="0.25">
      <c r="A3668" s="2">
        <v>5000</v>
      </c>
      <c r="B3668" s="2" t="s">
        <v>432</v>
      </c>
      <c r="C3668" s="2" t="s">
        <v>320</v>
      </c>
      <c r="D3668" s="2">
        <v>1</v>
      </c>
      <c r="E3668" s="2">
        <v>5000</v>
      </c>
      <c r="F3668" s="6">
        <v>44501</v>
      </c>
      <c r="G3668" s="3" t="s">
        <v>38</v>
      </c>
      <c r="H3668" s="4">
        <f>AVERAGEIF(L:L,L3668,E:E)</f>
        <v>4625</v>
      </c>
      <c r="I3668" s="3">
        <f>SUMIF(L:L,L3668,D:D)</f>
        <v>20</v>
      </c>
      <c r="J3668" s="5">
        <f>E3668/H3668</f>
        <v>1.0810810810810811</v>
      </c>
      <c r="K3668" s="4">
        <f>(H3668*D3668)-(E3668*D3668)</f>
        <v>-375</v>
      </c>
      <c r="L3668" s="2" t="str">
        <f>IF(D3668=1,B3668,MID(B3668,1,FIND(":",B3668,1)-2))</f>
        <v>exceptional verewood crossbow</v>
      </c>
      <c r="M3668" s="7">
        <f>D3668/I3668</f>
        <v>0.05</v>
      </c>
      <c r="N3668" s="1"/>
      <c r="O3668" s="1"/>
    </row>
    <row r="3669" spans="1:15" x14ac:dyDescent="0.25">
      <c r="A3669" s="2">
        <v>5000</v>
      </c>
      <c r="B3669" s="2" t="s">
        <v>432</v>
      </c>
      <c r="C3669" s="2" t="s">
        <v>320</v>
      </c>
      <c r="D3669" s="2">
        <v>1</v>
      </c>
      <c r="E3669" s="2">
        <v>5000</v>
      </c>
      <c r="F3669" s="6">
        <v>44501</v>
      </c>
      <c r="G3669" s="3" t="s">
        <v>38</v>
      </c>
      <c r="H3669" s="4">
        <f>AVERAGEIF(L:L,L3669,E:E)</f>
        <v>4625</v>
      </c>
      <c r="I3669" s="3">
        <f>SUMIF(L:L,L3669,D:D)</f>
        <v>20</v>
      </c>
      <c r="J3669" s="5">
        <f>E3669/H3669</f>
        <v>1.0810810810810811</v>
      </c>
      <c r="K3669" s="4">
        <f>(H3669*D3669)-(E3669*D3669)</f>
        <v>-375</v>
      </c>
      <c r="L3669" s="2" t="str">
        <f>IF(D3669=1,B3669,MID(B3669,1,FIND(":",B3669,1)-2))</f>
        <v>exceptional verewood crossbow</v>
      </c>
      <c r="M3669" s="7">
        <f>D3669/I3669</f>
        <v>0.05</v>
      </c>
      <c r="N3669" s="1"/>
      <c r="O3669" s="1"/>
    </row>
    <row r="3670" spans="1:15" x14ac:dyDescent="0.25">
      <c r="A3670" s="2">
        <v>5000</v>
      </c>
      <c r="B3670" s="2" t="s">
        <v>432</v>
      </c>
      <c r="C3670" s="2" t="s">
        <v>320</v>
      </c>
      <c r="D3670" s="2">
        <v>1</v>
      </c>
      <c r="E3670" s="2">
        <v>5000</v>
      </c>
      <c r="F3670" s="6">
        <v>44501</v>
      </c>
      <c r="G3670" s="3" t="s">
        <v>38</v>
      </c>
      <c r="H3670" s="4">
        <f>AVERAGEIF(L:L,L3670,E:E)</f>
        <v>4625</v>
      </c>
      <c r="I3670" s="3">
        <f>SUMIF(L:L,L3670,D:D)</f>
        <v>20</v>
      </c>
      <c r="J3670" s="5">
        <f>E3670/H3670</f>
        <v>1.0810810810810811</v>
      </c>
      <c r="K3670" s="4">
        <f>(H3670*D3670)-(E3670*D3670)</f>
        <v>-375</v>
      </c>
      <c r="L3670" s="2" t="str">
        <f>IF(D3670=1,B3670,MID(B3670,1,FIND(":",B3670,1)-2))</f>
        <v>exceptional verewood crossbow</v>
      </c>
      <c r="M3670" s="7">
        <f>D3670/I3670</f>
        <v>0.05</v>
      </c>
      <c r="N3670" s="1"/>
      <c r="O3670" s="1"/>
    </row>
    <row r="3671" spans="1:15" x14ac:dyDescent="0.25">
      <c r="A3671" s="2">
        <v>5000</v>
      </c>
      <c r="B3671" s="2" t="s">
        <v>432</v>
      </c>
      <c r="C3671" s="2" t="s">
        <v>320</v>
      </c>
      <c r="D3671" s="2">
        <v>1</v>
      </c>
      <c r="E3671" s="2">
        <v>5000</v>
      </c>
      <c r="F3671" s="6">
        <v>44501</v>
      </c>
      <c r="G3671" s="3" t="s">
        <v>38</v>
      </c>
      <c r="H3671" s="4">
        <f>AVERAGEIF(L:L,L3671,E:E)</f>
        <v>4625</v>
      </c>
      <c r="I3671" s="3">
        <f>SUMIF(L:L,L3671,D:D)</f>
        <v>20</v>
      </c>
      <c r="J3671" s="5">
        <f>E3671/H3671</f>
        <v>1.0810810810810811</v>
      </c>
      <c r="K3671" s="4">
        <f>(H3671*D3671)-(E3671*D3671)</f>
        <v>-375</v>
      </c>
      <c r="L3671" s="2" t="str">
        <f>IF(D3671=1,B3671,MID(B3671,1,FIND(":",B3671,1)-2))</f>
        <v>exceptional verewood crossbow</v>
      </c>
      <c r="M3671" s="7">
        <f>D3671/I3671</f>
        <v>0.05</v>
      </c>
      <c r="N3671" s="1"/>
      <c r="O3671" s="1"/>
    </row>
    <row r="3672" spans="1:15" x14ac:dyDescent="0.25">
      <c r="A3672" s="2">
        <v>1350</v>
      </c>
      <c r="B3672" s="2" t="s">
        <v>511</v>
      </c>
      <c r="C3672" s="2" t="s">
        <v>117</v>
      </c>
      <c r="D3672" s="2">
        <v>1</v>
      </c>
      <c r="E3672" s="2">
        <v>1350</v>
      </c>
      <c r="F3672" s="6">
        <v>44501</v>
      </c>
      <c r="G3672" s="3" t="s">
        <v>17</v>
      </c>
      <c r="H3672" s="4">
        <f>AVERAGEIF(L:L,L3672,E:E)</f>
        <v>966.66666666666663</v>
      </c>
      <c r="I3672" s="3">
        <f>SUMIF(L:L,L3672,D:D)</f>
        <v>3</v>
      </c>
      <c r="J3672" s="5">
        <f>E3672/H3672</f>
        <v>1.396551724137931</v>
      </c>
      <c r="K3672" s="4">
        <f>(H3672*D3672)-(E3672*D3672)</f>
        <v>-383.33333333333337</v>
      </c>
      <c r="L3672" s="2" t="str">
        <f>IF(D3672=1,B3672,MID(B3672,1,FIND(":",B3672,1)-2))</f>
        <v>exceptional bronze pickaxe</v>
      </c>
      <c r="M3672" s="7">
        <f>D3672/I3672</f>
        <v>0.33333333333333331</v>
      </c>
      <c r="N3672" s="1"/>
      <c r="O3672" s="1"/>
    </row>
    <row r="3673" spans="1:15" x14ac:dyDescent="0.25">
      <c r="A3673" s="2">
        <v>12500</v>
      </c>
      <c r="B3673" s="2" t="s">
        <v>297</v>
      </c>
      <c r="C3673" s="2" t="s">
        <v>211</v>
      </c>
      <c r="D3673" s="2">
        <v>1</v>
      </c>
      <c r="E3673" s="2">
        <v>12500</v>
      </c>
      <c r="F3673" s="6">
        <v>44501</v>
      </c>
      <c r="G3673" s="3" t="s">
        <v>14</v>
      </c>
      <c r="H3673" s="4">
        <f>AVERAGEIF(L:L,L3673,E:E)</f>
        <v>12107.142857142857</v>
      </c>
      <c r="I3673" s="3">
        <f>SUMIF(L:L,L3673,D:D)</f>
        <v>17</v>
      </c>
      <c r="J3673" s="5">
        <f>E3673/H3673</f>
        <v>1.0324483775811211</v>
      </c>
      <c r="K3673" s="4">
        <f>(H3673*D3673)-(E3673*D3673)</f>
        <v>-392.85714285714312</v>
      </c>
      <c r="L3673" s="2" t="str">
        <f>IF(D3673=1,B3673,MID(B3673,1,FIND(":",B3673,1)-2))</f>
        <v>Artisan Aspect Extract</v>
      </c>
      <c r="M3673" s="7">
        <f>D3673/I3673</f>
        <v>5.8823529411764705E-2</v>
      </c>
      <c r="N3673" s="1"/>
      <c r="O3673" s="1"/>
    </row>
    <row r="3674" spans="1:15" x14ac:dyDescent="0.25">
      <c r="A3674" s="2">
        <v>10000</v>
      </c>
      <c r="B3674" s="2" t="s">
        <v>322</v>
      </c>
      <c r="C3674" s="2" t="s">
        <v>129</v>
      </c>
      <c r="D3674" s="2">
        <v>1</v>
      </c>
      <c r="E3674" s="2">
        <v>10000</v>
      </c>
      <c r="F3674" s="6">
        <v>44501</v>
      </c>
      <c r="G3674" s="3" t="s">
        <v>27</v>
      </c>
      <c r="H3674" s="4">
        <f>AVERAGEIF(L:L,L3674,E:E)</f>
        <v>9598.439393939394</v>
      </c>
      <c r="I3674" s="3">
        <f>SUMIF(L:L,L3674,D:D)</f>
        <v>24</v>
      </c>
      <c r="J3674" s="5">
        <f>E3674/H3674</f>
        <v>1.0418360307941474</v>
      </c>
      <c r="K3674" s="4">
        <f>(H3674*D3674)-(E3674*D3674)</f>
        <v>-401.56060606060601</v>
      </c>
      <c r="L3674" s="2" t="str">
        <f>IF(D3674=1,B3674,MID(B3674,1,FIND(":",B3674,1)-2))</f>
        <v>discordance skill mastery scroll</v>
      </c>
      <c r="M3674" s="7">
        <f>D3674/I3674</f>
        <v>4.1666666666666664E-2</v>
      </c>
      <c r="N3674" s="1"/>
      <c r="O3674" s="1"/>
    </row>
    <row r="3675" spans="1:15" x14ac:dyDescent="0.25">
      <c r="A3675" s="2">
        <v>10000</v>
      </c>
      <c r="B3675" s="2" t="s">
        <v>322</v>
      </c>
      <c r="C3675" s="2" t="s">
        <v>142</v>
      </c>
      <c r="D3675" s="2">
        <v>1</v>
      </c>
      <c r="E3675" s="2">
        <v>10000</v>
      </c>
      <c r="F3675" s="6">
        <v>44501</v>
      </c>
      <c r="G3675" s="3" t="s">
        <v>81</v>
      </c>
      <c r="H3675" s="4">
        <f>AVERAGEIF(L:L,L3675,E:E)</f>
        <v>9598.439393939394</v>
      </c>
      <c r="I3675" s="3">
        <f>SUMIF(L:L,L3675,D:D)</f>
        <v>24</v>
      </c>
      <c r="J3675" s="5">
        <f>E3675/H3675</f>
        <v>1.0418360307941474</v>
      </c>
      <c r="K3675" s="4">
        <f>(H3675*D3675)-(E3675*D3675)</f>
        <v>-401.56060606060601</v>
      </c>
      <c r="L3675" s="2" t="str">
        <f>IF(D3675=1,B3675,MID(B3675,1,FIND(":",B3675,1)-2))</f>
        <v>discordance skill mastery scroll</v>
      </c>
      <c r="M3675" s="7">
        <f>D3675/I3675</f>
        <v>4.1666666666666664E-2</v>
      </c>
      <c r="N3675" s="1"/>
      <c r="O3675" s="1"/>
    </row>
    <row r="3676" spans="1:15" x14ac:dyDescent="0.25">
      <c r="A3676" s="2">
        <v>10000</v>
      </c>
      <c r="B3676" s="2" t="s">
        <v>322</v>
      </c>
      <c r="C3676" s="2" t="s">
        <v>142</v>
      </c>
      <c r="D3676" s="2">
        <v>1</v>
      </c>
      <c r="E3676" s="2">
        <v>10000</v>
      </c>
      <c r="F3676" s="6">
        <v>44501</v>
      </c>
      <c r="G3676" s="3" t="s">
        <v>81</v>
      </c>
      <c r="H3676" s="4">
        <f>AVERAGEIF(L:L,L3676,E:E)</f>
        <v>9598.439393939394</v>
      </c>
      <c r="I3676" s="3">
        <f>SUMIF(L:L,L3676,D:D)</f>
        <v>24</v>
      </c>
      <c r="J3676" s="5">
        <f>E3676/H3676</f>
        <v>1.0418360307941474</v>
      </c>
      <c r="K3676" s="4">
        <f>(H3676*D3676)-(E3676*D3676)</f>
        <v>-401.56060606060601</v>
      </c>
      <c r="L3676" s="2" t="str">
        <f>IF(D3676=1,B3676,MID(B3676,1,FIND(":",B3676,1)-2))</f>
        <v>discordance skill mastery scroll</v>
      </c>
      <c r="M3676" s="7">
        <f>D3676/I3676</f>
        <v>4.1666666666666664E-2</v>
      </c>
      <c r="N3676" s="1"/>
      <c r="O3676" s="1"/>
    </row>
    <row r="3677" spans="1:15" x14ac:dyDescent="0.25">
      <c r="A3677" s="2">
        <v>10000</v>
      </c>
      <c r="B3677" s="2" t="s">
        <v>322</v>
      </c>
      <c r="C3677" s="2" t="s">
        <v>142</v>
      </c>
      <c r="D3677" s="2">
        <v>1</v>
      </c>
      <c r="E3677" s="2">
        <v>10000</v>
      </c>
      <c r="F3677" s="6">
        <v>44501</v>
      </c>
      <c r="G3677" s="3" t="s">
        <v>81</v>
      </c>
      <c r="H3677" s="4">
        <f>AVERAGEIF(L:L,L3677,E:E)</f>
        <v>9598.439393939394</v>
      </c>
      <c r="I3677" s="3">
        <f>SUMIF(L:L,L3677,D:D)</f>
        <v>24</v>
      </c>
      <c r="J3677" s="5">
        <f>E3677/H3677</f>
        <v>1.0418360307941474</v>
      </c>
      <c r="K3677" s="4">
        <f>(H3677*D3677)-(E3677*D3677)</f>
        <v>-401.56060606060601</v>
      </c>
      <c r="L3677" s="2" t="str">
        <f>IF(D3677=1,B3677,MID(B3677,1,FIND(":",B3677,1)-2))</f>
        <v>discordance skill mastery scroll</v>
      </c>
      <c r="M3677" s="7">
        <f>D3677/I3677</f>
        <v>4.1666666666666664E-2</v>
      </c>
      <c r="N3677" s="1"/>
      <c r="O3677" s="1"/>
    </row>
    <row r="3678" spans="1:15" x14ac:dyDescent="0.25">
      <c r="A3678" s="2">
        <v>10000</v>
      </c>
      <c r="B3678" s="2" t="s">
        <v>322</v>
      </c>
      <c r="C3678" s="2" t="s">
        <v>142</v>
      </c>
      <c r="D3678" s="2">
        <v>1</v>
      </c>
      <c r="E3678" s="2">
        <v>10000</v>
      </c>
      <c r="F3678" s="6">
        <v>44501</v>
      </c>
      <c r="G3678" s="3" t="s">
        <v>81</v>
      </c>
      <c r="H3678" s="4">
        <f>AVERAGEIF(L:L,L3678,E:E)</f>
        <v>9598.439393939394</v>
      </c>
      <c r="I3678" s="3">
        <f>SUMIF(L:L,L3678,D:D)</f>
        <v>24</v>
      </c>
      <c r="J3678" s="5">
        <f>E3678/H3678</f>
        <v>1.0418360307941474</v>
      </c>
      <c r="K3678" s="4">
        <f>(H3678*D3678)-(E3678*D3678)</f>
        <v>-401.56060606060601</v>
      </c>
      <c r="L3678" s="2" t="str">
        <f>IF(D3678=1,B3678,MID(B3678,1,FIND(":",B3678,1)-2))</f>
        <v>discordance skill mastery scroll</v>
      </c>
      <c r="M3678" s="7">
        <f>D3678/I3678</f>
        <v>4.1666666666666664E-2</v>
      </c>
      <c r="N3678" s="1"/>
      <c r="O3678" s="1"/>
    </row>
    <row r="3679" spans="1:15" x14ac:dyDescent="0.25">
      <c r="A3679" s="2">
        <v>6000</v>
      </c>
      <c r="B3679" s="2" t="s">
        <v>299</v>
      </c>
      <c r="C3679" s="2" t="s">
        <v>384</v>
      </c>
      <c r="D3679" s="2">
        <v>1</v>
      </c>
      <c r="E3679" s="2">
        <v>6000</v>
      </c>
      <c r="F3679" s="6">
        <v>44501</v>
      </c>
      <c r="G3679" s="3" t="s">
        <v>27</v>
      </c>
      <c r="H3679" s="4">
        <f>AVERAGEIF(L:L,L3679,E:E)</f>
        <v>5593.59375</v>
      </c>
      <c r="I3679" s="3">
        <f>SUMIF(L:L,L3679,D:D)</f>
        <v>44</v>
      </c>
      <c r="J3679" s="5">
        <f>E3679/H3679</f>
        <v>1.0726556607726472</v>
      </c>
      <c r="K3679" s="4">
        <f>(H3679*D3679)-(E3679*D3679)</f>
        <v>-406.40625</v>
      </c>
      <c r="L3679" s="2" t="str">
        <f>IF(D3679=1,B3679,MID(B3679,1,FIND(":",B3679,1)-2))</f>
        <v>Earth Aspect Extract</v>
      </c>
      <c r="M3679" s="7">
        <f>D3679/I3679</f>
        <v>2.2727272727272728E-2</v>
      </c>
      <c r="N3679" s="1"/>
      <c r="O3679" s="1"/>
    </row>
    <row r="3680" spans="1:15" x14ac:dyDescent="0.25">
      <c r="A3680" s="2">
        <v>6000</v>
      </c>
      <c r="B3680" s="2" t="s">
        <v>299</v>
      </c>
      <c r="C3680" s="2" t="s">
        <v>193</v>
      </c>
      <c r="D3680" s="2">
        <v>1</v>
      </c>
      <c r="E3680" s="2">
        <v>6000</v>
      </c>
      <c r="F3680" s="6">
        <v>44501</v>
      </c>
      <c r="G3680" s="3" t="s">
        <v>194</v>
      </c>
      <c r="H3680" s="4">
        <f>AVERAGEIF(L:L,L3680,E:E)</f>
        <v>5593.59375</v>
      </c>
      <c r="I3680" s="3">
        <f>SUMIF(L:L,L3680,D:D)</f>
        <v>44</v>
      </c>
      <c r="J3680" s="5">
        <f>E3680/H3680</f>
        <v>1.0726556607726472</v>
      </c>
      <c r="K3680" s="4">
        <f>(H3680*D3680)-(E3680*D3680)</f>
        <v>-406.40625</v>
      </c>
      <c r="L3680" s="2" t="str">
        <f>IF(D3680=1,B3680,MID(B3680,1,FIND(":",B3680,1)-2))</f>
        <v>Earth Aspect Extract</v>
      </c>
      <c r="M3680" s="7">
        <f>D3680/I3680</f>
        <v>2.2727272727272728E-2</v>
      </c>
      <c r="N3680" s="1"/>
      <c r="O3680" s="1"/>
    </row>
    <row r="3681" spans="1:15" x14ac:dyDescent="0.25">
      <c r="A3681" s="2">
        <v>6000</v>
      </c>
      <c r="B3681" s="2" t="s">
        <v>299</v>
      </c>
      <c r="C3681" s="2" t="s">
        <v>809</v>
      </c>
      <c r="D3681" s="2">
        <v>1</v>
      </c>
      <c r="E3681" s="2">
        <v>6000</v>
      </c>
      <c r="F3681" s="2">
        <v>44501</v>
      </c>
      <c r="G3681" s="3" t="s">
        <v>810</v>
      </c>
      <c r="H3681" s="4">
        <f>AVERAGEIF(L:L,L3681,E:E)</f>
        <v>5593.59375</v>
      </c>
      <c r="I3681" s="3">
        <f>SUMIF(L:L,L3681,D:D)</f>
        <v>44</v>
      </c>
      <c r="J3681" s="5">
        <f>E3681/H3681</f>
        <v>1.0726556607726472</v>
      </c>
      <c r="K3681" s="4">
        <f>(H3681*D3681)-(E3681*D3681)</f>
        <v>-406.40625</v>
      </c>
      <c r="L3681" s="2" t="str">
        <f>IF(D3681=1,B3681,MID(B3681,1,FIND(":",B3681,1)-2))</f>
        <v>Earth Aspect Extract</v>
      </c>
      <c r="M3681" s="7">
        <f>D3681/I3681</f>
        <v>2.2727272727272728E-2</v>
      </c>
      <c r="N3681" s="1"/>
      <c r="O3681" s="1"/>
    </row>
    <row r="3682" spans="1:15" x14ac:dyDescent="0.25">
      <c r="A3682" s="2">
        <v>6000</v>
      </c>
      <c r="B3682" s="2" t="s">
        <v>299</v>
      </c>
      <c r="C3682" s="2" t="s">
        <v>809</v>
      </c>
      <c r="D3682" s="2">
        <v>1</v>
      </c>
      <c r="E3682" s="2">
        <v>6000</v>
      </c>
      <c r="F3682" s="2">
        <v>44501</v>
      </c>
      <c r="G3682" s="3" t="s">
        <v>810</v>
      </c>
      <c r="H3682" s="4">
        <f>AVERAGEIF(L:L,L3682,E:E)</f>
        <v>5593.59375</v>
      </c>
      <c r="I3682" s="3">
        <f>SUMIF(L:L,L3682,D:D)</f>
        <v>44</v>
      </c>
      <c r="J3682" s="5">
        <f>E3682/H3682</f>
        <v>1.0726556607726472</v>
      </c>
      <c r="K3682" s="4">
        <f>(H3682*D3682)-(E3682*D3682)</f>
        <v>-406.40625</v>
      </c>
      <c r="L3682" s="2" t="str">
        <f>IF(D3682=1,B3682,MID(B3682,1,FIND(":",B3682,1)-2))</f>
        <v>Earth Aspect Extract</v>
      </c>
      <c r="M3682" s="7">
        <f>D3682/I3682</f>
        <v>2.2727272727272728E-2</v>
      </c>
      <c r="N3682" s="1"/>
      <c r="O3682" s="1"/>
    </row>
    <row r="3683" spans="1:15" x14ac:dyDescent="0.25">
      <c r="A3683" s="2">
        <v>5000</v>
      </c>
      <c r="B3683" s="2" t="s">
        <v>381</v>
      </c>
      <c r="C3683" s="2" t="s">
        <v>335</v>
      </c>
      <c r="D3683" s="2">
        <v>1</v>
      </c>
      <c r="E3683" s="2">
        <v>5000</v>
      </c>
      <c r="F3683" s="6">
        <v>44501</v>
      </c>
      <c r="G3683" s="3" t="s">
        <v>24</v>
      </c>
      <c r="H3683" s="4">
        <f>AVERAGEIF(L:L,L3683,E:E)</f>
        <v>4592.5925925925931</v>
      </c>
      <c r="I3683" s="3">
        <f>SUMIF(L:L,L3683,D:D)</f>
        <v>14</v>
      </c>
      <c r="J3683" s="5">
        <f>E3683/H3683</f>
        <v>1.0887096774193548</v>
      </c>
      <c r="K3683" s="4">
        <f>(H3683*D3683)-(E3683*D3683)</f>
        <v>-407.40740740740694</v>
      </c>
      <c r="L3683" s="2" t="str">
        <f>IF(D3683=1,B3683,MID(B3683,1,FIND(":",B3683,1)-2))</f>
        <v>nusero carpet dye</v>
      </c>
      <c r="M3683" s="7">
        <f>D3683/I3683</f>
        <v>7.1428571428571425E-2</v>
      </c>
      <c r="N3683" s="1"/>
      <c r="O3683" s="1"/>
    </row>
    <row r="3684" spans="1:15" x14ac:dyDescent="0.25">
      <c r="A3684" s="2">
        <v>5000</v>
      </c>
      <c r="B3684" s="2" t="s">
        <v>381</v>
      </c>
      <c r="C3684" s="2" t="s">
        <v>932</v>
      </c>
      <c r="D3684" s="2">
        <v>1</v>
      </c>
      <c r="E3684" s="2">
        <v>5000</v>
      </c>
      <c r="F3684" s="6">
        <v>44501</v>
      </c>
      <c r="G3684" s="3" t="s">
        <v>14</v>
      </c>
      <c r="H3684" s="4">
        <f>AVERAGEIF(L:L,L3684,E:E)</f>
        <v>4592.5925925925931</v>
      </c>
      <c r="I3684" s="3">
        <f>SUMIF(L:L,L3684,D:D)</f>
        <v>14</v>
      </c>
      <c r="J3684" s="5">
        <f>E3684/H3684</f>
        <v>1.0887096774193548</v>
      </c>
      <c r="K3684" s="4">
        <f>(H3684*D3684)-(E3684*D3684)</f>
        <v>-407.40740740740694</v>
      </c>
      <c r="L3684" s="2" t="str">
        <f>IF(D3684=1,B3684,MID(B3684,1,FIND(":",B3684,1)-2))</f>
        <v>nusero carpet dye</v>
      </c>
      <c r="M3684" s="7">
        <f>D3684/I3684</f>
        <v>7.1428571428571425E-2</v>
      </c>
      <c r="N3684" s="1"/>
      <c r="O3684" s="1"/>
    </row>
    <row r="3685" spans="1:15" x14ac:dyDescent="0.25">
      <c r="A3685" s="2">
        <v>5000</v>
      </c>
      <c r="B3685" s="2" t="s">
        <v>381</v>
      </c>
      <c r="C3685" s="2" t="s">
        <v>217</v>
      </c>
      <c r="D3685" s="2">
        <v>1</v>
      </c>
      <c r="E3685" s="2">
        <v>5000</v>
      </c>
      <c r="F3685" s="6">
        <v>44501</v>
      </c>
      <c r="G3685" s="3" t="s">
        <v>81</v>
      </c>
      <c r="H3685" s="4">
        <f>AVERAGEIF(L:L,L3685,E:E)</f>
        <v>4592.5925925925931</v>
      </c>
      <c r="I3685" s="3">
        <f>SUMIF(L:L,L3685,D:D)</f>
        <v>14</v>
      </c>
      <c r="J3685" s="5">
        <f>E3685/H3685</f>
        <v>1.0887096774193548</v>
      </c>
      <c r="K3685" s="4">
        <f>(H3685*D3685)-(E3685*D3685)</f>
        <v>-407.40740740740694</v>
      </c>
      <c r="L3685" s="2" t="str">
        <f>IF(D3685=1,B3685,MID(B3685,1,FIND(":",B3685,1)-2))</f>
        <v>nusero carpet dye</v>
      </c>
      <c r="M3685" s="7">
        <f>D3685/I3685</f>
        <v>7.1428571428571425E-2</v>
      </c>
      <c r="N3685" s="1"/>
      <c r="O3685" s="1"/>
    </row>
    <row r="3686" spans="1:15" x14ac:dyDescent="0.25">
      <c r="A3686" s="2">
        <v>5000</v>
      </c>
      <c r="B3686" s="2" t="s">
        <v>381</v>
      </c>
      <c r="C3686" s="2" t="s">
        <v>203</v>
      </c>
      <c r="D3686" s="2">
        <v>1</v>
      </c>
      <c r="E3686" s="2">
        <v>5000</v>
      </c>
      <c r="F3686" s="6">
        <v>44501</v>
      </c>
      <c r="G3686" s="3" t="s">
        <v>81</v>
      </c>
      <c r="H3686" s="4">
        <f>AVERAGEIF(L:L,L3686,E:E)</f>
        <v>4592.5925925925931</v>
      </c>
      <c r="I3686" s="3">
        <f>SUMIF(L:L,L3686,D:D)</f>
        <v>14</v>
      </c>
      <c r="J3686" s="5">
        <f>E3686/H3686</f>
        <v>1.0887096774193548</v>
      </c>
      <c r="K3686" s="4">
        <f>(H3686*D3686)-(E3686*D3686)</f>
        <v>-407.40740740740694</v>
      </c>
      <c r="L3686" s="2" t="str">
        <f>IF(D3686=1,B3686,MID(B3686,1,FIND(":",B3686,1)-2))</f>
        <v>nusero carpet dye</v>
      </c>
      <c r="M3686" s="7">
        <f>D3686/I3686</f>
        <v>7.1428571428571425E-2</v>
      </c>
      <c r="N3686" s="1"/>
      <c r="O3686" s="1"/>
    </row>
    <row r="3687" spans="1:15" x14ac:dyDescent="0.25">
      <c r="A3687" s="2">
        <v>5000</v>
      </c>
      <c r="B3687" s="2" t="s">
        <v>381</v>
      </c>
      <c r="C3687" s="2" t="s">
        <v>203</v>
      </c>
      <c r="D3687" s="2">
        <v>1</v>
      </c>
      <c r="E3687" s="2">
        <v>5000</v>
      </c>
      <c r="F3687" s="6">
        <v>44501</v>
      </c>
      <c r="G3687" s="3" t="s">
        <v>81</v>
      </c>
      <c r="H3687" s="4">
        <f>AVERAGEIF(L:L,L3687,E:E)</f>
        <v>4592.5925925925931</v>
      </c>
      <c r="I3687" s="3">
        <f>SUMIF(L:L,L3687,D:D)</f>
        <v>14</v>
      </c>
      <c r="J3687" s="5">
        <f>E3687/H3687</f>
        <v>1.0887096774193548</v>
      </c>
      <c r="K3687" s="4">
        <f>(H3687*D3687)-(E3687*D3687)</f>
        <v>-407.40740740740694</v>
      </c>
      <c r="L3687" s="2" t="str">
        <f>IF(D3687=1,B3687,MID(B3687,1,FIND(":",B3687,1)-2))</f>
        <v>nusero carpet dye</v>
      </c>
      <c r="M3687" s="7">
        <f>D3687/I3687</f>
        <v>7.1428571428571425E-2</v>
      </c>
      <c r="N3687" s="1"/>
      <c r="O3687" s="1"/>
    </row>
    <row r="3688" spans="1:15" x14ac:dyDescent="0.25">
      <c r="A3688" s="2">
        <v>5000</v>
      </c>
      <c r="B3688" s="2" t="s">
        <v>381</v>
      </c>
      <c r="C3688" s="2" t="s">
        <v>204</v>
      </c>
      <c r="D3688" s="2">
        <v>1</v>
      </c>
      <c r="E3688" s="2">
        <v>5000</v>
      </c>
      <c r="F3688" s="2">
        <v>44501</v>
      </c>
      <c r="G3688" s="3" t="s">
        <v>20</v>
      </c>
      <c r="H3688" s="4">
        <f>AVERAGEIF(L:L,L3688,E:E)</f>
        <v>4592.5925925925931</v>
      </c>
      <c r="I3688" s="3">
        <f>SUMIF(L:L,L3688,D:D)</f>
        <v>14</v>
      </c>
      <c r="J3688" s="5">
        <f>E3688/H3688</f>
        <v>1.0887096774193548</v>
      </c>
      <c r="K3688" s="4">
        <f>(H3688*D3688)-(E3688*D3688)</f>
        <v>-407.40740740740694</v>
      </c>
      <c r="L3688" s="2" t="str">
        <f>IF(D3688=1,B3688,MID(B3688,1,FIND(":",B3688,1)-2))</f>
        <v>nusero carpet dye</v>
      </c>
      <c r="M3688" s="7">
        <f>D3688/I3688</f>
        <v>7.1428571428571425E-2</v>
      </c>
      <c r="N3688" s="1"/>
      <c r="O3688" s="1"/>
    </row>
    <row r="3689" spans="1:15" x14ac:dyDescent="0.25">
      <c r="A3689" s="2">
        <v>5000</v>
      </c>
      <c r="B3689" s="2" t="s">
        <v>381</v>
      </c>
      <c r="C3689" s="2" t="s">
        <v>204</v>
      </c>
      <c r="D3689" s="2">
        <v>1</v>
      </c>
      <c r="E3689" s="2">
        <v>5000</v>
      </c>
      <c r="F3689" s="2">
        <v>44501</v>
      </c>
      <c r="G3689" s="3" t="s">
        <v>20</v>
      </c>
      <c r="H3689" s="4">
        <f>AVERAGEIF(L:L,L3689,E:E)</f>
        <v>4592.5925925925931</v>
      </c>
      <c r="I3689" s="3">
        <f>SUMIF(L:L,L3689,D:D)</f>
        <v>14</v>
      </c>
      <c r="J3689" s="5">
        <f>E3689/H3689</f>
        <v>1.0887096774193548</v>
      </c>
      <c r="K3689" s="4">
        <f>(H3689*D3689)-(E3689*D3689)</f>
        <v>-407.40740740740694</v>
      </c>
      <c r="L3689" s="2" t="str">
        <f>IF(D3689=1,B3689,MID(B3689,1,FIND(":",B3689,1)-2))</f>
        <v>nusero carpet dye</v>
      </c>
      <c r="M3689" s="7">
        <f>D3689/I3689</f>
        <v>7.1428571428571425E-2</v>
      </c>
      <c r="N3689" s="1"/>
      <c r="O3689" s="1"/>
    </row>
    <row r="3690" spans="1:15" x14ac:dyDescent="0.25">
      <c r="A3690" s="2">
        <v>9000</v>
      </c>
      <c r="B3690" s="2" t="s">
        <v>433</v>
      </c>
      <c r="C3690" s="2" t="s">
        <v>147</v>
      </c>
      <c r="D3690" s="2">
        <v>1</v>
      </c>
      <c r="E3690" s="2">
        <v>9000</v>
      </c>
      <c r="F3690" s="2">
        <v>44501</v>
      </c>
      <c r="G3690" s="3" t="s">
        <v>68</v>
      </c>
      <c r="H3690" s="4">
        <f>AVERAGEIF(L:L,L3690,E:E)</f>
        <v>8590.818181818182</v>
      </c>
      <c r="I3690" s="3">
        <f>SUMIF(L:L,L3690,D:D)</f>
        <v>11</v>
      </c>
      <c r="J3690" s="5">
        <f>E3690/H3690</f>
        <v>1.047630133652208</v>
      </c>
      <c r="K3690" s="4">
        <f>(H3690*D3690)-(E3690*D3690)</f>
        <v>-409.18181818181802</v>
      </c>
      <c r="L3690" s="2" t="str">
        <f>IF(D3690=1,B3690,MID(B3690,1,FIND(":",B3690,1)-2))</f>
        <v>mining skill mastery scroll</v>
      </c>
      <c r="M3690" s="7">
        <f>D3690/I3690</f>
        <v>9.0909090909090912E-2</v>
      </c>
      <c r="N3690" s="1"/>
      <c r="O3690" s="1"/>
    </row>
    <row r="3691" spans="1:15" x14ac:dyDescent="0.25">
      <c r="A3691" s="2">
        <v>9000</v>
      </c>
      <c r="B3691" s="2" t="s">
        <v>433</v>
      </c>
      <c r="C3691" s="2" t="s">
        <v>147</v>
      </c>
      <c r="D3691" s="2">
        <v>1</v>
      </c>
      <c r="E3691" s="2">
        <v>9000</v>
      </c>
      <c r="F3691" s="2">
        <v>44501</v>
      </c>
      <c r="G3691" s="3" t="s">
        <v>68</v>
      </c>
      <c r="H3691" s="4">
        <f>AVERAGEIF(L:L,L3691,E:E)</f>
        <v>8590.818181818182</v>
      </c>
      <c r="I3691" s="3">
        <f>SUMIF(L:L,L3691,D:D)</f>
        <v>11</v>
      </c>
      <c r="J3691" s="5">
        <f>E3691/H3691</f>
        <v>1.047630133652208</v>
      </c>
      <c r="K3691" s="4">
        <f>(H3691*D3691)-(E3691*D3691)</f>
        <v>-409.18181818181802</v>
      </c>
      <c r="L3691" s="2" t="str">
        <f>IF(D3691=1,B3691,MID(B3691,1,FIND(":",B3691,1)-2))</f>
        <v>mining skill mastery scroll</v>
      </c>
      <c r="M3691" s="7">
        <f>D3691/I3691</f>
        <v>9.0909090909090912E-2</v>
      </c>
      <c r="N3691" s="1"/>
      <c r="O3691" s="1"/>
    </row>
    <row r="3692" spans="1:15" x14ac:dyDescent="0.25">
      <c r="A3692" s="2">
        <v>10000</v>
      </c>
      <c r="B3692" s="2" t="s">
        <v>933</v>
      </c>
      <c r="C3692" s="2" t="s">
        <v>108</v>
      </c>
      <c r="D3692" s="2">
        <v>2</v>
      </c>
      <c r="E3692" s="2">
        <v>5000</v>
      </c>
      <c r="F3692" s="6">
        <v>44501</v>
      </c>
      <c r="G3692" s="3" t="s">
        <v>27</v>
      </c>
      <c r="H3692" s="4">
        <f>AVERAGEIF(L:L,L3692,E:E)</f>
        <v>4794.95</v>
      </c>
      <c r="I3692" s="3">
        <f>SUMIF(L:L,L3692,D:D)</f>
        <v>369</v>
      </c>
      <c r="J3692" s="5">
        <f>E3692/H3692</f>
        <v>1.0427637410191972</v>
      </c>
      <c r="K3692" s="4">
        <f>(H3692*D3692)-(E3692*D3692)</f>
        <v>-410.10000000000036</v>
      </c>
      <c r="L3692" s="2" t="str">
        <f>IF(D3692=1,B3692,MID(B3692,1,FIND(":",B3692,1)-2))</f>
        <v>Poison Aspect Core</v>
      </c>
      <c r="M3692" s="7">
        <f>D3692/I3692</f>
        <v>5.4200542005420054E-3</v>
      </c>
      <c r="N3692" s="1"/>
      <c r="O3692" s="1"/>
    </row>
    <row r="3693" spans="1:15" x14ac:dyDescent="0.25">
      <c r="A3693" s="2">
        <v>10000</v>
      </c>
      <c r="B3693" s="2" t="s">
        <v>933</v>
      </c>
      <c r="C3693" s="2" t="s">
        <v>108</v>
      </c>
      <c r="D3693" s="2">
        <v>2</v>
      </c>
      <c r="E3693" s="2">
        <v>5000</v>
      </c>
      <c r="F3693" s="6">
        <v>44501</v>
      </c>
      <c r="G3693" s="3" t="s">
        <v>27</v>
      </c>
      <c r="H3693" s="4">
        <f>AVERAGEIF(L:L,L3693,E:E)</f>
        <v>4794.95</v>
      </c>
      <c r="I3693" s="3">
        <f>SUMIF(L:L,L3693,D:D)</f>
        <v>369</v>
      </c>
      <c r="J3693" s="5">
        <f>E3693/H3693</f>
        <v>1.0427637410191972</v>
      </c>
      <c r="K3693" s="4">
        <f>(H3693*D3693)-(E3693*D3693)</f>
        <v>-410.10000000000036</v>
      </c>
      <c r="L3693" s="2" t="str">
        <f>IF(D3693=1,B3693,MID(B3693,1,FIND(":",B3693,1)-2))</f>
        <v>Poison Aspect Core</v>
      </c>
      <c r="M3693" s="7">
        <f>D3693/I3693</f>
        <v>5.4200542005420054E-3</v>
      </c>
      <c r="N3693" s="1"/>
      <c r="O3693" s="1"/>
    </row>
    <row r="3694" spans="1:15" x14ac:dyDescent="0.25">
      <c r="A3694" s="2">
        <v>10000</v>
      </c>
      <c r="B3694" s="2" t="s">
        <v>933</v>
      </c>
      <c r="C3694" s="2" t="s">
        <v>108</v>
      </c>
      <c r="D3694" s="2">
        <v>2</v>
      </c>
      <c r="E3694" s="2">
        <v>5000</v>
      </c>
      <c r="F3694" s="6">
        <v>44501</v>
      </c>
      <c r="G3694" s="3" t="s">
        <v>27</v>
      </c>
      <c r="H3694" s="4">
        <f>AVERAGEIF(L:L,L3694,E:E)</f>
        <v>4794.95</v>
      </c>
      <c r="I3694" s="3">
        <f>SUMIF(L:L,L3694,D:D)</f>
        <v>369</v>
      </c>
      <c r="J3694" s="5">
        <f>E3694/H3694</f>
        <v>1.0427637410191972</v>
      </c>
      <c r="K3694" s="4">
        <f>(H3694*D3694)-(E3694*D3694)</f>
        <v>-410.10000000000036</v>
      </c>
      <c r="L3694" s="2" t="str">
        <f>IF(D3694=1,B3694,MID(B3694,1,FIND(":",B3694,1)-2))</f>
        <v>Poison Aspect Core</v>
      </c>
      <c r="M3694" s="7">
        <f>D3694/I3694</f>
        <v>5.4200542005420054E-3</v>
      </c>
      <c r="N3694" s="1"/>
      <c r="O3694" s="1"/>
    </row>
    <row r="3695" spans="1:15" x14ac:dyDescent="0.25">
      <c r="A3695" s="2">
        <v>10000</v>
      </c>
      <c r="B3695" s="2" t="s">
        <v>933</v>
      </c>
      <c r="C3695" s="2" t="s">
        <v>108</v>
      </c>
      <c r="D3695" s="2">
        <v>2</v>
      </c>
      <c r="E3695" s="2">
        <v>5000</v>
      </c>
      <c r="F3695" s="6">
        <v>44501</v>
      </c>
      <c r="G3695" s="3" t="s">
        <v>27</v>
      </c>
      <c r="H3695" s="4">
        <f>AVERAGEIF(L:L,L3695,E:E)</f>
        <v>4794.95</v>
      </c>
      <c r="I3695" s="3">
        <f>SUMIF(L:L,L3695,D:D)</f>
        <v>369</v>
      </c>
      <c r="J3695" s="5">
        <f>E3695/H3695</f>
        <v>1.0427637410191972</v>
      </c>
      <c r="K3695" s="4">
        <f>(H3695*D3695)-(E3695*D3695)</f>
        <v>-410.10000000000036</v>
      </c>
      <c r="L3695" s="2" t="str">
        <f>IF(D3695=1,B3695,MID(B3695,1,FIND(":",B3695,1)-2))</f>
        <v>Poison Aspect Core</v>
      </c>
      <c r="M3695" s="7">
        <f>D3695/I3695</f>
        <v>5.4200542005420054E-3</v>
      </c>
      <c r="N3695" s="1"/>
      <c r="O3695" s="1"/>
    </row>
    <row r="3696" spans="1:15" x14ac:dyDescent="0.25">
      <c r="A3696" s="2">
        <v>10000</v>
      </c>
      <c r="B3696" s="2" t="s">
        <v>933</v>
      </c>
      <c r="C3696" s="2" t="s">
        <v>108</v>
      </c>
      <c r="D3696" s="2">
        <v>2</v>
      </c>
      <c r="E3696" s="2">
        <v>5000</v>
      </c>
      <c r="F3696" s="6">
        <v>44501</v>
      </c>
      <c r="G3696" s="3" t="s">
        <v>27</v>
      </c>
      <c r="H3696" s="4">
        <f>AVERAGEIF(L:L,L3696,E:E)</f>
        <v>4794.95</v>
      </c>
      <c r="I3696" s="3">
        <f>SUMIF(L:L,L3696,D:D)</f>
        <v>369</v>
      </c>
      <c r="J3696" s="5">
        <f>E3696/H3696</f>
        <v>1.0427637410191972</v>
      </c>
      <c r="K3696" s="4">
        <f>(H3696*D3696)-(E3696*D3696)</f>
        <v>-410.10000000000036</v>
      </c>
      <c r="L3696" s="2" t="str">
        <f>IF(D3696=1,B3696,MID(B3696,1,FIND(":",B3696,1)-2))</f>
        <v>Poison Aspect Core</v>
      </c>
      <c r="M3696" s="7">
        <f>D3696/I3696</f>
        <v>5.4200542005420054E-3</v>
      </c>
      <c r="N3696" s="1"/>
      <c r="O3696" s="1"/>
    </row>
    <row r="3697" spans="1:15" x14ac:dyDescent="0.25">
      <c r="A3697" s="2">
        <v>10000</v>
      </c>
      <c r="B3697" s="2" t="s">
        <v>933</v>
      </c>
      <c r="C3697" s="2" t="s">
        <v>422</v>
      </c>
      <c r="D3697" s="2">
        <v>2</v>
      </c>
      <c r="E3697" s="2">
        <v>5000</v>
      </c>
      <c r="F3697" s="6">
        <v>44501</v>
      </c>
      <c r="G3697" s="3" t="s">
        <v>14</v>
      </c>
      <c r="H3697" s="4">
        <f>AVERAGEIF(L:L,L3697,E:E)</f>
        <v>4794.95</v>
      </c>
      <c r="I3697" s="3">
        <f>SUMIF(L:L,L3697,D:D)</f>
        <v>369</v>
      </c>
      <c r="J3697" s="5">
        <f>E3697/H3697</f>
        <v>1.0427637410191972</v>
      </c>
      <c r="K3697" s="4">
        <f>(H3697*D3697)-(E3697*D3697)</f>
        <v>-410.10000000000036</v>
      </c>
      <c r="L3697" s="2" t="str">
        <f>IF(D3697=1,B3697,MID(B3697,1,FIND(":",B3697,1)-2))</f>
        <v>Poison Aspect Core</v>
      </c>
      <c r="M3697" s="7">
        <f>D3697/I3697</f>
        <v>5.4200542005420054E-3</v>
      </c>
      <c r="N3697" s="1"/>
      <c r="O3697" s="1"/>
    </row>
    <row r="3698" spans="1:15" x14ac:dyDescent="0.25">
      <c r="A3698" s="2">
        <v>3000</v>
      </c>
      <c r="B3698" s="2" t="s">
        <v>540</v>
      </c>
      <c r="C3698" s="2" t="s">
        <v>316</v>
      </c>
      <c r="D3698" s="2">
        <v>1</v>
      </c>
      <c r="E3698" s="2">
        <v>3000</v>
      </c>
      <c r="F3698" s="6">
        <v>44501</v>
      </c>
      <c r="G3698" s="3" t="s">
        <v>14</v>
      </c>
      <c r="H3698" s="4">
        <f>AVERAGEIF(L:L,L3698,E:E)</f>
        <v>2583.3333333333335</v>
      </c>
      <c r="I3698" s="3">
        <f>SUMIF(L:L,L3698,D:D)</f>
        <v>6</v>
      </c>
      <c r="J3698" s="5">
        <f>E3698/H3698</f>
        <v>1.161290322580645</v>
      </c>
      <c r="K3698" s="4">
        <f>(H3698*D3698)-(E3698*D3698)</f>
        <v>-416.66666666666652</v>
      </c>
      <c r="L3698" s="2" t="str">
        <f>IF(D3698=1,B3698,MID(B3698,1,FIND(":",B3698,1)-2))</f>
        <v>exceptional agapite skinning knife</v>
      </c>
      <c r="M3698" s="7">
        <f>D3698/I3698</f>
        <v>0.16666666666666666</v>
      </c>
      <c r="N3698" s="1"/>
      <c r="O3698" s="1"/>
    </row>
    <row r="3699" spans="1:15" x14ac:dyDescent="0.25">
      <c r="A3699" s="2">
        <v>3500</v>
      </c>
      <c r="B3699" s="2" t="s">
        <v>383</v>
      </c>
      <c r="C3699" s="2" t="s">
        <v>303</v>
      </c>
      <c r="D3699" s="2">
        <v>1</v>
      </c>
      <c r="E3699" s="2">
        <v>3500</v>
      </c>
      <c r="F3699" s="6">
        <v>44501</v>
      </c>
      <c r="G3699" s="3" t="s">
        <v>27</v>
      </c>
      <c r="H3699" s="4">
        <f>AVERAGEIF(L:L,L3699,E:E)</f>
        <v>3083.3333333333335</v>
      </c>
      <c r="I3699" s="3">
        <f>SUMIF(L:L,L3699,D:D)</f>
        <v>18</v>
      </c>
      <c r="J3699" s="5">
        <f>E3699/H3699</f>
        <v>1.1351351351351351</v>
      </c>
      <c r="K3699" s="4">
        <f>(H3699*D3699)-(E3699*D3699)</f>
        <v>-416.66666666666652</v>
      </c>
      <c r="L3699" s="2" t="str">
        <f>IF(D3699=1,B3699,MID(B3699,1,FIND(":",B3699,1)-2))</f>
        <v>exceedingly melodious harp</v>
      </c>
      <c r="M3699" s="7">
        <f>D3699/I3699</f>
        <v>5.5555555555555552E-2</v>
      </c>
      <c r="N3699" s="1"/>
      <c r="O3699" s="1"/>
    </row>
    <row r="3700" spans="1:15" x14ac:dyDescent="0.25">
      <c r="A3700" s="2">
        <v>3500</v>
      </c>
      <c r="B3700" s="2" t="s">
        <v>383</v>
      </c>
      <c r="C3700" s="2" t="s">
        <v>303</v>
      </c>
      <c r="D3700" s="2">
        <v>1</v>
      </c>
      <c r="E3700" s="2">
        <v>3500</v>
      </c>
      <c r="F3700" s="6">
        <v>44501</v>
      </c>
      <c r="G3700" s="3" t="s">
        <v>27</v>
      </c>
      <c r="H3700" s="4">
        <f>AVERAGEIF(L:L,L3700,E:E)</f>
        <v>3083.3333333333335</v>
      </c>
      <c r="I3700" s="3">
        <f>SUMIF(L:L,L3700,D:D)</f>
        <v>18</v>
      </c>
      <c r="J3700" s="5">
        <f>E3700/H3700</f>
        <v>1.1351351351351351</v>
      </c>
      <c r="K3700" s="4">
        <f>(H3700*D3700)-(E3700*D3700)</f>
        <v>-416.66666666666652</v>
      </c>
      <c r="L3700" s="2" t="str">
        <f>IF(D3700=1,B3700,MID(B3700,1,FIND(":",B3700,1)-2))</f>
        <v>exceedingly melodious harp</v>
      </c>
      <c r="M3700" s="7">
        <f>D3700/I3700</f>
        <v>5.5555555555555552E-2</v>
      </c>
      <c r="N3700" s="1"/>
      <c r="O3700" s="1"/>
    </row>
    <row r="3701" spans="1:15" x14ac:dyDescent="0.25">
      <c r="A3701" s="2">
        <v>3500</v>
      </c>
      <c r="B3701" s="2" t="s">
        <v>383</v>
      </c>
      <c r="C3701" s="2" t="s">
        <v>303</v>
      </c>
      <c r="D3701" s="2">
        <v>1</v>
      </c>
      <c r="E3701" s="2">
        <v>3500</v>
      </c>
      <c r="F3701" s="6">
        <v>44501</v>
      </c>
      <c r="G3701" s="3" t="s">
        <v>27</v>
      </c>
      <c r="H3701" s="4">
        <f>AVERAGEIF(L:L,L3701,E:E)</f>
        <v>3083.3333333333335</v>
      </c>
      <c r="I3701" s="3">
        <f>SUMIF(L:L,L3701,D:D)</f>
        <v>18</v>
      </c>
      <c r="J3701" s="5">
        <f>E3701/H3701</f>
        <v>1.1351351351351351</v>
      </c>
      <c r="K3701" s="4">
        <f>(H3701*D3701)-(E3701*D3701)</f>
        <v>-416.66666666666652</v>
      </c>
      <c r="L3701" s="2" t="str">
        <f>IF(D3701=1,B3701,MID(B3701,1,FIND(":",B3701,1)-2))</f>
        <v>exceedingly melodious harp</v>
      </c>
      <c r="M3701" s="7">
        <f>D3701/I3701</f>
        <v>5.5555555555555552E-2</v>
      </c>
      <c r="N3701" s="1"/>
      <c r="O3701" s="1"/>
    </row>
    <row r="3702" spans="1:15" x14ac:dyDescent="0.25">
      <c r="A3702" s="2">
        <v>3500</v>
      </c>
      <c r="B3702" s="2" t="s">
        <v>383</v>
      </c>
      <c r="C3702" s="2" t="s">
        <v>303</v>
      </c>
      <c r="D3702" s="2">
        <v>1</v>
      </c>
      <c r="E3702" s="2">
        <v>3500</v>
      </c>
      <c r="F3702" s="6">
        <v>44501</v>
      </c>
      <c r="G3702" s="3" t="s">
        <v>27</v>
      </c>
      <c r="H3702" s="4">
        <f>AVERAGEIF(L:L,L3702,E:E)</f>
        <v>3083.3333333333335</v>
      </c>
      <c r="I3702" s="3">
        <f>SUMIF(L:L,L3702,D:D)</f>
        <v>18</v>
      </c>
      <c r="J3702" s="5">
        <f>E3702/H3702</f>
        <v>1.1351351351351351</v>
      </c>
      <c r="K3702" s="4">
        <f>(H3702*D3702)-(E3702*D3702)</f>
        <v>-416.66666666666652</v>
      </c>
      <c r="L3702" s="2" t="str">
        <f>IF(D3702=1,B3702,MID(B3702,1,FIND(":",B3702,1)-2))</f>
        <v>exceedingly melodious harp</v>
      </c>
      <c r="M3702" s="7">
        <f>D3702/I3702</f>
        <v>5.5555555555555552E-2</v>
      </c>
      <c r="N3702" s="1"/>
      <c r="O3702" s="1"/>
    </row>
    <row r="3703" spans="1:15" x14ac:dyDescent="0.25">
      <c r="A3703" s="2">
        <v>3500</v>
      </c>
      <c r="B3703" s="2" t="s">
        <v>383</v>
      </c>
      <c r="C3703" s="2" t="s">
        <v>303</v>
      </c>
      <c r="D3703" s="2">
        <v>1</v>
      </c>
      <c r="E3703" s="2">
        <v>3500</v>
      </c>
      <c r="F3703" s="6">
        <v>44501</v>
      </c>
      <c r="G3703" s="3" t="s">
        <v>27</v>
      </c>
      <c r="H3703" s="4">
        <f>AVERAGEIF(L:L,L3703,E:E)</f>
        <v>3083.3333333333335</v>
      </c>
      <c r="I3703" s="3">
        <f>SUMIF(L:L,L3703,D:D)</f>
        <v>18</v>
      </c>
      <c r="J3703" s="5">
        <f>E3703/H3703</f>
        <v>1.1351351351351351</v>
      </c>
      <c r="K3703" s="4">
        <f>(H3703*D3703)-(E3703*D3703)</f>
        <v>-416.66666666666652</v>
      </c>
      <c r="L3703" s="2" t="str">
        <f>IF(D3703=1,B3703,MID(B3703,1,FIND(":",B3703,1)-2))</f>
        <v>exceedingly melodious harp</v>
      </c>
      <c r="M3703" s="7">
        <f>D3703/I3703</f>
        <v>5.5555555555555552E-2</v>
      </c>
      <c r="N3703" s="1"/>
      <c r="O3703" s="1"/>
    </row>
    <row r="3704" spans="1:15" x14ac:dyDescent="0.25">
      <c r="A3704" s="2">
        <v>3500</v>
      </c>
      <c r="B3704" s="2" t="s">
        <v>383</v>
      </c>
      <c r="C3704" s="2" t="s">
        <v>395</v>
      </c>
      <c r="D3704" s="2">
        <v>1</v>
      </c>
      <c r="E3704" s="2">
        <v>3500</v>
      </c>
      <c r="F3704" s="2">
        <v>44501</v>
      </c>
      <c r="G3704" s="3" t="s">
        <v>68</v>
      </c>
      <c r="H3704" s="4">
        <f>AVERAGEIF(L:L,L3704,E:E)</f>
        <v>3083.3333333333335</v>
      </c>
      <c r="I3704" s="3">
        <f>SUMIF(L:L,L3704,D:D)</f>
        <v>18</v>
      </c>
      <c r="J3704" s="5">
        <f>E3704/H3704</f>
        <v>1.1351351351351351</v>
      </c>
      <c r="K3704" s="4">
        <f>(H3704*D3704)-(E3704*D3704)</f>
        <v>-416.66666666666652</v>
      </c>
      <c r="L3704" s="2" t="str">
        <f>IF(D3704=1,B3704,MID(B3704,1,FIND(":",B3704,1)-2))</f>
        <v>exceedingly melodious harp</v>
      </c>
      <c r="M3704" s="7">
        <f>D3704/I3704</f>
        <v>5.5555555555555552E-2</v>
      </c>
      <c r="N3704" s="1"/>
      <c r="O3704" s="1"/>
    </row>
    <row r="3705" spans="1:15" x14ac:dyDescent="0.25">
      <c r="A3705" s="2">
        <v>18500</v>
      </c>
      <c r="B3705" s="2" t="s">
        <v>436</v>
      </c>
      <c r="C3705" s="2" t="s">
        <v>529</v>
      </c>
      <c r="D3705" s="2">
        <v>1</v>
      </c>
      <c r="E3705" s="2">
        <v>18500</v>
      </c>
      <c r="F3705" s="6">
        <v>44501</v>
      </c>
      <c r="G3705" s="3" t="s">
        <v>14</v>
      </c>
      <c r="H3705" s="4">
        <f>AVERAGEIF(L:L,L3705,E:E)</f>
        <v>18083.333333333332</v>
      </c>
      <c r="I3705" s="3">
        <f>SUMIF(L:L,L3705,D:D)</f>
        <v>9</v>
      </c>
      <c r="J3705" s="5">
        <f>E3705/H3705</f>
        <v>1.0230414746543779</v>
      </c>
      <c r="K3705" s="4">
        <f>(H3705*D3705)-(E3705*D3705)</f>
        <v>-416.66666666666788</v>
      </c>
      <c r="L3705" s="2" t="str">
        <f>IF(D3705=1,B3705,MID(B3705,1,FIND(":",B3705,1)-2))</f>
        <v>exceptional avarwood crossbow</v>
      </c>
      <c r="M3705" s="7">
        <f>D3705/I3705</f>
        <v>0.1111111111111111</v>
      </c>
      <c r="N3705" s="1"/>
      <c r="O3705" s="1"/>
    </row>
    <row r="3706" spans="1:15" x14ac:dyDescent="0.25">
      <c r="A3706" s="2">
        <v>18500</v>
      </c>
      <c r="B3706" s="2" t="s">
        <v>436</v>
      </c>
      <c r="C3706" s="2" t="s">
        <v>529</v>
      </c>
      <c r="D3706" s="2">
        <v>1</v>
      </c>
      <c r="E3706" s="2">
        <v>18500</v>
      </c>
      <c r="F3706" s="6">
        <v>44501</v>
      </c>
      <c r="G3706" s="3" t="s">
        <v>14</v>
      </c>
      <c r="H3706" s="4">
        <f>AVERAGEIF(L:L,L3706,E:E)</f>
        <v>18083.333333333332</v>
      </c>
      <c r="I3706" s="3">
        <f>SUMIF(L:L,L3706,D:D)</f>
        <v>9</v>
      </c>
      <c r="J3706" s="5">
        <f>E3706/H3706</f>
        <v>1.0230414746543779</v>
      </c>
      <c r="K3706" s="4">
        <f>(H3706*D3706)-(E3706*D3706)</f>
        <v>-416.66666666666788</v>
      </c>
      <c r="L3706" s="2" t="str">
        <f>IF(D3706=1,B3706,MID(B3706,1,FIND(":",B3706,1)-2))</f>
        <v>exceptional avarwood crossbow</v>
      </c>
      <c r="M3706" s="7">
        <f>D3706/I3706</f>
        <v>0.1111111111111111</v>
      </c>
      <c r="N3706" s="1"/>
      <c r="O3706" s="1"/>
    </row>
    <row r="3707" spans="1:15" x14ac:dyDescent="0.25">
      <c r="A3707" s="2">
        <v>7000</v>
      </c>
      <c r="B3707" s="2" t="s">
        <v>324</v>
      </c>
      <c r="C3707" s="2" t="s">
        <v>129</v>
      </c>
      <c r="D3707" s="2">
        <v>1</v>
      </c>
      <c r="E3707" s="2">
        <v>7000</v>
      </c>
      <c r="F3707" s="6">
        <v>44501</v>
      </c>
      <c r="G3707" s="3" t="s">
        <v>27</v>
      </c>
      <c r="H3707" s="4">
        <f>AVERAGEIF(L:L,L3707,E:E)</f>
        <v>6574.2279411764703</v>
      </c>
      <c r="I3707" s="3">
        <f>SUMIF(L:L,L3707,D:D)</f>
        <v>230</v>
      </c>
      <c r="J3707" s="5">
        <f>E3707/H3707</f>
        <v>1.0647638114518032</v>
      </c>
      <c r="K3707" s="4">
        <f>(H3707*D3707)-(E3707*D3707)</f>
        <v>-425.77205882352973</v>
      </c>
      <c r="L3707" s="2" t="str">
        <f>IF(D3707=1,B3707,MID(B3707,1,FIND(":",B3707,1)-2))</f>
        <v>Blood Aspect Core</v>
      </c>
      <c r="M3707" s="7">
        <f>D3707/I3707</f>
        <v>4.3478260869565218E-3</v>
      </c>
      <c r="N3707" s="1"/>
      <c r="O3707" s="1"/>
    </row>
    <row r="3708" spans="1:15" x14ac:dyDescent="0.25">
      <c r="A3708" s="2">
        <v>7000</v>
      </c>
      <c r="B3708" s="2" t="s">
        <v>324</v>
      </c>
      <c r="C3708" s="2" t="s">
        <v>129</v>
      </c>
      <c r="D3708" s="2">
        <v>1</v>
      </c>
      <c r="E3708" s="2">
        <v>7000</v>
      </c>
      <c r="F3708" s="6">
        <v>44501</v>
      </c>
      <c r="G3708" s="3" t="s">
        <v>27</v>
      </c>
      <c r="H3708" s="4">
        <f>AVERAGEIF(L:L,L3708,E:E)</f>
        <v>6574.2279411764703</v>
      </c>
      <c r="I3708" s="3">
        <f>SUMIF(L:L,L3708,D:D)</f>
        <v>230</v>
      </c>
      <c r="J3708" s="5">
        <f>E3708/H3708</f>
        <v>1.0647638114518032</v>
      </c>
      <c r="K3708" s="4">
        <f>(H3708*D3708)-(E3708*D3708)</f>
        <v>-425.77205882352973</v>
      </c>
      <c r="L3708" s="2" t="str">
        <f>IF(D3708=1,B3708,MID(B3708,1,FIND(":",B3708,1)-2))</f>
        <v>Blood Aspect Core</v>
      </c>
      <c r="M3708" s="7">
        <f>D3708/I3708</f>
        <v>4.3478260869565218E-3</v>
      </c>
      <c r="N3708" s="1"/>
      <c r="O3708" s="1"/>
    </row>
    <row r="3709" spans="1:15" x14ac:dyDescent="0.25">
      <c r="A3709" s="2">
        <v>7000</v>
      </c>
      <c r="B3709" s="2" t="s">
        <v>324</v>
      </c>
      <c r="C3709" s="2" t="s">
        <v>129</v>
      </c>
      <c r="D3709" s="2">
        <v>1</v>
      </c>
      <c r="E3709" s="2">
        <v>7000</v>
      </c>
      <c r="F3709" s="6">
        <v>44501</v>
      </c>
      <c r="G3709" s="3" t="s">
        <v>27</v>
      </c>
      <c r="H3709" s="4">
        <f>AVERAGEIF(L:L,L3709,E:E)</f>
        <v>6574.2279411764703</v>
      </c>
      <c r="I3709" s="3">
        <f>SUMIF(L:L,L3709,D:D)</f>
        <v>230</v>
      </c>
      <c r="J3709" s="5">
        <f>E3709/H3709</f>
        <v>1.0647638114518032</v>
      </c>
      <c r="K3709" s="4">
        <f>(H3709*D3709)-(E3709*D3709)</f>
        <v>-425.77205882352973</v>
      </c>
      <c r="L3709" s="2" t="str">
        <f>IF(D3709=1,B3709,MID(B3709,1,FIND(":",B3709,1)-2))</f>
        <v>Blood Aspect Core</v>
      </c>
      <c r="M3709" s="7">
        <f>D3709/I3709</f>
        <v>4.3478260869565218E-3</v>
      </c>
      <c r="N3709" s="1"/>
      <c r="O3709" s="1"/>
    </row>
    <row r="3710" spans="1:15" x14ac:dyDescent="0.25">
      <c r="A3710" s="2">
        <v>7000</v>
      </c>
      <c r="B3710" s="2" t="s">
        <v>324</v>
      </c>
      <c r="C3710" s="2" t="s">
        <v>129</v>
      </c>
      <c r="D3710" s="2">
        <v>1</v>
      </c>
      <c r="E3710" s="2">
        <v>7000</v>
      </c>
      <c r="F3710" s="6">
        <v>44501</v>
      </c>
      <c r="G3710" s="3" t="s">
        <v>27</v>
      </c>
      <c r="H3710" s="4">
        <f>AVERAGEIF(L:L,L3710,E:E)</f>
        <v>6574.2279411764703</v>
      </c>
      <c r="I3710" s="3">
        <f>SUMIF(L:L,L3710,D:D)</f>
        <v>230</v>
      </c>
      <c r="J3710" s="5">
        <f>E3710/H3710</f>
        <v>1.0647638114518032</v>
      </c>
      <c r="K3710" s="4">
        <f>(H3710*D3710)-(E3710*D3710)</f>
        <v>-425.77205882352973</v>
      </c>
      <c r="L3710" s="2" t="str">
        <f>IF(D3710=1,B3710,MID(B3710,1,FIND(":",B3710,1)-2))</f>
        <v>Blood Aspect Core</v>
      </c>
      <c r="M3710" s="7">
        <f>D3710/I3710</f>
        <v>4.3478260869565218E-3</v>
      </c>
      <c r="N3710" s="1"/>
      <c r="O3710" s="1"/>
    </row>
    <row r="3711" spans="1:15" x14ac:dyDescent="0.25">
      <c r="A3711" s="2">
        <v>7000</v>
      </c>
      <c r="B3711" s="2" t="s">
        <v>324</v>
      </c>
      <c r="C3711" s="2" t="s">
        <v>188</v>
      </c>
      <c r="D3711" s="2">
        <v>1</v>
      </c>
      <c r="E3711" s="2">
        <v>7000</v>
      </c>
      <c r="F3711" s="2">
        <v>44501</v>
      </c>
      <c r="G3711" s="3" t="s">
        <v>20</v>
      </c>
      <c r="H3711" s="4">
        <f>AVERAGEIF(L:L,L3711,E:E)</f>
        <v>6574.2279411764703</v>
      </c>
      <c r="I3711" s="3">
        <f>SUMIF(L:L,L3711,D:D)</f>
        <v>230</v>
      </c>
      <c r="J3711" s="5">
        <f>E3711/H3711</f>
        <v>1.0647638114518032</v>
      </c>
      <c r="K3711" s="4">
        <f>(H3711*D3711)-(E3711*D3711)</f>
        <v>-425.77205882352973</v>
      </c>
      <c r="L3711" s="2" t="str">
        <f>IF(D3711=1,B3711,MID(B3711,1,FIND(":",B3711,1)-2))</f>
        <v>Blood Aspect Core</v>
      </c>
      <c r="M3711" s="7">
        <f>D3711/I3711</f>
        <v>4.3478260869565218E-3</v>
      </c>
      <c r="N3711" s="1"/>
      <c r="O3711" s="1"/>
    </row>
    <row r="3712" spans="1:15" x14ac:dyDescent="0.25">
      <c r="A3712" s="2">
        <v>3000</v>
      </c>
      <c r="B3712" s="2" t="s">
        <v>519</v>
      </c>
      <c r="C3712" s="2" t="s">
        <v>252</v>
      </c>
      <c r="D3712" s="2">
        <v>1</v>
      </c>
      <c r="E3712" s="2">
        <v>3000</v>
      </c>
      <c r="F3712" s="2">
        <v>44501</v>
      </c>
      <c r="G3712" s="3" t="s">
        <v>68</v>
      </c>
      <c r="H3712" s="4">
        <f>AVERAGEIF(L:L,L3712,E:E)</f>
        <v>2571.4285714285716</v>
      </c>
      <c r="I3712" s="3">
        <f>SUMIF(L:L,L3712,D:D)</f>
        <v>7</v>
      </c>
      <c r="J3712" s="5">
        <f>E3712/H3712</f>
        <v>1.1666666666666665</v>
      </c>
      <c r="K3712" s="4">
        <f>(H3712*D3712)-(E3712*D3712)</f>
        <v>-428.57142857142844</v>
      </c>
      <c r="L3712" s="2" t="str">
        <f>IF(D3712=1,B3712,MID(B3712,1,FIND(":",B3712,1)-2))</f>
        <v>exceptional rosewood heavy crossbow</v>
      </c>
      <c r="M3712" s="7">
        <f>D3712/I3712</f>
        <v>0.14285714285714285</v>
      </c>
      <c r="N3712" s="1"/>
      <c r="O3712" s="1"/>
    </row>
    <row r="3713" spans="1:15" x14ac:dyDescent="0.25">
      <c r="A3713" s="2">
        <v>3000</v>
      </c>
      <c r="B3713" s="2" t="s">
        <v>519</v>
      </c>
      <c r="C3713" s="2" t="s">
        <v>252</v>
      </c>
      <c r="D3713" s="2">
        <v>1</v>
      </c>
      <c r="E3713" s="2">
        <v>3000</v>
      </c>
      <c r="F3713" s="2">
        <v>44501</v>
      </c>
      <c r="G3713" s="3" t="s">
        <v>68</v>
      </c>
      <c r="H3713" s="4">
        <f>AVERAGEIF(L:L,L3713,E:E)</f>
        <v>2571.4285714285716</v>
      </c>
      <c r="I3713" s="3">
        <f>SUMIF(L:L,L3713,D:D)</f>
        <v>7</v>
      </c>
      <c r="J3713" s="5">
        <f>E3713/H3713</f>
        <v>1.1666666666666665</v>
      </c>
      <c r="K3713" s="4">
        <f>(H3713*D3713)-(E3713*D3713)</f>
        <v>-428.57142857142844</v>
      </c>
      <c r="L3713" s="2" t="str">
        <f>IF(D3713=1,B3713,MID(B3713,1,FIND(":",B3713,1)-2))</f>
        <v>exceptional rosewood heavy crossbow</v>
      </c>
      <c r="M3713" s="7">
        <f>D3713/I3713</f>
        <v>0.14285714285714285</v>
      </c>
      <c r="N3713" s="1"/>
      <c r="O3713" s="1"/>
    </row>
    <row r="3714" spans="1:15" x14ac:dyDescent="0.25">
      <c r="A3714" s="2">
        <v>3000</v>
      </c>
      <c r="B3714" s="2" t="s">
        <v>519</v>
      </c>
      <c r="C3714" s="2" t="s">
        <v>252</v>
      </c>
      <c r="D3714" s="2">
        <v>1</v>
      </c>
      <c r="E3714" s="2">
        <v>3000</v>
      </c>
      <c r="F3714" s="2">
        <v>44501</v>
      </c>
      <c r="G3714" s="3" t="s">
        <v>68</v>
      </c>
      <c r="H3714" s="4">
        <f>AVERAGEIF(L:L,L3714,E:E)</f>
        <v>2571.4285714285716</v>
      </c>
      <c r="I3714" s="3">
        <f>SUMIF(L:L,L3714,D:D)</f>
        <v>7</v>
      </c>
      <c r="J3714" s="5">
        <f>E3714/H3714</f>
        <v>1.1666666666666665</v>
      </c>
      <c r="K3714" s="4">
        <f>(H3714*D3714)-(E3714*D3714)</f>
        <v>-428.57142857142844</v>
      </c>
      <c r="L3714" s="2" t="str">
        <f>IF(D3714=1,B3714,MID(B3714,1,FIND(":",B3714,1)-2))</f>
        <v>exceptional rosewood heavy crossbow</v>
      </c>
      <c r="M3714" s="7">
        <f>D3714/I3714</f>
        <v>0.14285714285714285</v>
      </c>
      <c r="N3714" s="1"/>
      <c r="O3714" s="1"/>
    </row>
    <row r="3715" spans="1:15" x14ac:dyDescent="0.25">
      <c r="A3715" s="2">
        <v>999</v>
      </c>
      <c r="B3715" s="2" t="s">
        <v>934</v>
      </c>
      <c r="C3715" s="2" t="s">
        <v>545</v>
      </c>
      <c r="D3715" s="2">
        <v>1</v>
      </c>
      <c r="E3715" s="2">
        <v>999</v>
      </c>
      <c r="F3715" s="6">
        <v>44501</v>
      </c>
      <c r="G3715" s="3" t="s">
        <v>14</v>
      </c>
      <c r="H3715" s="4">
        <f>AVERAGEIF(L:L,L3715,E:E)</f>
        <v>566.16666666666663</v>
      </c>
      <c r="I3715" s="3">
        <f>SUMIF(L:L,L3715,D:D)</f>
        <v>103</v>
      </c>
      <c r="J3715" s="5">
        <f>E3715/H3715</f>
        <v>1.7644980865469533</v>
      </c>
      <c r="K3715" s="4">
        <f>(H3715*D3715)-(E3715*D3715)</f>
        <v>-432.83333333333337</v>
      </c>
      <c r="L3715" s="2" t="str">
        <f>IF(D3715=1,B3715,MID(B3715,1,FIND(":",B3715,1)-2))</f>
        <v>verewood board</v>
      </c>
      <c r="M3715" s="7">
        <f>D3715/I3715</f>
        <v>9.7087378640776691E-3</v>
      </c>
      <c r="N3715" s="1"/>
      <c r="O3715" s="1"/>
    </row>
    <row r="3716" spans="1:15" x14ac:dyDescent="0.25">
      <c r="A3716" s="2">
        <v>14000</v>
      </c>
      <c r="B3716" s="2" t="s">
        <v>385</v>
      </c>
      <c r="C3716" s="2" t="s">
        <v>93</v>
      </c>
      <c r="D3716" s="2">
        <v>1</v>
      </c>
      <c r="E3716" s="2">
        <v>14000</v>
      </c>
      <c r="F3716" s="2">
        <v>44501</v>
      </c>
      <c r="G3716" s="3" t="s">
        <v>20</v>
      </c>
      <c r="H3716" s="4">
        <f>AVERAGEIF(L:L,L3716,E:E)</f>
        <v>13553.846153846154</v>
      </c>
      <c r="I3716" s="3">
        <f>SUMIF(L:L,L3716,D:D)</f>
        <v>38</v>
      </c>
      <c r="J3716" s="5">
        <f>E3716/H3716</f>
        <v>1.0329171396140748</v>
      </c>
      <c r="K3716" s="4">
        <f>(H3716*D3716)-(E3716*D3716)</f>
        <v>-446.15384615384573</v>
      </c>
      <c r="L3716" s="2" t="str">
        <f>IF(D3716=1,B3716,MID(B3716,1,FIND(":",B3716,1)-2))</f>
        <v>Lyric Aspect Distillation</v>
      </c>
      <c r="M3716" s="7">
        <f>D3716/I3716</f>
        <v>2.6315789473684209E-2</v>
      </c>
      <c r="N3716" s="1"/>
      <c r="O3716" s="1"/>
    </row>
    <row r="3717" spans="1:15" x14ac:dyDescent="0.25">
      <c r="A3717" s="2">
        <v>14000</v>
      </c>
      <c r="B3717" s="2" t="s">
        <v>385</v>
      </c>
      <c r="C3717" s="2" t="s">
        <v>93</v>
      </c>
      <c r="D3717" s="2">
        <v>1</v>
      </c>
      <c r="E3717" s="2">
        <v>14000</v>
      </c>
      <c r="F3717" s="2">
        <v>44501</v>
      </c>
      <c r="G3717" s="3" t="s">
        <v>20</v>
      </c>
      <c r="H3717" s="4">
        <f>AVERAGEIF(L:L,L3717,E:E)</f>
        <v>13553.846153846154</v>
      </c>
      <c r="I3717" s="3">
        <f>SUMIF(L:L,L3717,D:D)</f>
        <v>38</v>
      </c>
      <c r="J3717" s="5">
        <f>E3717/H3717</f>
        <v>1.0329171396140748</v>
      </c>
      <c r="K3717" s="4">
        <f>(H3717*D3717)-(E3717*D3717)</f>
        <v>-446.15384615384573</v>
      </c>
      <c r="L3717" s="2" t="str">
        <f>IF(D3717=1,B3717,MID(B3717,1,FIND(":",B3717,1)-2))</f>
        <v>Lyric Aspect Distillation</v>
      </c>
      <c r="M3717" s="7">
        <f>D3717/I3717</f>
        <v>2.6315789473684209E-2</v>
      </c>
      <c r="N3717" s="1"/>
      <c r="O3717" s="1"/>
    </row>
    <row r="3718" spans="1:15" x14ac:dyDescent="0.25">
      <c r="A3718" s="2">
        <v>14000</v>
      </c>
      <c r="B3718" s="2" t="s">
        <v>385</v>
      </c>
      <c r="C3718" s="2" t="s">
        <v>93</v>
      </c>
      <c r="D3718" s="2">
        <v>1</v>
      </c>
      <c r="E3718" s="2">
        <v>14000</v>
      </c>
      <c r="F3718" s="2">
        <v>44501</v>
      </c>
      <c r="G3718" s="3" t="s">
        <v>20</v>
      </c>
      <c r="H3718" s="4">
        <f>AVERAGEIF(L:L,L3718,E:E)</f>
        <v>13553.846153846154</v>
      </c>
      <c r="I3718" s="3">
        <f>SUMIF(L:L,L3718,D:D)</f>
        <v>38</v>
      </c>
      <c r="J3718" s="5">
        <f>E3718/H3718</f>
        <v>1.0329171396140748</v>
      </c>
      <c r="K3718" s="4">
        <f>(H3718*D3718)-(E3718*D3718)</f>
        <v>-446.15384615384573</v>
      </c>
      <c r="L3718" s="2" t="str">
        <f>IF(D3718=1,B3718,MID(B3718,1,FIND(":",B3718,1)-2))</f>
        <v>Lyric Aspect Distillation</v>
      </c>
      <c r="M3718" s="7">
        <f>D3718/I3718</f>
        <v>2.6315789473684209E-2</v>
      </c>
      <c r="N3718" s="1"/>
      <c r="O3718" s="1"/>
    </row>
    <row r="3719" spans="1:15" x14ac:dyDescent="0.25">
      <c r="A3719" s="2">
        <v>14000</v>
      </c>
      <c r="B3719" s="2" t="s">
        <v>385</v>
      </c>
      <c r="C3719" s="2" t="s">
        <v>93</v>
      </c>
      <c r="D3719" s="2">
        <v>1</v>
      </c>
      <c r="E3719" s="2">
        <v>14000</v>
      </c>
      <c r="F3719" s="2">
        <v>44501</v>
      </c>
      <c r="G3719" s="3" t="s">
        <v>20</v>
      </c>
      <c r="H3719" s="4">
        <f>AVERAGEIF(L:L,L3719,E:E)</f>
        <v>13553.846153846154</v>
      </c>
      <c r="I3719" s="3">
        <f>SUMIF(L:L,L3719,D:D)</f>
        <v>38</v>
      </c>
      <c r="J3719" s="5">
        <f>E3719/H3719</f>
        <v>1.0329171396140748</v>
      </c>
      <c r="K3719" s="4">
        <f>(H3719*D3719)-(E3719*D3719)</f>
        <v>-446.15384615384573</v>
      </c>
      <c r="L3719" s="2" t="str">
        <f>IF(D3719=1,B3719,MID(B3719,1,FIND(":",B3719,1)-2))</f>
        <v>Lyric Aspect Distillation</v>
      </c>
      <c r="M3719" s="7">
        <f>D3719/I3719</f>
        <v>2.6315789473684209E-2</v>
      </c>
      <c r="N3719" s="1"/>
      <c r="O3719" s="1"/>
    </row>
    <row r="3720" spans="1:15" x14ac:dyDescent="0.25">
      <c r="A3720" s="2">
        <v>14000</v>
      </c>
      <c r="B3720" s="2" t="s">
        <v>385</v>
      </c>
      <c r="C3720" s="2" t="s">
        <v>93</v>
      </c>
      <c r="D3720" s="2">
        <v>1</v>
      </c>
      <c r="E3720" s="2">
        <v>14000</v>
      </c>
      <c r="F3720" s="2">
        <v>44501</v>
      </c>
      <c r="G3720" s="3" t="s">
        <v>20</v>
      </c>
      <c r="H3720" s="4">
        <f>AVERAGEIF(L:L,L3720,E:E)</f>
        <v>13553.846153846154</v>
      </c>
      <c r="I3720" s="3">
        <f>SUMIF(L:L,L3720,D:D)</f>
        <v>38</v>
      </c>
      <c r="J3720" s="5">
        <f>E3720/H3720</f>
        <v>1.0329171396140748</v>
      </c>
      <c r="K3720" s="4">
        <f>(H3720*D3720)-(E3720*D3720)</f>
        <v>-446.15384615384573</v>
      </c>
      <c r="L3720" s="2" t="str">
        <f>IF(D3720=1,B3720,MID(B3720,1,FIND(":",B3720,1)-2))</f>
        <v>Lyric Aspect Distillation</v>
      </c>
      <c r="M3720" s="7">
        <f>D3720/I3720</f>
        <v>2.6315789473684209E-2</v>
      </c>
      <c r="N3720" s="1"/>
      <c r="O3720" s="1"/>
    </row>
    <row r="3721" spans="1:15" x14ac:dyDescent="0.25">
      <c r="A3721" s="2">
        <v>999</v>
      </c>
      <c r="B3721" s="2" t="s">
        <v>935</v>
      </c>
      <c r="C3721" s="2" t="s">
        <v>454</v>
      </c>
      <c r="D3721" s="2">
        <v>2</v>
      </c>
      <c r="E3721" s="2">
        <v>499.5</v>
      </c>
      <c r="F3721" s="2">
        <v>44501</v>
      </c>
      <c r="G3721" s="3" t="s">
        <v>20</v>
      </c>
      <c r="H3721" s="4">
        <f>AVERAGEIF(L:L,L3721,E:E)</f>
        <v>274.75</v>
      </c>
      <c r="I3721" s="3">
        <f>SUMIF(L:L,L3721,D:D)</f>
        <v>1303</v>
      </c>
      <c r="J3721" s="5">
        <f>E3721/H3721</f>
        <v>1.8180163785259327</v>
      </c>
      <c r="K3721" s="4">
        <f>(H3721*D3721)-(E3721*D3721)</f>
        <v>-449.5</v>
      </c>
      <c r="L3721" s="2" t="str">
        <f>IF(D3721=1,B3721,MID(B3721,1,FIND(":",B3721,1)-2))</f>
        <v>goldenwood board</v>
      </c>
      <c r="M3721" s="7">
        <f>D3721/I3721</f>
        <v>1.5349194167306216E-3</v>
      </c>
      <c r="N3721" s="1"/>
      <c r="O3721" s="1"/>
    </row>
    <row r="3722" spans="1:15" x14ac:dyDescent="0.25">
      <c r="A3722" s="2">
        <v>5999</v>
      </c>
      <c r="B3722" s="2" t="s">
        <v>386</v>
      </c>
      <c r="C3722" s="2" t="s">
        <v>241</v>
      </c>
      <c r="D3722" s="2">
        <v>1</v>
      </c>
      <c r="E3722" s="2">
        <v>5999</v>
      </c>
      <c r="F3722" s="6">
        <v>44501</v>
      </c>
      <c r="G3722" s="3" t="s">
        <v>27</v>
      </c>
      <c r="H3722" s="4">
        <f>AVERAGEIF(L:L,L3722,E:E)</f>
        <v>5544.3472322070456</v>
      </c>
      <c r="I3722" s="3">
        <f>SUMIF(L:L,L3722,D:D)</f>
        <v>210</v>
      </c>
      <c r="J3722" s="5">
        <f>E3722/H3722</f>
        <v>1.0820029389847523</v>
      </c>
      <c r="K3722" s="4">
        <f>(H3722*D3722)-(E3722*D3722)</f>
        <v>-454.65276779295436</v>
      </c>
      <c r="L3722" s="2" t="str">
        <f>IF(D3722=1,B3722,MID(B3722,1,FIND(":",B3722,1)-2))</f>
        <v>Shadow Aspect Core</v>
      </c>
      <c r="M3722" s="7">
        <f>D3722/I3722</f>
        <v>4.7619047619047623E-3</v>
      </c>
      <c r="N3722" s="1"/>
      <c r="O3722" s="1"/>
    </row>
    <row r="3723" spans="1:15" x14ac:dyDescent="0.25">
      <c r="A3723" s="2">
        <v>6000</v>
      </c>
      <c r="B3723" s="2" t="s">
        <v>386</v>
      </c>
      <c r="C3723" s="2" t="s">
        <v>444</v>
      </c>
      <c r="D3723" s="2">
        <v>1</v>
      </c>
      <c r="E3723" s="2">
        <v>6000</v>
      </c>
      <c r="F3723" s="6">
        <v>44501</v>
      </c>
      <c r="G3723" s="3" t="s">
        <v>14</v>
      </c>
      <c r="H3723" s="4">
        <f>AVERAGEIF(L:L,L3723,E:E)</f>
        <v>5544.3472322070456</v>
      </c>
      <c r="I3723" s="3">
        <f>SUMIF(L:L,L3723,D:D)</f>
        <v>210</v>
      </c>
      <c r="J3723" s="5">
        <f>E3723/H3723</f>
        <v>1.0821833028685637</v>
      </c>
      <c r="K3723" s="4">
        <f>(H3723*D3723)-(E3723*D3723)</f>
        <v>-455.65276779295436</v>
      </c>
      <c r="L3723" s="2" t="str">
        <f>IF(D3723=1,B3723,MID(B3723,1,FIND(":",B3723,1)-2))</f>
        <v>Shadow Aspect Core</v>
      </c>
      <c r="M3723" s="7">
        <f>D3723/I3723</f>
        <v>4.7619047619047623E-3</v>
      </c>
      <c r="N3723" s="1"/>
      <c r="O3723" s="1"/>
    </row>
    <row r="3724" spans="1:15" x14ac:dyDescent="0.25">
      <c r="A3724" s="2">
        <v>6000</v>
      </c>
      <c r="B3724" s="2" t="s">
        <v>386</v>
      </c>
      <c r="C3724" s="2" t="s">
        <v>444</v>
      </c>
      <c r="D3724" s="2">
        <v>1</v>
      </c>
      <c r="E3724" s="2">
        <v>6000</v>
      </c>
      <c r="F3724" s="6">
        <v>44501</v>
      </c>
      <c r="G3724" s="3" t="s">
        <v>14</v>
      </c>
      <c r="H3724" s="4">
        <f>AVERAGEIF(L:L,L3724,E:E)</f>
        <v>5544.3472322070456</v>
      </c>
      <c r="I3724" s="3">
        <f>SUMIF(L:L,L3724,D:D)</f>
        <v>210</v>
      </c>
      <c r="J3724" s="5">
        <f>E3724/H3724</f>
        <v>1.0821833028685637</v>
      </c>
      <c r="K3724" s="4">
        <f>(H3724*D3724)-(E3724*D3724)</f>
        <v>-455.65276779295436</v>
      </c>
      <c r="L3724" s="2" t="str">
        <f>IF(D3724=1,B3724,MID(B3724,1,FIND(":",B3724,1)-2))</f>
        <v>Shadow Aspect Core</v>
      </c>
      <c r="M3724" s="7">
        <f>D3724/I3724</f>
        <v>4.7619047619047623E-3</v>
      </c>
      <c r="N3724" s="1"/>
      <c r="O3724" s="1"/>
    </row>
    <row r="3725" spans="1:15" x14ac:dyDescent="0.25">
      <c r="A3725" s="2">
        <v>6000</v>
      </c>
      <c r="B3725" s="2" t="s">
        <v>386</v>
      </c>
      <c r="C3725" s="2" t="s">
        <v>229</v>
      </c>
      <c r="D3725" s="2">
        <v>1</v>
      </c>
      <c r="E3725" s="2">
        <v>6000</v>
      </c>
      <c r="F3725" s="6">
        <v>44501</v>
      </c>
      <c r="G3725" s="3" t="s">
        <v>81</v>
      </c>
      <c r="H3725" s="4">
        <f>AVERAGEIF(L:L,L3725,E:E)</f>
        <v>5544.3472322070456</v>
      </c>
      <c r="I3725" s="3">
        <f>SUMIF(L:L,L3725,D:D)</f>
        <v>210</v>
      </c>
      <c r="J3725" s="5">
        <f>E3725/H3725</f>
        <v>1.0821833028685637</v>
      </c>
      <c r="K3725" s="4">
        <f>(H3725*D3725)-(E3725*D3725)</f>
        <v>-455.65276779295436</v>
      </c>
      <c r="L3725" s="2" t="str">
        <f>IF(D3725=1,B3725,MID(B3725,1,FIND(":",B3725,1)-2))</f>
        <v>Shadow Aspect Core</v>
      </c>
      <c r="M3725" s="7">
        <f>D3725/I3725</f>
        <v>4.7619047619047623E-3</v>
      </c>
      <c r="N3725" s="1"/>
      <c r="O3725" s="1"/>
    </row>
    <row r="3726" spans="1:15" x14ac:dyDescent="0.25">
      <c r="A3726" s="2">
        <v>6000</v>
      </c>
      <c r="B3726" s="2" t="s">
        <v>386</v>
      </c>
      <c r="C3726" s="2" t="s">
        <v>229</v>
      </c>
      <c r="D3726" s="2">
        <v>1</v>
      </c>
      <c r="E3726" s="2">
        <v>6000</v>
      </c>
      <c r="F3726" s="6">
        <v>44501</v>
      </c>
      <c r="G3726" s="3" t="s">
        <v>81</v>
      </c>
      <c r="H3726" s="4">
        <f>AVERAGEIF(L:L,L3726,E:E)</f>
        <v>5544.3472322070456</v>
      </c>
      <c r="I3726" s="3">
        <f>SUMIF(L:L,L3726,D:D)</f>
        <v>210</v>
      </c>
      <c r="J3726" s="5">
        <f>E3726/H3726</f>
        <v>1.0821833028685637</v>
      </c>
      <c r="K3726" s="4">
        <f>(H3726*D3726)-(E3726*D3726)</f>
        <v>-455.65276779295436</v>
      </c>
      <c r="L3726" s="2" t="str">
        <f>IF(D3726=1,B3726,MID(B3726,1,FIND(":",B3726,1)-2))</f>
        <v>Shadow Aspect Core</v>
      </c>
      <c r="M3726" s="7">
        <f>D3726/I3726</f>
        <v>4.7619047619047623E-3</v>
      </c>
      <c r="N3726" s="1"/>
      <c r="O3726" s="1"/>
    </row>
    <row r="3727" spans="1:15" x14ac:dyDescent="0.25">
      <c r="A3727" s="2">
        <v>6000</v>
      </c>
      <c r="B3727" s="2" t="s">
        <v>386</v>
      </c>
      <c r="C3727" s="2" t="s">
        <v>229</v>
      </c>
      <c r="D3727" s="2">
        <v>1</v>
      </c>
      <c r="E3727" s="2">
        <v>6000</v>
      </c>
      <c r="F3727" s="6">
        <v>44501</v>
      </c>
      <c r="G3727" s="3" t="s">
        <v>81</v>
      </c>
      <c r="H3727" s="4">
        <f>AVERAGEIF(L:L,L3727,E:E)</f>
        <v>5544.3472322070456</v>
      </c>
      <c r="I3727" s="3">
        <f>SUMIF(L:L,L3727,D:D)</f>
        <v>210</v>
      </c>
      <c r="J3727" s="5">
        <f>E3727/H3727</f>
        <v>1.0821833028685637</v>
      </c>
      <c r="K3727" s="4">
        <f>(H3727*D3727)-(E3727*D3727)</f>
        <v>-455.65276779295436</v>
      </c>
      <c r="L3727" s="2" t="str">
        <f>IF(D3727=1,B3727,MID(B3727,1,FIND(":",B3727,1)-2))</f>
        <v>Shadow Aspect Core</v>
      </c>
      <c r="M3727" s="7">
        <f>D3727/I3727</f>
        <v>4.7619047619047623E-3</v>
      </c>
      <c r="N3727" s="1"/>
      <c r="O3727" s="1"/>
    </row>
    <row r="3728" spans="1:15" x14ac:dyDescent="0.25">
      <c r="A3728" s="2">
        <v>6000</v>
      </c>
      <c r="B3728" s="2" t="s">
        <v>386</v>
      </c>
      <c r="C3728" s="2" t="s">
        <v>229</v>
      </c>
      <c r="D3728" s="2">
        <v>1</v>
      </c>
      <c r="E3728" s="2">
        <v>6000</v>
      </c>
      <c r="F3728" s="6">
        <v>44501</v>
      </c>
      <c r="G3728" s="3" t="s">
        <v>81</v>
      </c>
      <c r="H3728" s="4">
        <f>AVERAGEIF(L:L,L3728,E:E)</f>
        <v>5544.3472322070456</v>
      </c>
      <c r="I3728" s="3">
        <f>SUMIF(L:L,L3728,D:D)</f>
        <v>210</v>
      </c>
      <c r="J3728" s="5">
        <f>E3728/H3728</f>
        <v>1.0821833028685637</v>
      </c>
      <c r="K3728" s="4">
        <f>(H3728*D3728)-(E3728*D3728)</f>
        <v>-455.65276779295436</v>
      </c>
      <c r="L3728" s="2" t="str">
        <f>IF(D3728=1,B3728,MID(B3728,1,FIND(":",B3728,1)-2))</f>
        <v>Shadow Aspect Core</v>
      </c>
      <c r="M3728" s="7">
        <f>D3728/I3728</f>
        <v>4.7619047619047623E-3</v>
      </c>
      <c r="N3728" s="1"/>
      <c r="O3728" s="1"/>
    </row>
    <row r="3729" spans="1:15" x14ac:dyDescent="0.25">
      <c r="A3729" s="2">
        <v>6000</v>
      </c>
      <c r="B3729" s="2" t="s">
        <v>386</v>
      </c>
      <c r="C3729" s="2" t="s">
        <v>67</v>
      </c>
      <c r="D3729" s="2">
        <v>1</v>
      </c>
      <c r="E3729" s="2">
        <v>6000</v>
      </c>
      <c r="F3729" s="2">
        <v>44501</v>
      </c>
      <c r="G3729" s="3" t="s">
        <v>68</v>
      </c>
      <c r="H3729" s="4">
        <f>AVERAGEIF(L:L,L3729,E:E)</f>
        <v>5544.3472322070456</v>
      </c>
      <c r="I3729" s="3">
        <f>SUMIF(L:L,L3729,D:D)</f>
        <v>210</v>
      </c>
      <c r="J3729" s="5">
        <f>E3729/H3729</f>
        <v>1.0821833028685637</v>
      </c>
      <c r="K3729" s="4">
        <f>(H3729*D3729)-(E3729*D3729)</f>
        <v>-455.65276779295436</v>
      </c>
      <c r="L3729" s="2" t="str">
        <f>IF(D3729=1,B3729,MID(B3729,1,FIND(":",B3729,1)-2))</f>
        <v>Shadow Aspect Core</v>
      </c>
      <c r="M3729" s="7">
        <f>D3729/I3729</f>
        <v>4.7619047619047623E-3</v>
      </c>
      <c r="N3729" s="1"/>
      <c r="O3729" s="1"/>
    </row>
    <row r="3730" spans="1:15" x14ac:dyDescent="0.25">
      <c r="A3730" s="2">
        <v>47000</v>
      </c>
      <c r="B3730" s="2" t="s">
        <v>387</v>
      </c>
      <c r="C3730" s="2" t="s">
        <v>207</v>
      </c>
      <c r="D3730" s="2">
        <v>2</v>
      </c>
      <c r="E3730" s="2">
        <v>23500</v>
      </c>
      <c r="F3730" s="6">
        <v>44501</v>
      </c>
      <c r="G3730" s="3" t="s">
        <v>14</v>
      </c>
      <c r="H3730" s="4">
        <f>AVERAGEIF(L:L,L3730,E:E)</f>
        <v>23271.99387755102</v>
      </c>
      <c r="I3730" s="3">
        <f>SUMIF(L:L,L3730,D:D)</f>
        <v>94</v>
      </c>
      <c r="J3730" s="5">
        <f>E3730/H3730</f>
        <v>1.0097974468216462</v>
      </c>
      <c r="K3730" s="4">
        <f>(H3730*D3730)-(E3730*D3730)</f>
        <v>-456.01224489796004</v>
      </c>
      <c r="L3730" s="2" t="str">
        <f>IF(D3730=1,B3730,MID(B3730,1,FIND(":",B3730,1)-2))</f>
        <v>animal lore skill mastery scroll</v>
      </c>
      <c r="M3730" s="7">
        <f>D3730/I3730</f>
        <v>2.1276595744680851E-2</v>
      </c>
      <c r="N3730" s="1"/>
      <c r="O3730" s="1"/>
    </row>
    <row r="3731" spans="1:15" x14ac:dyDescent="0.25">
      <c r="A3731" s="2">
        <v>47000</v>
      </c>
      <c r="B3731" s="2" t="s">
        <v>387</v>
      </c>
      <c r="C3731" s="2" t="s">
        <v>207</v>
      </c>
      <c r="D3731" s="2">
        <v>2</v>
      </c>
      <c r="E3731" s="2">
        <v>23500</v>
      </c>
      <c r="F3731" s="6">
        <v>44501</v>
      </c>
      <c r="G3731" s="3" t="s">
        <v>14</v>
      </c>
      <c r="H3731" s="4">
        <f>AVERAGEIF(L:L,L3731,E:E)</f>
        <v>23271.99387755102</v>
      </c>
      <c r="I3731" s="3">
        <f>SUMIF(L:L,L3731,D:D)</f>
        <v>94</v>
      </c>
      <c r="J3731" s="5">
        <f>E3731/H3731</f>
        <v>1.0097974468216462</v>
      </c>
      <c r="K3731" s="4">
        <f>(H3731*D3731)-(E3731*D3731)</f>
        <v>-456.01224489796004</v>
      </c>
      <c r="L3731" s="2" t="str">
        <f>IF(D3731=1,B3731,MID(B3731,1,FIND(":",B3731,1)-2))</f>
        <v>animal lore skill mastery scroll</v>
      </c>
      <c r="M3731" s="7">
        <f>D3731/I3731</f>
        <v>2.1276595744680851E-2</v>
      </c>
      <c r="N3731" s="1"/>
      <c r="O3731" s="1"/>
    </row>
    <row r="3732" spans="1:15" x14ac:dyDescent="0.25">
      <c r="A3732" s="2">
        <v>1500</v>
      </c>
      <c r="B3732" s="2" t="s">
        <v>544</v>
      </c>
      <c r="C3732" s="2" t="s">
        <v>142</v>
      </c>
      <c r="D3732" s="2">
        <v>1</v>
      </c>
      <c r="E3732" s="2">
        <v>1500</v>
      </c>
      <c r="F3732" s="6">
        <v>44501</v>
      </c>
      <c r="G3732" s="3" t="s">
        <v>81</v>
      </c>
      <c r="H3732" s="4">
        <f>AVERAGEIF(L:L,L3732,E:E)</f>
        <v>1037.5384615384614</v>
      </c>
      <c r="I3732" s="3">
        <f>SUMIF(L:L,L3732,D:D)</f>
        <v>26</v>
      </c>
      <c r="J3732" s="5">
        <f>E3732/H3732</f>
        <v>1.4457295373665482</v>
      </c>
      <c r="K3732" s="4">
        <f>(H3732*D3732)-(E3732*D3732)</f>
        <v>-462.46153846153857</v>
      </c>
      <c r="L3732" s="2" t="str">
        <f>IF(D3732=1,B3732,MID(B3732,1,FIND(":",B3732,1)-2))</f>
        <v>exceptional goldenhide fishing net</v>
      </c>
      <c r="M3732" s="7">
        <f>D3732/I3732</f>
        <v>3.8461538461538464E-2</v>
      </c>
      <c r="N3732" s="1"/>
      <c r="O3732" s="1"/>
    </row>
    <row r="3733" spans="1:15" x14ac:dyDescent="0.25">
      <c r="A3733" s="2">
        <v>1500</v>
      </c>
      <c r="B3733" s="2" t="s">
        <v>544</v>
      </c>
      <c r="C3733" s="2" t="s">
        <v>142</v>
      </c>
      <c r="D3733" s="2">
        <v>1</v>
      </c>
      <c r="E3733" s="2">
        <v>1500</v>
      </c>
      <c r="F3733" s="6">
        <v>44501</v>
      </c>
      <c r="G3733" s="3" t="s">
        <v>81</v>
      </c>
      <c r="H3733" s="4">
        <f>AVERAGEIF(L:L,L3733,E:E)</f>
        <v>1037.5384615384614</v>
      </c>
      <c r="I3733" s="3">
        <f>SUMIF(L:L,L3733,D:D)</f>
        <v>26</v>
      </c>
      <c r="J3733" s="5">
        <f>E3733/H3733</f>
        <v>1.4457295373665482</v>
      </c>
      <c r="K3733" s="4">
        <f>(H3733*D3733)-(E3733*D3733)</f>
        <v>-462.46153846153857</v>
      </c>
      <c r="L3733" s="2" t="str">
        <f>IF(D3733=1,B3733,MID(B3733,1,FIND(":",B3733,1)-2))</f>
        <v>exceptional goldenhide fishing net</v>
      </c>
      <c r="M3733" s="7">
        <f>D3733/I3733</f>
        <v>3.8461538461538464E-2</v>
      </c>
      <c r="N3733" s="1"/>
      <c r="O3733" s="1"/>
    </row>
    <row r="3734" spans="1:15" x14ac:dyDescent="0.25">
      <c r="A3734" s="2">
        <v>7250</v>
      </c>
      <c r="B3734" s="2" t="s">
        <v>318</v>
      </c>
      <c r="C3734" s="2" t="s">
        <v>454</v>
      </c>
      <c r="D3734" s="2">
        <v>1</v>
      </c>
      <c r="E3734" s="2">
        <v>7250</v>
      </c>
      <c r="F3734" s="2">
        <v>44501</v>
      </c>
      <c r="G3734" s="3" t="s">
        <v>20</v>
      </c>
      <c r="H3734" s="4">
        <f>AVERAGEIF(L:L,L3734,E:E)</f>
        <v>6777.7777777777774</v>
      </c>
      <c r="I3734" s="3">
        <f>SUMIF(L:L,L3734,D:D)</f>
        <v>9</v>
      </c>
      <c r="J3734" s="5">
        <f>E3734/H3734</f>
        <v>1.069672131147541</v>
      </c>
      <c r="K3734" s="4">
        <f>(H3734*D3734)-(E3734*D3734)</f>
        <v>-472.22222222222263</v>
      </c>
      <c r="L3734" s="2" t="str">
        <f>IF(D3734=1,B3734,MID(B3734,1,FIND(":",B3734,1)-2))</f>
        <v>exceptional valewood bow</v>
      </c>
      <c r="M3734" s="7">
        <f>D3734/I3734</f>
        <v>0.1111111111111111</v>
      </c>
      <c r="N3734" s="1"/>
      <c r="O3734" s="1"/>
    </row>
    <row r="3735" spans="1:15" x14ac:dyDescent="0.25">
      <c r="A3735" s="2">
        <v>7250</v>
      </c>
      <c r="B3735" s="2" t="s">
        <v>318</v>
      </c>
      <c r="C3735" s="2" t="s">
        <v>454</v>
      </c>
      <c r="D3735" s="2">
        <v>1</v>
      </c>
      <c r="E3735" s="2">
        <v>7250</v>
      </c>
      <c r="F3735" s="2">
        <v>44501</v>
      </c>
      <c r="G3735" s="3" t="s">
        <v>20</v>
      </c>
      <c r="H3735" s="4">
        <f>AVERAGEIF(L:L,L3735,E:E)</f>
        <v>6777.7777777777774</v>
      </c>
      <c r="I3735" s="3">
        <f>SUMIF(L:L,L3735,D:D)</f>
        <v>9</v>
      </c>
      <c r="J3735" s="5">
        <f>E3735/H3735</f>
        <v>1.069672131147541</v>
      </c>
      <c r="K3735" s="4">
        <f>(H3735*D3735)-(E3735*D3735)</f>
        <v>-472.22222222222263</v>
      </c>
      <c r="L3735" s="2" t="str">
        <f>IF(D3735=1,B3735,MID(B3735,1,FIND(":",B3735,1)-2))</f>
        <v>exceptional valewood bow</v>
      </c>
      <c r="M3735" s="7">
        <f>D3735/I3735</f>
        <v>0.1111111111111111</v>
      </c>
      <c r="N3735" s="1"/>
      <c r="O3735" s="1"/>
    </row>
    <row r="3736" spans="1:15" x14ac:dyDescent="0.25">
      <c r="A3736" s="2">
        <v>7250</v>
      </c>
      <c r="B3736" s="2" t="s">
        <v>318</v>
      </c>
      <c r="C3736" s="2" t="s">
        <v>454</v>
      </c>
      <c r="D3736" s="2">
        <v>1</v>
      </c>
      <c r="E3736" s="2">
        <v>7250</v>
      </c>
      <c r="F3736" s="2">
        <v>44501</v>
      </c>
      <c r="G3736" s="3" t="s">
        <v>20</v>
      </c>
      <c r="H3736" s="4">
        <f>AVERAGEIF(L:L,L3736,E:E)</f>
        <v>6777.7777777777774</v>
      </c>
      <c r="I3736" s="3">
        <f>SUMIF(L:L,L3736,D:D)</f>
        <v>9</v>
      </c>
      <c r="J3736" s="5">
        <f>E3736/H3736</f>
        <v>1.069672131147541</v>
      </c>
      <c r="K3736" s="4">
        <f>(H3736*D3736)-(E3736*D3736)</f>
        <v>-472.22222222222263</v>
      </c>
      <c r="L3736" s="2" t="str">
        <f>IF(D3736=1,B3736,MID(B3736,1,FIND(":",B3736,1)-2))</f>
        <v>exceptional valewood bow</v>
      </c>
      <c r="M3736" s="7">
        <f>D3736/I3736</f>
        <v>0.1111111111111111</v>
      </c>
      <c r="N3736" s="1"/>
      <c r="O3736" s="1"/>
    </row>
    <row r="3737" spans="1:15" x14ac:dyDescent="0.25">
      <c r="A3737" s="2">
        <v>7250</v>
      </c>
      <c r="B3737" s="2" t="s">
        <v>318</v>
      </c>
      <c r="C3737" s="2" t="s">
        <v>454</v>
      </c>
      <c r="D3737" s="2">
        <v>1</v>
      </c>
      <c r="E3737" s="2">
        <v>7250</v>
      </c>
      <c r="F3737" s="2">
        <v>44501</v>
      </c>
      <c r="G3737" s="3" t="s">
        <v>20</v>
      </c>
      <c r="H3737" s="4">
        <f>AVERAGEIF(L:L,L3737,E:E)</f>
        <v>6777.7777777777774</v>
      </c>
      <c r="I3737" s="3">
        <f>SUMIF(L:L,L3737,D:D)</f>
        <v>9</v>
      </c>
      <c r="J3737" s="5">
        <f>E3737/H3737</f>
        <v>1.069672131147541</v>
      </c>
      <c r="K3737" s="4">
        <f>(H3737*D3737)-(E3737*D3737)</f>
        <v>-472.22222222222263</v>
      </c>
      <c r="L3737" s="2" t="str">
        <f>IF(D3737=1,B3737,MID(B3737,1,FIND(":",B3737,1)-2))</f>
        <v>exceptional valewood bow</v>
      </c>
      <c r="M3737" s="7">
        <f>D3737/I3737</f>
        <v>0.1111111111111111</v>
      </c>
      <c r="N3737" s="1"/>
      <c r="O3737" s="1"/>
    </row>
    <row r="3738" spans="1:15" x14ac:dyDescent="0.25">
      <c r="A3738" s="2">
        <v>999</v>
      </c>
      <c r="B3738" s="2" t="s">
        <v>936</v>
      </c>
      <c r="C3738" s="2" t="s">
        <v>545</v>
      </c>
      <c r="D3738" s="2">
        <v>1</v>
      </c>
      <c r="E3738" s="2">
        <v>999</v>
      </c>
      <c r="F3738" s="6">
        <v>44501</v>
      </c>
      <c r="G3738" s="3" t="s">
        <v>14</v>
      </c>
      <c r="H3738" s="4">
        <f>AVERAGEIF(L:L,L3738,E:E)</f>
        <v>522.83333333333337</v>
      </c>
      <c r="I3738" s="3">
        <f>SUMIF(L:L,L3738,D:D)</f>
        <v>1003</v>
      </c>
      <c r="J3738" s="5">
        <f>E3738/H3738</f>
        <v>1.9107427478482626</v>
      </c>
      <c r="K3738" s="4">
        <f>(H3738*D3738)-(E3738*D3738)</f>
        <v>-476.16666666666663</v>
      </c>
      <c r="L3738" s="2" t="str">
        <f>IF(D3738=1,B3738,MID(B3738,1,FIND(":",B3738,1)-2))</f>
        <v>rosewood board</v>
      </c>
      <c r="M3738" s="7">
        <f>D3738/I3738</f>
        <v>9.9700897308075765E-4</v>
      </c>
      <c r="N3738" s="1"/>
      <c r="O3738" s="1"/>
    </row>
    <row r="3739" spans="1:15" x14ac:dyDescent="0.25">
      <c r="A3739" s="2">
        <v>28000</v>
      </c>
      <c r="B3739" s="2" t="s">
        <v>174</v>
      </c>
      <c r="C3739" s="2" t="s">
        <v>149</v>
      </c>
      <c r="D3739" s="2">
        <v>1</v>
      </c>
      <c r="E3739" s="2">
        <v>28000</v>
      </c>
      <c r="F3739" s="6">
        <v>44501</v>
      </c>
      <c r="G3739" s="3" t="s">
        <v>38</v>
      </c>
      <c r="H3739" s="4">
        <f>AVERAGEIF(L:L,L3739,E:E)</f>
        <v>27521.316239316238</v>
      </c>
      <c r="I3739" s="3">
        <f>SUMIF(L:L,L3739,D:D)</f>
        <v>80</v>
      </c>
      <c r="J3739" s="5">
        <f>E3739/H3739</f>
        <v>1.0173932001115531</v>
      </c>
      <c r="K3739" s="4">
        <f>(H3739*D3739)-(E3739*D3739)</f>
        <v>-478.68376068376165</v>
      </c>
      <c r="L3739" s="2" t="str">
        <f>IF(D3739=1,B3739,MID(B3739,1,FIND(":",B3739,1)-2))</f>
        <v>Void Aspect Core</v>
      </c>
      <c r="M3739" s="7">
        <f>D3739/I3739</f>
        <v>1.2500000000000001E-2</v>
      </c>
      <c r="N3739" s="1"/>
      <c r="O3739" s="1"/>
    </row>
    <row r="3740" spans="1:15" x14ac:dyDescent="0.25">
      <c r="A3740" s="2">
        <v>28000</v>
      </c>
      <c r="B3740" s="2" t="s">
        <v>174</v>
      </c>
      <c r="C3740" s="2" t="s">
        <v>149</v>
      </c>
      <c r="D3740" s="2">
        <v>1</v>
      </c>
      <c r="E3740" s="2">
        <v>28000</v>
      </c>
      <c r="F3740" s="6">
        <v>44501</v>
      </c>
      <c r="G3740" s="3" t="s">
        <v>38</v>
      </c>
      <c r="H3740" s="4">
        <f>AVERAGEIF(L:L,L3740,E:E)</f>
        <v>27521.316239316238</v>
      </c>
      <c r="I3740" s="3">
        <f>SUMIF(L:L,L3740,D:D)</f>
        <v>80</v>
      </c>
      <c r="J3740" s="5">
        <f>E3740/H3740</f>
        <v>1.0173932001115531</v>
      </c>
      <c r="K3740" s="4">
        <f>(H3740*D3740)-(E3740*D3740)</f>
        <v>-478.68376068376165</v>
      </c>
      <c r="L3740" s="2" t="str">
        <f>IF(D3740=1,B3740,MID(B3740,1,FIND(":",B3740,1)-2))</f>
        <v>Void Aspect Core</v>
      </c>
      <c r="M3740" s="7">
        <f>D3740/I3740</f>
        <v>1.2500000000000001E-2</v>
      </c>
      <c r="N3740" s="1"/>
      <c r="O3740" s="1"/>
    </row>
    <row r="3741" spans="1:15" x14ac:dyDescent="0.25">
      <c r="A3741" s="2">
        <v>28000</v>
      </c>
      <c r="B3741" s="2" t="s">
        <v>174</v>
      </c>
      <c r="C3741" s="2" t="s">
        <v>149</v>
      </c>
      <c r="D3741" s="2">
        <v>1</v>
      </c>
      <c r="E3741" s="2">
        <v>28000</v>
      </c>
      <c r="F3741" s="6">
        <v>44501</v>
      </c>
      <c r="G3741" s="3" t="s">
        <v>38</v>
      </c>
      <c r="H3741" s="4">
        <f>AVERAGEIF(L:L,L3741,E:E)</f>
        <v>27521.316239316238</v>
      </c>
      <c r="I3741" s="3">
        <f>SUMIF(L:L,L3741,D:D)</f>
        <v>80</v>
      </c>
      <c r="J3741" s="5">
        <f>E3741/H3741</f>
        <v>1.0173932001115531</v>
      </c>
      <c r="K3741" s="4">
        <f>(H3741*D3741)-(E3741*D3741)</f>
        <v>-478.68376068376165</v>
      </c>
      <c r="L3741" s="2" t="str">
        <f>IF(D3741=1,B3741,MID(B3741,1,FIND(":",B3741,1)-2))</f>
        <v>Void Aspect Core</v>
      </c>
      <c r="M3741" s="7">
        <f>D3741/I3741</f>
        <v>1.2500000000000001E-2</v>
      </c>
      <c r="N3741" s="1"/>
      <c r="O3741" s="1"/>
    </row>
    <row r="3742" spans="1:15" x14ac:dyDescent="0.25">
      <c r="A3742" s="2">
        <v>28000</v>
      </c>
      <c r="B3742" s="2" t="s">
        <v>174</v>
      </c>
      <c r="C3742" s="2" t="s">
        <v>149</v>
      </c>
      <c r="D3742" s="2">
        <v>1</v>
      </c>
      <c r="E3742" s="2">
        <v>28000</v>
      </c>
      <c r="F3742" s="6">
        <v>44501</v>
      </c>
      <c r="G3742" s="3" t="s">
        <v>38</v>
      </c>
      <c r="H3742" s="4">
        <f>AVERAGEIF(L:L,L3742,E:E)</f>
        <v>27521.316239316238</v>
      </c>
      <c r="I3742" s="3">
        <f>SUMIF(L:L,L3742,D:D)</f>
        <v>80</v>
      </c>
      <c r="J3742" s="5">
        <f>E3742/H3742</f>
        <v>1.0173932001115531</v>
      </c>
      <c r="K3742" s="4">
        <f>(H3742*D3742)-(E3742*D3742)</f>
        <v>-478.68376068376165</v>
      </c>
      <c r="L3742" s="2" t="str">
        <f>IF(D3742=1,B3742,MID(B3742,1,FIND(":",B3742,1)-2))</f>
        <v>Void Aspect Core</v>
      </c>
      <c r="M3742" s="7">
        <f>D3742/I3742</f>
        <v>1.2500000000000001E-2</v>
      </c>
      <c r="N3742" s="1"/>
      <c r="O3742" s="1"/>
    </row>
    <row r="3743" spans="1:15" x14ac:dyDescent="0.25">
      <c r="A3743" s="2">
        <v>28000</v>
      </c>
      <c r="B3743" s="2" t="s">
        <v>174</v>
      </c>
      <c r="C3743" s="2" t="s">
        <v>149</v>
      </c>
      <c r="D3743" s="2">
        <v>1</v>
      </c>
      <c r="E3743" s="2">
        <v>28000</v>
      </c>
      <c r="F3743" s="6">
        <v>44501</v>
      </c>
      <c r="G3743" s="3" t="s">
        <v>38</v>
      </c>
      <c r="H3743" s="4">
        <f>AVERAGEIF(L:L,L3743,E:E)</f>
        <v>27521.316239316238</v>
      </c>
      <c r="I3743" s="3">
        <f>SUMIF(L:L,L3743,D:D)</f>
        <v>80</v>
      </c>
      <c r="J3743" s="5">
        <f>E3743/H3743</f>
        <v>1.0173932001115531</v>
      </c>
      <c r="K3743" s="4">
        <f>(H3743*D3743)-(E3743*D3743)</f>
        <v>-478.68376068376165</v>
      </c>
      <c r="L3743" s="2" t="str">
        <f>IF(D3743=1,B3743,MID(B3743,1,FIND(":",B3743,1)-2))</f>
        <v>Void Aspect Core</v>
      </c>
      <c r="M3743" s="7">
        <f>D3743/I3743</f>
        <v>1.2500000000000001E-2</v>
      </c>
      <c r="N3743" s="1"/>
      <c r="O3743" s="1"/>
    </row>
    <row r="3744" spans="1:15" x14ac:dyDescent="0.25">
      <c r="A3744" s="2">
        <v>28000</v>
      </c>
      <c r="B3744" s="2" t="s">
        <v>174</v>
      </c>
      <c r="C3744" s="2" t="s">
        <v>149</v>
      </c>
      <c r="D3744" s="2">
        <v>1</v>
      </c>
      <c r="E3744" s="2">
        <v>28000</v>
      </c>
      <c r="F3744" s="6">
        <v>44501</v>
      </c>
      <c r="G3744" s="3" t="s">
        <v>38</v>
      </c>
      <c r="H3744" s="4">
        <f>AVERAGEIF(L:L,L3744,E:E)</f>
        <v>27521.316239316238</v>
      </c>
      <c r="I3744" s="3">
        <f>SUMIF(L:L,L3744,D:D)</f>
        <v>80</v>
      </c>
      <c r="J3744" s="5">
        <f>E3744/H3744</f>
        <v>1.0173932001115531</v>
      </c>
      <c r="K3744" s="4">
        <f>(H3744*D3744)-(E3744*D3744)</f>
        <v>-478.68376068376165</v>
      </c>
      <c r="L3744" s="2" t="str">
        <f>IF(D3744=1,B3744,MID(B3744,1,FIND(":",B3744,1)-2))</f>
        <v>Void Aspect Core</v>
      </c>
      <c r="M3744" s="7">
        <f>D3744/I3744</f>
        <v>1.2500000000000001E-2</v>
      </c>
      <c r="N3744" s="1"/>
      <c r="O3744" s="1"/>
    </row>
    <row r="3745" spans="1:15" x14ac:dyDescent="0.25">
      <c r="A3745" s="2">
        <v>28000</v>
      </c>
      <c r="B3745" s="2" t="s">
        <v>174</v>
      </c>
      <c r="C3745" s="2" t="s">
        <v>149</v>
      </c>
      <c r="D3745" s="2">
        <v>1</v>
      </c>
      <c r="E3745" s="2">
        <v>28000</v>
      </c>
      <c r="F3745" s="6">
        <v>44501</v>
      </c>
      <c r="G3745" s="3" t="s">
        <v>38</v>
      </c>
      <c r="H3745" s="4">
        <f>AVERAGEIF(L:L,L3745,E:E)</f>
        <v>27521.316239316238</v>
      </c>
      <c r="I3745" s="3">
        <f>SUMIF(L:L,L3745,D:D)</f>
        <v>80</v>
      </c>
      <c r="J3745" s="5">
        <f>E3745/H3745</f>
        <v>1.0173932001115531</v>
      </c>
      <c r="K3745" s="4">
        <f>(H3745*D3745)-(E3745*D3745)</f>
        <v>-478.68376068376165</v>
      </c>
      <c r="L3745" s="2" t="str">
        <f>IF(D3745=1,B3745,MID(B3745,1,FIND(":",B3745,1)-2))</f>
        <v>Void Aspect Core</v>
      </c>
      <c r="M3745" s="7">
        <f>D3745/I3745</f>
        <v>1.2500000000000001E-2</v>
      </c>
      <c r="N3745" s="1"/>
      <c r="O3745" s="1"/>
    </row>
    <row r="3746" spans="1:15" x14ac:dyDescent="0.25">
      <c r="A3746" s="2">
        <v>28000</v>
      </c>
      <c r="B3746" s="2" t="s">
        <v>174</v>
      </c>
      <c r="C3746" s="2" t="s">
        <v>106</v>
      </c>
      <c r="D3746" s="2">
        <v>1</v>
      </c>
      <c r="E3746" s="2">
        <v>28000</v>
      </c>
      <c r="F3746" s="6">
        <v>44501</v>
      </c>
      <c r="G3746" s="3" t="s">
        <v>38</v>
      </c>
      <c r="H3746" s="4">
        <f>AVERAGEIF(L:L,L3746,E:E)</f>
        <v>27521.316239316238</v>
      </c>
      <c r="I3746" s="3">
        <f>SUMIF(L:L,L3746,D:D)</f>
        <v>80</v>
      </c>
      <c r="J3746" s="5">
        <f>E3746/H3746</f>
        <v>1.0173932001115531</v>
      </c>
      <c r="K3746" s="4">
        <f>(H3746*D3746)-(E3746*D3746)</f>
        <v>-478.68376068376165</v>
      </c>
      <c r="L3746" s="2" t="str">
        <f>IF(D3746=1,B3746,MID(B3746,1,FIND(":",B3746,1)-2))</f>
        <v>Void Aspect Core</v>
      </c>
      <c r="M3746" s="7">
        <f>D3746/I3746</f>
        <v>1.2500000000000001E-2</v>
      </c>
      <c r="N3746" s="1"/>
      <c r="O3746" s="1"/>
    </row>
    <row r="3747" spans="1:15" x14ac:dyDescent="0.25">
      <c r="A3747" s="2">
        <v>28000</v>
      </c>
      <c r="B3747" s="2" t="s">
        <v>174</v>
      </c>
      <c r="C3747" s="2" t="s">
        <v>37</v>
      </c>
      <c r="D3747" s="2">
        <v>1</v>
      </c>
      <c r="E3747" s="2">
        <v>28000</v>
      </c>
      <c r="F3747" s="6">
        <v>44501</v>
      </c>
      <c r="G3747" s="3" t="s">
        <v>38</v>
      </c>
      <c r="H3747" s="4">
        <f>AVERAGEIF(L:L,L3747,E:E)</f>
        <v>27521.316239316238</v>
      </c>
      <c r="I3747" s="3">
        <f>SUMIF(L:L,L3747,D:D)</f>
        <v>80</v>
      </c>
      <c r="J3747" s="5">
        <f>E3747/H3747</f>
        <v>1.0173932001115531</v>
      </c>
      <c r="K3747" s="4">
        <f>(H3747*D3747)-(E3747*D3747)</f>
        <v>-478.68376068376165</v>
      </c>
      <c r="L3747" s="2" t="str">
        <f>IF(D3747=1,B3747,MID(B3747,1,FIND(":",B3747,1)-2))</f>
        <v>Void Aspect Core</v>
      </c>
      <c r="M3747" s="7">
        <f>D3747/I3747</f>
        <v>1.2500000000000001E-2</v>
      </c>
      <c r="N3747" s="1"/>
      <c r="O3747" s="1"/>
    </row>
    <row r="3748" spans="1:15" x14ac:dyDescent="0.25">
      <c r="A3748" s="2">
        <v>28000</v>
      </c>
      <c r="B3748" s="2" t="s">
        <v>174</v>
      </c>
      <c r="C3748" s="2" t="s">
        <v>37</v>
      </c>
      <c r="D3748" s="2">
        <v>1</v>
      </c>
      <c r="E3748" s="2">
        <v>28000</v>
      </c>
      <c r="F3748" s="6">
        <v>44501</v>
      </c>
      <c r="G3748" s="3" t="s">
        <v>38</v>
      </c>
      <c r="H3748" s="4">
        <f>AVERAGEIF(L:L,L3748,E:E)</f>
        <v>27521.316239316238</v>
      </c>
      <c r="I3748" s="3">
        <f>SUMIF(L:L,L3748,D:D)</f>
        <v>80</v>
      </c>
      <c r="J3748" s="5">
        <f>E3748/H3748</f>
        <v>1.0173932001115531</v>
      </c>
      <c r="K3748" s="4">
        <f>(H3748*D3748)-(E3748*D3748)</f>
        <v>-478.68376068376165</v>
      </c>
      <c r="L3748" s="2" t="str">
        <f>IF(D3748=1,B3748,MID(B3748,1,FIND(":",B3748,1)-2))</f>
        <v>Void Aspect Core</v>
      </c>
      <c r="M3748" s="7">
        <f>D3748/I3748</f>
        <v>1.2500000000000001E-2</v>
      </c>
      <c r="N3748" s="1"/>
      <c r="O3748" s="1"/>
    </row>
    <row r="3749" spans="1:15" x14ac:dyDescent="0.25">
      <c r="A3749" s="2">
        <v>7999</v>
      </c>
      <c r="B3749" s="2" t="s">
        <v>390</v>
      </c>
      <c r="C3749" s="2" t="s">
        <v>71</v>
      </c>
      <c r="D3749" s="2">
        <v>1</v>
      </c>
      <c r="E3749" s="2">
        <v>7999</v>
      </c>
      <c r="F3749" s="6">
        <v>44501</v>
      </c>
      <c r="G3749" s="3" t="s">
        <v>27</v>
      </c>
      <c r="H3749" s="4">
        <f>AVERAGEIF(L:L,L3749,E:E)</f>
        <v>7518.3703703703704</v>
      </c>
      <c r="I3749" s="3">
        <f>SUMIF(L:L,L3749,D:D)</f>
        <v>27</v>
      </c>
      <c r="J3749" s="5">
        <f>E3749/H3749</f>
        <v>1.0639273680269561</v>
      </c>
      <c r="K3749" s="4">
        <f>(H3749*D3749)-(E3749*D3749)</f>
        <v>-480.62962962962956</v>
      </c>
      <c r="L3749" s="2" t="str">
        <f>IF(D3749=1,B3749,MID(B3749,1,FIND(":",B3749,1)-2))</f>
        <v>exceedingly potent magic spellbook</v>
      </c>
      <c r="M3749" s="7">
        <f>D3749/I3749</f>
        <v>3.7037037037037035E-2</v>
      </c>
      <c r="N3749" s="1"/>
      <c r="O3749" s="1"/>
    </row>
    <row r="3750" spans="1:15" x14ac:dyDescent="0.25">
      <c r="A3750" s="2">
        <v>7999</v>
      </c>
      <c r="B3750" s="2" t="s">
        <v>390</v>
      </c>
      <c r="C3750" s="2" t="s">
        <v>71</v>
      </c>
      <c r="D3750" s="2">
        <v>1</v>
      </c>
      <c r="E3750" s="2">
        <v>7999</v>
      </c>
      <c r="F3750" s="6">
        <v>44501</v>
      </c>
      <c r="G3750" s="3" t="s">
        <v>27</v>
      </c>
      <c r="H3750" s="4">
        <f>AVERAGEIF(L:L,L3750,E:E)</f>
        <v>7518.3703703703704</v>
      </c>
      <c r="I3750" s="3">
        <f>SUMIF(L:L,L3750,D:D)</f>
        <v>27</v>
      </c>
      <c r="J3750" s="5">
        <f>E3750/H3750</f>
        <v>1.0639273680269561</v>
      </c>
      <c r="K3750" s="4">
        <f>(H3750*D3750)-(E3750*D3750)</f>
        <v>-480.62962962962956</v>
      </c>
      <c r="L3750" s="2" t="str">
        <f>IF(D3750=1,B3750,MID(B3750,1,FIND(":",B3750,1)-2))</f>
        <v>exceedingly potent magic spellbook</v>
      </c>
      <c r="M3750" s="7">
        <f>D3750/I3750</f>
        <v>3.7037037037037035E-2</v>
      </c>
      <c r="N3750" s="1"/>
      <c r="O3750" s="1"/>
    </row>
    <row r="3751" spans="1:15" x14ac:dyDescent="0.25">
      <c r="A3751" s="2">
        <v>7999</v>
      </c>
      <c r="B3751" s="2" t="s">
        <v>390</v>
      </c>
      <c r="C3751" s="2" t="s">
        <v>71</v>
      </c>
      <c r="D3751" s="2">
        <v>1</v>
      </c>
      <c r="E3751" s="2">
        <v>7999</v>
      </c>
      <c r="F3751" s="6">
        <v>44501</v>
      </c>
      <c r="G3751" s="3" t="s">
        <v>27</v>
      </c>
      <c r="H3751" s="4">
        <f>AVERAGEIF(L:L,L3751,E:E)</f>
        <v>7518.3703703703704</v>
      </c>
      <c r="I3751" s="3">
        <f>SUMIF(L:L,L3751,D:D)</f>
        <v>27</v>
      </c>
      <c r="J3751" s="5">
        <f>E3751/H3751</f>
        <v>1.0639273680269561</v>
      </c>
      <c r="K3751" s="4">
        <f>(H3751*D3751)-(E3751*D3751)</f>
        <v>-480.62962962962956</v>
      </c>
      <c r="L3751" s="2" t="str">
        <f>IF(D3751=1,B3751,MID(B3751,1,FIND(":",B3751,1)-2))</f>
        <v>exceedingly potent magic spellbook</v>
      </c>
      <c r="M3751" s="7">
        <f>D3751/I3751</f>
        <v>3.7037037037037035E-2</v>
      </c>
      <c r="N3751" s="1"/>
      <c r="O3751" s="1"/>
    </row>
    <row r="3752" spans="1:15" x14ac:dyDescent="0.25">
      <c r="A3752" s="2">
        <v>7999</v>
      </c>
      <c r="B3752" s="2" t="s">
        <v>390</v>
      </c>
      <c r="C3752" s="2" t="s">
        <v>71</v>
      </c>
      <c r="D3752" s="2">
        <v>1</v>
      </c>
      <c r="E3752" s="2">
        <v>7999</v>
      </c>
      <c r="F3752" s="6">
        <v>44501</v>
      </c>
      <c r="G3752" s="3" t="s">
        <v>27</v>
      </c>
      <c r="H3752" s="4">
        <f>AVERAGEIF(L:L,L3752,E:E)</f>
        <v>7518.3703703703704</v>
      </c>
      <c r="I3752" s="3">
        <f>SUMIF(L:L,L3752,D:D)</f>
        <v>27</v>
      </c>
      <c r="J3752" s="5">
        <f>E3752/H3752</f>
        <v>1.0639273680269561</v>
      </c>
      <c r="K3752" s="4">
        <f>(H3752*D3752)-(E3752*D3752)</f>
        <v>-480.62962962962956</v>
      </c>
      <c r="L3752" s="2" t="str">
        <f>IF(D3752=1,B3752,MID(B3752,1,FIND(":",B3752,1)-2))</f>
        <v>exceedingly potent magic spellbook</v>
      </c>
      <c r="M3752" s="7">
        <f>D3752/I3752</f>
        <v>3.7037037037037035E-2</v>
      </c>
      <c r="N3752" s="1"/>
      <c r="O3752" s="1"/>
    </row>
    <row r="3753" spans="1:15" x14ac:dyDescent="0.25">
      <c r="A3753" s="2">
        <v>8000</v>
      </c>
      <c r="B3753" s="2" t="s">
        <v>390</v>
      </c>
      <c r="C3753" s="2" t="s">
        <v>104</v>
      </c>
      <c r="D3753" s="2">
        <v>1</v>
      </c>
      <c r="E3753" s="2">
        <v>8000</v>
      </c>
      <c r="F3753" s="2">
        <v>44501</v>
      </c>
      <c r="G3753" s="3" t="s">
        <v>57</v>
      </c>
      <c r="H3753" s="4">
        <f>AVERAGEIF(L:L,L3753,E:E)</f>
        <v>7518.3703703703704</v>
      </c>
      <c r="I3753" s="3">
        <f>SUMIF(L:L,L3753,D:D)</f>
        <v>27</v>
      </c>
      <c r="J3753" s="5">
        <f>E3753/H3753</f>
        <v>1.0640603755739029</v>
      </c>
      <c r="K3753" s="4">
        <f>(H3753*D3753)-(E3753*D3753)</f>
        <v>-481.62962962962956</v>
      </c>
      <c r="L3753" s="2" t="str">
        <f>IF(D3753=1,B3753,MID(B3753,1,FIND(":",B3753,1)-2))</f>
        <v>exceedingly potent magic spellbook</v>
      </c>
      <c r="M3753" s="7">
        <f>D3753/I3753</f>
        <v>3.7037037037037035E-2</v>
      </c>
      <c r="N3753" s="1"/>
      <c r="O3753" s="1"/>
    </row>
    <row r="3754" spans="1:15" x14ac:dyDescent="0.25">
      <c r="A3754" s="2">
        <v>8000</v>
      </c>
      <c r="B3754" s="2" t="s">
        <v>390</v>
      </c>
      <c r="C3754" s="2" t="s">
        <v>104</v>
      </c>
      <c r="D3754" s="2">
        <v>1</v>
      </c>
      <c r="E3754" s="2">
        <v>8000</v>
      </c>
      <c r="F3754" s="2">
        <v>44501</v>
      </c>
      <c r="G3754" s="3" t="s">
        <v>57</v>
      </c>
      <c r="H3754" s="4">
        <f>AVERAGEIF(L:L,L3754,E:E)</f>
        <v>7518.3703703703704</v>
      </c>
      <c r="I3754" s="3">
        <f>SUMIF(L:L,L3754,D:D)</f>
        <v>27</v>
      </c>
      <c r="J3754" s="5">
        <f>E3754/H3754</f>
        <v>1.0640603755739029</v>
      </c>
      <c r="K3754" s="4">
        <f>(H3754*D3754)-(E3754*D3754)</f>
        <v>-481.62962962962956</v>
      </c>
      <c r="L3754" s="2" t="str">
        <f>IF(D3754=1,B3754,MID(B3754,1,FIND(":",B3754,1)-2))</f>
        <v>exceedingly potent magic spellbook</v>
      </c>
      <c r="M3754" s="7">
        <f>D3754/I3754</f>
        <v>3.7037037037037035E-2</v>
      </c>
      <c r="N3754" s="1"/>
      <c r="O3754" s="1"/>
    </row>
    <row r="3755" spans="1:15" x14ac:dyDescent="0.25">
      <c r="A3755" s="2">
        <v>8000</v>
      </c>
      <c r="B3755" s="2" t="s">
        <v>390</v>
      </c>
      <c r="C3755" s="2" t="s">
        <v>104</v>
      </c>
      <c r="D3755" s="2">
        <v>1</v>
      </c>
      <c r="E3755" s="2">
        <v>8000</v>
      </c>
      <c r="F3755" s="2">
        <v>44501</v>
      </c>
      <c r="G3755" s="3" t="s">
        <v>57</v>
      </c>
      <c r="H3755" s="4">
        <f>AVERAGEIF(L:L,L3755,E:E)</f>
        <v>7518.3703703703704</v>
      </c>
      <c r="I3755" s="3">
        <f>SUMIF(L:L,L3755,D:D)</f>
        <v>27</v>
      </c>
      <c r="J3755" s="5">
        <f>E3755/H3755</f>
        <v>1.0640603755739029</v>
      </c>
      <c r="K3755" s="4">
        <f>(H3755*D3755)-(E3755*D3755)</f>
        <v>-481.62962962962956</v>
      </c>
      <c r="L3755" s="2" t="str">
        <f>IF(D3755=1,B3755,MID(B3755,1,FIND(":",B3755,1)-2))</f>
        <v>exceedingly potent magic spellbook</v>
      </c>
      <c r="M3755" s="7">
        <f>D3755/I3755</f>
        <v>3.7037037037037035E-2</v>
      </c>
      <c r="N3755" s="1"/>
      <c r="O3755" s="1"/>
    </row>
    <row r="3756" spans="1:15" x14ac:dyDescent="0.25">
      <c r="A3756" s="2">
        <v>8000</v>
      </c>
      <c r="B3756" s="2" t="s">
        <v>390</v>
      </c>
      <c r="C3756" s="2" t="s">
        <v>104</v>
      </c>
      <c r="D3756" s="2">
        <v>1</v>
      </c>
      <c r="E3756" s="2">
        <v>8000</v>
      </c>
      <c r="F3756" s="2">
        <v>44501</v>
      </c>
      <c r="G3756" s="3" t="s">
        <v>57</v>
      </c>
      <c r="H3756" s="4">
        <f>AVERAGEIF(L:L,L3756,E:E)</f>
        <v>7518.3703703703704</v>
      </c>
      <c r="I3756" s="3">
        <f>SUMIF(L:L,L3756,D:D)</f>
        <v>27</v>
      </c>
      <c r="J3756" s="5">
        <f>E3756/H3756</f>
        <v>1.0640603755739029</v>
      </c>
      <c r="K3756" s="4">
        <f>(H3756*D3756)-(E3756*D3756)</f>
        <v>-481.62962962962956</v>
      </c>
      <c r="L3756" s="2" t="str">
        <f>IF(D3756=1,B3756,MID(B3756,1,FIND(":",B3756,1)-2))</f>
        <v>exceedingly potent magic spellbook</v>
      </c>
      <c r="M3756" s="7">
        <f>D3756/I3756</f>
        <v>3.7037037037037035E-2</v>
      </c>
      <c r="N3756" s="1"/>
      <c r="O3756" s="1"/>
    </row>
    <row r="3757" spans="1:15" x14ac:dyDescent="0.25">
      <c r="A3757" s="2">
        <v>8000</v>
      </c>
      <c r="B3757" s="2" t="s">
        <v>390</v>
      </c>
      <c r="C3757" s="2" t="s">
        <v>104</v>
      </c>
      <c r="D3757" s="2">
        <v>1</v>
      </c>
      <c r="E3757" s="2">
        <v>8000</v>
      </c>
      <c r="F3757" s="2">
        <v>44501</v>
      </c>
      <c r="G3757" s="3" t="s">
        <v>57</v>
      </c>
      <c r="H3757" s="4">
        <f>AVERAGEIF(L:L,L3757,E:E)</f>
        <v>7518.3703703703704</v>
      </c>
      <c r="I3757" s="3">
        <f>SUMIF(L:L,L3757,D:D)</f>
        <v>27</v>
      </c>
      <c r="J3757" s="5">
        <f>E3757/H3757</f>
        <v>1.0640603755739029</v>
      </c>
      <c r="K3757" s="4">
        <f>(H3757*D3757)-(E3757*D3757)</f>
        <v>-481.62962962962956</v>
      </c>
      <c r="L3757" s="2" t="str">
        <f>IF(D3757=1,B3757,MID(B3757,1,FIND(":",B3757,1)-2))</f>
        <v>exceedingly potent magic spellbook</v>
      </c>
      <c r="M3757" s="7">
        <f>D3757/I3757</f>
        <v>3.7037037037037035E-2</v>
      </c>
      <c r="N3757" s="1"/>
      <c r="O3757" s="1"/>
    </row>
    <row r="3758" spans="1:15" x14ac:dyDescent="0.25">
      <c r="A3758" s="2">
        <v>8000</v>
      </c>
      <c r="B3758" s="2" t="s">
        <v>390</v>
      </c>
      <c r="C3758" s="2" t="s">
        <v>104</v>
      </c>
      <c r="D3758" s="2">
        <v>1</v>
      </c>
      <c r="E3758" s="2">
        <v>8000</v>
      </c>
      <c r="F3758" s="2">
        <v>44501</v>
      </c>
      <c r="G3758" s="3" t="s">
        <v>57</v>
      </c>
      <c r="H3758" s="4">
        <f>AVERAGEIF(L:L,L3758,E:E)</f>
        <v>7518.3703703703704</v>
      </c>
      <c r="I3758" s="3">
        <f>SUMIF(L:L,L3758,D:D)</f>
        <v>27</v>
      </c>
      <c r="J3758" s="5">
        <f>E3758/H3758</f>
        <v>1.0640603755739029</v>
      </c>
      <c r="K3758" s="4">
        <f>(H3758*D3758)-(E3758*D3758)</f>
        <v>-481.62962962962956</v>
      </c>
      <c r="L3758" s="2" t="str">
        <f>IF(D3758=1,B3758,MID(B3758,1,FIND(":",B3758,1)-2))</f>
        <v>exceedingly potent magic spellbook</v>
      </c>
      <c r="M3758" s="7">
        <f>D3758/I3758</f>
        <v>3.7037037037037035E-2</v>
      </c>
      <c r="N3758" s="1"/>
      <c r="O3758" s="1"/>
    </row>
    <row r="3759" spans="1:15" x14ac:dyDescent="0.25">
      <c r="A3759" s="2">
        <v>8000</v>
      </c>
      <c r="B3759" s="2" t="s">
        <v>390</v>
      </c>
      <c r="C3759" s="2" t="s">
        <v>104</v>
      </c>
      <c r="D3759" s="2">
        <v>1</v>
      </c>
      <c r="E3759" s="2">
        <v>8000</v>
      </c>
      <c r="F3759" s="2">
        <v>44501</v>
      </c>
      <c r="G3759" s="3" t="s">
        <v>57</v>
      </c>
      <c r="H3759" s="4">
        <f>AVERAGEIF(L:L,L3759,E:E)</f>
        <v>7518.3703703703704</v>
      </c>
      <c r="I3759" s="3">
        <f>SUMIF(L:L,L3759,D:D)</f>
        <v>27</v>
      </c>
      <c r="J3759" s="5">
        <f>E3759/H3759</f>
        <v>1.0640603755739029</v>
      </c>
      <c r="K3759" s="4">
        <f>(H3759*D3759)-(E3759*D3759)</f>
        <v>-481.62962962962956</v>
      </c>
      <c r="L3759" s="2" t="str">
        <f>IF(D3759=1,B3759,MID(B3759,1,FIND(":",B3759,1)-2))</f>
        <v>exceedingly potent magic spellbook</v>
      </c>
      <c r="M3759" s="7">
        <f>D3759/I3759</f>
        <v>3.7037037037037035E-2</v>
      </c>
      <c r="N3759" s="1"/>
      <c r="O3759" s="1"/>
    </row>
    <row r="3760" spans="1:15" x14ac:dyDescent="0.25">
      <c r="A3760" s="2">
        <v>8000</v>
      </c>
      <c r="B3760" s="2" t="s">
        <v>390</v>
      </c>
      <c r="C3760" s="2" t="s">
        <v>104</v>
      </c>
      <c r="D3760" s="2">
        <v>1</v>
      </c>
      <c r="E3760" s="2">
        <v>8000</v>
      </c>
      <c r="F3760" s="2">
        <v>44501</v>
      </c>
      <c r="G3760" s="3" t="s">
        <v>57</v>
      </c>
      <c r="H3760" s="4">
        <f>AVERAGEIF(L:L,L3760,E:E)</f>
        <v>7518.3703703703704</v>
      </c>
      <c r="I3760" s="3">
        <f>SUMIF(L:L,L3760,D:D)</f>
        <v>27</v>
      </c>
      <c r="J3760" s="5">
        <f>E3760/H3760</f>
        <v>1.0640603755739029</v>
      </c>
      <c r="K3760" s="4">
        <f>(H3760*D3760)-(E3760*D3760)</f>
        <v>-481.62962962962956</v>
      </c>
      <c r="L3760" s="2" t="str">
        <f>IF(D3760=1,B3760,MID(B3760,1,FIND(":",B3760,1)-2))</f>
        <v>exceedingly potent magic spellbook</v>
      </c>
      <c r="M3760" s="7">
        <f>D3760/I3760</f>
        <v>3.7037037037037035E-2</v>
      </c>
      <c r="N3760" s="1"/>
      <c r="O3760" s="1"/>
    </row>
    <row r="3761" spans="1:15" x14ac:dyDescent="0.25">
      <c r="A3761" s="2">
        <v>5000</v>
      </c>
      <c r="B3761" s="2" t="s">
        <v>491</v>
      </c>
      <c r="C3761" s="2" t="s">
        <v>278</v>
      </c>
      <c r="D3761" s="2">
        <v>1</v>
      </c>
      <c r="E3761" s="2">
        <v>5000</v>
      </c>
      <c r="F3761" s="2">
        <v>44501</v>
      </c>
      <c r="G3761" s="3" t="s">
        <v>52</v>
      </c>
      <c r="H3761" s="4">
        <f>AVERAGEIF(L:L,L3761,E:E)</f>
        <v>4500</v>
      </c>
      <c r="I3761" s="3">
        <f>SUMIF(L:L,L3761,D:D)</f>
        <v>2</v>
      </c>
      <c r="J3761" s="5">
        <f>E3761/H3761</f>
        <v>1.1111111111111112</v>
      </c>
      <c r="K3761" s="4">
        <f>(H3761*D3761)-(E3761*D3761)</f>
        <v>-500</v>
      </c>
      <c r="L3761" s="2" t="str">
        <f>IF(D3761=1,B3761,MID(B3761,1,FIND(":",B3761,1)-2))</f>
        <v>exceedingly accurate shepherd's crook</v>
      </c>
      <c r="M3761" s="7">
        <f>D3761/I3761</f>
        <v>0.5</v>
      </c>
      <c r="N3761" s="1"/>
      <c r="O3761" s="1"/>
    </row>
    <row r="3762" spans="1:15" x14ac:dyDescent="0.25">
      <c r="A3762" s="2">
        <v>6000</v>
      </c>
      <c r="B3762" s="2" t="s">
        <v>489</v>
      </c>
      <c r="C3762" s="2" t="s">
        <v>490</v>
      </c>
      <c r="D3762" s="2">
        <v>1</v>
      </c>
      <c r="E3762" s="2">
        <v>6000</v>
      </c>
      <c r="F3762" s="6">
        <v>44501</v>
      </c>
      <c r="G3762" s="3" t="s">
        <v>24</v>
      </c>
      <c r="H3762" s="4">
        <f>AVERAGEIF(L:L,L3762,E:E)</f>
        <v>5500</v>
      </c>
      <c r="I3762" s="3">
        <f>SUMIF(L:L,L3762,D:D)</f>
        <v>2</v>
      </c>
      <c r="J3762" s="5">
        <f>E3762/H3762</f>
        <v>1.0909090909090908</v>
      </c>
      <c r="K3762" s="4">
        <f>(H3762*D3762)-(E3762*D3762)</f>
        <v>-500</v>
      </c>
      <c r="L3762" s="2" t="str">
        <f>IF(D3762=1,B3762,MID(B3762,1,FIND(":",B3762,1)-2))</f>
        <v>power heavy crossbow</v>
      </c>
      <c r="M3762" s="7">
        <f>D3762/I3762</f>
        <v>0.5</v>
      </c>
      <c r="N3762" s="1"/>
      <c r="O3762" s="1"/>
    </row>
    <row r="3763" spans="1:15" x14ac:dyDescent="0.25">
      <c r="A3763" s="2">
        <v>8000</v>
      </c>
      <c r="B3763" s="2" t="s">
        <v>488</v>
      </c>
      <c r="C3763" s="2" t="s">
        <v>37</v>
      </c>
      <c r="D3763" s="2">
        <v>1</v>
      </c>
      <c r="E3763" s="2">
        <v>8000</v>
      </c>
      <c r="F3763" s="6">
        <v>44501</v>
      </c>
      <c r="G3763" s="3" t="s">
        <v>38</v>
      </c>
      <c r="H3763" s="4">
        <f>AVERAGEIF(L:L,L3763,E:E)</f>
        <v>7500</v>
      </c>
      <c r="I3763" s="3">
        <f>SUMIF(L:L,L3763,D:D)</f>
        <v>2</v>
      </c>
      <c r="J3763" s="5">
        <f>E3763/H3763</f>
        <v>1.0666666666666667</v>
      </c>
      <c r="K3763" s="4">
        <f>(H3763*D3763)-(E3763*D3763)</f>
        <v>-500</v>
      </c>
      <c r="L3763" s="2" t="str">
        <f>IF(D3763=1,B3763,MID(B3763,1,FIND(":",B3763,1)-2))</f>
        <v>tailoring skill mastery scroll</v>
      </c>
      <c r="M3763" s="7">
        <f>D3763/I3763</f>
        <v>0.5</v>
      </c>
      <c r="N3763" s="1"/>
      <c r="O3763" s="1"/>
    </row>
    <row r="3764" spans="1:15" x14ac:dyDescent="0.25">
      <c r="A3764" s="2">
        <v>70000</v>
      </c>
      <c r="B3764" s="2" t="s">
        <v>487</v>
      </c>
      <c r="C3764" s="2" t="s">
        <v>85</v>
      </c>
      <c r="D3764" s="2">
        <v>1</v>
      </c>
      <c r="E3764" s="2">
        <v>70000</v>
      </c>
      <c r="F3764" s="6">
        <v>44501</v>
      </c>
      <c r="G3764" s="3" t="s">
        <v>14</v>
      </c>
      <c r="H3764" s="4">
        <f>AVERAGEIF(L:L,L3764,E:E)</f>
        <v>69500</v>
      </c>
      <c r="I3764" s="3">
        <f>SUMIF(L:L,L3764,D:D)</f>
        <v>2</v>
      </c>
      <c r="J3764" s="5">
        <f>E3764/H3764</f>
        <v>1.0071942446043165</v>
      </c>
      <c r="K3764" s="4">
        <f>(H3764*D3764)-(E3764*D3764)</f>
        <v>-500</v>
      </c>
      <c r="L3764" s="2" t="str">
        <f>IF(D3764=1,B3764,MID(B3764,1,FIND(":",B3764,1)-2))</f>
        <v>a blessed codex of swords</v>
      </c>
      <c r="M3764" s="7">
        <f>D3764/I3764</f>
        <v>0.5</v>
      </c>
      <c r="N3764" s="1"/>
      <c r="O3764" s="1"/>
    </row>
    <row r="3765" spans="1:15" x14ac:dyDescent="0.25">
      <c r="A3765" s="2">
        <v>3500</v>
      </c>
      <c r="B3765" s="2" t="s">
        <v>451</v>
      </c>
      <c r="C3765" s="2" t="s">
        <v>289</v>
      </c>
      <c r="D3765" s="2">
        <v>1</v>
      </c>
      <c r="E3765" s="2">
        <v>3500</v>
      </c>
      <c r="F3765" s="2">
        <v>44501</v>
      </c>
      <c r="G3765" s="3" t="s">
        <v>290</v>
      </c>
      <c r="H3765" s="4">
        <f>AVERAGEIF(L:L,L3765,E:E)</f>
        <v>3000</v>
      </c>
      <c r="I3765" s="3">
        <f>SUMIF(L:L,L3765,D:D)</f>
        <v>11</v>
      </c>
      <c r="J3765" s="5">
        <f>E3765/H3765</f>
        <v>1.1666666666666667</v>
      </c>
      <c r="K3765" s="4">
        <f>(H3765*D3765)-(E3765*D3765)</f>
        <v>-500</v>
      </c>
      <c r="L3765" s="2" t="str">
        <f>IF(D3765=1,B3765,MID(B3765,1,FIND(":",B3765,1)-2))</f>
        <v>exceptional goldenwood martial manual</v>
      </c>
      <c r="M3765" s="7">
        <f>D3765/I3765</f>
        <v>9.0909090909090912E-2</v>
      </c>
      <c r="N3765" s="1"/>
      <c r="O3765" s="1"/>
    </row>
    <row r="3766" spans="1:15" x14ac:dyDescent="0.25">
      <c r="A3766" s="2">
        <v>3500</v>
      </c>
      <c r="B3766" s="2" t="s">
        <v>451</v>
      </c>
      <c r="C3766" s="2" t="s">
        <v>289</v>
      </c>
      <c r="D3766" s="2">
        <v>1</v>
      </c>
      <c r="E3766" s="2">
        <v>3500</v>
      </c>
      <c r="F3766" s="2">
        <v>44501</v>
      </c>
      <c r="G3766" s="3" t="s">
        <v>290</v>
      </c>
      <c r="H3766" s="4">
        <f>AVERAGEIF(L:L,L3766,E:E)</f>
        <v>3000</v>
      </c>
      <c r="I3766" s="3">
        <f>SUMIF(L:L,L3766,D:D)</f>
        <v>11</v>
      </c>
      <c r="J3766" s="5">
        <f>E3766/H3766</f>
        <v>1.1666666666666667</v>
      </c>
      <c r="K3766" s="4">
        <f>(H3766*D3766)-(E3766*D3766)</f>
        <v>-500</v>
      </c>
      <c r="L3766" s="2" t="str">
        <f>IF(D3766=1,B3766,MID(B3766,1,FIND(":",B3766,1)-2))</f>
        <v>exceptional goldenwood martial manual</v>
      </c>
      <c r="M3766" s="7">
        <f>D3766/I3766</f>
        <v>9.0909090909090912E-2</v>
      </c>
      <c r="N3766" s="1"/>
      <c r="O3766" s="1"/>
    </row>
    <row r="3767" spans="1:15" x14ac:dyDescent="0.25">
      <c r="A3767" s="2">
        <v>8500</v>
      </c>
      <c r="B3767" s="2" t="s">
        <v>455</v>
      </c>
      <c r="C3767" s="2" t="s">
        <v>67</v>
      </c>
      <c r="D3767" s="2">
        <v>1</v>
      </c>
      <c r="E3767" s="2">
        <v>8500</v>
      </c>
      <c r="F3767" s="2">
        <v>44501</v>
      </c>
      <c r="G3767" s="3" t="s">
        <v>68</v>
      </c>
      <c r="H3767" s="4">
        <f>AVERAGEIF(L:L,L3767,E:E)</f>
        <v>7983.2666666666664</v>
      </c>
      <c r="I3767" s="3">
        <f>SUMIF(L:L,L3767,D:D)</f>
        <v>45</v>
      </c>
      <c r="J3767" s="5">
        <f>E3767/H3767</f>
        <v>1.0647270540881344</v>
      </c>
      <c r="K3767" s="4">
        <f>(H3767*D3767)-(E3767*D3767)</f>
        <v>-516.73333333333358</v>
      </c>
      <c r="L3767" s="2" t="str">
        <f>IF(D3767=1,B3767,MID(B3767,1,FIND(":",B3767,1)-2))</f>
        <v>veterinary skill mastery scroll</v>
      </c>
      <c r="M3767" s="7">
        <f>D3767/I3767</f>
        <v>2.2222222222222223E-2</v>
      </c>
      <c r="N3767" s="1"/>
      <c r="O3767" s="1"/>
    </row>
    <row r="3768" spans="1:15" x14ac:dyDescent="0.25">
      <c r="A3768" s="2">
        <v>10000</v>
      </c>
      <c r="B3768" s="2" t="s">
        <v>331</v>
      </c>
      <c r="C3768" s="2" t="s">
        <v>271</v>
      </c>
      <c r="D3768" s="2">
        <v>1</v>
      </c>
      <c r="E3768" s="2">
        <v>10000</v>
      </c>
      <c r="F3768" s="2">
        <v>44501</v>
      </c>
      <c r="G3768" s="3" t="s">
        <v>20</v>
      </c>
      <c r="H3768" s="4">
        <f>AVERAGEIF(L:L,L3768,E:E)</f>
        <v>9464.2857142857138</v>
      </c>
      <c r="I3768" s="3">
        <f>SUMIF(L:L,L3768,D:D)</f>
        <v>17</v>
      </c>
      <c r="J3768" s="5">
        <f>E3768/H3768</f>
        <v>1.0566037735849056</v>
      </c>
      <c r="K3768" s="4">
        <f>(H3768*D3768)-(E3768*D3768)</f>
        <v>-535.71428571428623</v>
      </c>
      <c r="L3768" s="2" t="str">
        <f>IF(D3768=1,B3768,MID(B3768,1,FIND(":",B3768,1)-2))</f>
        <v>blacksmithy skill mastery scroll</v>
      </c>
      <c r="M3768" s="7">
        <f>D3768/I3768</f>
        <v>5.8823529411764705E-2</v>
      </c>
      <c r="N3768" s="1"/>
      <c r="O3768" s="1"/>
    </row>
    <row r="3769" spans="1:15" x14ac:dyDescent="0.25">
      <c r="A3769" s="2">
        <v>10000</v>
      </c>
      <c r="B3769" s="2" t="s">
        <v>331</v>
      </c>
      <c r="C3769" s="2" t="s">
        <v>271</v>
      </c>
      <c r="D3769" s="2">
        <v>1</v>
      </c>
      <c r="E3769" s="2">
        <v>10000</v>
      </c>
      <c r="F3769" s="2">
        <v>44501</v>
      </c>
      <c r="G3769" s="3" t="s">
        <v>20</v>
      </c>
      <c r="H3769" s="4">
        <f>AVERAGEIF(L:L,L3769,E:E)</f>
        <v>9464.2857142857138</v>
      </c>
      <c r="I3769" s="3">
        <f>SUMIF(L:L,L3769,D:D)</f>
        <v>17</v>
      </c>
      <c r="J3769" s="5">
        <f>E3769/H3769</f>
        <v>1.0566037735849056</v>
      </c>
      <c r="K3769" s="4">
        <f>(H3769*D3769)-(E3769*D3769)</f>
        <v>-535.71428571428623</v>
      </c>
      <c r="L3769" s="2" t="str">
        <f>IF(D3769=1,B3769,MID(B3769,1,FIND(":",B3769,1)-2))</f>
        <v>blacksmithy skill mastery scroll</v>
      </c>
      <c r="M3769" s="7">
        <f>D3769/I3769</f>
        <v>5.8823529411764705E-2</v>
      </c>
      <c r="N3769" s="1"/>
      <c r="O3769" s="1"/>
    </row>
    <row r="3770" spans="1:15" x14ac:dyDescent="0.25">
      <c r="A3770" s="2">
        <v>10000</v>
      </c>
      <c r="B3770" s="2" t="s">
        <v>331</v>
      </c>
      <c r="C3770" s="2" t="s">
        <v>186</v>
      </c>
      <c r="D3770" s="2">
        <v>1</v>
      </c>
      <c r="E3770" s="2">
        <v>10000</v>
      </c>
      <c r="F3770" s="2">
        <v>44501</v>
      </c>
      <c r="G3770" s="3" t="s">
        <v>20</v>
      </c>
      <c r="H3770" s="4">
        <f>AVERAGEIF(L:L,L3770,E:E)</f>
        <v>9464.2857142857138</v>
      </c>
      <c r="I3770" s="3">
        <f>SUMIF(L:L,L3770,D:D)</f>
        <v>17</v>
      </c>
      <c r="J3770" s="5">
        <f>E3770/H3770</f>
        <v>1.0566037735849056</v>
      </c>
      <c r="K3770" s="4">
        <f>(H3770*D3770)-(E3770*D3770)</f>
        <v>-535.71428571428623</v>
      </c>
      <c r="L3770" s="2" t="str">
        <f>IF(D3770=1,B3770,MID(B3770,1,FIND(":",B3770,1)-2))</f>
        <v>blacksmithy skill mastery scroll</v>
      </c>
      <c r="M3770" s="7">
        <f>D3770/I3770</f>
        <v>5.8823529411764705E-2</v>
      </c>
      <c r="N3770" s="1"/>
      <c r="O3770" s="1"/>
    </row>
    <row r="3771" spans="1:15" x14ac:dyDescent="0.25">
      <c r="A3771" s="2">
        <v>10000</v>
      </c>
      <c r="B3771" s="2" t="s">
        <v>331</v>
      </c>
      <c r="C3771" s="2" t="s">
        <v>186</v>
      </c>
      <c r="D3771" s="2">
        <v>1</v>
      </c>
      <c r="E3771" s="2">
        <v>10000</v>
      </c>
      <c r="F3771" s="2">
        <v>44501</v>
      </c>
      <c r="G3771" s="3" t="s">
        <v>20</v>
      </c>
      <c r="H3771" s="4">
        <f>AVERAGEIF(L:L,L3771,E:E)</f>
        <v>9464.2857142857138</v>
      </c>
      <c r="I3771" s="3">
        <f>SUMIF(L:L,L3771,D:D)</f>
        <v>17</v>
      </c>
      <c r="J3771" s="5">
        <f>E3771/H3771</f>
        <v>1.0566037735849056</v>
      </c>
      <c r="K3771" s="4">
        <f>(H3771*D3771)-(E3771*D3771)</f>
        <v>-535.71428571428623</v>
      </c>
      <c r="L3771" s="2" t="str">
        <f>IF(D3771=1,B3771,MID(B3771,1,FIND(":",B3771,1)-2))</f>
        <v>blacksmithy skill mastery scroll</v>
      </c>
      <c r="M3771" s="7">
        <f>D3771/I3771</f>
        <v>5.8823529411764705E-2</v>
      </c>
      <c r="N3771" s="1"/>
      <c r="O3771" s="1"/>
    </row>
    <row r="3772" spans="1:15" x14ac:dyDescent="0.25">
      <c r="A3772" s="2">
        <v>2900</v>
      </c>
      <c r="B3772" s="2" t="s">
        <v>513</v>
      </c>
      <c r="C3772" s="2" t="s">
        <v>198</v>
      </c>
      <c r="D3772" s="2">
        <v>1</v>
      </c>
      <c r="E3772" s="2">
        <v>2900</v>
      </c>
      <c r="F3772" s="6">
        <v>44501</v>
      </c>
      <c r="G3772" s="3" t="s">
        <v>81</v>
      </c>
      <c r="H3772" s="4">
        <f>AVERAGEIF(L:L,L3772,E:E)</f>
        <v>2362.1259842519685</v>
      </c>
      <c r="I3772" s="3">
        <f>SUMIF(L:L,L3772,D:D)</f>
        <v>127</v>
      </c>
      <c r="J3772" s="5">
        <f>E3772/H3772</f>
        <v>1.2277075902530084</v>
      </c>
      <c r="K3772" s="4">
        <f>(H3772*D3772)-(E3772*D3772)</f>
        <v>-537.87401574803152</v>
      </c>
      <c r="L3772" s="2" t="str">
        <f>IF(D3772=1,B3772,MID(B3772,1,FIND(":",B3772,1)-2))</f>
        <v>a potion keg: total refresh</v>
      </c>
      <c r="M3772" s="7">
        <f>D3772/I3772</f>
        <v>7.874015748031496E-3</v>
      </c>
      <c r="N3772" s="1"/>
      <c r="O3772" s="1"/>
    </row>
    <row r="3773" spans="1:15" x14ac:dyDescent="0.25">
      <c r="A3773" s="2">
        <v>2900</v>
      </c>
      <c r="B3773" s="2" t="s">
        <v>513</v>
      </c>
      <c r="C3773" s="2" t="s">
        <v>198</v>
      </c>
      <c r="D3773" s="2">
        <v>1</v>
      </c>
      <c r="E3773" s="2">
        <v>2900</v>
      </c>
      <c r="F3773" s="6">
        <v>44501</v>
      </c>
      <c r="G3773" s="3" t="s">
        <v>81</v>
      </c>
      <c r="H3773" s="4">
        <f>AVERAGEIF(L:L,L3773,E:E)</f>
        <v>2362.1259842519685</v>
      </c>
      <c r="I3773" s="3">
        <f>SUMIF(L:L,L3773,D:D)</f>
        <v>127</v>
      </c>
      <c r="J3773" s="5">
        <f>E3773/H3773</f>
        <v>1.2277075902530084</v>
      </c>
      <c r="K3773" s="4">
        <f>(H3773*D3773)-(E3773*D3773)</f>
        <v>-537.87401574803152</v>
      </c>
      <c r="L3773" s="2" t="str">
        <f>IF(D3773=1,B3773,MID(B3773,1,FIND(":",B3773,1)-2))</f>
        <v>a potion keg: total refresh</v>
      </c>
      <c r="M3773" s="7">
        <f>D3773/I3773</f>
        <v>7.874015748031496E-3</v>
      </c>
      <c r="N3773" s="1"/>
      <c r="O3773" s="1"/>
    </row>
    <row r="3774" spans="1:15" x14ac:dyDescent="0.25">
      <c r="A3774" s="2">
        <v>2900</v>
      </c>
      <c r="B3774" s="2" t="s">
        <v>513</v>
      </c>
      <c r="C3774" s="2" t="s">
        <v>198</v>
      </c>
      <c r="D3774" s="2">
        <v>1</v>
      </c>
      <c r="E3774" s="2">
        <v>2900</v>
      </c>
      <c r="F3774" s="6">
        <v>44501</v>
      </c>
      <c r="G3774" s="3" t="s">
        <v>81</v>
      </c>
      <c r="H3774" s="4">
        <f>AVERAGEIF(L:L,L3774,E:E)</f>
        <v>2362.1259842519685</v>
      </c>
      <c r="I3774" s="3">
        <f>SUMIF(L:L,L3774,D:D)</f>
        <v>127</v>
      </c>
      <c r="J3774" s="5">
        <f>E3774/H3774</f>
        <v>1.2277075902530084</v>
      </c>
      <c r="K3774" s="4">
        <f>(H3774*D3774)-(E3774*D3774)</f>
        <v>-537.87401574803152</v>
      </c>
      <c r="L3774" s="2" t="str">
        <f>IF(D3774=1,B3774,MID(B3774,1,FIND(":",B3774,1)-2))</f>
        <v>a potion keg: total refresh</v>
      </c>
      <c r="M3774" s="7">
        <f>D3774/I3774</f>
        <v>7.874015748031496E-3</v>
      </c>
      <c r="N3774" s="1"/>
      <c r="O3774" s="1"/>
    </row>
    <row r="3775" spans="1:15" x14ac:dyDescent="0.25">
      <c r="A3775" s="2">
        <v>2900</v>
      </c>
      <c r="B3775" s="2" t="s">
        <v>513</v>
      </c>
      <c r="C3775" s="2" t="s">
        <v>198</v>
      </c>
      <c r="D3775" s="2">
        <v>1</v>
      </c>
      <c r="E3775" s="2">
        <v>2900</v>
      </c>
      <c r="F3775" s="6">
        <v>44501</v>
      </c>
      <c r="G3775" s="3" t="s">
        <v>81</v>
      </c>
      <c r="H3775" s="4">
        <f>AVERAGEIF(L:L,L3775,E:E)</f>
        <v>2362.1259842519685</v>
      </c>
      <c r="I3775" s="3">
        <f>SUMIF(L:L,L3775,D:D)</f>
        <v>127</v>
      </c>
      <c r="J3775" s="5">
        <f>E3775/H3775</f>
        <v>1.2277075902530084</v>
      </c>
      <c r="K3775" s="4">
        <f>(H3775*D3775)-(E3775*D3775)</f>
        <v>-537.87401574803152</v>
      </c>
      <c r="L3775" s="2" t="str">
        <f>IF(D3775=1,B3775,MID(B3775,1,FIND(":",B3775,1)-2))</f>
        <v>a potion keg: total refresh</v>
      </c>
      <c r="M3775" s="7">
        <f>D3775/I3775</f>
        <v>7.874015748031496E-3</v>
      </c>
      <c r="N3775" s="1"/>
      <c r="O3775" s="1"/>
    </row>
    <row r="3776" spans="1:15" x14ac:dyDescent="0.25">
      <c r="A3776" s="2">
        <v>2900</v>
      </c>
      <c r="B3776" s="2" t="s">
        <v>513</v>
      </c>
      <c r="C3776" s="2" t="s">
        <v>198</v>
      </c>
      <c r="D3776" s="2">
        <v>1</v>
      </c>
      <c r="E3776" s="2">
        <v>2900</v>
      </c>
      <c r="F3776" s="6">
        <v>44501</v>
      </c>
      <c r="G3776" s="3" t="s">
        <v>81</v>
      </c>
      <c r="H3776" s="4">
        <f>AVERAGEIF(L:L,L3776,E:E)</f>
        <v>2362.1259842519685</v>
      </c>
      <c r="I3776" s="3">
        <f>SUMIF(L:L,L3776,D:D)</f>
        <v>127</v>
      </c>
      <c r="J3776" s="5">
        <f>E3776/H3776</f>
        <v>1.2277075902530084</v>
      </c>
      <c r="K3776" s="4">
        <f>(H3776*D3776)-(E3776*D3776)</f>
        <v>-537.87401574803152</v>
      </c>
      <c r="L3776" s="2" t="str">
        <f>IF(D3776=1,B3776,MID(B3776,1,FIND(":",B3776,1)-2))</f>
        <v>a potion keg: total refresh</v>
      </c>
      <c r="M3776" s="7">
        <f>D3776/I3776</f>
        <v>7.874015748031496E-3</v>
      </c>
      <c r="N3776" s="1"/>
      <c r="O3776" s="1"/>
    </row>
    <row r="3777" spans="1:15" x14ac:dyDescent="0.25">
      <c r="A3777" s="2">
        <v>2900</v>
      </c>
      <c r="B3777" s="2" t="s">
        <v>513</v>
      </c>
      <c r="C3777" s="2" t="s">
        <v>198</v>
      </c>
      <c r="D3777" s="2">
        <v>1</v>
      </c>
      <c r="E3777" s="2">
        <v>2900</v>
      </c>
      <c r="F3777" s="6">
        <v>44501</v>
      </c>
      <c r="G3777" s="3" t="s">
        <v>81</v>
      </c>
      <c r="H3777" s="4">
        <f>AVERAGEIF(L:L,L3777,E:E)</f>
        <v>2362.1259842519685</v>
      </c>
      <c r="I3777" s="3">
        <f>SUMIF(L:L,L3777,D:D)</f>
        <v>127</v>
      </c>
      <c r="J3777" s="5">
        <f>E3777/H3777</f>
        <v>1.2277075902530084</v>
      </c>
      <c r="K3777" s="4">
        <f>(H3777*D3777)-(E3777*D3777)</f>
        <v>-537.87401574803152</v>
      </c>
      <c r="L3777" s="2" t="str">
        <f>IF(D3777=1,B3777,MID(B3777,1,FIND(":",B3777,1)-2))</f>
        <v>a potion keg: total refresh</v>
      </c>
      <c r="M3777" s="7">
        <f>D3777/I3777</f>
        <v>7.874015748031496E-3</v>
      </c>
      <c r="N3777" s="1"/>
      <c r="O3777" s="1"/>
    </row>
    <row r="3778" spans="1:15" x14ac:dyDescent="0.25">
      <c r="A3778" s="2">
        <v>11000</v>
      </c>
      <c r="B3778" s="2" t="s">
        <v>332</v>
      </c>
      <c r="C3778" s="2" t="s">
        <v>186</v>
      </c>
      <c r="D3778" s="2">
        <v>1</v>
      </c>
      <c r="E3778" s="2">
        <v>11000</v>
      </c>
      <c r="F3778" s="2">
        <v>44501</v>
      </c>
      <c r="G3778" s="3" t="s">
        <v>20</v>
      </c>
      <c r="H3778" s="4">
        <f>AVERAGEIF(L:L,L3778,E:E)</f>
        <v>10456.45652173913</v>
      </c>
      <c r="I3778" s="3">
        <f>SUMIF(L:L,L3778,D:D)</f>
        <v>96</v>
      </c>
      <c r="J3778" s="5">
        <f>E3778/H3778</f>
        <v>1.0519816131909348</v>
      </c>
      <c r="K3778" s="4">
        <f>(H3778*D3778)-(E3778*D3778)</f>
        <v>-543.54347826086996</v>
      </c>
      <c r="L3778" s="2" t="str">
        <f>IF(D3778=1,B3778,MID(B3778,1,FIND(":",B3778,1)-2))</f>
        <v>poisoning skill mastery scroll</v>
      </c>
      <c r="M3778" s="7">
        <f>D3778/I3778</f>
        <v>1.0416666666666666E-2</v>
      </c>
      <c r="N3778" s="1"/>
      <c r="O3778" s="1"/>
    </row>
    <row r="3779" spans="1:15" x14ac:dyDescent="0.25">
      <c r="A3779" s="2">
        <v>9000</v>
      </c>
      <c r="B3779" s="2" t="s">
        <v>285</v>
      </c>
      <c r="C3779" s="2" t="s">
        <v>579</v>
      </c>
      <c r="D3779" s="2">
        <v>1</v>
      </c>
      <c r="E3779" s="2">
        <v>9000</v>
      </c>
      <c r="F3779" s="6">
        <v>44501</v>
      </c>
      <c r="G3779" s="3" t="s">
        <v>27</v>
      </c>
      <c r="H3779" s="4">
        <f>AVERAGEIF(L:L,L3779,E:E)</f>
        <v>8436.826086956522</v>
      </c>
      <c r="I3779" s="3">
        <f>SUMIF(L:L,L3779,D:D)</f>
        <v>84</v>
      </c>
      <c r="J3779" s="5">
        <f>E3779/H3779</f>
        <v>1.0667518693924667</v>
      </c>
      <c r="K3779" s="4">
        <f>(H3779*D3779)-(E3779*D3779)</f>
        <v>-563.17391304347802</v>
      </c>
      <c r="L3779" s="2" t="str">
        <f>IF(D3779=1,B3779,MID(B3779,1,FIND(":",B3779,1)-2))</f>
        <v>Water Aspect Core</v>
      </c>
      <c r="M3779" s="7">
        <f>D3779/I3779</f>
        <v>1.1904761904761904E-2</v>
      </c>
      <c r="N3779" s="1"/>
      <c r="O3779" s="1"/>
    </row>
    <row r="3780" spans="1:15" x14ac:dyDescent="0.25">
      <c r="A3780" s="2">
        <v>9000</v>
      </c>
      <c r="B3780" s="2" t="s">
        <v>285</v>
      </c>
      <c r="C3780" s="2" t="s">
        <v>579</v>
      </c>
      <c r="D3780" s="2">
        <v>1</v>
      </c>
      <c r="E3780" s="2">
        <v>9000</v>
      </c>
      <c r="F3780" s="6">
        <v>44501</v>
      </c>
      <c r="G3780" s="3" t="s">
        <v>27</v>
      </c>
      <c r="H3780" s="4">
        <f>AVERAGEIF(L:L,L3780,E:E)</f>
        <v>8436.826086956522</v>
      </c>
      <c r="I3780" s="3">
        <f>SUMIF(L:L,L3780,D:D)</f>
        <v>84</v>
      </c>
      <c r="J3780" s="5">
        <f>E3780/H3780</f>
        <v>1.0667518693924667</v>
      </c>
      <c r="K3780" s="4">
        <f>(H3780*D3780)-(E3780*D3780)</f>
        <v>-563.17391304347802</v>
      </c>
      <c r="L3780" s="2" t="str">
        <f>IF(D3780=1,B3780,MID(B3780,1,FIND(":",B3780,1)-2))</f>
        <v>Water Aspect Core</v>
      </c>
      <c r="M3780" s="7">
        <f>D3780/I3780</f>
        <v>1.1904761904761904E-2</v>
      </c>
      <c r="N3780" s="1"/>
      <c r="O3780" s="1"/>
    </row>
    <row r="3781" spans="1:15" x14ac:dyDescent="0.25">
      <c r="A3781" s="2">
        <v>9000</v>
      </c>
      <c r="B3781" s="2" t="s">
        <v>285</v>
      </c>
      <c r="C3781" s="2" t="s">
        <v>182</v>
      </c>
      <c r="D3781" s="2">
        <v>1</v>
      </c>
      <c r="E3781" s="2">
        <v>9000</v>
      </c>
      <c r="F3781" s="2">
        <v>44501</v>
      </c>
      <c r="G3781" s="3" t="s">
        <v>68</v>
      </c>
      <c r="H3781" s="4">
        <f>AVERAGEIF(L:L,L3781,E:E)</f>
        <v>8436.826086956522</v>
      </c>
      <c r="I3781" s="3">
        <f>SUMIF(L:L,L3781,D:D)</f>
        <v>84</v>
      </c>
      <c r="J3781" s="5">
        <f>E3781/H3781</f>
        <v>1.0667518693924667</v>
      </c>
      <c r="K3781" s="4">
        <f>(H3781*D3781)-(E3781*D3781)</f>
        <v>-563.17391304347802</v>
      </c>
      <c r="L3781" s="2" t="str">
        <f>IF(D3781=1,B3781,MID(B3781,1,FIND(":",B3781,1)-2))</f>
        <v>Water Aspect Core</v>
      </c>
      <c r="M3781" s="7">
        <f>D3781/I3781</f>
        <v>1.1904761904761904E-2</v>
      </c>
      <c r="N3781" s="1"/>
      <c r="O3781" s="1"/>
    </row>
    <row r="3782" spans="1:15" x14ac:dyDescent="0.25">
      <c r="A3782" s="2">
        <v>9000</v>
      </c>
      <c r="B3782" s="2" t="s">
        <v>285</v>
      </c>
      <c r="C3782" s="2" t="s">
        <v>182</v>
      </c>
      <c r="D3782" s="2">
        <v>1</v>
      </c>
      <c r="E3782" s="2">
        <v>9000</v>
      </c>
      <c r="F3782" s="2">
        <v>44501</v>
      </c>
      <c r="G3782" s="3" t="s">
        <v>68</v>
      </c>
      <c r="H3782" s="4">
        <f>AVERAGEIF(L:L,L3782,E:E)</f>
        <v>8436.826086956522</v>
      </c>
      <c r="I3782" s="3">
        <f>SUMIF(L:L,L3782,D:D)</f>
        <v>84</v>
      </c>
      <c r="J3782" s="5">
        <f>E3782/H3782</f>
        <v>1.0667518693924667</v>
      </c>
      <c r="K3782" s="4">
        <f>(H3782*D3782)-(E3782*D3782)</f>
        <v>-563.17391304347802</v>
      </c>
      <c r="L3782" s="2" t="str">
        <f>IF(D3782=1,B3782,MID(B3782,1,FIND(":",B3782,1)-2))</f>
        <v>Water Aspect Core</v>
      </c>
      <c r="M3782" s="7">
        <f>D3782/I3782</f>
        <v>1.1904761904761904E-2</v>
      </c>
      <c r="N3782" s="1"/>
      <c r="O3782" s="1"/>
    </row>
    <row r="3783" spans="1:15" x14ac:dyDescent="0.25">
      <c r="A3783" s="2">
        <v>14999</v>
      </c>
      <c r="B3783" s="2" t="s">
        <v>336</v>
      </c>
      <c r="C3783" s="2" t="s">
        <v>241</v>
      </c>
      <c r="D3783" s="2">
        <v>1</v>
      </c>
      <c r="E3783" s="2">
        <v>14999</v>
      </c>
      <c r="F3783" s="6">
        <v>44501</v>
      </c>
      <c r="G3783" s="3" t="s">
        <v>27</v>
      </c>
      <c r="H3783" s="4">
        <f>AVERAGEIF(L:L,L3783,E:E)</f>
        <v>14431.704545454546</v>
      </c>
      <c r="I3783" s="3">
        <f>SUMIF(L:L,L3783,D:D)</f>
        <v>155</v>
      </c>
      <c r="J3783" s="5">
        <f>E3783/H3783</f>
        <v>1.0393089709367791</v>
      </c>
      <c r="K3783" s="4">
        <f>(H3783*D3783)-(E3783*D3783)</f>
        <v>-567.29545454545405</v>
      </c>
      <c r="L3783" s="2" t="str">
        <f>IF(D3783=1,B3783,MID(B3783,1,FIND(":",B3783,1)-2))</f>
        <v>Lyric Aspect Core</v>
      </c>
      <c r="M3783" s="7">
        <f>D3783/I3783</f>
        <v>6.4516129032258064E-3</v>
      </c>
      <c r="N3783" s="1"/>
      <c r="O3783" s="1"/>
    </row>
    <row r="3784" spans="1:15" x14ac:dyDescent="0.25">
      <c r="A3784" s="2">
        <v>14999</v>
      </c>
      <c r="B3784" s="2" t="s">
        <v>336</v>
      </c>
      <c r="C3784" s="2" t="s">
        <v>241</v>
      </c>
      <c r="D3784" s="2">
        <v>1</v>
      </c>
      <c r="E3784" s="2">
        <v>14999</v>
      </c>
      <c r="F3784" s="6">
        <v>44501</v>
      </c>
      <c r="G3784" s="3" t="s">
        <v>27</v>
      </c>
      <c r="H3784" s="4">
        <f>AVERAGEIF(L:L,L3784,E:E)</f>
        <v>14431.704545454546</v>
      </c>
      <c r="I3784" s="3">
        <f>SUMIF(L:L,L3784,D:D)</f>
        <v>155</v>
      </c>
      <c r="J3784" s="5">
        <f>E3784/H3784</f>
        <v>1.0393089709367791</v>
      </c>
      <c r="K3784" s="4">
        <f>(H3784*D3784)-(E3784*D3784)</f>
        <v>-567.29545454545405</v>
      </c>
      <c r="L3784" s="2" t="str">
        <f>IF(D3784=1,B3784,MID(B3784,1,FIND(":",B3784,1)-2))</f>
        <v>Lyric Aspect Core</v>
      </c>
      <c r="M3784" s="7">
        <f>D3784/I3784</f>
        <v>6.4516129032258064E-3</v>
      </c>
      <c r="N3784" s="1"/>
      <c r="O3784" s="1"/>
    </row>
    <row r="3785" spans="1:15" x14ac:dyDescent="0.25">
      <c r="A3785" s="2">
        <v>15000</v>
      </c>
      <c r="B3785" s="2" t="s">
        <v>336</v>
      </c>
      <c r="C3785" s="2" t="s">
        <v>37</v>
      </c>
      <c r="D3785" s="2">
        <v>1</v>
      </c>
      <c r="E3785" s="2">
        <v>15000</v>
      </c>
      <c r="F3785" s="6">
        <v>44501</v>
      </c>
      <c r="G3785" s="3" t="s">
        <v>38</v>
      </c>
      <c r="H3785" s="4">
        <f>AVERAGEIF(L:L,L3785,E:E)</f>
        <v>14431.704545454546</v>
      </c>
      <c r="I3785" s="3">
        <f>SUMIF(L:L,L3785,D:D)</f>
        <v>155</v>
      </c>
      <c r="J3785" s="5">
        <f>E3785/H3785</f>
        <v>1.0393782628209671</v>
      </c>
      <c r="K3785" s="4">
        <f>(H3785*D3785)-(E3785*D3785)</f>
        <v>-568.29545454545405</v>
      </c>
      <c r="L3785" s="2" t="str">
        <f>IF(D3785=1,B3785,MID(B3785,1,FIND(":",B3785,1)-2))</f>
        <v>Lyric Aspect Core</v>
      </c>
      <c r="M3785" s="7">
        <f>D3785/I3785</f>
        <v>6.4516129032258064E-3</v>
      </c>
      <c r="N3785" s="1"/>
      <c r="O3785" s="1"/>
    </row>
    <row r="3786" spans="1:15" x14ac:dyDescent="0.25">
      <c r="A3786" s="2">
        <v>15000</v>
      </c>
      <c r="B3786" s="2" t="s">
        <v>336</v>
      </c>
      <c r="C3786" s="2" t="s">
        <v>326</v>
      </c>
      <c r="D3786" s="2">
        <v>1</v>
      </c>
      <c r="E3786" s="2">
        <v>15000</v>
      </c>
      <c r="F3786" s="2">
        <v>44501</v>
      </c>
      <c r="G3786" s="3" t="s">
        <v>68</v>
      </c>
      <c r="H3786" s="4">
        <f>AVERAGEIF(L:L,L3786,E:E)</f>
        <v>14431.704545454546</v>
      </c>
      <c r="I3786" s="3">
        <f>SUMIF(L:L,L3786,D:D)</f>
        <v>155</v>
      </c>
      <c r="J3786" s="5">
        <f>E3786/H3786</f>
        <v>1.0393782628209671</v>
      </c>
      <c r="K3786" s="4">
        <f>(H3786*D3786)-(E3786*D3786)</f>
        <v>-568.29545454545405</v>
      </c>
      <c r="L3786" s="2" t="str">
        <f>IF(D3786=1,B3786,MID(B3786,1,FIND(":",B3786,1)-2))</f>
        <v>Lyric Aspect Core</v>
      </c>
      <c r="M3786" s="7">
        <f>D3786/I3786</f>
        <v>6.4516129032258064E-3</v>
      </c>
      <c r="N3786" s="1"/>
      <c r="O3786" s="1"/>
    </row>
    <row r="3787" spans="1:15" x14ac:dyDescent="0.25">
      <c r="A3787" s="2">
        <v>15000</v>
      </c>
      <c r="B3787" s="2" t="s">
        <v>336</v>
      </c>
      <c r="C3787" s="2" t="s">
        <v>326</v>
      </c>
      <c r="D3787" s="2">
        <v>1</v>
      </c>
      <c r="E3787" s="2">
        <v>15000</v>
      </c>
      <c r="F3787" s="2">
        <v>44501</v>
      </c>
      <c r="G3787" s="3" t="s">
        <v>68</v>
      </c>
      <c r="H3787" s="4">
        <f>AVERAGEIF(L:L,L3787,E:E)</f>
        <v>14431.704545454546</v>
      </c>
      <c r="I3787" s="3">
        <f>SUMIF(L:L,L3787,D:D)</f>
        <v>155</v>
      </c>
      <c r="J3787" s="5">
        <f>E3787/H3787</f>
        <v>1.0393782628209671</v>
      </c>
      <c r="K3787" s="4">
        <f>(H3787*D3787)-(E3787*D3787)</f>
        <v>-568.29545454545405</v>
      </c>
      <c r="L3787" s="2" t="str">
        <f>IF(D3787=1,B3787,MID(B3787,1,FIND(":",B3787,1)-2))</f>
        <v>Lyric Aspect Core</v>
      </c>
      <c r="M3787" s="7">
        <f>D3787/I3787</f>
        <v>6.4516129032258064E-3</v>
      </c>
      <c r="N3787" s="1"/>
      <c r="O3787" s="1"/>
    </row>
    <row r="3788" spans="1:15" x14ac:dyDescent="0.25">
      <c r="A3788" s="2">
        <v>15000</v>
      </c>
      <c r="B3788" s="2" t="s">
        <v>336</v>
      </c>
      <c r="C3788" s="2" t="s">
        <v>326</v>
      </c>
      <c r="D3788" s="2">
        <v>1</v>
      </c>
      <c r="E3788" s="2">
        <v>15000</v>
      </c>
      <c r="F3788" s="2">
        <v>44501</v>
      </c>
      <c r="G3788" s="3" t="s">
        <v>68</v>
      </c>
      <c r="H3788" s="4">
        <f>AVERAGEIF(L:L,L3788,E:E)</f>
        <v>14431.704545454546</v>
      </c>
      <c r="I3788" s="3">
        <f>SUMIF(L:L,L3788,D:D)</f>
        <v>155</v>
      </c>
      <c r="J3788" s="5">
        <f>E3788/H3788</f>
        <v>1.0393782628209671</v>
      </c>
      <c r="K3788" s="4">
        <f>(H3788*D3788)-(E3788*D3788)</f>
        <v>-568.29545454545405</v>
      </c>
      <c r="L3788" s="2" t="str">
        <f>IF(D3788=1,B3788,MID(B3788,1,FIND(":",B3788,1)-2))</f>
        <v>Lyric Aspect Core</v>
      </c>
      <c r="M3788" s="7">
        <f>D3788/I3788</f>
        <v>6.4516129032258064E-3</v>
      </c>
      <c r="N3788" s="1"/>
      <c r="O3788" s="1"/>
    </row>
    <row r="3789" spans="1:15" x14ac:dyDescent="0.25">
      <c r="A3789" s="2">
        <v>3000</v>
      </c>
      <c r="B3789" s="2" t="s">
        <v>468</v>
      </c>
      <c r="C3789" s="2" t="s">
        <v>252</v>
      </c>
      <c r="D3789" s="2">
        <v>1</v>
      </c>
      <c r="E3789" s="2">
        <v>3000</v>
      </c>
      <c r="F3789" s="2">
        <v>44501</v>
      </c>
      <c r="G3789" s="3" t="s">
        <v>68</v>
      </c>
      <c r="H3789" s="4">
        <f>AVERAGEIF(L:L,L3789,E:E)</f>
        <v>2421.4285714285716</v>
      </c>
      <c r="I3789" s="3">
        <f>SUMIF(L:L,L3789,D:D)</f>
        <v>7</v>
      </c>
      <c r="J3789" s="5">
        <f>E3789/H3789</f>
        <v>1.2389380530973451</v>
      </c>
      <c r="K3789" s="4">
        <f>(H3789*D3789)-(E3789*D3789)</f>
        <v>-578.57142857142844</v>
      </c>
      <c r="L3789" s="2" t="str">
        <f>IF(D3789=1,B3789,MID(B3789,1,FIND(":",B3789,1)-2))</f>
        <v>exceptional rosewood shepherd's crook</v>
      </c>
      <c r="M3789" s="7">
        <f>D3789/I3789</f>
        <v>0.14285714285714285</v>
      </c>
      <c r="N3789" s="1"/>
      <c r="O3789" s="1"/>
    </row>
    <row r="3790" spans="1:15" x14ac:dyDescent="0.25">
      <c r="A3790" s="2">
        <v>3000</v>
      </c>
      <c r="B3790" s="2" t="s">
        <v>468</v>
      </c>
      <c r="C3790" s="2" t="s">
        <v>252</v>
      </c>
      <c r="D3790" s="2">
        <v>1</v>
      </c>
      <c r="E3790" s="2">
        <v>3000</v>
      </c>
      <c r="F3790" s="2">
        <v>44501</v>
      </c>
      <c r="G3790" s="3" t="s">
        <v>68</v>
      </c>
      <c r="H3790" s="4">
        <f>AVERAGEIF(L:L,L3790,E:E)</f>
        <v>2421.4285714285716</v>
      </c>
      <c r="I3790" s="3">
        <f>SUMIF(L:L,L3790,D:D)</f>
        <v>7</v>
      </c>
      <c r="J3790" s="5">
        <f>E3790/H3790</f>
        <v>1.2389380530973451</v>
      </c>
      <c r="K3790" s="4">
        <f>(H3790*D3790)-(E3790*D3790)</f>
        <v>-578.57142857142844</v>
      </c>
      <c r="L3790" s="2" t="str">
        <f>IF(D3790=1,B3790,MID(B3790,1,FIND(":",B3790,1)-2))</f>
        <v>exceptional rosewood shepherd's crook</v>
      </c>
      <c r="M3790" s="7">
        <f>D3790/I3790</f>
        <v>0.14285714285714285</v>
      </c>
      <c r="N3790" s="1"/>
      <c r="O3790" s="1"/>
    </row>
    <row r="3791" spans="1:15" x14ac:dyDescent="0.25">
      <c r="A3791" s="2">
        <v>3000</v>
      </c>
      <c r="B3791" s="2" t="s">
        <v>468</v>
      </c>
      <c r="C3791" s="2" t="s">
        <v>252</v>
      </c>
      <c r="D3791" s="2">
        <v>1</v>
      </c>
      <c r="E3791" s="2">
        <v>3000</v>
      </c>
      <c r="F3791" s="2">
        <v>44501</v>
      </c>
      <c r="G3791" s="3" t="s">
        <v>68</v>
      </c>
      <c r="H3791" s="4">
        <f>AVERAGEIF(L:L,L3791,E:E)</f>
        <v>2421.4285714285716</v>
      </c>
      <c r="I3791" s="3">
        <f>SUMIF(L:L,L3791,D:D)</f>
        <v>7</v>
      </c>
      <c r="J3791" s="5">
        <f>E3791/H3791</f>
        <v>1.2389380530973451</v>
      </c>
      <c r="K3791" s="4">
        <f>(H3791*D3791)-(E3791*D3791)</f>
        <v>-578.57142857142844</v>
      </c>
      <c r="L3791" s="2" t="str">
        <f>IF(D3791=1,B3791,MID(B3791,1,FIND(":",B3791,1)-2))</f>
        <v>exceptional rosewood shepherd's crook</v>
      </c>
      <c r="M3791" s="7">
        <f>D3791/I3791</f>
        <v>0.14285714285714285</v>
      </c>
      <c r="N3791" s="1"/>
      <c r="O3791" s="1"/>
    </row>
    <row r="3792" spans="1:15" x14ac:dyDescent="0.25">
      <c r="A3792" s="2">
        <v>3000</v>
      </c>
      <c r="B3792" s="2" t="s">
        <v>468</v>
      </c>
      <c r="C3792" s="2" t="s">
        <v>252</v>
      </c>
      <c r="D3792" s="2">
        <v>1</v>
      </c>
      <c r="E3792" s="2">
        <v>3000</v>
      </c>
      <c r="F3792" s="2">
        <v>44501</v>
      </c>
      <c r="G3792" s="3" t="s">
        <v>68</v>
      </c>
      <c r="H3792" s="4">
        <f>AVERAGEIF(L:L,L3792,E:E)</f>
        <v>2421.4285714285716</v>
      </c>
      <c r="I3792" s="3">
        <f>SUMIF(L:L,L3792,D:D)</f>
        <v>7</v>
      </c>
      <c r="J3792" s="5">
        <f>E3792/H3792</f>
        <v>1.2389380530973451</v>
      </c>
      <c r="K3792" s="4">
        <f>(H3792*D3792)-(E3792*D3792)</f>
        <v>-578.57142857142844</v>
      </c>
      <c r="L3792" s="2" t="str">
        <f>IF(D3792=1,B3792,MID(B3792,1,FIND(":",B3792,1)-2))</f>
        <v>exceptional rosewood shepherd's crook</v>
      </c>
      <c r="M3792" s="7">
        <f>D3792/I3792</f>
        <v>0.14285714285714285</v>
      </c>
      <c r="N3792" s="1"/>
      <c r="O3792" s="1"/>
    </row>
    <row r="3793" spans="1:15" x14ac:dyDescent="0.25">
      <c r="A3793" s="2">
        <v>15000</v>
      </c>
      <c r="B3793" s="2" t="s">
        <v>250</v>
      </c>
      <c r="C3793" s="2" t="s">
        <v>16</v>
      </c>
      <c r="D3793" s="2">
        <v>1</v>
      </c>
      <c r="E3793" s="2">
        <v>15000</v>
      </c>
      <c r="F3793" s="6">
        <v>44501</v>
      </c>
      <c r="G3793" s="3" t="s">
        <v>17</v>
      </c>
      <c r="H3793" s="4">
        <f>AVERAGEIF(L:L,L3793,E:E)</f>
        <v>14416.583333333334</v>
      </c>
      <c r="I3793" s="3">
        <f>SUMIF(L:L,L3793,D:D)</f>
        <v>12</v>
      </c>
      <c r="J3793" s="5">
        <f>E3793/H3793</f>
        <v>1.0404684420141157</v>
      </c>
      <c r="K3793" s="4">
        <f>(H3793*D3793)-(E3793*D3793)</f>
        <v>-583.41666666666606</v>
      </c>
      <c r="L3793" s="2" t="str">
        <f>IF(D3793=1,B3793,MID(B3793,1,FIND(":",B3793,1)-2))</f>
        <v>inscription skill mastery scroll</v>
      </c>
      <c r="M3793" s="7">
        <f>D3793/I3793</f>
        <v>8.3333333333333329E-2</v>
      </c>
      <c r="N3793" s="1"/>
      <c r="O3793" s="1"/>
    </row>
    <row r="3794" spans="1:15" x14ac:dyDescent="0.25">
      <c r="A3794" s="2">
        <v>15000</v>
      </c>
      <c r="B3794" s="2" t="s">
        <v>250</v>
      </c>
      <c r="C3794" s="2" t="s">
        <v>16</v>
      </c>
      <c r="D3794" s="2">
        <v>1</v>
      </c>
      <c r="E3794" s="2">
        <v>15000</v>
      </c>
      <c r="F3794" s="6">
        <v>44501</v>
      </c>
      <c r="G3794" s="3" t="s">
        <v>17</v>
      </c>
      <c r="H3794" s="4">
        <f>AVERAGEIF(L:L,L3794,E:E)</f>
        <v>14416.583333333334</v>
      </c>
      <c r="I3794" s="3">
        <f>SUMIF(L:L,L3794,D:D)</f>
        <v>12</v>
      </c>
      <c r="J3794" s="5">
        <f>E3794/H3794</f>
        <v>1.0404684420141157</v>
      </c>
      <c r="K3794" s="4">
        <f>(H3794*D3794)-(E3794*D3794)</f>
        <v>-583.41666666666606</v>
      </c>
      <c r="L3794" s="2" t="str">
        <f>IF(D3794=1,B3794,MID(B3794,1,FIND(":",B3794,1)-2))</f>
        <v>inscription skill mastery scroll</v>
      </c>
      <c r="M3794" s="7">
        <f>D3794/I3794</f>
        <v>8.3333333333333329E-2</v>
      </c>
      <c r="N3794" s="1"/>
      <c r="O3794" s="1"/>
    </row>
    <row r="3795" spans="1:15" x14ac:dyDescent="0.25">
      <c r="A3795" s="2">
        <v>15000</v>
      </c>
      <c r="B3795" s="2" t="s">
        <v>250</v>
      </c>
      <c r="C3795" s="2" t="s">
        <v>180</v>
      </c>
      <c r="D3795" s="2">
        <v>1</v>
      </c>
      <c r="E3795" s="2">
        <v>15000</v>
      </c>
      <c r="F3795" s="6">
        <v>44501</v>
      </c>
      <c r="G3795" s="3" t="s">
        <v>181</v>
      </c>
      <c r="H3795" s="4">
        <f>AVERAGEIF(L:L,L3795,E:E)</f>
        <v>14416.583333333334</v>
      </c>
      <c r="I3795" s="3">
        <f>SUMIF(L:L,L3795,D:D)</f>
        <v>12</v>
      </c>
      <c r="J3795" s="5">
        <f>E3795/H3795</f>
        <v>1.0404684420141157</v>
      </c>
      <c r="K3795" s="4">
        <f>(H3795*D3795)-(E3795*D3795)</f>
        <v>-583.41666666666606</v>
      </c>
      <c r="L3795" s="2" t="str">
        <f>IF(D3795=1,B3795,MID(B3795,1,FIND(":",B3795,1)-2))</f>
        <v>inscription skill mastery scroll</v>
      </c>
      <c r="M3795" s="7">
        <f>D3795/I3795</f>
        <v>8.3333333333333329E-2</v>
      </c>
      <c r="N3795" s="1"/>
      <c r="O3795" s="1"/>
    </row>
    <row r="3796" spans="1:15" x14ac:dyDescent="0.25">
      <c r="A3796" s="2">
        <v>15000</v>
      </c>
      <c r="B3796" s="2" t="s">
        <v>250</v>
      </c>
      <c r="C3796" s="2" t="s">
        <v>239</v>
      </c>
      <c r="D3796" s="2">
        <v>1</v>
      </c>
      <c r="E3796" s="2">
        <v>15000</v>
      </c>
      <c r="F3796" s="6">
        <v>44501</v>
      </c>
      <c r="G3796" s="3" t="s">
        <v>14</v>
      </c>
      <c r="H3796" s="4">
        <f>AVERAGEIF(L:L,L3796,E:E)</f>
        <v>14416.583333333334</v>
      </c>
      <c r="I3796" s="3">
        <f>SUMIF(L:L,L3796,D:D)</f>
        <v>12</v>
      </c>
      <c r="J3796" s="5">
        <f>E3796/H3796</f>
        <v>1.0404684420141157</v>
      </c>
      <c r="K3796" s="4">
        <f>(H3796*D3796)-(E3796*D3796)</f>
        <v>-583.41666666666606</v>
      </c>
      <c r="L3796" s="2" t="str">
        <f>IF(D3796=1,B3796,MID(B3796,1,FIND(":",B3796,1)-2))</f>
        <v>inscription skill mastery scroll</v>
      </c>
      <c r="M3796" s="7">
        <f>D3796/I3796</f>
        <v>8.3333333333333329E-2</v>
      </c>
      <c r="N3796" s="1"/>
      <c r="O3796" s="1"/>
    </row>
    <row r="3797" spans="1:15" x14ac:dyDescent="0.25">
      <c r="A3797" s="2">
        <v>15000</v>
      </c>
      <c r="B3797" s="2" t="s">
        <v>250</v>
      </c>
      <c r="C3797" s="2" t="s">
        <v>691</v>
      </c>
      <c r="D3797" s="2">
        <v>1</v>
      </c>
      <c r="E3797" s="2">
        <v>15000</v>
      </c>
      <c r="F3797" s="6">
        <v>44501</v>
      </c>
      <c r="G3797" s="3" t="s">
        <v>81</v>
      </c>
      <c r="H3797" s="4">
        <f>AVERAGEIF(L:L,L3797,E:E)</f>
        <v>14416.583333333334</v>
      </c>
      <c r="I3797" s="3">
        <f>SUMIF(L:L,L3797,D:D)</f>
        <v>12</v>
      </c>
      <c r="J3797" s="5">
        <f>E3797/H3797</f>
        <v>1.0404684420141157</v>
      </c>
      <c r="K3797" s="4">
        <f>(H3797*D3797)-(E3797*D3797)</f>
        <v>-583.41666666666606</v>
      </c>
      <c r="L3797" s="2" t="str">
        <f>IF(D3797=1,B3797,MID(B3797,1,FIND(":",B3797,1)-2))</f>
        <v>inscription skill mastery scroll</v>
      </c>
      <c r="M3797" s="7">
        <f>D3797/I3797</f>
        <v>8.3333333333333329E-2</v>
      </c>
      <c r="N3797" s="1"/>
      <c r="O3797" s="1"/>
    </row>
    <row r="3798" spans="1:15" x14ac:dyDescent="0.25">
      <c r="A3798" s="2">
        <v>2000</v>
      </c>
      <c r="B3798" s="2" t="s">
        <v>505</v>
      </c>
      <c r="C3798" s="2" t="s">
        <v>326</v>
      </c>
      <c r="D3798" s="2">
        <v>1</v>
      </c>
      <c r="E3798" s="2">
        <v>2000</v>
      </c>
      <c r="F3798" s="2">
        <v>44501</v>
      </c>
      <c r="G3798" s="3" t="s">
        <v>68</v>
      </c>
      <c r="H3798" s="4">
        <f>AVERAGEIF(L:L,L3798,E:E)</f>
        <v>1400</v>
      </c>
      <c r="I3798" s="3">
        <f>SUMIF(L:L,L3798,D:D)</f>
        <v>5</v>
      </c>
      <c r="J3798" s="5">
        <f>E3798/H3798</f>
        <v>1.4285714285714286</v>
      </c>
      <c r="K3798" s="4">
        <f>(H3798*D3798)-(E3798*D3798)</f>
        <v>-600</v>
      </c>
      <c r="L3798" s="2" t="str">
        <f>IF(D3798=1,B3798,MID(B3798,1,FIND(":",B3798,1)-2))</f>
        <v>deviously drawn fishing map</v>
      </c>
      <c r="M3798" s="7">
        <f>D3798/I3798</f>
        <v>0.2</v>
      </c>
      <c r="N3798" s="1"/>
      <c r="O3798" s="1"/>
    </row>
    <row r="3799" spans="1:15" x14ac:dyDescent="0.25">
      <c r="A3799" s="2">
        <v>4999</v>
      </c>
      <c r="B3799" s="2" t="s">
        <v>365</v>
      </c>
      <c r="C3799" s="2" t="s">
        <v>241</v>
      </c>
      <c r="D3799" s="2">
        <v>1</v>
      </c>
      <c r="E3799" s="2">
        <v>4999</v>
      </c>
      <c r="F3799" s="6">
        <v>44501</v>
      </c>
      <c r="G3799" s="3" t="s">
        <v>27</v>
      </c>
      <c r="H3799" s="4">
        <f>AVERAGEIF(L:L,L3799,E:E)</f>
        <v>4373.1010101010106</v>
      </c>
      <c r="I3799" s="3">
        <f>SUMIF(L:L,L3799,D:D)</f>
        <v>429</v>
      </c>
      <c r="J3799" s="5">
        <f>E3799/H3799</f>
        <v>1.1431247502523461</v>
      </c>
      <c r="K3799" s="4">
        <f>(H3799*D3799)-(E3799*D3799)</f>
        <v>-625.89898989898938</v>
      </c>
      <c r="L3799" s="2" t="str">
        <f>IF(D3799=1,B3799,MID(B3799,1,FIND(":",B3799,1)-2))</f>
        <v>Earth Aspect Core</v>
      </c>
      <c r="M3799" s="7">
        <f>D3799/I3799</f>
        <v>2.331002331002331E-3</v>
      </c>
      <c r="N3799" s="1"/>
      <c r="O3799" s="1"/>
    </row>
    <row r="3800" spans="1:15" x14ac:dyDescent="0.25">
      <c r="A3800" s="2">
        <v>4999</v>
      </c>
      <c r="B3800" s="2" t="s">
        <v>365</v>
      </c>
      <c r="C3800" s="2" t="s">
        <v>241</v>
      </c>
      <c r="D3800" s="2">
        <v>1</v>
      </c>
      <c r="E3800" s="2">
        <v>4999</v>
      </c>
      <c r="F3800" s="6">
        <v>44501</v>
      </c>
      <c r="G3800" s="3" t="s">
        <v>27</v>
      </c>
      <c r="H3800" s="4">
        <f>AVERAGEIF(L:L,L3800,E:E)</f>
        <v>4373.1010101010106</v>
      </c>
      <c r="I3800" s="3">
        <f>SUMIF(L:L,L3800,D:D)</f>
        <v>429</v>
      </c>
      <c r="J3800" s="5">
        <f>E3800/H3800</f>
        <v>1.1431247502523461</v>
      </c>
      <c r="K3800" s="4">
        <f>(H3800*D3800)-(E3800*D3800)</f>
        <v>-625.89898989898938</v>
      </c>
      <c r="L3800" s="2" t="str">
        <f>IF(D3800=1,B3800,MID(B3800,1,FIND(":",B3800,1)-2))</f>
        <v>Earth Aspect Core</v>
      </c>
      <c r="M3800" s="7">
        <f>D3800/I3800</f>
        <v>2.331002331002331E-3</v>
      </c>
      <c r="N3800" s="1"/>
      <c r="O3800" s="1"/>
    </row>
    <row r="3801" spans="1:15" x14ac:dyDescent="0.25">
      <c r="A3801" s="2">
        <v>4999</v>
      </c>
      <c r="B3801" s="2" t="s">
        <v>365</v>
      </c>
      <c r="C3801" s="2" t="s">
        <v>241</v>
      </c>
      <c r="D3801" s="2">
        <v>1</v>
      </c>
      <c r="E3801" s="2">
        <v>4999</v>
      </c>
      <c r="F3801" s="6">
        <v>44501</v>
      </c>
      <c r="G3801" s="3" t="s">
        <v>27</v>
      </c>
      <c r="H3801" s="4">
        <f>AVERAGEIF(L:L,L3801,E:E)</f>
        <v>4373.1010101010106</v>
      </c>
      <c r="I3801" s="3">
        <f>SUMIF(L:L,L3801,D:D)</f>
        <v>429</v>
      </c>
      <c r="J3801" s="5">
        <f>E3801/H3801</f>
        <v>1.1431247502523461</v>
      </c>
      <c r="K3801" s="4">
        <f>(H3801*D3801)-(E3801*D3801)</f>
        <v>-625.89898989898938</v>
      </c>
      <c r="L3801" s="2" t="str">
        <f>IF(D3801=1,B3801,MID(B3801,1,FIND(":",B3801,1)-2))</f>
        <v>Earth Aspect Core</v>
      </c>
      <c r="M3801" s="7">
        <f>D3801/I3801</f>
        <v>2.331002331002331E-3</v>
      </c>
      <c r="N3801" s="1"/>
      <c r="O3801" s="1"/>
    </row>
    <row r="3802" spans="1:15" x14ac:dyDescent="0.25">
      <c r="A3802" s="2">
        <v>4999</v>
      </c>
      <c r="B3802" s="2" t="s">
        <v>365</v>
      </c>
      <c r="C3802" s="2" t="s">
        <v>241</v>
      </c>
      <c r="D3802" s="2">
        <v>1</v>
      </c>
      <c r="E3802" s="2">
        <v>4999</v>
      </c>
      <c r="F3802" s="6">
        <v>44501</v>
      </c>
      <c r="G3802" s="3" t="s">
        <v>27</v>
      </c>
      <c r="H3802" s="4">
        <f>AVERAGEIF(L:L,L3802,E:E)</f>
        <v>4373.1010101010106</v>
      </c>
      <c r="I3802" s="3">
        <f>SUMIF(L:L,L3802,D:D)</f>
        <v>429</v>
      </c>
      <c r="J3802" s="5">
        <f>E3802/H3802</f>
        <v>1.1431247502523461</v>
      </c>
      <c r="K3802" s="4">
        <f>(H3802*D3802)-(E3802*D3802)</f>
        <v>-625.89898989898938</v>
      </c>
      <c r="L3802" s="2" t="str">
        <f>IF(D3802=1,B3802,MID(B3802,1,FIND(":",B3802,1)-2))</f>
        <v>Earth Aspect Core</v>
      </c>
      <c r="M3802" s="7">
        <f>D3802/I3802</f>
        <v>2.331002331002331E-3</v>
      </c>
      <c r="N3802" s="1"/>
      <c r="O3802" s="1"/>
    </row>
    <row r="3803" spans="1:15" x14ac:dyDescent="0.25">
      <c r="A3803" s="2">
        <v>4999</v>
      </c>
      <c r="B3803" s="2" t="s">
        <v>365</v>
      </c>
      <c r="C3803" s="2" t="s">
        <v>241</v>
      </c>
      <c r="D3803" s="2">
        <v>1</v>
      </c>
      <c r="E3803" s="2">
        <v>4999</v>
      </c>
      <c r="F3803" s="6">
        <v>44501</v>
      </c>
      <c r="G3803" s="3" t="s">
        <v>27</v>
      </c>
      <c r="H3803" s="4">
        <f>AVERAGEIF(L:L,L3803,E:E)</f>
        <v>4373.1010101010106</v>
      </c>
      <c r="I3803" s="3">
        <f>SUMIF(L:L,L3803,D:D)</f>
        <v>429</v>
      </c>
      <c r="J3803" s="5">
        <f>E3803/H3803</f>
        <v>1.1431247502523461</v>
      </c>
      <c r="K3803" s="4">
        <f>(H3803*D3803)-(E3803*D3803)</f>
        <v>-625.89898989898938</v>
      </c>
      <c r="L3803" s="2" t="str">
        <f>IF(D3803=1,B3803,MID(B3803,1,FIND(":",B3803,1)-2))</f>
        <v>Earth Aspect Core</v>
      </c>
      <c r="M3803" s="7">
        <f>D3803/I3803</f>
        <v>2.331002331002331E-3</v>
      </c>
      <c r="N3803" s="1"/>
      <c r="O3803" s="1"/>
    </row>
    <row r="3804" spans="1:15" x14ac:dyDescent="0.25">
      <c r="A3804" s="2">
        <v>5000</v>
      </c>
      <c r="B3804" s="2" t="s">
        <v>365</v>
      </c>
      <c r="C3804" s="2" t="s">
        <v>579</v>
      </c>
      <c r="D3804" s="2">
        <v>1</v>
      </c>
      <c r="E3804" s="2">
        <v>5000</v>
      </c>
      <c r="F3804" s="6">
        <v>44501</v>
      </c>
      <c r="G3804" s="3" t="s">
        <v>27</v>
      </c>
      <c r="H3804" s="4">
        <f>AVERAGEIF(L:L,L3804,E:E)</f>
        <v>4373.1010101010106</v>
      </c>
      <c r="I3804" s="3">
        <f>SUMIF(L:L,L3804,D:D)</f>
        <v>429</v>
      </c>
      <c r="J3804" s="5">
        <f>E3804/H3804</f>
        <v>1.1433534209365332</v>
      </c>
      <c r="K3804" s="4">
        <f>(H3804*D3804)-(E3804*D3804)</f>
        <v>-626.89898989898938</v>
      </c>
      <c r="L3804" s="2" t="str">
        <f>IF(D3804=1,B3804,MID(B3804,1,FIND(":",B3804,1)-2))</f>
        <v>Earth Aspect Core</v>
      </c>
      <c r="M3804" s="7">
        <f>D3804/I3804</f>
        <v>2.331002331002331E-3</v>
      </c>
      <c r="N3804" s="1"/>
      <c r="O3804" s="1"/>
    </row>
    <row r="3805" spans="1:15" x14ac:dyDescent="0.25">
      <c r="A3805" s="2">
        <v>5000</v>
      </c>
      <c r="B3805" s="2" t="s">
        <v>365</v>
      </c>
      <c r="C3805" s="2" t="s">
        <v>579</v>
      </c>
      <c r="D3805" s="2">
        <v>1</v>
      </c>
      <c r="E3805" s="2">
        <v>5000</v>
      </c>
      <c r="F3805" s="6">
        <v>44501</v>
      </c>
      <c r="G3805" s="3" t="s">
        <v>27</v>
      </c>
      <c r="H3805" s="4">
        <f>AVERAGEIF(L:L,L3805,E:E)</f>
        <v>4373.1010101010106</v>
      </c>
      <c r="I3805" s="3">
        <f>SUMIF(L:L,L3805,D:D)</f>
        <v>429</v>
      </c>
      <c r="J3805" s="5">
        <f>E3805/H3805</f>
        <v>1.1433534209365332</v>
      </c>
      <c r="K3805" s="4">
        <f>(H3805*D3805)-(E3805*D3805)</f>
        <v>-626.89898989898938</v>
      </c>
      <c r="L3805" s="2" t="str">
        <f>IF(D3805=1,B3805,MID(B3805,1,FIND(":",B3805,1)-2))</f>
        <v>Earth Aspect Core</v>
      </c>
      <c r="M3805" s="7">
        <f>D3805/I3805</f>
        <v>2.331002331002331E-3</v>
      </c>
      <c r="N3805" s="1"/>
      <c r="O3805" s="1"/>
    </row>
    <row r="3806" spans="1:15" x14ac:dyDescent="0.25">
      <c r="A3806" s="2">
        <v>5000</v>
      </c>
      <c r="B3806" s="2" t="s">
        <v>365</v>
      </c>
      <c r="C3806" s="2" t="s">
        <v>37</v>
      </c>
      <c r="D3806" s="2">
        <v>1</v>
      </c>
      <c r="E3806" s="2">
        <v>5000</v>
      </c>
      <c r="F3806" s="6">
        <v>44501</v>
      </c>
      <c r="G3806" s="3" t="s">
        <v>38</v>
      </c>
      <c r="H3806" s="4">
        <f>AVERAGEIF(L:L,L3806,E:E)</f>
        <v>4373.1010101010106</v>
      </c>
      <c r="I3806" s="3">
        <f>SUMIF(L:L,L3806,D:D)</f>
        <v>429</v>
      </c>
      <c r="J3806" s="5">
        <f>E3806/H3806</f>
        <v>1.1433534209365332</v>
      </c>
      <c r="K3806" s="4">
        <f>(H3806*D3806)-(E3806*D3806)</f>
        <v>-626.89898989898938</v>
      </c>
      <c r="L3806" s="2" t="str">
        <f>IF(D3806=1,B3806,MID(B3806,1,FIND(":",B3806,1)-2))</f>
        <v>Earth Aspect Core</v>
      </c>
      <c r="M3806" s="7">
        <f>D3806/I3806</f>
        <v>2.331002331002331E-3</v>
      </c>
      <c r="N3806" s="1"/>
      <c r="O3806" s="1"/>
    </row>
    <row r="3807" spans="1:15" x14ac:dyDescent="0.25">
      <c r="A3807" s="2">
        <v>5000</v>
      </c>
      <c r="B3807" s="2" t="s">
        <v>365</v>
      </c>
      <c r="C3807" s="2" t="s">
        <v>467</v>
      </c>
      <c r="D3807" s="2">
        <v>1</v>
      </c>
      <c r="E3807" s="2">
        <v>5000</v>
      </c>
      <c r="F3807" s="6">
        <v>44501</v>
      </c>
      <c r="G3807" s="3" t="s">
        <v>81</v>
      </c>
      <c r="H3807" s="4">
        <f>AVERAGEIF(L:L,L3807,E:E)</f>
        <v>4373.1010101010106</v>
      </c>
      <c r="I3807" s="3">
        <f>SUMIF(L:L,L3807,D:D)</f>
        <v>429</v>
      </c>
      <c r="J3807" s="5">
        <f>E3807/H3807</f>
        <v>1.1433534209365332</v>
      </c>
      <c r="K3807" s="4">
        <f>(H3807*D3807)-(E3807*D3807)</f>
        <v>-626.89898989898938</v>
      </c>
      <c r="L3807" s="2" t="str">
        <f>IF(D3807=1,B3807,MID(B3807,1,FIND(":",B3807,1)-2))</f>
        <v>Earth Aspect Core</v>
      </c>
      <c r="M3807" s="7">
        <f>D3807/I3807</f>
        <v>2.331002331002331E-3</v>
      </c>
      <c r="N3807" s="1"/>
      <c r="O3807" s="1"/>
    </row>
    <row r="3808" spans="1:15" x14ac:dyDescent="0.25">
      <c r="A3808" s="2">
        <v>5000</v>
      </c>
      <c r="B3808" s="2" t="s">
        <v>365</v>
      </c>
      <c r="C3808" s="2" t="s">
        <v>548</v>
      </c>
      <c r="D3808" s="2">
        <v>1</v>
      </c>
      <c r="E3808" s="2">
        <v>5000</v>
      </c>
      <c r="F3808" s="6">
        <v>44501</v>
      </c>
      <c r="G3808" s="3" t="s">
        <v>81</v>
      </c>
      <c r="H3808" s="4">
        <f>AVERAGEIF(L:L,L3808,E:E)</f>
        <v>4373.1010101010106</v>
      </c>
      <c r="I3808" s="3">
        <f>SUMIF(L:L,L3808,D:D)</f>
        <v>429</v>
      </c>
      <c r="J3808" s="5">
        <f>E3808/H3808</f>
        <v>1.1433534209365332</v>
      </c>
      <c r="K3808" s="4">
        <f>(H3808*D3808)-(E3808*D3808)</f>
        <v>-626.89898989898938</v>
      </c>
      <c r="L3808" s="2" t="str">
        <f>IF(D3808=1,B3808,MID(B3808,1,FIND(":",B3808,1)-2))</f>
        <v>Earth Aspect Core</v>
      </c>
      <c r="M3808" s="7">
        <f>D3808/I3808</f>
        <v>2.331002331002331E-3</v>
      </c>
      <c r="N3808" s="1"/>
      <c r="O3808" s="1"/>
    </row>
    <row r="3809" spans="1:15" x14ac:dyDescent="0.25">
      <c r="A3809" s="2">
        <v>5000</v>
      </c>
      <c r="B3809" s="2" t="s">
        <v>365</v>
      </c>
      <c r="C3809" s="2" t="s">
        <v>937</v>
      </c>
      <c r="D3809" s="2">
        <v>1</v>
      </c>
      <c r="E3809" s="2">
        <v>5000</v>
      </c>
      <c r="F3809" s="6">
        <v>44501</v>
      </c>
      <c r="G3809" s="3" t="s">
        <v>81</v>
      </c>
      <c r="H3809" s="4">
        <f>AVERAGEIF(L:L,L3809,E:E)</f>
        <v>4373.1010101010106</v>
      </c>
      <c r="I3809" s="3">
        <f>SUMIF(L:L,L3809,D:D)</f>
        <v>429</v>
      </c>
      <c r="J3809" s="5">
        <f>E3809/H3809</f>
        <v>1.1433534209365332</v>
      </c>
      <c r="K3809" s="4">
        <f>(H3809*D3809)-(E3809*D3809)</f>
        <v>-626.89898989898938</v>
      </c>
      <c r="L3809" s="2" t="str">
        <f>IF(D3809=1,B3809,MID(B3809,1,FIND(":",B3809,1)-2))</f>
        <v>Earth Aspect Core</v>
      </c>
      <c r="M3809" s="7">
        <f>D3809/I3809</f>
        <v>2.331002331002331E-3</v>
      </c>
      <c r="N3809" s="1"/>
      <c r="O3809" s="1"/>
    </row>
    <row r="3810" spans="1:15" x14ac:dyDescent="0.25">
      <c r="A3810" s="2">
        <v>5000</v>
      </c>
      <c r="B3810" s="2" t="s">
        <v>365</v>
      </c>
      <c r="C3810" s="2" t="s">
        <v>937</v>
      </c>
      <c r="D3810" s="2">
        <v>1</v>
      </c>
      <c r="E3810" s="2">
        <v>5000</v>
      </c>
      <c r="F3810" s="6">
        <v>44501</v>
      </c>
      <c r="G3810" s="3" t="s">
        <v>81</v>
      </c>
      <c r="H3810" s="4">
        <f>AVERAGEIF(L:L,L3810,E:E)</f>
        <v>4373.1010101010106</v>
      </c>
      <c r="I3810" s="3">
        <f>SUMIF(L:L,L3810,D:D)</f>
        <v>429</v>
      </c>
      <c r="J3810" s="5">
        <f>E3810/H3810</f>
        <v>1.1433534209365332</v>
      </c>
      <c r="K3810" s="4">
        <f>(H3810*D3810)-(E3810*D3810)</f>
        <v>-626.89898989898938</v>
      </c>
      <c r="L3810" s="2" t="str">
        <f>IF(D3810=1,B3810,MID(B3810,1,FIND(":",B3810,1)-2))</f>
        <v>Earth Aspect Core</v>
      </c>
      <c r="M3810" s="7">
        <f>D3810/I3810</f>
        <v>2.331002331002331E-3</v>
      </c>
      <c r="N3810" s="1"/>
      <c r="O3810" s="1"/>
    </row>
    <row r="3811" spans="1:15" x14ac:dyDescent="0.25">
      <c r="A3811" s="2">
        <v>5000</v>
      </c>
      <c r="B3811" s="2" t="s">
        <v>365</v>
      </c>
      <c r="C3811" s="2" t="s">
        <v>937</v>
      </c>
      <c r="D3811" s="2">
        <v>1</v>
      </c>
      <c r="E3811" s="2">
        <v>5000</v>
      </c>
      <c r="F3811" s="6">
        <v>44501</v>
      </c>
      <c r="G3811" s="3" t="s">
        <v>81</v>
      </c>
      <c r="H3811" s="4">
        <f>AVERAGEIF(L:L,L3811,E:E)</f>
        <v>4373.1010101010106</v>
      </c>
      <c r="I3811" s="3">
        <f>SUMIF(L:L,L3811,D:D)</f>
        <v>429</v>
      </c>
      <c r="J3811" s="5">
        <f>E3811/H3811</f>
        <v>1.1433534209365332</v>
      </c>
      <c r="K3811" s="4">
        <f>(H3811*D3811)-(E3811*D3811)</f>
        <v>-626.89898989898938</v>
      </c>
      <c r="L3811" s="2" t="str">
        <f>IF(D3811=1,B3811,MID(B3811,1,FIND(":",B3811,1)-2))</f>
        <v>Earth Aspect Core</v>
      </c>
      <c r="M3811" s="7">
        <f>D3811/I3811</f>
        <v>2.331002331002331E-3</v>
      </c>
      <c r="N3811" s="1"/>
      <c r="O3811" s="1"/>
    </row>
    <row r="3812" spans="1:15" x14ac:dyDescent="0.25">
      <c r="A3812" s="2">
        <v>5000</v>
      </c>
      <c r="B3812" s="2" t="s">
        <v>365</v>
      </c>
      <c r="C3812" s="2" t="s">
        <v>937</v>
      </c>
      <c r="D3812" s="2">
        <v>1</v>
      </c>
      <c r="E3812" s="2">
        <v>5000</v>
      </c>
      <c r="F3812" s="6">
        <v>44501</v>
      </c>
      <c r="G3812" s="3" t="s">
        <v>81</v>
      </c>
      <c r="H3812" s="4">
        <f>AVERAGEIF(L:L,L3812,E:E)</f>
        <v>4373.1010101010106</v>
      </c>
      <c r="I3812" s="3">
        <f>SUMIF(L:L,L3812,D:D)</f>
        <v>429</v>
      </c>
      <c r="J3812" s="5">
        <f>E3812/H3812</f>
        <v>1.1433534209365332</v>
      </c>
      <c r="K3812" s="4">
        <f>(H3812*D3812)-(E3812*D3812)</f>
        <v>-626.89898989898938</v>
      </c>
      <c r="L3812" s="2" t="str">
        <f>IF(D3812=1,B3812,MID(B3812,1,FIND(":",B3812,1)-2))</f>
        <v>Earth Aspect Core</v>
      </c>
      <c r="M3812" s="7">
        <f>D3812/I3812</f>
        <v>2.331002331002331E-3</v>
      </c>
      <c r="N3812" s="1"/>
      <c r="O3812" s="1"/>
    </row>
    <row r="3813" spans="1:15" x14ac:dyDescent="0.25">
      <c r="A3813" s="2">
        <v>5000</v>
      </c>
      <c r="B3813" s="2" t="s">
        <v>365</v>
      </c>
      <c r="C3813" s="2" t="s">
        <v>937</v>
      </c>
      <c r="D3813" s="2">
        <v>1</v>
      </c>
      <c r="E3813" s="2">
        <v>5000</v>
      </c>
      <c r="F3813" s="6">
        <v>44501</v>
      </c>
      <c r="G3813" s="3" t="s">
        <v>81</v>
      </c>
      <c r="H3813" s="4">
        <f>AVERAGEIF(L:L,L3813,E:E)</f>
        <v>4373.1010101010106</v>
      </c>
      <c r="I3813" s="3">
        <f>SUMIF(L:L,L3813,D:D)</f>
        <v>429</v>
      </c>
      <c r="J3813" s="5">
        <f>E3813/H3813</f>
        <v>1.1433534209365332</v>
      </c>
      <c r="K3813" s="4">
        <f>(H3813*D3813)-(E3813*D3813)</f>
        <v>-626.89898989898938</v>
      </c>
      <c r="L3813" s="2" t="str">
        <f>IF(D3813=1,B3813,MID(B3813,1,FIND(":",B3813,1)-2))</f>
        <v>Earth Aspect Core</v>
      </c>
      <c r="M3813" s="7">
        <f>D3813/I3813</f>
        <v>2.331002331002331E-3</v>
      </c>
      <c r="N3813" s="1"/>
      <c r="O3813" s="1"/>
    </row>
    <row r="3814" spans="1:15" x14ac:dyDescent="0.25">
      <c r="A3814" s="2">
        <v>5000</v>
      </c>
      <c r="B3814" s="2" t="s">
        <v>365</v>
      </c>
      <c r="C3814" s="2" t="s">
        <v>937</v>
      </c>
      <c r="D3814" s="2">
        <v>1</v>
      </c>
      <c r="E3814" s="2">
        <v>5000</v>
      </c>
      <c r="F3814" s="6">
        <v>44501</v>
      </c>
      <c r="G3814" s="3" t="s">
        <v>81</v>
      </c>
      <c r="H3814" s="4">
        <f>AVERAGEIF(L:L,L3814,E:E)</f>
        <v>4373.1010101010106</v>
      </c>
      <c r="I3814" s="3">
        <f>SUMIF(L:L,L3814,D:D)</f>
        <v>429</v>
      </c>
      <c r="J3814" s="5">
        <f>E3814/H3814</f>
        <v>1.1433534209365332</v>
      </c>
      <c r="K3814" s="4">
        <f>(H3814*D3814)-(E3814*D3814)</f>
        <v>-626.89898989898938</v>
      </c>
      <c r="L3814" s="2" t="str">
        <f>IF(D3814=1,B3814,MID(B3814,1,FIND(":",B3814,1)-2))</f>
        <v>Earth Aspect Core</v>
      </c>
      <c r="M3814" s="7">
        <f>D3814/I3814</f>
        <v>2.331002331002331E-3</v>
      </c>
      <c r="N3814" s="1"/>
      <c r="O3814" s="1"/>
    </row>
    <row r="3815" spans="1:15" x14ac:dyDescent="0.25">
      <c r="A3815" s="2">
        <v>5000</v>
      </c>
      <c r="B3815" s="2" t="s">
        <v>365</v>
      </c>
      <c r="C3815" s="2" t="s">
        <v>182</v>
      </c>
      <c r="D3815" s="2">
        <v>1</v>
      </c>
      <c r="E3815" s="2">
        <v>5000</v>
      </c>
      <c r="F3815" s="2">
        <v>44501</v>
      </c>
      <c r="G3815" s="3" t="s">
        <v>68</v>
      </c>
      <c r="H3815" s="4">
        <f>AVERAGEIF(L:L,L3815,E:E)</f>
        <v>4373.1010101010106</v>
      </c>
      <c r="I3815" s="3">
        <f>SUMIF(L:L,L3815,D:D)</f>
        <v>429</v>
      </c>
      <c r="J3815" s="5">
        <f>E3815/H3815</f>
        <v>1.1433534209365332</v>
      </c>
      <c r="K3815" s="4">
        <f>(H3815*D3815)-(E3815*D3815)</f>
        <v>-626.89898989898938</v>
      </c>
      <c r="L3815" s="2" t="str">
        <f>IF(D3815=1,B3815,MID(B3815,1,FIND(":",B3815,1)-2))</f>
        <v>Earth Aspect Core</v>
      </c>
      <c r="M3815" s="7">
        <f>D3815/I3815</f>
        <v>2.331002331002331E-3</v>
      </c>
      <c r="N3815" s="1"/>
      <c r="O3815" s="1"/>
    </row>
    <row r="3816" spans="1:15" x14ac:dyDescent="0.25">
      <c r="A3816" s="2">
        <v>5000</v>
      </c>
      <c r="B3816" s="2" t="s">
        <v>365</v>
      </c>
      <c r="C3816" s="2" t="s">
        <v>188</v>
      </c>
      <c r="D3816" s="2">
        <v>1</v>
      </c>
      <c r="E3816" s="2">
        <v>5000</v>
      </c>
      <c r="F3816" s="2">
        <v>44501</v>
      </c>
      <c r="G3816" s="3" t="s">
        <v>20</v>
      </c>
      <c r="H3816" s="4">
        <f>AVERAGEIF(L:L,L3816,E:E)</f>
        <v>4373.1010101010106</v>
      </c>
      <c r="I3816" s="3">
        <f>SUMIF(L:L,L3816,D:D)</f>
        <v>429</v>
      </c>
      <c r="J3816" s="5">
        <f>E3816/H3816</f>
        <v>1.1433534209365332</v>
      </c>
      <c r="K3816" s="4">
        <f>(H3816*D3816)-(E3816*D3816)</f>
        <v>-626.89898989898938</v>
      </c>
      <c r="L3816" s="2" t="str">
        <f>IF(D3816=1,B3816,MID(B3816,1,FIND(":",B3816,1)-2))</f>
        <v>Earth Aspect Core</v>
      </c>
      <c r="M3816" s="7">
        <f>D3816/I3816</f>
        <v>2.331002331002331E-3</v>
      </c>
      <c r="N3816" s="1"/>
      <c r="O3816" s="1"/>
    </row>
    <row r="3817" spans="1:15" x14ac:dyDescent="0.25">
      <c r="A3817" s="2">
        <v>5000</v>
      </c>
      <c r="B3817" s="2" t="s">
        <v>365</v>
      </c>
      <c r="C3817" s="2" t="s">
        <v>162</v>
      </c>
      <c r="D3817" s="2">
        <v>1</v>
      </c>
      <c r="E3817" s="2">
        <v>5000</v>
      </c>
      <c r="F3817" s="2">
        <v>44501</v>
      </c>
      <c r="G3817" s="3" t="s">
        <v>163</v>
      </c>
      <c r="H3817" s="4">
        <f>AVERAGEIF(L:L,L3817,E:E)</f>
        <v>4373.1010101010106</v>
      </c>
      <c r="I3817" s="3">
        <f>SUMIF(L:L,L3817,D:D)</f>
        <v>429</v>
      </c>
      <c r="J3817" s="5">
        <f>E3817/H3817</f>
        <v>1.1433534209365332</v>
      </c>
      <c r="K3817" s="4">
        <f>(H3817*D3817)-(E3817*D3817)</f>
        <v>-626.89898989898938</v>
      </c>
      <c r="L3817" s="2" t="str">
        <f>IF(D3817=1,B3817,MID(B3817,1,FIND(":",B3817,1)-2))</f>
        <v>Earth Aspect Core</v>
      </c>
      <c r="M3817" s="7">
        <f>D3817/I3817</f>
        <v>2.331002331002331E-3</v>
      </c>
      <c r="N3817" s="1"/>
      <c r="O3817" s="1"/>
    </row>
    <row r="3818" spans="1:15" x14ac:dyDescent="0.25">
      <c r="A3818" s="2">
        <v>5000</v>
      </c>
      <c r="B3818" s="2" t="s">
        <v>365</v>
      </c>
      <c r="C3818" s="2" t="s">
        <v>162</v>
      </c>
      <c r="D3818" s="2">
        <v>1</v>
      </c>
      <c r="E3818" s="2">
        <v>5000</v>
      </c>
      <c r="F3818" s="2">
        <v>44501</v>
      </c>
      <c r="G3818" s="3" t="s">
        <v>163</v>
      </c>
      <c r="H3818" s="4">
        <f>AVERAGEIF(L:L,L3818,E:E)</f>
        <v>4373.1010101010106</v>
      </c>
      <c r="I3818" s="3">
        <f>SUMIF(L:L,L3818,D:D)</f>
        <v>429</v>
      </c>
      <c r="J3818" s="5">
        <f>E3818/H3818</f>
        <v>1.1433534209365332</v>
      </c>
      <c r="K3818" s="4">
        <f>(H3818*D3818)-(E3818*D3818)</f>
        <v>-626.89898989898938</v>
      </c>
      <c r="L3818" s="2" t="str">
        <f>IF(D3818=1,B3818,MID(B3818,1,FIND(":",B3818,1)-2))</f>
        <v>Earth Aspect Core</v>
      </c>
      <c r="M3818" s="7">
        <f>D3818/I3818</f>
        <v>2.331002331002331E-3</v>
      </c>
      <c r="N3818" s="1"/>
      <c r="O3818" s="1"/>
    </row>
    <row r="3819" spans="1:15" x14ac:dyDescent="0.25">
      <c r="A3819" s="2">
        <v>5000</v>
      </c>
      <c r="B3819" s="2" t="s">
        <v>365</v>
      </c>
      <c r="C3819" s="2" t="s">
        <v>162</v>
      </c>
      <c r="D3819" s="2">
        <v>1</v>
      </c>
      <c r="E3819" s="2">
        <v>5000</v>
      </c>
      <c r="F3819" s="2">
        <v>44501</v>
      </c>
      <c r="G3819" s="3" t="s">
        <v>163</v>
      </c>
      <c r="H3819" s="4">
        <f>AVERAGEIF(L:L,L3819,E:E)</f>
        <v>4373.1010101010106</v>
      </c>
      <c r="I3819" s="3">
        <f>SUMIF(L:L,L3819,D:D)</f>
        <v>429</v>
      </c>
      <c r="J3819" s="5">
        <f>E3819/H3819</f>
        <v>1.1433534209365332</v>
      </c>
      <c r="K3819" s="4">
        <f>(H3819*D3819)-(E3819*D3819)</f>
        <v>-626.89898989898938</v>
      </c>
      <c r="L3819" s="2" t="str">
        <f>IF(D3819=1,B3819,MID(B3819,1,FIND(":",B3819,1)-2))</f>
        <v>Earth Aspect Core</v>
      </c>
      <c r="M3819" s="7">
        <f>D3819/I3819</f>
        <v>2.331002331002331E-3</v>
      </c>
      <c r="N3819" s="1"/>
      <c r="O3819" s="1"/>
    </row>
    <row r="3820" spans="1:15" x14ac:dyDescent="0.25">
      <c r="A3820" s="2">
        <v>5000</v>
      </c>
      <c r="B3820" s="2" t="s">
        <v>365</v>
      </c>
      <c r="C3820" s="2" t="s">
        <v>162</v>
      </c>
      <c r="D3820" s="2">
        <v>1</v>
      </c>
      <c r="E3820" s="2">
        <v>5000</v>
      </c>
      <c r="F3820" s="2">
        <v>44501</v>
      </c>
      <c r="G3820" s="3" t="s">
        <v>163</v>
      </c>
      <c r="H3820" s="4">
        <f>AVERAGEIF(L:L,L3820,E:E)</f>
        <v>4373.1010101010106</v>
      </c>
      <c r="I3820" s="3">
        <f>SUMIF(L:L,L3820,D:D)</f>
        <v>429</v>
      </c>
      <c r="J3820" s="5">
        <f>E3820/H3820</f>
        <v>1.1433534209365332</v>
      </c>
      <c r="K3820" s="4">
        <f>(H3820*D3820)-(E3820*D3820)</f>
        <v>-626.89898989898938</v>
      </c>
      <c r="L3820" s="2" t="str">
        <f>IF(D3820=1,B3820,MID(B3820,1,FIND(":",B3820,1)-2))</f>
        <v>Earth Aspect Core</v>
      </c>
      <c r="M3820" s="7">
        <f>D3820/I3820</f>
        <v>2.331002331002331E-3</v>
      </c>
      <c r="N3820" s="1"/>
      <c r="O3820" s="1"/>
    </row>
    <row r="3821" spans="1:15" x14ac:dyDescent="0.25">
      <c r="A3821" s="2">
        <v>5000</v>
      </c>
      <c r="B3821" s="2" t="s">
        <v>365</v>
      </c>
      <c r="C3821" s="2" t="s">
        <v>162</v>
      </c>
      <c r="D3821" s="2">
        <v>1</v>
      </c>
      <c r="E3821" s="2">
        <v>5000</v>
      </c>
      <c r="F3821" s="2">
        <v>44501</v>
      </c>
      <c r="G3821" s="3" t="s">
        <v>163</v>
      </c>
      <c r="H3821" s="4">
        <f>AVERAGEIF(L:L,L3821,E:E)</f>
        <v>4373.1010101010106</v>
      </c>
      <c r="I3821" s="3">
        <f>SUMIF(L:L,L3821,D:D)</f>
        <v>429</v>
      </c>
      <c r="J3821" s="5">
        <f>E3821/H3821</f>
        <v>1.1433534209365332</v>
      </c>
      <c r="K3821" s="4">
        <f>(H3821*D3821)-(E3821*D3821)</f>
        <v>-626.89898989898938</v>
      </c>
      <c r="L3821" s="2" t="str">
        <f>IF(D3821=1,B3821,MID(B3821,1,FIND(":",B3821,1)-2))</f>
        <v>Earth Aspect Core</v>
      </c>
      <c r="M3821" s="7">
        <f>D3821/I3821</f>
        <v>2.331002331002331E-3</v>
      </c>
      <c r="N3821" s="1"/>
      <c r="O3821" s="1"/>
    </row>
    <row r="3822" spans="1:15" x14ac:dyDescent="0.25">
      <c r="A3822" s="2">
        <v>5000</v>
      </c>
      <c r="B3822" s="2" t="s">
        <v>365</v>
      </c>
      <c r="C3822" s="2" t="s">
        <v>162</v>
      </c>
      <c r="D3822" s="2">
        <v>1</v>
      </c>
      <c r="E3822" s="2">
        <v>5000</v>
      </c>
      <c r="F3822" s="2">
        <v>44501</v>
      </c>
      <c r="G3822" s="3" t="s">
        <v>163</v>
      </c>
      <c r="H3822" s="4">
        <f>AVERAGEIF(L:L,L3822,E:E)</f>
        <v>4373.1010101010106</v>
      </c>
      <c r="I3822" s="3">
        <f>SUMIF(L:L,L3822,D:D)</f>
        <v>429</v>
      </c>
      <c r="J3822" s="5">
        <f>E3822/H3822</f>
        <v>1.1433534209365332</v>
      </c>
      <c r="K3822" s="4">
        <f>(H3822*D3822)-(E3822*D3822)</f>
        <v>-626.89898989898938</v>
      </c>
      <c r="L3822" s="2" t="str">
        <f>IF(D3822=1,B3822,MID(B3822,1,FIND(":",B3822,1)-2))</f>
        <v>Earth Aspect Core</v>
      </c>
      <c r="M3822" s="7">
        <f>D3822/I3822</f>
        <v>2.331002331002331E-3</v>
      </c>
      <c r="N3822" s="1"/>
      <c r="O3822" s="1"/>
    </row>
    <row r="3823" spans="1:15" x14ac:dyDescent="0.25">
      <c r="A3823" s="2">
        <v>5000</v>
      </c>
      <c r="B3823" s="2" t="s">
        <v>365</v>
      </c>
      <c r="C3823" s="2" t="s">
        <v>162</v>
      </c>
      <c r="D3823" s="2">
        <v>1</v>
      </c>
      <c r="E3823" s="2">
        <v>5000</v>
      </c>
      <c r="F3823" s="2">
        <v>44501</v>
      </c>
      <c r="G3823" s="3" t="s">
        <v>163</v>
      </c>
      <c r="H3823" s="4">
        <f>AVERAGEIF(L:L,L3823,E:E)</f>
        <v>4373.1010101010106</v>
      </c>
      <c r="I3823" s="3">
        <f>SUMIF(L:L,L3823,D:D)</f>
        <v>429</v>
      </c>
      <c r="J3823" s="5">
        <f>E3823/H3823</f>
        <v>1.1433534209365332</v>
      </c>
      <c r="K3823" s="4">
        <f>(H3823*D3823)-(E3823*D3823)</f>
        <v>-626.89898989898938</v>
      </c>
      <c r="L3823" s="2" t="str">
        <f>IF(D3823=1,B3823,MID(B3823,1,FIND(":",B3823,1)-2))</f>
        <v>Earth Aspect Core</v>
      </c>
      <c r="M3823" s="7">
        <f>D3823/I3823</f>
        <v>2.331002331002331E-3</v>
      </c>
      <c r="N3823" s="1"/>
      <c r="O3823" s="1"/>
    </row>
    <row r="3824" spans="1:15" x14ac:dyDescent="0.25">
      <c r="A3824" s="2">
        <v>5000</v>
      </c>
      <c r="B3824" s="2" t="s">
        <v>365</v>
      </c>
      <c r="C3824" s="2" t="s">
        <v>162</v>
      </c>
      <c r="D3824" s="2">
        <v>1</v>
      </c>
      <c r="E3824" s="2">
        <v>5000</v>
      </c>
      <c r="F3824" s="2">
        <v>44501</v>
      </c>
      <c r="G3824" s="3" t="s">
        <v>163</v>
      </c>
      <c r="H3824" s="4">
        <f>AVERAGEIF(L:L,L3824,E:E)</f>
        <v>4373.1010101010106</v>
      </c>
      <c r="I3824" s="3">
        <f>SUMIF(L:L,L3824,D:D)</f>
        <v>429</v>
      </c>
      <c r="J3824" s="5">
        <f>E3824/H3824</f>
        <v>1.1433534209365332</v>
      </c>
      <c r="K3824" s="4">
        <f>(H3824*D3824)-(E3824*D3824)</f>
        <v>-626.89898989898938</v>
      </c>
      <c r="L3824" s="2" t="str">
        <f>IF(D3824=1,B3824,MID(B3824,1,FIND(":",B3824,1)-2))</f>
        <v>Earth Aspect Core</v>
      </c>
      <c r="M3824" s="7">
        <f>D3824/I3824</f>
        <v>2.331002331002331E-3</v>
      </c>
      <c r="N3824" s="1"/>
      <c r="O3824" s="1"/>
    </row>
    <row r="3825" spans="1:15" x14ac:dyDescent="0.25">
      <c r="A3825" s="2">
        <v>9000</v>
      </c>
      <c r="B3825" s="2" t="s">
        <v>251</v>
      </c>
      <c r="C3825" s="2" t="s">
        <v>71</v>
      </c>
      <c r="D3825" s="2">
        <v>1</v>
      </c>
      <c r="E3825" s="2">
        <v>9000</v>
      </c>
      <c r="F3825" s="6">
        <v>44501</v>
      </c>
      <c r="G3825" s="3" t="s">
        <v>27</v>
      </c>
      <c r="H3825" s="4">
        <f>AVERAGEIF(L:L,L3825,E:E)</f>
        <v>8363.636363636364</v>
      </c>
      <c r="I3825" s="3">
        <f>SUMIF(L:L,L3825,D:D)</f>
        <v>11</v>
      </c>
      <c r="J3825" s="5">
        <f>E3825/H3825</f>
        <v>1.076086956521739</v>
      </c>
      <c r="K3825" s="4">
        <f>(H3825*D3825)-(E3825*D3825)</f>
        <v>-636.36363636363603</v>
      </c>
      <c r="L3825" s="2" t="str">
        <f>IF(D3825=1,B3825,MID(B3825,1,FIND(":",B3825,1)-2))</f>
        <v>exceptional valewood crossbow</v>
      </c>
      <c r="M3825" s="7">
        <f>D3825/I3825</f>
        <v>9.0909090909090912E-2</v>
      </c>
      <c r="N3825" s="1"/>
      <c r="O3825" s="1"/>
    </row>
    <row r="3826" spans="1:15" x14ac:dyDescent="0.25">
      <c r="A3826" s="2">
        <v>9000</v>
      </c>
      <c r="B3826" s="2" t="s">
        <v>251</v>
      </c>
      <c r="C3826" s="2" t="s">
        <v>320</v>
      </c>
      <c r="D3826" s="2">
        <v>1</v>
      </c>
      <c r="E3826" s="2">
        <v>9000</v>
      </c>
      <c r="F3826" s="6">
        <v>44501</v>
      </c>
      <c r="G3826" s="3" t="s">
        <v>38</v>
      </c>
      <c r="H3826" s="4">
        <f>AVERAGEIF(L:L,L3826,E:E)</f>
        <v>8363.636363636364</v>
      </c>
      <c r="I3826" s="3">
        <f>SUMIF(L:L,L3826,D:D)</f>
        <v>11</v>
      </c>
      <c r="J3826" s="5">
        <f>E3826/H3826</f>
        <v>1.076086956521739</v>
      </c>
      <c r="K3826" s="4">
        <f>(H3826*D3826)-(E3826*D3826)</f>
        <v>-636.36363636363603</v>
      </c>
      <c r="L3826" s="2" t="str">
        <f>IF(D3826=1,B3826,MID(B3826,1,FIND(":",B3826,1)-2))</f>
        <v>exceptional valewood crossbow</v>
      </c>
      <c r="M3826" s="7">
        <f>D3826/I3826</f>
        <v>9.0909090909090912E-2</v>
      </c>
      <c r="N3826" s="1"/>
      <c r="O3826" s="1"/>
    </row>
    <row r="3827" spans="1:15" x14ac:dyDescent="0.25">
      <c r="A3827" s="2">
        <v>9000</v>
      </c>
      <c r="B3827" s="2" t="s">
        <v>251</v>
      </c>
      <c r="C3827" s="2" t="s">
        <v>320</v>
      </c>
      <c r="D3827" s="2">
        <v>1</v>
      </c>
      <c r="E3827" s="2">
        <v>9000</v>
      </c>
      <c r="F3827" s="6">
        <v>44501</v>
      </c>
      <c r="G3827" s="3" t="s">
        <v>38</v>
      </c>
      <c r="H3827" s="4">
        <f>AVERAGEIF(L:L,L3827,E:E)</f>
        <v>8363.636363636364</v>
      </c>
      <c r="I3827" s="3">
        <f>SUMIF(L:L,L3827,D:D)</f>
        <v>11</v>
      </c>
      <c r="J3827" s="5">
        <f>E3827/H3827</f>
        <v>1.076086956521739</v>
      </c>
      <c r="K3827" s="4">
        <f>(H3827*D3827)-(E3827*D3827)</f>
        <v>-636.36363636363603</v>
      </c>
      <c r="L3827" s="2" t="str">
        <f>IF(D3827=1,B3827,MID(B3827,1,FIND(":",B3827,1)-2))</f>
        <v>exceptional valewood crossbow</v>
      </c>
      <c r="M3827" s="7">
        <f>D3827/I3827</f>
        <v>9.0909090909090912E-2</v>
      </c>
      <c r="N3827" s="1"/>
      <c r="O3827" s="1"/>
    </row>
    <row r="3828" spans="1:15" x14ac:dyDescent="0.25">
      <c r="A3828" s="2">
        <v>9000</v>
      </c>
      <c r="B3828" s="2" t="s">
        <v>251</v>
      </c>
      <c r="C3828" s="2" t="s">
        <v>320</v>
      </c>
      <c r="D3828" s="2">
        <v>1</v>
      </c>
      <c r="E3828" s="2">
        <v>9000</v>
      </c>
      <c r="F3828" s="6">
        <v>44501</v>
      </c>
      <c r="G3828" s="3" t="s">
        <v>38</v>
      </c>
      <c r="H3828" s="4">
        <f>AVERAGEIF(L:L,L3828,E:E)</f>
        <v>8363.636363636364</v>
      </c>
      <c r="I3828" s="3">
        <f>SUMIF(L:L,L3828,D:D)</f>
        <v>11</v>
      </c>
      <c r="J3828" s="5">
        <f>E3828/H3828</f>
        <v>1.076086956521739</v>
      </c>
      <c r="K3828" s="4">
        <f>(H3828*D3828)-(E3828*D3828)</f>
        <v>-636.36363636363603</v>
      </c>
      <c r="L3828" s="2" t="str">
        <f>IF(D3828=1,B3828,MID(B3828,1,FIND(":",B3828,1)-2))</f>
        <v>exceptional valewood crossbow</v>
      </c>
      <c r="M3828" s="7">
        <f>D3828/I3828</f>
        <v>9.0909090909090912E-2</v>
      </c>
      <c r="N3828" s="1"/>
      <c r="O3828" s="1"/>
    </row>
    <row r="3829" spans="1:15" x14ac:dyDescent="0.25">
      <c r="A3829" s="2">
        <v>9000</v>
      </c>
      <c r="B3829" s="2" t="s">
        <v>251</v>
      </c>
      <c r="C3829" s="2" t="s">
        <v>320</v>
      </c>
      <c r="D3829" s="2">
        <v>1</v>
      </c>
      <c r="E3829" s="2">
        <v>9000</v>
      </c>
      <c r="F3829" s="6">
        <v>44501</v>
      </c>
      <c r="G3829" s="3" t="s">
        <v>38</v>
      </c>
      <c r="H3829" s="4">
        <f>AVERAGEIF(L:L,L3829,E:E)</f>
        <v>8363.636363636364</v>
      </c>
      <c r="I3829" s="3">
        <f>SUMIF(L:L,L3829,D:D)</f>
        <v>11</v>
      </c>
      <c r="J3829" s="5">
        <f>E3829/H3829</f>
        <v>1.076086956521739</v>
      </c>
      <c r="K3829" s="4">
        <f>(H3829*D3829)-(E3829*D3829)</f>
        <v>-636.36363636363603</v>
      </c>
      <c r="L3829" s="2" t="str">
        <f>IF(D3829=1,B3829,MID(B3829,1,FIND(":",B3829,1)-2))</f>
        <v>exceptional valewood crossbow</v>
      </c>
      <c r="M3829" s="7">
        <f>D3829/I3829</f>
        <v>9.0909090909090912E-2</v>
      </c>
      <c r="N3829" s="1"/>
      <c r="O3829" s="1"/>
    </row>
    <row r="3830" spans="1:15" x14ac:dyDescent="0.25">
      <c r="A3830" s="2">
        <v>9000</v>
      </c>
      <c r="B3830" s="2" t="s">
        <v>251</v>
      </c>
      <c r="C3830" s="2" t="s">
        <v>320</v>
      </c>
      <c r="D3830" s="2">
        <v>1</v>
      </c>
      <c r="E3830" s="2">
        <v>9000</v>
      </c>
      <c r="F3830" s="6">
        <v>44501</v>
      </c>
      <c r="G3830" s="3" t="s">
        <v>38</v>
      </c>
      <c r="H3830" s="4">
        <f>AVERAGEIF(L:L,L3830,E:E)</f>
        <v>8363.636363636364</v>
      </c>
      <c r="I3830" s="3">
        <f>SUMIF(L:L,L3830,D:D)</f>
        <v>11</v>
      </c>
      <c r="J3830" s="5">
        <f>E3830/H3830</f>
        <v>1.076086956521739</v>
      </c>
      <c r="K3830" s="4">
        <f>(H3830*D3830)-(E3830*D3830)</f>
        <v>-636.36363636363603</v>
      </c>
      <c r="L3830" s="2" t="str">
        <f>IF(D3830=1,B3830,MID(B3830,1,FIND(":",B3830,1)-2))</f>
        <v>exceptional valewood crossbow</v>
      </c>
      <c r="M3830" s="7">
        <f>D3830/I3830</f>
        <v>9.0909090909090912E-2</v>
      </c>
      <c r="N3830" s="1"/>
      <c r="O3830" s="1"/>
    </row>
    <row r="3831" spans="1:15" x14ac:dyDescent="0.25">
      <c r="A3831" s="2">
        <v>12000</v>
      </c>
      <c r="B3831" s="2" t="s">
        <v>253</v>
      </c>
      <c r="C3831" s="2" t="s">
        <v>186</v>
      </c>
      <c r="D3831" s="2">
        <v>1</v>
      </c>
      <c r="E3831" s="2">
        <v>12000</v>
      </c>
      <c r="F3831" s="2">
        <v>44501</v>
      </c>
      <c r="G3831" s="3" t="s">
        <v>20</v>
      </c>
      <c r="H3831" s="4">
        <f>AVERAGEIF(L:L,L3831,E:E)</f>
        <v>11357.142857142857</v>
      </c>
      <c r="I3831" s="3">
        <f>SUMIF(L:L,L3831,D:D)</f>
        <v>21</v>
      </c>
      <c r="J3831" s="5">
        <f>E3831/H3831</f>
        <v>1.0566037735849056</v>
      </c>
      <c r="K3831" s="4">
        <f>(H3831*D3831)-(E3831*D3831)</f>
        <v>-642.85714285714312</v>
      </c>
      <c r="L3831" s="2" t="str">
        <f>IF(D3831=1,B3831,MID(B3831,1,FIND(":",B3831,1)-2))</f>
        <v>detect hidden skill mastery scroll</v>
      </c>
      <c r="M3831" s="7">
        <f>D3831/I3831</f>
        <v>4.7619047619047616E-2</v>
      </c>
      <c r="N3831" s="1"/>
      <c r="O3831" s="1"/>
    </row>
    <row r="3832" spans="1:15" x14ac:dyDescent="0.25">
      <c r="A3832" s="2">
        <v>9000</v>
      </c>
      <c r="B3832" s="2" t="s">
        <v>406</v>
      </c>
      <c r="C3832" s="2" t="s">
        <v>270</v>
      </c>
      <c r="D3832" s="2">
        <v>1</v>
      </c>
      <c r="E3832" s="2">
        <v>9000</v>
      </c>
      <c r="F3832" s="6">
        <v>44501</v>
      </c>
      <c r="G3832" s="3" t="s">
        <v>14</v>
      </c>
      <c r="H3832" s="4">
        <f>AVERAGEIF(L:L,L3832,E:E)</f>
        <v>8356.9285714285706</v>
      </c>
      <c r="I3832" s="3">
        <f>SUMIF(L:L,L3832,D:D)</f>
        <v>28</v>
      </c>
      <c r="J3832" s="5">
        <f>E3832/H3832</f>
        <v>1.0769506910433602</v>
      </c>
      <c r="K3832" s="4">
        <f>(H3832*D3832)-(E3832*D3832)</f>
        <v>-643.07142857142935</v>
      </c>
      <c r="L3832" s="2" t="str">
        <f>IF(D3832=1,B3832,MID(B3832,1,FIND(":",B3832,1)-2))</f>
        <v>tracking skill mastery scroll</v>
      </c>
      <c r="M3832" s="7">
        <f>D3832/I3832</f>
        <v>3.5714285714285712E-2</v>
      </c>
      <c r="N3832" s="1"/>
      <c r="O3832" s="1"/>
    </row>
    <row r="3833" spans="1:15" x14ac:dyDescent="0.25">
      <c r="A3833" s="2">
        <v>5999</v>
      </c>
      <c r="B3833" s="2" t="s">
        <v>339</v>
      </c>
      <c r="C3833" s="2" t="s">
        <v>938</v>
      </c>
      <c r="D3833" s="2">
        <v>1</v>
      </c>
      <c r="E3833" s="2">
        <v>5999</v>
      </c>
      <c r="F3833" s="2">
        <v>44501</v>
      </c>
      <c r="G3833" s="3" t="s">
        <v>20</v>
      </c>
      <c r="H3833" s="4">
        <f>AVERAGEIF(L:L,L3833,E:E)</f>
        <v>5345.3846153846152</v>
      </c>
      <c r="I3833" s="3">
        <f>SUMIF(L:L,L3833,D:D)</f>
        <v>13</v>
      </c>
      <c r="J3833" s="5">
        <f>E3833/H3833</f>
        <v>1.1222765865592172</v>
      </c>
      <c r="K3833" s="4">
        <f>(H3833*D3833)-(E3833*D3833)</f>
        <v>-653.61538461538476</v>
      </c>
      <c r="L3833" s="2" t="str">
        <f>IF(D3833=1,B3833,MID(B3833,1,FIND(":",B3833,1)-2))</f>
        <v>a potion keg: greater strength</v>
      </c>
      <c r="M3833" s="7">
        <f>D3833/I3833</f>
        <v>7.6923076923076927E-2</v>
      </c>
      <c r="N3833" s="1"/>
      <c r="O3833" s="1"/>
    </row>
    <row r="3834" spans="1:15" x14ac:dyDescent="0.25">
      <c r="A3834" s="2">
        <v>5999</v>
      </c>
      <c r="B3834" s="2" t="s">
        <v>339</v>
      </c>
      <c r="C3834" s="2" t="s">
        <v>938</v>
      </c>
      <c r="D3834" s="2">
        <v>1</v>
      </c>
      <c r="E3834" s="2">
        <v>5999</v>
      </c>
      <c r="F3834" s="2">
        <v>44501</v>
      </c>
      <c r="G3834" s="3" t="s">
        <v>20</v>
      </c>
      <c r="H3834" s="4">
        <f>AVERAGEIF(L:L,L3834,E:E)</f>
        <v>5345.3846153846152</v>
      </c>
      <c r="I3834" s="3">
        <f>SUMIF(L:L,L3834,D:D)</f>
        <v>13</v>
      </c>
      <c r="J3834" s="5">
        <f>E3834/H3834</f>
        <v>1.1222765865592172</v>
      </c>
      <c r="K3834" s="4">
        <f>(H3834*D3834)-(E3834*D3834)</f>
        <v>-653.61538461538476</v>
      </c>
      <c r="L3834" s="2" t="str">
        <f>IF(D3834=1,B3834,MID(B3834,1,FIND(":",B3834,1)-2))</f>
        <v>a potion keg: greater strength</v>
      </c>
      <c r="M3834" s="7">
        <f>D3834/I3834</f>
        <v>7.6923076923076927E-2</v>
      </c>
      <c r="N3834" s="1"/>
      <c r="O3834" s="1"/>
    </row>
    <row r="3835" spans="1:15" x14ac:dyDescent="0.25">
      <c r="A3835" s="2">
        <v>5999</v>
      </c>
      <c r="B3835" s="2" t="s">
        <v>339</v>
      </c>
      <c r="C3835" s="2" t="s">
        <v>938</v>
      </c>
      <c r="D3835" s="2">
        <v>1</v>
      </c>
      <c r="E3835" s="2">
        <v>5999</v>
      </c>
      <c r="F3835" s="2">
        <v>44501</v>
      </c>
      <c r="G3835" s="3" t="s">
        <v>20</v>
      </c>
      <c r="H3835" s="4">
        <f>AVERAGEIF(L:L,L3835,E:E)</f>
        <v>5345.3846153846152</v>
      </c>
      <c r="I3835" s="3">
        <f>SUMIF(L:L,L3835,D:D)</f>
        <v>13</v>
      </c>
      <c r="J3835" s="5">
        <f>E3835/H3835</f>
        <v>1.1222765865592172</v>
      </c>
      <c r="K3835" s="4">
        <f>(H3835*D3835)-(E3835*D3835)</f>
        <v>-653.61538461538476</v>
      </c>
      <c r="L3835" s="2" t="str">
        <f>IF(D3835=1,B3835,MID(B3835,1,FIND(":",B3835,1)-2))</f>
        <v>a potion keg: greater strength</v>
      </c>
      <c r="M3835" s="7">
        <f>D3835/I3835</f>
        <v>7.6923076923076927E-2</v>
      </c>
      <c r="N3835" s="1"/>
      <c r="O3835" s="1"/>
    </row>
    <row r="3836" spans="1:15" x14ac:dyDescent="0.25">
      <c r="A3836" s="2">
        <v>5999</v>
      </c>
      <c r="B3836" s="2" t="s">
        <v>339</v>
      </c>
      <c r="C3836" s="2" t="s">
        <v>938</v>
      </c>
      <c r="D3836" s="2">
        <v>1</v>
      </c>
      <c r="E3836" s="2">
        <v>5999</v>
      </c>
      <c r="F3836" s="2">
        <v>44501</v>
      </c>
      <c r="G3836" s="3" t="s">
        <v>20</v>
      </c>
      <c r="H3836" s="4">
        <f>AVERAGEIF(L:L,L3836,E:E)</f>
        <v>5345.3846153846152</v>
      </c>
      <c r="I3836" s="3">
        <f>SUMIF(L:L,L3836,D:D)</f>
        <v>13</v>
      </c>
      <c r="J3836" s="5">
        <f>E3836/H3836</f>
        <v>1.1222765865592172</v>
      </c>
      <c r="K3836" s="4">
        <f>(H3836*D3836)-(E3836*D3836)</f>
        <v>-653.61538461538476</v>
      </c>
      <c r="L3836" s="2" t="str">
        <f>IF(D3836=1,B3836,MID(B3836,1,FIND(":",B3836,1)-2))</f>
        <v>a potion keg: greater strength</v>
      </c>
      <c r="M3836" s="7">
        <f>D3836/I3836</f>
        <v>7.6923076923076927E-2</v>
      </c>
      <c r="N3836" s="1"/>
      <c r="O3836" s="1"/>
    </row>
    <row r="3837" spans="1:15" x14ac:dyDescent="0.25">
      <c r="A3837" s="2">
        <v>5999</v>
      </c>
      <c r="B3837" s="2" t="s">
        <v>339</v>
      </c>
      <c r="C3837" s="2" t="s">
        <v>938</v>
      </c>
      <c r="D3837" s="2">
        <v>1</v>
      </c>
      <c r="E3837" s="2">
        <v>5999</v>
      </c>
      <c r="F3837" s="2">
        <v>44501</v>
      </c>
      <c r="G3837" s="3" t="s">
        <v>20</v>
      </c>
      <c r="H3837" s="4">
        <f>AVERAGEIF(L:L,L3837,E:E)</f>
        <v>5345.3846153846152</v>
      </c>
      <c r="I3837" s="3">
        <f>SUMIF(L:L,L3837,D:D)</f>
        <v>13</v>
      </c>
      <c r="J3837" s="5">
        <f>E3837/H3837</f>
        <v>1.1222765865592172</v>
      </c>
      <c r="K3837" s="4">
        <f>(H3837*D3837)-(E3837*D3837)</f>
        <v>-653.61538461538476</v>
      </c>
      <c r="L3837" s="2" t="str">
        <f>IF(D3837=1,B3837,MID(B3837,1,FIND(":",B3837,1)-2))</f>
        <v>a potion keg: greater strength</v>
      </c>
      <c r="M3837" s="7">
        <f>D3837/I3837</f>
        <v>7.6923076923076927E-2</v>
      </c>
      <c r="N3837" s="1"/>
      <c r="O3837" s="1"/>
    </row>
    <row r="3838" spans="1:15" x14ac:dyDescent="0.25">
      <c r="A3838" s="2">
        <v>5999</v>
      </c>
      <c r="B3838" s="2" t="s">
        <v>339</v>
      </c>
      <c r="C3838" s="2" t="s">
        <v>938</v>
      </c>
      <c r="D3838" s="2">
        <v>1</v>
      </c>
      <c r="E3838" s="2">
        <v>5999</v>
      </c>
      <c r="F3838" s="2">
        <v>44501</v>
      </c>
      <c r="G3838" s="3" t="s">
        <v>20</v>
      </c>
      <c r="H3838" s="4">
        <f>AVERAGEIF(L:L,L3838,E:E)</f>
        <v>5345.3846153846152</v>
      </c>
      <c r="I3838" s="3">
        <f>SUMIF(L:L,L3838,D:D)</f>
        <v>13</v>
      </c>
      <c r="J3838" s="5">
        <f>E3838/H3838</f>
        <v>1.1222765865592172</v>
      </c>
      <c r="K3838" s="4">
        <f>(H3838*D3838)-(E3838*D3838)</f>
        <v>-653.61538461538476</v>
      </c>
      <c r="L3838" s="2" t="str">
        <f>IF(D3838=1,B3838,MID(B3838,1,FIND(":",B3838,1)-2))</f>
        <v>a potion keg: greater strength</v>
      </c>
      <c r="M3838" s="7">
        <f>D3838/I3838</f>
        <v>7.6923076923076927E-2</v>
      </c>
      <c r="N3838" s="1"/>
      <c r="O3838" s="1"/>
    </row>
    <row r="3839" spans="1:15" x14ac:dyDescent="0.25">
      <c r="A3839" s="2">
        <v>5999</v>
      </c>
      <c r="B3839" s="2" t="s">
        <v>339</v>
      </c>
      <c r="C3839" s="2" t="s">
        <v>938</v>
      </c>
      <c r="D3839" s="2">
        <v>1</v>
      </c>
      <c r="E3839" s="2">
        <v>5999</v>
      </c>
      <c r="F3839" s="2">
        <v>44501</v>
      </c>
      <c r="G3839" s="3" t="s">
        <v>20</v>
      </c>
      <c r="H3839" s="4">
        <f>AVERAGEIF(L:L,L3839,E:E)</f>
        <v>5345.3846153846152</v>
      </c>
      <c r="I3839" s="3">
        <f>SUMIF(L:L,L3839,D:D)</f>
        <v>13</v>
      </c>
      <c r="J3839" s="5">
        <f>E3839/H3839</f>
        <v>1.1222765865592172</v>
      </c>
      <c r="K3839" s="4">
        <f>(H3839*D3839)-(E3839*D3839)</f>
        <v>-653.61538461538476</v>
      </c>
      <c r="L3839" s="2" t="str">
        <f>IF(D3839=1,B3839,MID(B3839,1,FIND(":",B3839,1)-2))</f>
        <v>a potion keg: greater strength</v>
      </c>
      <c r="M3839" s="7">
        <f>D3839/I3839</f>
        <v>7.6923076923076927E-2</v>
      </c>
      <c r="N3839" s="1"/>
      <c r="O3839" s="1"/>
    </row>
    <row r="3840" spans="1:15" x14ac:dyDescent="0.25">
      <c r="A3840" s="2">
        <v>5999</v>
      </c>
      <c r="B3840" s="2" t="s">
        <v>339</v>
      </c>
      <c r="C3840" s="2" t="s">
        <v>938</v>
      </c>
      <c r="D3840" s="2">
        <v>1</v>
      </c>
      <c r="E3840" s="2">
        <v>5999</v>
      </c>
      <c r="F3840" s="2">
        <v>44501</v>
      </c>
      <c r="G3840" s="3" t="s">
        <v>20</v>
      </c>
      <c r="H3840" s="4">
        <f>AVERAGEIF(L:L,L3840,E:E)</f>
        <v>5345.3846153846152</v>
      </c>
      <c r="I3840" s="3">
        <f>SUMIF(L:L,L3840,D:D)</f>
        <v>13</v>
      </c>
      <c r="J3840" s="5">
        <f>E3840/H3840</f>
        <v>1.1222765865592172</v>
      </c>
      <c r="K3840" s="4">
        <f>(H3840*D3840)-(E3840*D3840)</f>
        <v>-653.61538461538476</v>
      </c>
      <c r="L3840" s="2" t="str">
        <f>IF(D3840=1,B3840,MID(B3840,1,FIND(":",B3840,1)-2))</f>
        <v>a potion keg: greater strength</v>
      </c>
      <c r="M3840" s="7">
        <f>D3840/I3840</f>
        <v>7.6923076923076927E-2</v>
      </c>
      <c r="N3840" s="1"/>
      <c r="O3840" s="1"/>
    </row>
    <row r="3841" spans="1:15" x14ac:dyDescent="0.25">
      <c r="A3841" s="2">
        <v>5999</v>
      </c>
      <c r="B3841" s="2" t="s">
        <v>339</v>
      </c>
      <c r="C3841" s="2" t="s">
        <v>938</v>
      </c>
      <c r="D3841" s="2">
        <v>1</v>
      </c>
      <c r="E3841" s="2">
        <v>5999</v>
      </c>
      <c r="F3841" s="2">
        <v>44501</v>
      </c>
      <c r="G3841" s="3" t="s">
        <v>20</v>
      </c>
      <c r="H3841" s="4">
        <f>AVERAGEIF(L:L,L3841,E:E)</f>
        <v>5345.3846153846152</v>
      </c>
      <c r="I3841" s="3">
        <f>SUMIF(L:L,L3841,D:D)</f>
        <v>13</v>
      </c>
      <c r="J3841" s="5">
        <f>E3841/H3841</f>
        <v>1.1222765865592172</v>
      </c>
      <c r="K3841" s="4">
        <f>(H3841*D3841)-(E3841*D3841)</f>
        <v>-653.61538461538476</v>
      </c>
      <c r="L3841" s="2" t="str">
        <f>IF(D3841=1,B3841,MID(B3841,1,FIND(":",B3841,1)-2))</f>
        <v>a potion keg: greater strength</v>
      </c>
      <c r="M3841" s="7">
        <f>D3841/I3841</f>
        <v>7.6923076923076927E-2</v>
      </c>
      <c r="N3841" s="1"/>
      <c r="O3841" s="1"/>
    </row>
    <row r="3842" spans="1:15" x14ac:dyDescent="0.25">
      <c r="A3842" s="2">
        <v>5999</v>
      </c>
      <c r="B3842" s="2" t="s">
        <v>339</v>
      </c>
      <c r="C3842" s="2" t="s">
        <v>938</v>
      </c>
      <c r="D3842" s="2">
        <v>1</v>
      </c>
      <c r="E3842" s="2">
        <v>5999</v>
      </c>
      <c r="F3842" s="2">
        <v>44501</v>
      </c>
      <c r="G3842" s="3" t="s">
        <v>20</v>
      </c>
      <c r="H3842" s="4">
        <f>AVERAGEIF(L:L,L3842,E:E)</f>
        <v>5345.3846153846152</v>
      </c>
      <c r="I3842" s="3">
        <f>SUMIF(L:L,L3842,D:D)</f>
        <v>13</v>
      </c>
      <c r="J3842" s="5">
        <f>E3842/H3842</f>
        <v>1.1222765865592172</v>
      </c>
      <c r="K3842" s="4">
        <f>(H3842*D3842)-(E3842*D3842)</f>
        <v>-653.61538461538476</v>
      </c>
      <c r="L3842" s="2" t="str">
        <f>IF(D3842=1,B3842,MID(B3842,1,FIND(":",B3842,1)-2))</f>
        <v>a potion keg: greater strength</v>
      </c>
      <c r="M3842" s="7">
        <f>D3842/I3842</f>
        <v>7.6923076923076927E-2</v>
      </c>
      <c r="N3842" s="1"/>
      <c r="O3842" s="1"/>
    </row>
    <row r="3843" spans="1:15" x14ac:dyDescent="0.25">
      <c r="A3843" s="2">
        <v>6000</v>
      </c>
      <c r="B3843" s="2" t="s">
        <v>515</v>
      </c>
      <c r="C3843" s="2" t="s">
        <v>235</v>
      </c>
      <c r="D3843" s="2">
        <v>1</v>
      </c>
      <c r="E3843" s="2">
        <v>6000</v>
      </c>
      <c r="F3843" s="6">
        <v>44501</v>
      </c>
      <c r="G3843" s="3" t="s">
        <v>48</v>
      </c>
      <c r="H3843" s="4">
        <f>AVERAGEIF(L:L,L3843,E:E)</f>
        <v>5333.333333333333</v>
      </c>
      <c r="I3843" s="3">
        <f>SUMIF(L:L,L3843,D:D)</f>
        <v>3</v>
      </c>
      <c r="J3843" s="5">
        <f>E3843/H3843</f>
        <v>1.125</v>
      </c>
      <c r="K3843" s="4">
        <f>(H3843*D3843)-(E3843*D3843)</f>
        <v>-666.66666666666697</v>
      </c>
      <c r="L3843" s="2" t="str">
        <f>IF(D3843=1,B3843,MID(B3843,1,FIND(":",B3843,1)-2))</f>
        <v>dark forest carpet dye</v>
      </c>
      <c r="M3843" s="7">
        <f>D3843/I3843</f>
        <v>0.33333333333333331</v>
      </c>
      <c r="N3843" s="1"/>
      <c r="O3843" s="1"/>
    </row>
    <row r="3844" spans="1:15" x14ac:dyDescent="0.25">
      <c r="A3844" s="2">
        <v>22000</v>
      </c>
      <c r="B3844" s="2" t="s">
        <v>254</v>
      </c>
      <c r="C3844" s="2" t="s">
        <v>186</v>
      </c>
      <c r="D3844" s="2">
        <v>1</v>
      </c>
      <c r="E3844" s="2">
        <v>22000</v>
      </c>
      <c r="F3844" s="2">
        <v>44501</v>
      </c>
      <c r="G3844" s="3" t="s">
        <v>20</v>
      </c>
      <c r="H3844" s="4">
        <f>AVERAGEIF(L:L,L3844,E:E)</f>
        <v>21333.333333333332</v>
      </c>
      <c r="I3844" s="3">
        <f>SUMIF(L:L,L3844,D:D)</f>
        <v>3</v>
      </c>
      <c r="J3844" s="5">
        <f>E3844/H3844</f>
        <v>1.03125</v>
      </c>
      <c r="K3844" s="4">
        <f>(H3844*D3844)-(E3844*D3844)</f>
        <v>-666.66666666666788</v>
      </c>
      <c r="L3844" s="2" t="str">
        <f>IF(D3844=1,B3844,MID(B3844,1,FIND(":",B3844,1)-2))</f>
        <v>metallic cerulean cloth</v>
      </c>
      <c r="M3844" s="7">
        <f>D3844/I3844</f>
        <v>0.33333333333333331</v>
      </c>
      <c r="N3844" s="1"/>
      <c r="O3844" s="1"/>
    </row>
    <row r="3845" spans="1:15" x14ac:dyDescent="0.25">
      <c r="A3845" s="2">
        <v>4200</v>
      </c>
      <c r="B3845" s="2" t="s">
        <v>439</v>
      </c>
      <c r="C3845" s="2" t="s">
        <v>198</v>
      </c>
      <c r="D3845" s="2">
        <v>1</v>
      </c>
      <c r="E3845" s="2">
        <v>4200</v>
      </c>
      <c r="F3845" s="6">
        <v>44501</v>
      </c>
      <c r="G3845" s="3" t="s">
        <v>81</v>
      </c>
      <c r="H3845" s="4">
        <f>AVERAGEIF(L:L,L3845,E:E)</f>
        <v>3533.25</v>
      </c>
      <c r="I3845" s="3">
        <f>SUMIF(L:L,L3845,D:D)</f>
        <v>48</v>
      </c>
      <c r="J3845" s="5">
        <f>E3845/H3845</f>
        <v>1.1887072808320951</v>
      </c>
      <c r="K3845" s="4">
        <f>(H3845*D3845)-(E3845*D3845)</f>
        <v>-666.75</v>
      </c>
      <c r="L3845" s="2" t="str">
        <f>IF(D3845=1,B3845,MID(B3845,1,FIND(":",B3845,1)-2))</f>
        <v>a potion keg: deadly poison</v>
      </c>
      <c r="M3845" s="7">
        <f>D3845/I3845</f>
        <v>2.0833333333333332E-2</v>
      </c>
      <c r="N3845" s="1"/>
      <c r="O3845" s="1"/>
    </row>
    <row r="3846" spans="1:15" x14ac:dyDescent="0.25">
      <c r="A3846" s="2">
        <v>4200</v>
      </c>
      <c r="B3846" s="2" t="s">
        <v>439</v>
      </c>
      <c r="C3846" s="2" t="s">
        <v>198</v>
      </c>
      <c r="D3846" s="2">
        <v>1</v>
      </c>
      <c r="E3846" s="2">
        <v>4200</v>
      </c>
      <c r="F3846" s="6">
        <v>44501</v>
      </c>
      <c r="G3846" s="3" t="s">
        <v>81</v>
      </c>
      <c r="H3846" s="4">
        <f>AVERAGEIF(L:L,L3846,E:E)</f>
        <v>3533.25</v>
      </c>
      <c r="I3846" s="3">
        <f>SUMIF(L:L,L3846,D:D)</f>
        <v>48</v>
      </c>
      <c r="J3846" s="5">
        <f>E3846/H3846</f>
        <v>1.1887072808320951</v>
      </c>
      <c r="K3846" s="4">
        <f>(H3846*D3846)-(E3846*D3846)</f>
        <v>-666.75</v>
      </c>
      <c r="L3846" s="2" t="str">
        <f>IF(D3846=1,B3846,MID(B3846,1,FIND(":",B3846,1)-2))</f>
        <v>a potion keg: deadly poison</v>
      </c>
      <c r="M3846" s="7">
        <f>D3846/I3846</f>
        <v>2.0833333333333332E-2</v>
      </c>
      <c r="N3846" s="1"/>
      <c r="O3846" s="1"/>
    </row>
    <row r="3847" spans="1:15" x14ac:dyDescent="0.25">
      <c r="A3847" s="2">
        <v>4200</v>
      </c>
      <c r="B3847" s="2" t="s">
        <v>439</v>
      </c>
      <c r="C3847" s="2" t="s">
        <v>198</v>
      </c>
      <c r="D3847" s="2">
        <v>1</v>
      </c>
      <c r="E3847" s="2">
        <v>4200</v>
      </c>
      <c r="F3847" s="6">
        <v>44501</v>
      </c>
      <c r="G3847" s="3" t="s">
        <v>81</v>
      </c>
      <c r="H3847" s="4">
        <f>AVERAGEIF(L:L,L3847,E:E)</f>
        <v>3533.25</v>
      </c>
      <c r="I3847" s="3">
        <f>SUMIF(L:L,L3847,D:D)</f>
        <v>48</v>
      </c>
      <c r="J3847" s="5">
        <f>E3847/H3847</f>
        <v>1.1887072808320951</v>
      </c>
      <c r="K3847" s="4">
        <f>(H3847*D3847)-(E3847*D3847)</f>
        <v>-666.75</v>
      </c>
      <c r="L3847" s="2" t="str">
        <f>IF(D3847=1,B3847,MID(B3847,1,FIND(":",B3847,1)-2))</f>
        <v>a potion keg: deadly poison</v>
      </c>
      <c r="M3847" s="7">
        <f>D3847/I3847</f>
        <v>2.0833333333333332E-2</v>
      </c>
      <c r="N3847" s="1"/>
      <c r="O3847" s="1"/>
    </row>
    <row r="3848" spans="1:15" x14ac:dyDescent="0.25">
      <c r="A3848" s="2">
        <v>4200</v>
      </c>
      <c r="B3848" s="2" t="s">
        <v>439</v>
      </c>
      <c r="C3848" s="2" t="s">
        <v>198</v>
      </c>
      <c r="D3848" s="2">
        <v>1</v>
      </c>
      <c r="E3848" s="2">
        <v>4200</v>
      </c>
      <c r="F3848" s="6">
        <v>44501</v>
      </c>
      <c r="G3848" s="3" t="s">
        <v>81</v>
      </c>
      <c r="H3848" s="4">
        <f>AVERAGEIF(L:L,L3848,E:E)</f>
        <v>3533.25</v>
      </c>
      <c r="I3848" s="3">
        <f>SUMIF(L:L,L3848,D:D)</f>
        <v>48</v>
      </c>
      <c r="J3848" s="5">
        <f>E3848/H3848</f>
        <v>1.1887072808320951</v>
      </c>
      <c r="K3848" s="4">
        <f>(H3848*D3848)-(E3848*D3848)</f>
        <v>-666.75</v>
      </c>
      <c r="L3848" s="2" t="str">
        <f>IF(D3848=1,B3848,MID(B3848,1,FIND(":",B3848,1)-2))</f>
        <v>a potion keg: deadly poison</v>
      </c>
      <c r="M3848" s="7">
        <f>D3848/I3848</f>
        <v>2.0833333333333332E-2</v>
      </c>
      <c r="N3848" s="1"/>
      <c r="O3848" s="1"/>
    </row>
    <row r="3849" spans="1:15" x14ac:dyDescent="0.25">
      <c r="A3849" s="2">
        <v>8999</v>
      </c>
      <c r="B3849" s="2" t="s">
        <v>408</v>
      </c>
      <c r="C3849" s="2" t="s">
        <v>438</v>
      </c>
      <c r="D3849" s="2">
        <v>1</v>
      </c>
      <c r="E3849" s="2">
        <v>8999</v>
      </c>
      <c r="F3849" s="6">
        <v>44501</v>
      </c>
      <c r="G3849" s="3" t="s">
        <v>27</v>
      </c>
      <c r="H3849" s="4">
        <f>AVERAGEIF(L:L,L3849,E:E)</f>
        <v>8299.5</v>
      </c>
      <c r="I3849" s="3">
        <f>SUMIF(L:L,L3849,D:D)</f>
        <v>10</v>
      </c>
      <c r="J3849" s="5">
        <f>E3849/H3849</f>
        <v>1.0842821856738358</v>
      </c>
      <c r="K3849" s="4">
        <f>(H3849*D3849)-(E3849*D3849)</f>
        <v>-699.5</v>
      </c>
      <c r="L3849" s="2" t="str">
        <f>IF(D3849=1,B3849,MID(B3849,1,FIND(":",B3849,1)-2))</f>
        <v>remove trap skill mastery scroll</v>
      </c>
      <c r="M3849" s="7">
        <f>D3849/I3849</f>
        <v>0.1</v>
      </c>
      <c r="N3849" s="1"/>
      <c r="O3849" s="1"/>
    </row>
    <row r="3850" spans="1:15" x14ac:dyDescent="0.25">
      <c r="A3850" s="2">
        <v>8999</v>
      </c>
      <c r="B3850" s="2" t="s">
        <v>408</v>
      </c>
      <c r="C3850" s="2" t="s">
        <v>438</v>
      </c>
      <c r="D3850" s="2">
        <v>1</v>
      </c>
      <c r="E3850" s="2">
        <v>8999</v>
      </c>
      <c r="F3850" s="6">
        <v>44501</v>
      </c>
      <c r="G3850" s="3" t="s">
        <v>27</v>
      </c>
      <c r="H3850" s="4">
        <f>AVERAGEIF(L:L,L3850,E:E)</f>
        <v>8299.5</v>
      </c>
      <c r="I3850" s="3">
        <f>SUMIF(L:L,L3850,D:D)</f>
        <v>10</v>
      </c>
      <c r="J3850" s="5">
        <f>E3850/H3850</f>
        <v>1.0842821856738358</v>
      </c>
      <c r="K3850" s="4">
        <f>(H3850*D3850)-(E3850*D3850)</f>
        <v>-699.5</v>
      </c>
      <c r="L3850" s="2" t="str">
        <f>IF(D3850=1,B3850,MID(B3850,1,FIND(":",B3850,1)-2))</f>
        <v>remove trap skill mastery scroll</v>
      </c>
      <c r="M3850" s="7">
        <f>D3850/I3850</f>
        <v>0.1</v>
      </c>
      <c r="N3850" s="1"/>
      <c r="O3850" s="1"/>
    </row>
    <row r="3851" spans="1:15" x14ac:dyDescent="0.25">
      <c r="A3851" s="2">
        <v>8999</v>
      </c>
      <c r="B3851" s="2" t="s">
        <v>408</v>
      </c>
      <c r="C3851" s="2" t="s">
        <v>438</v>
      </c>
      <c r="D3851" s="2">
        <v>1</v>
      </c>
      <c r="E3851" s="2">
        <v>8999</v>
      </c>
      <c r="F3851" s="6">
        <v>44501</v>
      </c>
      <c r="G3851" s="3" t="s">
        <v>27</v>
      </c>
      <c r="H3851" s="4">
        <f>AVERAGEIF(L:L,L3851,E:E)</f>
        <v>8299.5</v>
      </c>
      <c r="I3851" s="3">
        <f>SUMIF(L:L,L3851,D:D)</f>
        <v>10</v>
      </c>
      <c r="J3851" s="5">
        <f>E3851/H3851</f>
        <v>1.0842821856738358</v>
      </c>
      <c r="K3851" s="4">
        <f>(H3851*D3851)-(E3851*D3851)</f>
        <v>-699.5</v>
      </c>
      <c r="L3851" s="2" t="str">
        <f>IF(D3851=1,B3851,MID(B3851,1,FIND(":",B3851,1)-2))</f>
        <v>remove trap skill mastery scroll</v>
      </c>
      <c r="M3851" s="7">
        <f>D3851/I3851</f>
        <v>0.1</v>
      </c>
      <c r="N3851" s="1"/>
      <c r="O3851" s="1"/>
    </row>
    <row r="3852" spans="1:15" x14ac:dyDescent="0.25">
      <c r="A3852" s="2">
        <v>8999</v>
      </c>
      <c r="B3852" s="2" t="s">
        <v>408</v>
      </c>
      <c r="C3852" s="2" t="s">
        <v>438</v>
      </c>
      <c r="D3852" s="2">
        <v>1</v>
      </c>
      <c r="E3852" s="2">
        <v>8999</v>
      </c>
      <c r="F3852" s="6">
        <v>44501</v>
      </c>
      <c r="G3852" s="3" t="s">
        <v>27</v>
      </c>
      <c r="H3852" s="4">
        <f>AVERAGEIF(L:L,L3852,E:E)</f>
        <v>8299.5</v>
      </c>
      <c r="I3852" s="3">
        <f>SUMIF(L:L,L3852,D:D)</f>
        <v>10</v>
      </c>
      <c r="J3852" s="5">
        <f>E3852/H3852</f>
        <v>1.0842821856738358</v>
      </c>
      <c r="K3852" s="4">
        <f>(H3852*D3852)-(E3852*D3852)</f>
        <v>-699.5</v>
      </c>
      <c r="L3852" s="2" t="str">
        <f>IF(D3852=1,B3852,MID(B3852,1,FIND(":",B3852,1)-2))</f>
        <v>remove trap skill mastery scroll</v>
      </c>
      <c r="M3852" s="7">
        <f>D3852/I3852</f>
        <v>0.1</v>
      </c>
      <c r="N3852" s="1"/>
      <c r="O3852" s="1"/>
    </row>
    <row r="3853" spans="1:15" x14ac:dyDescent="0.25">
      <c r="A3853" s="2">
        <v>8999</v>
      </c>
      <c r="B3853" s="2" t="s">
        <v>408</v>
      </c>
      <c r="C3853" s="2" t="s">
        <v>438</v>
      </c>
      <c r="D3853" s="2">
        <v>1</v>
      </c>
      <c r="E3853" s="2">
        <v>8999</v>
      </c>
      <c r="F3853" s="6">
        <v>44501</v>
      </c>
      <c r="G3853" s="3" t="s">
        <v>27</v>
      </c>
      <c r="H3853" s="4">
        <f>AVERAGEIF(L:L,L3853,E:E)</f>
        <v>8299.5</v>
      </c>
      <c r="I3853" s="3">
        <f>SUMIF(L:L,L3853,D:D)</f>
        <v>10</v>
      </c>
      <c r="J3853" s="5">
        <f>E3853/H3853</f>
        <v>1.0842821856738358</v>
      </c>
      <c r="K3853" s="4">
        <f>(H3853*D3853)-(E3853*D3853)</f>
        <v>-699.5</v>
      </c>
      <c r="L3853" s="2" t="str">
        <f>IF(D3853=1,B3853,MID(B3853,1,FIND(":",B3853,1)-2))</f>
        <v>remove trap skill mastery scroll</v>
      </c>
      <c r="M3853" s="7">
        <f>D3853/I3853</f>
        <v>0.1</v>
      </c>
      <c r="N3853" s="1"/>
      <c r="O3853" s="1"/>
    </row>
    <row r="3854" spans="1:15" x14ac:dyDescent="0.25">
      <c r="A3854" s="2">
        <v>8000</v>
      </c>
      <c r="B3854" s="2" t="s">
        <v>514</v>
      </c>
      <c r="C3854" s="2" t="s">
        <v>16</v>
      </c>
      <c r="D3854" s="2">
        <v>1</v>
      </c>
      <c r="E3854" s="2">
        <v>8000</v>
      </c>
      <c r="F3854" s="6">
        <v>44501</v>
      </c>
      <c r="G3854" s="3" t="s">
        <v>17</v>
      </c>
      <c r="H3854" s="4">
        <f>AVERAGEIF(L:L,L3854,E:E)</f>
        <v>7300</v>
      </c>
      <c r="I3854" s="3">
        <f>SUMIF(L:L,L3854,D:D)</f>
        <v>3</v>
      </c>
      <c r="J3854" s="5">
        <f>E3854/H3854</f>
        <v>1.095890410958904</v>
      </c>
      <c r="K3854" s="4">
        <f>(H3854*D3854)-(E3854*D3854)</f>
        <v>-700</v>
      </c>
      <c r="L3854" s="2" t="str">
        <f>IF(D3854=1,B3854,MID(B3854,1,FIND(":",B3854,1)-2))</f>
        <v>metallic juniper carpet dye</v>
      </c>
      <c r="M3854" s="7">
        <f>D3854/I3854</f>
        <v>0.33333333333333331</v>
      </c>
      <c r="N3854" s="1"/>
      <c r="O3854" s="1"/>
    </row>
    <row r="3855" spans="1:15" x14ac:dyDescent="0.25">
      <c r="A3855" s="2">
        <v>13500</v>
      </c>
      <c r="B3855" s="2" t="s">
        <v>315</v>
      </c>
      <c r="C3855" s="2" t="s">
        <v>939</v>
      </c>
      <c r="D3855" s="2">
        <v>1</v>
      </c>
      <c r="E3855" s="2">
        <v>13500</v>
      </c>
      <c r="F3855" s="6">
        <v>44501</v>
      </c>
      <c r="G3855" s="3" t="s">
        <v>27</v>
      </c>
      <c r="H3855" s="4">
        <f>AVERAGEIF(L:L,L3855,E:E)</f>
        <v>12799.8</v>
      </c>
      <c r="I3855" s="3">
        <f>SUMIF(L:L,L3855,D:D)</f>
        <v>5</v>
      </c>
      <c r="J3855" s="5">
        <f>E3855/H3855</f>
        <v>1.0547039797496836</v>
      </c>
      <c r="K3855" s="4">
        <f>(H3855*D3855)-(E3855*D3855)</f>
        <v>-700.20000000000073</v>
      </c>
      <c r="L3855" s="2" t="str">
        <f>IF(D3855=1,B3855,MID(B3855,1,FIND(":",B3855,1)-2))</f>
        <v>exceptional valorite pickaxe</v>
      </c>
      <c r="M3855" s="7">
        <f>D3855/I3855</f>
        <v>0.2</v>
      </c>
      <c r="N3855" s="1"/>
      <c r="O3855" s="1"/>
    </row>
    <row r="3856" spans="1:15" x14ac:dyDescent="0.25">
      <c r="A3856" s="2">
        <v>13500</v>
      </c>
      <c r="B3856" s="2" t="s">
        <v>315</v>
      </c>
      <c r="C3856" s="2" t="s">
        <v>939</v>
      </c>
      <c r="D3856" s="2">
        <v>1</v>
      </c>
      <c r="E3856" s="2">
        <v>13500</v>
      </c>
      <c r="F3856" s="6">
        <v>44501</v>
      </c>
      <c r="G3856" s="3" t="s">
        <v>27</v>
      </c>
      <c r="H3856" s="4">
        <f>AVERAGEIF(L:L,L3856,E:E)</f>
        <v>12799.8</v>
      </c>
      <c r="I3856" s="3">
        <f>SUMIF(L:L,L3856,D:D)</f>
        <v>5</v>
      </c>
      <c r="J3856" s="5">
        <f>E3856/H3856</f>
        <v>1.0547039797496836</v>
      </c>
      <c r="K3856" s="4">
        <f>(H3856*D3856)-(E3856*D3856)</f>
        <v>-700.20000000000073</v>
      </c>
      <c r="L3856" s="2" t="str">
        <f>IF(D3856=1,B3856,MID(B3856,1,FIND(":",B3856,1)-2))</f>
        <v>exceptional valorite pickaxe</v>
      </c>
      <c r="M3856" s="7">
        <f>D3856/I3856</f>
        <v>0.2</v>
      </c>
      <c r="N3856" s="1"/>
      <c r="O3856" s="1"/>
    </row>
    <row r="3857" spans="1:15" x14ac:dyDescent="0.25">
      <c r="A3857" s="2">
        <v>13500</v>
      </c>
      <c r="B3857" s="2" t="s">
        <v>315</v>
      </c>
      <c r="C3857" s="2" t="s">
        <v>939</v>
      </c>
      <c r="D3857" s="2">
        <v>1</v>
      </c>
      <c r="E3857" s="2">
        <v>13500</v>
      </c>
      <c r="F3857" s="6">
        <v>44501</v>
      </c>
      <c r="G3857" s="3" t="s">
        <v>27</v>
      </c>
      <c r="H3857" s="4">
        <f>AVERAGEIF(L:L,L3857,E:E)</f>
        <v>12799.8</v>
      </c>
      <c r="I3857" s="3">
        <f>SUMIF(L:L,L3857,D:D)</f>
        <v>5</v>
      </c>
      <c r="J3857" s="5">
        <f>E3857/H3857</f>
        <v>1.0547039797496836</v>
      </c>
      <c r="K3857" s="4">
        <f>(H3857*D3857)-(E3857*D3857)</f>
        <v>-700.20000000000073</v>
      </c>
      <c r="L3857" s="2" t="str">
        <f>IF(D3857=1,B3857,MID(B3857,1,FIND(":",B3857,1)-2))</f>
        <v>exceptional valorite pickaxe</v>
      </c>
      <c r="M3857" s="7">
        <f>D3857/I3857</f>
        <v>0.2</v>
      </c>
      <c r="N3857" s="1"/>
      <c r="O3857" s="1"/>
    </row>
    <row r="3858" spans="1:15" x14ac:dyDescent="0.25">
      <c r="A3858" s="2">
        <v>13500</v>
      </c>
      <c r="B3858" s="2" t="s">
        <v>315</v>
      </c>
      <c r="C3858" s="2" t="s">
        <v>939</v>
      </c>
      <c r="D3858" s="2">
        <v>1</v>
      </c>
      <c r="E3858" s="2">
        <v>13500</v>
      </c>
      <c r="F3858" s="6">
        <v>44501</v>
      </c>
      <c r="G3858" s="3" t="s">
        <v>27</v>
      </c>
      <c r="H3858" s="4">
        <f>AVERAGEIF(L:L,L3858,E:E)</f>
        <v>12799.8</v>
      </c>
      <c r="I3858" s="3">
        <f>SUMIF(L:L,L3858,D:D)</f>
        <v>5</v>
      </c>
      <c r="J3858" s="5">
        <f>E3858/H3858</f>
        <v>1.0547039797496836</v>
      </c>
      <c r="K3858" s="4">
        <f>(H3858*D3858)-(E3858*D3858)</f>
        <v>-700.20000000000073</v>
      </c>
      <c r="L3858" s="2" t="str">
        <f>IF(D3858=1,B3858,MID(B3858,1,FIND(":",B3858,1)-2))</f>
        <v>exceptional valorite pickaxe</v>
      </c>
      <c r="M3858" s="7">
        <f>D3858/I3858</f>
        <v>0.2</v>
      </c>
      <c r="N3858" s="1"/>
      <c r="O3858" s="1"/>
    </row>
    <row r="3859" spans="1:15" x14ac:dyDescent="0.25">
      <c r="A3859" s="2">
        <v>5000</v>
      </c>
      <c r="B3859" s="2" t="s">
        <v>527</v>
      </c>
      <c r="C3859" s="2" t="s">
        <v>659</v>
      </c>
      <c r="D3859" s="2">
        <v>1</v>
      </c>
      <c r="E3859" s="2">
        <v>5000</v>
      </c>
      <c r="F3859" s="6">
        <v>44501</v>
      </c>
      <c r="G3859" s="3" t="s">
        <v>14</v>
      </c>
      <c r="H3859" s="4">
        <f>AVERAGEIF(L:L,L3859,E:E)</f>
        <v>4287.5</v>
      </c>
      <c r="I3859" s="3">
        <f>SUMIF(L:L,L3859,D:D)</f>
        <v>4</v>
      </c>
      <c r="J3859" s="5">
        <f>E3859/H3859</f>
        <v>1.1661807580174928</v>
      </c>
      <c r="K3859" s="4">
        <f>(H3859*D3859)-(E3859*D3859)</f>
        <v>-712.5</v>
      </c>
      <c r="L3859" s="2" t="str">
        <f>IF(D3859=1,B3859,MID(B3859,1,FIND(":",B3859,1)-2))</f>
        <v>exceptional verewood quarter staff</v>
      </c>
      <c r="M3859" s="7">
        <f>D3859/I3859</f>
        <v>0.25</v>
      </c>
      <c r="N3859" s="1"/>
      <c r="O3859" s="1"/>
    </row>
    <row r="3860" spans="1:15" x14ac:dyDescent="0.25">
      <c r="A3860" s="2">
        <v>9999</v>
      </c>
      <c r="B3860" s="2" t="s">
        <v>521</v>
      </c>
      <c r="C3860" s="2" t="s">
        <v>289</v>
      </c>
      <c r="D3860" s="2">
        <v>1</v>
      </c>
      <c r="E3860" s="2">
        <v>9999</v>
      </c>
      <c r="F3860" s="2">
        <v>44501</v>
      </c>
      <c r="G3860" s="3" t="s">
        <v>290</v>
      </c>
      <c r="H3860" s="4">
        <f>AVERAGEIF(L:L,L3860,E:E)</f>
        <v>9285.4285714285706</v>
      </c>
      <c r="I3860" s="3">
        <f>SUMIF(L:L,L3860,D:D)</f>
        <v>7</v>
      </c>
      <c r="J3860" s="5">
        <f>E3860/H3860</f>
        <v>1.0768485184159513</v>
      </c>
      <c r="K3860" s="4">
        <f>(H3860*D3860)-(E3860*D3860)</f>
        <v>-713.57142857142935</v>
      </c>
      <c r="L3860" s="2" t="str">
        <f>IF(D3860=1,B3860,MID(B3860,1,FIND(":",B3860,1)-2))</f>
        <v>exceptional verewood martial manual</v>
      </c>
      <c r="M3860" s="7">
        <f>D3860/I3860</f>
        <v>0.14285714285714285</v>
      </c>
      <c r="N3860" s="1"/>
      <c r="O3860" s="1"/>
    </row>
    <row r="3861" spans="1:15" x14ac:dyDescent="0.25">
      <c r="A3861" s="2">
        <v>9999</v>
      </c>
      <c r="B3861" s="2" t="s">
        <v>521</v>
      </c>
      <c r="C3861" s="2" t="s">
        <v>289</v>
      </c>
      <c r="D3861" s="2">
        <v>1</v>
      </c>
      <c r="E3861" s="2">
        <v>9999</v>
      </c>
      <c r="F3861" s="2">
        <v>44501</v>
      </c>
      <c r="G3861" s="3" t="s">
        <v>290</v>
      </c>
      <c r="H3861" s="4">
        <f>AVERAGEIF(L:L,L3861,E:E)</f>
        <v>9285.4285714285706</v>
      </c>
      <c r="I3861" s="3">
        <f>SUMIF(L:L,L3861,D:D)</f>
        <v>7</v>
      </c>
      <c r="J3861" s="5">
        <f>E3861/H3861</f>
        <v>1.0768485184159513</v>
      </c>
      <c r="K3861" s="4">
        <f>(H3861*D3861)-(E3861*D3861)</f>
        <v>-713.57142857142935</v>
      </c>
      <c r="L3861" s="2" t="str">
        <f>IF(D3861=1,B3861,MID(B3861,1,FIND(":",B3861,1)-2))</f>
        <v>exceptional verewood martial manual</v>
      </c>
      <c r="M3861" s="7">
        <f>D3861/I3861</f>
        <v>0.14285714285714285</v>
      </c>
      <c r="N3861" s="1"/>
      <c r="O3861" s="1"/>
    </row>
    <row r="3862" spans="1:15" x14ac:dyDescent="0.25">
      <c r="A3862" s="2">
        <v>3000</v>
      </c>
      <c r="B3862" s="2" t="s">
        <v>483</v>
      </c>
      <c r="C3862" s="2" t="s">
        <v>252</v>
      </c>
      <c r="D3862" s="2">
        <v>1</v>
      </c>
      <c r="E3862" s="2">
        <v>3000</v>
      </c>
      <c r="F3862" s="2">
        <v>44501</v>
      </c>
      <c r="G3862" s="3" t="s">
        <v>68</v>
      </c>
      <c r="H3862" s="4">
        <f>AVERAGEIF(L:L,L3862,E:E)</f>
        <v>2285.7142857142858</v>
      </c>
      <c r="I3862" s="3">
        <f>SUMIF(L:L,L3862,D:D)</f>
        <v>7</v>
      </c>
      <c r="J3862" s="5">
        <f>E3862/H3862</f>
        <v>1.3125</v>
      </c>
      <c r="K3862" s="4">
        <f>(H3862*D3862)-(E3862*D3862)</f>
        <v>-714.28571428571422</v>
      </c>
      <c r="L3862" s="2" t="str">
        <f>IF(D3862=1,B3862,MID(B3862,1,FIND(":",B3862,1)-2))</f>
        <v>exceptional rosewood crossbow</v>
      </c>
      <c r="M3862" s="7">
        <f>D3862/I3862</f>
        <v>0.14285714285714285</v>
      </c>
      <c r="N3862" s="1"/>
      <c r="O3862" s="1"/>
    </row>
    <row r="3863" spans="1:15" x14ac:dyDescent="0.25">
      <c r="A3863" s="2">
        <v>3000</v>
      </c>
      <c r="B3863" s="2" t="s">
        <v>483</v>
      </c>
      <c r="C3863" s="2" t="s">
        <v>252</v>
      </c>
      <c r="D3863" s="2">
        <v>1</v>
      </c>
      <c r="E3863" s="2">
        <v>3000</v>
      </c>
      <c r="F3863" s="2">
        <v>44501</v>
      </c>
      <c r="G3863" s="3" t="s">
        <v>68</v>
      </c>
      <c r="H3863" s="4">
        <f>AVERAGEIF(L:L,L3863,E:E)</f>
        <v>2285.7142857142858</v>
      </c>
      <c r="I3863" s="3">
        <f>SUMIF(L:L,L3863,D:D)</f>
        <v>7</v>
      </c>
      <c r="J3863" s="5">
        <f>E3863/H3863</f>
        <v>1.3125</v>
      </c>
      <c r="K3863" s="4">
        <f>(H3863*D3863)-(E3863*D3863)</f>
        <v>-714.28571428571422</v>
      </c>
      <c r="L3863" s="2" t="str">
        <f>IF(D3863=1,B3863,MID(B3863,1,FIND(":",B3863,1)-2))</f>
        <v>exceptional rosewood crossbow</v>
      </c>
      <c r="M3863" s="7">
        <f>D3863/I3863</f>
        <v>0.14285714285714285</v>
      </c>
      <c r="N3863" s="1"/>
      <c r="O3863" s="1"/>
    </row>
    <row r="3864" spans="1:15" x14ac:dyDescent="0.25">
      <c r="A3864" s="2">
        <v>3000</v>
      </c>
      <c r="B3864" s="2" t="s">
        <v>483</v>
      </c>
      <c r="C3864" s="2" t="s">
        <v>252</v>
      </c>
      <c r="D3864" s="2">
        <v>1</v>
      </c>
      <c r="E3864" s="2">
        <v>3000</v>
      </c>
      <c r="F3864" s="2">
        <v>44501</v>
      </c>
      <c r="G3864" s="3" t="s">
        <v>68</v>
      </c>
      <c r="H3864" s="4">
        <f>AVERAGEIF(L:L,L3864,E:E)</f>
        <v>2285.7142857142858</v>
      </c>
      <c r="I3864" s="3">
        <f>SUMIF(L:L,L3864,D:D)</f>
        <v>7</v>
      </c>
      <c r="J3864" s="5">
        <f>E3864/H3864</f>
        <v>1.3125</v>
      </c>
      <c r="K3864" s="4">
        <f>(H3864*D3864)-(E3864*D3864)</f>
        <v>-714.28571428571422</v>
      </c>
      <c r="L3864" s="2" t="str">
        <f>IF(D3864=1,B3864,MID(B3864,1,FIND(":",B3864,1)-2))</f>
        <v>exceptional rosewood crossbow</v>
      </c>
      <c r="M3864" s="7">
        <f>D3864/I3864</f>
        <v>0.14285714285714285</v>
      </c>
      <c r="N3864" s="1"/>
      <c r="O3864" s="1"/>
    </row>
    <row r="3865" spans="1:15" x14ac:dyDescent="0.25">
      <c r="A3865" s="2">
        <v>999</v>
      </c>
      <c r="B3865" s="2" t="s">
        <v>940</v>
      </c>
      <c r="C3865" s="2" t="s">
        <v>545</v>
      </c>
      <c r="D3865" s="2">
        <v>1</v>
      </c>
      <c r="E3865" s="2">
        <v>999</v>
      </c>
      <c r="F3865" s="6">
        <v>44501</v>
      </c>
      <c r="G3865" s="3" t="s">
        <v>14</v>
      </c>
      <c r="H3865" s="4">
        <f>AVERAGEIF(L:L,L3865,E:E)</f>
        <v>274.75</v>
      </c>
      <c r="I3865" s="3">
        <f>SUMIF(L:L,L3865,D:D)</f>
        <v>1303</v>
      </c>
      <c r="J3865" s="5">
        <f>E3865/H3865</f>
        <v>3.6360327570518653</v>
      </c>
      <c r="K3865" s="4">
        <f>(H3865*D3865)-(E3865*D3865)</f>
        <v>-724.25</v>
      </c>
      <c r="L3865" s="2" t="str">
        <f>IF(D3865=1,B3865,MID(B3865,1,FIND(":",B3865,1)-2))</f>
        <v>goldenwood board</v>
      </c>
      <c r="M3865" s="7">
        <f>D3865/I3865</f>
        <v>7.6745970836531081E-4</v>
      </c>
      <c r="N3865" s="1"/>
      <c r="O3865" s="1"/>
    </row>
    <row r="3866" spans="1:15" x14ac:dyDescent="0.25">
      <c r="A3866" s="2">
        <v>17000</v>
      </c>
      <c r="B3866" s="2" t="s">
        <v>257</v>
      </c>
      <c r="C3866" s="2" t="s">
        <v>260</v>
      </c>
      <c r="D3866" s="2">
        <v>1</v>
      </c>
      <c r="E3866" s="2">
        <v>17000</v>
      </c>
      <c r="F3866" s="2">
        <v>44501</v>
      </c>
      <c r="G3866" s="3" t="s">
        <v>68</v>
      </c>
      <c r="H3866" s="4">
        <f>AVERAGEIF(L:L,L3866,E:E)</f>
        <v>16259.259259259257</v>
      </c>
      <c r="I3866" s="3">
        <f>SUMIF(L:L,L3866,D:D)</f>
        <v>21</v>
      </c>
      <c r="J3866" s="5">
        <f>E3866/H3866</f>
        <v>1.0455580865603646</v>
      </c>
      <c r="K3866" s="4">
        <f>(H3866*D3866)-(E3866*D3866)</f>
        <v>-740.74074074074269</v>
      </c>
      <c r="L3866" s="2" t="str">
        <f>IF(D3866=1,B3866,MID(B3866,1,FIND(":",B3866,1)-2))</f>
        <v>Void Aspect Extract</v>
      </c>
      <c r="M3866" s="7">
        <f>D3866/I3866</f>
        <v>4.7619047619047616E-2</v>
      </c>
      <c r="N3866" s="1"/>
      <c r="O3866" s="1"/>
    </row>
    <row r="3867" spans="1:15" x14ac:dyDescent="0.25">
      <c r="A3867" s="2">
        <v>17000</v>
      </c>
      <c r="B3867" s="2" t="s">
        <v>257</v>
      </c>
      <c r="C3867" s="2" t="s">
        <v>260</v>
      </c>
      <c r="D3867" s="2">
        <v>1</v>
      </c>
      <c r="E3867" s="2">
        <v>17000</v>
      </c>
      <c r="F3867" s="2">
        <v>44501</v>
      </c>
      <c r="G3867" s="3" t="s">
        <v>68</v>
      </c>
      <c r="H3867" s="4">
        <f>AVERAGEIF(L:L,L3867,E:E)</f>
        <v>16259.259259259257</v>
      </c>
      <c r="I3867" s="3">
        <f>SUMIF(L:L,L3867,D:D)</f>
        <v>21</v>
      </c>
      <c r="J3867" s="5">
        <f>E3867/H3867</f>
        <v>1.0455580865603646</v>
      </c>
      <c r="K3867" s="4">
        <f>(H3867*D3867)-(E3867*D3867)</f>
        <v>-740.74074074074269</v>
      </c>
      <c r="L3867" s="2" t="str">
        <f>IF(D3867=1,B3867,MID(B3867,1,FIND(":",B3867,1)-2))</f>
        <v>Void Aspect Extract</v>
      </c>
      <c r="M3867" s="7">
        <f>D3867/I3867</f>
        <v>4.7619047619047616E-2</v>
      </c>
      <c r="N3867" s="1"/>
      <c r="O3867" s="1"/>
    </row>
    <row r="3868" spans="1:15" x14ac:dyDescent="0.25">
      <c r="A3868" s="2">
        <v>15000</v>
      </c>
      <c r="B3868" s="2" t="s">
        <v>343</v>
      </c>
      <c r="C3868" s="2" t="s">
        <v>108</v>
      </c>
      <c r="D3868" s="2">
        <v>1</v>
      </c>
      <c r="E3868" s="2">
        <v>15000</v>
      </c>
      <c r="F3868" s="6">
        <v>44501</v>
      </c>
      <c r="G3868" s="3" t="s">
        <v>27</v>
      </c>
      <c r="H3868" s="4">
        <f>AVERAGEIF(L:L,L3868,E:E)</f>
        <v>14250</v>
      </c>
      <c r="I3868" s="3">
        <f>SUMIF(L:L,L3868,D:D)</f>
        <v>4</v>
      </c>
      <c r="J3868" s="5">
        <f>E3868/H3868</f>
        <v>1.0526315789473684</v>
      </c>
      <c r="K3868" s="4">
        <f>(H3868*D3868)-(E3868*D3868)</f>
        <v>-750</v>
      </c>
      <c r="L3868" s="2" t="str">
        <f>IF(D3868=1,B3868,MID(B3868,1,FIND(":",B3868,1)-2))</f>
        <v>metallic pewter cloth</v>
      </c>
      <c r="M3868" s="7">
        <f>D3868/I3868</f>
        <v>0.25</v>
      </c>
      <c r="N3868" s="1"/>
      <c r="O3868" s="1"/>
    </row>
    <row r="3869" spans="1:15" x14ac:dyDescent="0.25">
      <c r="A3869" s="2">
        <v>15000</v>
      </c>
      <c r="B3869" s="2" t="s">
        <v>343</v>
      </c>
      <c r="C3869" s="2" t="s">
        <v>108</v>
      </c>
      <c r="D3869" s="2">
        <v>1</v>
      </c>
      <c r="E3869" s="2">
        <v>15000</v>
      </c>
      <c r="F3869" s="6">
        <v>44501</v>
      </c>
      <c r="G3869" s="3" t="s">
        <v>27</v>
      </c>
      <c r="H3869" s="4">
        <f>AVERAGEIF(L:L,L3869,E:E)</f>
        <v>14250</v>
      </c>
      <c r="I3869" s="3">
        <f>SUMIF(L:L,L3869,D:D)</f>
        <v>4</v>
      </c>
      <c r="J3869" s="5">
        <f>E3869/H3869</f>
        <v>1.0526315789473684</v>
      </c>
      <c r="K3869" s="4">
        <f>(H3869*D3869)-(E3869*D3869)</f>
        <v>-750</v>
      </c>
      <c r="L3869" s="2" t="str">
        <f>IF(D3869=1,B3869,MID(B3869,1,FIND(":",B3869,1)-2))</f>
        <v>metallic pewter cloth</v>
      </c>
      <c r="M3869" s="7">
        <f>D3869/I3869</f>
        <v>0.25</v>
      </c>
      <c r="N3869" s="1"/>
      <c r="O3869" s="1"/>
    </row>
    <row r="3870" spans="1:15" x14ac:dyDescent="0.25">
      <c r="A3870" s="2">
        <v>15000</v>
      </c>
      <c r="B3870" s="2" t="s">
        <v>294</v>
      </c>
      <c r="C3870" s="2" t="s">
        <v>13</v>
      </c>
      <c r="D3870" s="2">
        <v>1</v>
      </c>
      <c r="E3870" s="2">
        <v>15000</v>
      </c>
      <c r="F3870" s="6">
        <v>44501</v>
      </c>
      <c r="G3870" s="3" t="s">
        <v>14</v>
      </c>
      <c r="H3870" s="4">
        <f>AVERAGEIF(L:L,L3870,E:E)</f>
        <v>14250</v>
      </c>
      <c r="I3870" s="3">
        <f>SUMIF(L:L,L3870,D:D)</f>
        <v>4</v>
      </c>
      <c r="J3870" s="5">
        <f>E3870/H3870</f>
        <v>1.0526315789473684</v>
      </c>
      <c r="K3870" s="4">
        <f>(H3870*D3870)-(E3870*D3870)</f>
        <v>-750</v>
      </c>
      <c r="L3870" s="2" t="str">
        <f>IF(D3870=1,B3870,MID(B3870,1,FIND(":",B3870,1)-2))</f>
        <v>Eldritch Aspect Extract</v>
      </c>
      <c r="M3870" s="7">
        <f>D3870/I3870</f>
        <v>0.25</v>
      </c>
      <c r="N3870" s="1"/>
      <c r="O3870" s="1"/>
    </row>
    <row r="3871" spans="1:15" x14ac:dyDescent="0.25">
      <c r="A3871" s="2">
        <v>15000</v>
      </c>
      <c r="B3871" s="2" t="s">
        <v>343</v>
      </c>
      <c r="C3871" s="2" t="s">
        <v>200</v>
      </c>
      <c r="D3871" s="2">
        <v>1</v>
      </c>
      <c r="E3871" s="2">
        <v>15000</v>
      </c>
      <c r="F3871" s="6">
        <v>44501</v>
      </c>
      <c r="G3871" s="3" t="s">
        <v>81</v>
      </c>
      <c r="H3871" s="4">
        <f>AVERAGEIF(L:L,L3871,E:E)</f>
        <v>14250</v>
      </c>
      <c r="I3871" s="3">
        <f>SUMIF(L:L,L3871,D:D)</f>
        <v>4</v>
      </c>
      <c r="J3871" s="5">
        <f>E3871/H3871</f>
        <v>1.0526315789473684</v>
      </c>
      <c r="K3871" s="4">
        <f>(H3871*D3871)-(E3871*D3871)</f>
        <v>-750</v>
      </c>
      <c r="L3871" s="2" t="str">
        <f>IF(D3871=1,B3871,MID(B3871,1,FIND(":",B3871,1)-2))</f>
        <v>metallic pewter cloth</v>
      </c>
      <c r="M3871" s="7">
        <f>D3871/I3871</f>
        <v>0.25</v>
      </c>
      <c r="N3871" s="1"/>
      <c r="O3871" s="1"/>
    </row>
    <row r="3872" spans="1:15" x14ac:dyDescent="0.25">
      <c r="A3872" s="2">
        <v>20000</v>
      </c>
      <c r="B3872" s="2" t="s">
        <v>344</v>
      </c>
      <c r="C3872" s="2" t="s">
        <v>917</v>
      </c>
      <c r="D3872" s="2">
        <v>1</v>
      </c>
      <c r="E3872" s="2">
        <v>20000</v>
      </c>
      <c r="F3872" s="6">
        <v>44501</v>
      </c>
      <c r="G3872" s="3" t="s">
        <v>24</v>
      </c>
      <c r="H3872" s="4">
        <f>AVERAGEIF(L:L,L3872,E:E)</f>
        <v>19250</v>
      </c>
      <c r="I3872" s="3">
        <f>SUMIF(L:L,L3872,D:D)</f>
        <v>8</v>
      </c>
      <c r="J3872" s="5">
        <f>E3872/H3872</f>
        <v>1.0389610389610389</v>
      </c>
      <c r="K3872" s="4">
        <f>(H3872*D3872)-(E3872*D3872)</f>
        <v>-750</v>
      </c>
      <c r="L3872" s="2" t="str">
        <f>IF(D3872=1,B3872,MID(B3872,1,FIND(":",B3872,1)-2))</f>
        <v>metallic umber cloth</v>
      </c>
      <c r="M3872" s="7">
        <f>D3872/I3872</f>
        <v>0.125</v>
      </c>
      <c r="N3872" s="1"/>
      <c r="O3872" s="1"/>
    </row>
    <row r="3873" spans="1:15" x14ac:dyDescent="0.25">
      <c r="A3873" s="2">
        <v>20000</v>
      </c>
      <c r="B3873" s="2" t="s">
        <v>344</v>
      </c>
      <c r="C3873" s="2" t="s">
        <v>917</v>
      </c>
      <c r="D3873" s="2">
        <v>1</v>
      </c>
      <c r="E3873" s="2">
        <v>20000</v>
      </c>
      <c r="F3873" s="6">
        <v>44501</v>
      </c>
      <c r="G3873" s="3" t="s">
        <v>24</v>
      </c>
      <c r="H3873" s="4">
        <f>AVERAGEIF(L:L,L3873,E:E)</f>
        <v>19250</v>
      </c>
      <c r="I3873" s="3">
        <f>SUMIF(L:L,L3873,D:D)</f>
        <v>8</v>
      </c>
      <c r="J3873" s="5">
        <f>E3873/H3873</f>
        <v>1.0389610389610389</v>
      </c>
      <c r="K3873" s="4">
        <f>(H3873*D3873)-(E3873*D3873)</f>
        <v>-750</v>
      </c>
      <c r="L3873" s="2" t="str">
        <f>IF(D3873=1,B3873,MID(B3873,1,FIND(":",B3873,1)-2))</f>
        <v>metallic umber cloth</v>
      </c>
      <c r="M3873" s="7">
        <f>D3873/I3873</f>
        <v>0.125</v>
      </c>
      <c r="N3873" s="1"/>
      <c r="O3873" s="1"/>
    </row>
    <row r="3874" spans="1:15" x14ac:dyDescent="0.25">
      <c r="A3874" s="2">
        <v>20000</v>
      </c>
      <c r="B3874" s="2" t="s">
        <v>344</v>
      </c>
      <c r="C3874" s="2" t="s">
        <v>917</v>
      </c>
      <c r="D3874" s="2">
        <v>1</v>
      </c>
      <c r="E3874" s="2">
        <v>20000</v>
      </c>
      <c r="F3874" s="6">
        <v>44501</v>
      </c>
      <c r="G3874" s="3" t="s">
        <v>24</v>
      </c>
      <c r="H3874" s="4">
        <f>AVERAGEIF(L:L,L3874,E:E)</f>
        <v>19250</v>
      </c>
      <c r="I3874" s="3">
        <f>SUMIF(L:L,L3874,D:D)</f>
        <v>8</v>
      </c>
      <c r="J3874" s="5">
        <f>E3874/H3874</f>
        <v>1.0389610389610389</v>
      </c>
      <c r="K3874" s="4">
        <f>(H3874*D3874)-(E3874*D3874)</f>
        <v>-750</v>
      </c>
      <c r="L3874" s="2" t="str">
        <f>IF(D3874=1,B3874,MID(B3874,1,FIND(":",B3874,1)-2))</f>
        <v>metallic umber cloth</v>
      </c>
      <c r="M3874" s="7">
        <f>D3874/I3874</f>
        <v>0.125</v>
      </c>
      <c r="N3874" s="1"/>
      <c r="O3874" s="1"/>
    </row>
    <row r="3875" spans="1:15" x14ac:dyDescent="0.25">
      <c r="A3875" s="2">
        <v>20000</v>
      </c>
      <c r="B3875" s="2" t="s">
        <v>344</v>
      </c>
      <c r="C3875" s="2" t="s">
        <v>917</v>
      </c>
      <c r="D3875" s="2">
        <v>1</v>
      </c>
      <c r="E3875" s="2">
        <v>20000</v>
      </c>
      <c r="F3875" s="6">
        <v>44501</v>
      </c>
      <c r="G3875" s="3" t="s">
        <v>24</v>
      </c>
      <c r="H3875" s="4">
        <f>AVERAGEIF(L:L,L3875,E:E)</f>
        <v>19250</v>
      </c>
      <c r="I3875" s="3">
        <f>SUMIF(L:L,L3875,D:D)</f>
        <v>8</v>
      </c>
      <c r="J3875" s="5">
        <f>E3875/H3875</f>
        <v>1.0389610389610389</v>
      </c>
      <c r="K3875" s="4">
        <f>(H3875*D3875)-(E3875*D3875)</f>
        <v>-750</v>
      </c>
      <c r="L3875" s="2" t="str">
        <f>IF(D3875=1,B3875,MID(B3875,1,FIND(":",B3875,1)-2))</f>
        <v>metallic umber cloth</v>
      </c>
      <c r="M3875" s="7">
        <f>D3875/I3875</f>
        <v>0.125</v>
      </c>
      <c r="N3875" s="1"/>
      <c r="O3875" s="1"/>
    </row>
    <row r="3876" spans="1:15" x14ac:dyDescent="0.25">
      <c r="A3876" s="2">
        <v>20000</v>
      </c>
      <c r="B3876" s="2" t="s">
        <v>344</v>
      </c>
      <c r="C3876" s="2" t="s">
        <v>917</v>
      </c>
      <c r="D3876" s="2">
        <v>1</v>
      </c>
      <c r="E3876" s="2">
        <v>20000</v>
      </c>
      <c r="F3876" s="6">
        <v>44501</v>
      </c>
      <c r="G3876" s="3" t="s">
        <v>24</v>
      </c>
      <c r="H3876" s="4">
        <f>AVERAGEIF(L:L,L3876,E:E)</f>
        <v>19250</v>
      </c>
      <c r="I3876" s="3">
        <f>SUMIF(L:L,L3876,D:D)</f>
        <v>8</v>
      </c>
      <c r="J3876" s="5">
        <f>E3876/H3876</f>
        <v>1.0389610389610389</v>
      </c>
      <c r="K3876" s="4">
        <f>(H3876*D3876)-(E3876*D3876)</f>
        <v>-750</v>
      </c>
      <c r="L3876" s="2" t="str">
        <f>IF(D3876=1,B3876,MID(B3876,1,FIND(":",B3876,1)-2))</f>
        <v>metallic umber cloth</v>
      </c>
      <c r="M3876" s="7">
        <f>D3876/I3876</f>
        <v>0.125</v>
      </c>
      <c r="N3876" s="1"/>
      <c r="O3876" s="1"/>
    </row>
    <row r="3877" spans="1:15" x14ac:dyDescent="0.25">
      <c r="A3877" s="2">
        <v>20000</v>
      </c>
      <c r="B3877" s="2" t="s">
        <v>344</v>
      </c>
      <c r="C3877" s="2" t="s">
        <v>917</v>
      </c>
      <c r="D3877" s="2">
        <v>1</v>
      </c>
      <c r="E3877" s="2">
        <v>20000</v>
      </c>
      <c r="F3877" s="6">
        <v>44501</v>
      </c>
      <c r="G3877" s="3" t="s">
        <v>24</v>
      </c>
      <c r="H3877" s="4">
        <f>AVERAGEIF(L:L,L3877,E:E)</f>
        <v>19250</v>
      </c>
      <c r="I3877" s="3">
        <f>SUMIF(L:L,L3877,D:D)</f>
        <v>8</v>
      </c>
      <c r="J3877" s="5">
        <f>E3877/H3877</f>
        <v>1.0389610389610389</v>
      </c>
      <c r="K3877" s="4">
        <f>(H3877*D3877)-(E3877*D3877)</f>
        <v>-750</v>
      </c>
      <c r="L3877" s="2" t="str">
        <f>IF(D3877=1,B3877,MID(B3877,1,FIND(":",B3877,1)-2))</f>
        <v>metallic umber cloth</v>
      </c>
      <c r="M3877" s="7">
        <f>D3877/I3877</f>
        <v>0.125</v>
      </c>
      <c r="N3877" s="1"/>
      <c r="O3877" s="1"/>
    </row>
    <row r="3878" spans="1:15" x14ac:dyDescent="0.25">
      <c r="A3878" s="2">
        <v>12999</v>
      </c>
      <c r="B3878" s="2" t="s">
        <v>528</v>
      </c>
      <c r="C3878" s="2" t="s">
        <v>71</v>
      </c>
      <c r="D3878" s="2">
        <v>1</v>
      </c>
      <c r="E3878" s="2">
        <v>12999</v>
      </c>
      <c r="F3878" s="6">
        <v>44501</v>
      </c>
      <c r="G3878" s="3" t="s">
        <v>27</v>
      </c>
      <c r="H3878" s="4">
        <f>AVERAGEIF(L:L,L3878,E:E)</f>
        <v>12235.235294117647</v>
      </c>
      <c r="I3878" s="3">
        <f>SUMIF(L:L,L3878,D:D)</f>
        <v>17</v>
      </c>
      <c r="J3878" s="5">
        <f>E3878/H3878</f>
        <v>1.0624233770354665</v>
      </c>
      <c r="K3878" s="4">
        <f>(H3878*D3878)-(E3878*D3878)</f>
        <v>-763.76470588235316</v>
      </c>
      <c r="L3878" s="2" t="str">
        <f>IF(D3878=1,B3878,MID(B3878,1,FIND(":",B3878,1)-2))</f>
        <v>exceptional avarite war mace</v>
      </c>
      <c r="M3878" s="7">
        <f>D3878/I3878</f>
        <v>5.8823529411764705E-2</v>
      </c>
      <c r="N3878" s="1"/>
      <c r="O3878" s="1"/>
    </row>
    <row r="3879" spans="1:15" x14ac:dyDescent="0.25">
      <c r="A3879" s="2">
        <v>10000</v>
      </c>
      <c r="B3879" s="2" t="s">
        <v>347</v>
      </c>
      <c r="C3879" s="2" t="s">
        <v>142</v>
      </c>
      <c r="D3879" s="2">
        <v>1</v>
      </c>
      <c r="E3879" s="2">
        <v>10000</v>
      </c>
      <c r="F3879" s="6">
        <v>44501</v>
      </c>
      <c r="G3879" s="3" t="s">
        <v>81</v>
      </c>
      <c r="H3879" s="4">
        <f>AVERAGEIF(L:L,L3879,E:E)</f>
        <v>9229.1666666666661</v>
      </c>
      <c r="I3879" s="3">
        <f>SUMIF(L:L,L3879,D:D)</f>
        <v>35</v>
      </c>
      <c r="J3879" s="5">
        <f>E3879/H3879</f>
        <v>1.0835214446952597</v>
      </c>
      <c r="K3879" s="4">
        <f>(H3879*D3879)-(E3879*D3879)</f>
        <v>-770.83333333333394</v>
      </c>
      <c r="L3879" s="2" t="str">
        <f>IF(D3879=1,B3879,MID(B3879,1,FIND(":",B3879,1)-2))</f>
        <v>provocation skill mastery scroll</v>
      </c>
      <c r="M3879" s="7">
        <f>D3879/I3879</f>
        <v>2.8571428571428571E-2</v>
      </c>
      <c r="N3879" s="1"/>
      <c r="O3879" s="1"/>
    </row>
    <row r="3880" spans="1:15" x14ac:dyDescent="0.25">
      <c r="A3880" s="2">
        <v>10000</v>
      </c>
      <c r="B3880" s="2" t="s">
        <v>347</v>
      </c>
      <c r="C3880" s="2" t="s">
        <v>142</v>
      </c>
      <c r="D3880" s="2">
        <v>1</v>
      </c>
      <c r="E3880" s="2">
        <v>10000</v>
      </c>
      <c r="F3880" s="6">
        <v>44501</v>
      </c>
      <c r="G3880" s="3" t="s">
        <v>81</v>
      </c>
      <c r="H3880" s="4">
        <f>AVERAGEIF(L:L,L3880,E:E)</f>
        <v>9229.1666666666661</v>
      </c>
      <c r="I3880" s="3">
        <f>SUMIF(L:L,L3880,D:D)</f>
        <v>35</v>
      </c>
      <c r="J3880" s="5">
        <f>E3880/H3880</f>
        <v>1.0835214446952597</v>
      </c>
      <c r="K3880" s="4">
        <f>(H3880*D3880)-(E3880*D3880)</f>
        <v>-770.83333333333394</v>
      </c>
      <c r="L3880" s="2" t="str">
        <f>IF(D3880=1,B3880,MID(B3880,1,FIND(":",B3880,1)-2))</f>
        <v>provocation skill mastery scroll</v>
      </c>
      <c r="M3880" s="7">
        <f>D3880/I3880</f>
        <v>2.8571428571428571E-2</v>
      </c>
      <c r="N3880" s="1"/>
      <c r="O3880" s="1"/>
    </row>
    <row r="3881" spans="1:15" x14ac:dyDescent="0.25">
      <c r="A3881" s="2">
        <v>10000</v>
      </c>
      <c r="B3881" s="2" t="s">
        <v>347</v>
      </c>
      <c r="C3881" s="2" t="s">
        <v>142</v>
      </c>
      <c r="D3881" s="2">
        <v>1</v>
      </c>
      <c r="E3881" s="2">
        <v>10000</v>
      </c>
      <c r="F3881" s="6">
        <v>44501</v>
      </c>
      <c r="G3881" s="3" t="s">
        <v>81</v>
      </c>
      <c r="H3881" s="4">
        <f>AVERAGEIF(L:L,L3881,E:E)</f>
        <v>9229.1666666666661</v>
      </c>
      <c r="I3881" s="3">
        <f>SUMIF(L:L,L3881,D:D)</f>
        <v>35</v>
      </c>
      <c r="J3881" s="5">
        <f>E3881/H3881</f>
        <v>1.0835214446952597</v>
      </c>
      <c r="K3881" s="4">
        <f>(H3881*D3881)-(E3881*D3881)</f>
        <v>-770.83333333333394</v>
      </c>
      <c r="L3881" s="2" t="str">
        <f>IF(D3881=1,B3881,MID(B3881,1,FIND(":",B3881,1)-2))</f>
        <v>provocation skill mastery scroll</v>
      </c>
      <c r="M3881" s="7">
        <f>D3881/I3881</f>
        <v>2.8571428571428571E-2</v>
      </c>
      <c r="N3881" s="1"/>
      <c r="O3881" s="1"/>
    </row>
    <row r="3882" spans="1:15" x14ac:dyDescent="0.25">
      <c r="A3882" s="2">
        <v>10000</v>
      </c>
      <c r="B3882" s="2" t="s">
        <v>347</v>
      </c>
      <c r="C3882" s="2" t="s">
        <v>142</v>
      </c>
      <c r="D3882" s="2">
        <v>1</v>
      </c>
      <c r="E3882" s="2">
        <v>10000</v>
      </c>
      <c r="F3882" s="6">
        <v>44501</v>
      </c>
      <c r="G3882" s="3" t="s">
        <v>81</v>
      </c>
      <c r="H3882" s="4">
        <f>AVERAGEIF(L:L,L3882,E:E)</f>
        <v>9229.1666666666661</v>
      </c>
      <c r="I3882" s="3">
        <f>SUMIF(L:L,L3882,D:D)</f>
        <v>35</v>
      </c>
      <c r="J3882" s="5">
        <f>E3882/H3882</f>
        <v>1.0835214446952597</v>
      </c>
      <c r="K3882" s="4">
        <f>(H3882*D3882)-(E3882*D3882)</f>
        <v>-770.83333333333394</v>
      </c>
      <c r="L3882" s="2" t="str">
        <f>IF(D3882=1,B3882,MID(B3882,1,FIND(":",B3882,1)-2))</f>
        <v>provocation skill mastery scroll</v>
      </c>
      <c r="M3882" s="7">
        <f>D3882/I3882</f>
        <v>2.8571428571428571E-2</v>
      </c>
      <c r="N3882" s="1"/>
      <c r="O3882" s="1"/>
    </row>
    <row r="3883" spans="1:15" x14ac:dyDescent="0.25">
      <c r="A3883" s="2">
        <v>10000</v>
      </c>
      <c r="B3883" s="2" t="s">
        <v>347</v>
      </c>
      <c r="C3883" s="2" t="s">
        <v>142</v>
      </c>
      <c r="D3883" s="2">
        <v>1</v>
      </c>
      <c r="E3883" s="2">
        <v>10000</v>
      </c>
      <c r="F3883" s="6">
        <v>44501</v>
      </c>
      <c r="G3883" s="3" t="s">
        <v>81</v>
      </c>
      <c r="H3883" s="4">
        <f>AVERAGEIF(L:L,L3883,E:E)</f>
        <v>9229.1666666666661</v>
      </c>
      <c r="I3883" s="3">
        <f>SUMIF(L:L,L3883,D:D)</f>
        <v>35</v>
      </c>
      <c r="J3883" s="5">
        <f>E3883/H3883</f>
        <v>1.0835214446952597</v>
      </c>
      <c r="K3883" s="4">
        <f>(H3883*D3883)-(E3883*D3883)</f>
        <v>-770.83333333333394</v>
      </c>
      <c r="L3883" s="2" t="str">
        <f>IF(D3883=1,B3883,MID(B3883,1,FIND(":",B3883,1)-2))</f>
        <v>provocation skill mastery scroll</v>
      </c>
      <c r="M3883" s="7">
        <f>D3883/I3883</f>
        <v>2.8571428571428571E-2</v>
      </c>
      <c r="N3883" s="1"/>
      <c r="O3883" s="1"/>
    </row>
    <row r="3884" spans="1:15" x14ac:dyDescent="0.25">
      <c r="A3884" s="2">
        <v>10000</v>
      </c>
      <c r="B3884" s="2" t="s">
        <v>347</v>
      </c>
      <c r="C3884" s="2" t="s">
        <v>182</v>
      </c>
      <c r="D3884" s="2">
        <v>1</v>
      </c>
      <c r="E3884" s="2">
        <v>10000</v>
      </c>
      <c r="F3884" s="2">
        <v>44501</v>
      </c>
      <c r="G3884" s="3" t="s">
        <v>68</v>
      </c>
      <c r="H3884" s="4">
        <f>AVERAGEIF(L:L,L3884,E:E)</f>
        <v>9229.1666666666661</v>
      </c>
      <c r="I3884" s="3">
        <f>SUMIF(L:L,L3884,D:D)</f>
        <v>35</v>
      </c>
      <c r="J3884" s="5">
        <f>E3884/H3884</f>
        <v>1.0835214446952597</v>
      </c>
      <c r="K3884" s="4">
        <f>(H3884*D3884)-(E3884*D3884)</f>
        <v>-770.83333333333394</v>
      </c>
      <c r="L3884" s="2" t="str">
        <f>IF(D3884=1,B3884,MID(B3884,1,FIND(":",B3884,1)-2))</f>
        <v>provocation skill mastery scroll</v>
      </c>
      <c r="M3884" s="7">
        <f>D3884/I3884</f>
        <v>2.8571428571428571E-2</v>
      </c>
      <c r="N3884" s="1"/>
      <c r="O3884" s="1"/>
    </row>
    <row r="3885" spans="1:15" x14ac:dyDescent="0.25">
      <c r="A3885" s="2">
        <v>10000</v>
      </c>
      <c r="B3885" s="2" t="s">
        <v>347</v>
      </c>
      <c r="C3885" s="2" t="s">
        <v>941</v>
      </c>
      <c r="D3885" s="2">
        <v>1</v>
      </c>
      <c r="E3885" s="2">
        <v>10000</v>
      </c>
      <c r="F3885" s="2">
        <v>44501</v>
      </c>
      <c r="G3885" s="3" t="s">
        <v>20</v>
      </c>
      <c r="H3885" s="4">
        <f>AVERAGEIF(L:L,L3885,E:E)</f>
        <v>9229.1666666666661</v>
      </c>
      <c r="I3885" s="3">
        <f>SUMIF(L:L,L3885,D:D)</f>
        <v>35</v>
      </c>
      <c r="J3885" s="5">
        <f>E3885/H3885</f>
        <v>1.0835214446952597</v>
      </c>
      <c r="K3885" s="4">
        <f>(H3885*D3885)-(E3885*D3885)</f>
        <v>-770.83333333333394</v>
      </c>
      <c r="L3885" s="2" t="str">
        <f>IF(D3885=1,B3885,MID(B3885,1,FIND(":",B3885,1)-2))</f>
        <v>provocation skill mastery scroll</v>
      </c>
      <c r="M3885" s="7">
        <f>D3885/I3885</f>
        <v>2.8571428571428571E-2</v>
      </c>
      <c r="N3885" s="1"/>
      <c r="O3885" s="1"/>
    </row>
    <row r="3886" spans="1:15" x14ac:dyDescent="0.25">
      <c r="A3886" s="2">
        <v>10000</v>
      </c>
      <c r="B3886" s="2" t="s">
        <v>347</v>
      </c>
      <c r="C3886" s="2" t="s">
        <v>941</v>
      </c>
      <c r="D3886" s="2">
        <v>1</v>
      </c>
      <c r="E3886" s="2">
        <v>10000</v>
      </c>
      <c r="F3886" s="2">
        <v>44501</v>
      </c>
      <c r="G3886" s="3" t="s">
        <v>20</v>
      </c>
      <c r="H3886" s="4">
        <f>AVERAGEIF(L:L,L3886,E:E)</f>
        <v>9229.1666666666661</v>
      </c>
      <c r="I3886" s="3">
        <f>SUMIF(L:L,L3886,D:D)</f>
        <v>35</v>
      </c>
      <c r="J3886" s="5">
        <f>E3886/H3886</f>
        <v>1.0835214446952597</v>
      </c>
      <c r="K3886" s="4">
        <f>(H3886*D3886)-(E3886*D3886)</f>
        <v>-770.83333333333394</v>
      </c>
      <c r="L3886" s="2" t="str">
        <f>IF(D3886=1,B3886,MID(B3886,1,FIND(":",B3886,1)-2))</f>
        <v>provocation skill mastery scroll</v>
      </c>
      <c r="M3886" s="7">
        <f>D3886/I3886</f>
        <v>2.8571428571428571E-2</v>
      </c>
      <c r="N3886" s="1"/>
      <c r="O3886" s="1"/>
    </row>
    <row r="3887" spans="1:15" x14ac:dyDescent="0.25">
      <c r="A3887" s="2">
        <v>10000</v>
      </c>
      <c r="B3887" s="2" t="s">
        <v>347</v>
      </c>
      <c r="C3887" s="2" t="s">
        <v>941</v>
      </c>
      <c r="D3887" s="2">
        <v>1</v>
      </c>
      <c r="E3887" s="2">
        <v>10000</v>
      </c>
      <c r="F3887" s="2">
        <v>44501</v>
      </c>
      <c r="G3887" s="3" t="s">
        <v>20</v>
      </c>
      <c r="H3887" s="4">
        <f>AVERAGEIF(L:L,L3887,E:E)</f>
        <v>9229.1666666666661</v>
      </c>
      <c r="I3887" s="3">
        <f>SUMIF(L:L,L3887,D:D)</f>
        <v>35</v>
      </c>
      <c r="J3887" s="5">
        <f>E3887/H3887</f>
        <v>1.0835214446952597</v>
      </c>
      <c r="K3887" s="4">
        <f>(H3887*D3887)-(E3887*D3887)</f>
        <v>-770.83333333333394</v>
      </c>
      <c r="L3887" s="2" t="str">
        <f>IF(D3887=1,B3887,MID(B3887,1,FIND(":",B3887,1)-2))</f>
        <v>provocation skill mastery scroll</v>
      </c>
      <c r="M3887" s="7">
        <f>D3887/I3887</f>
        <v>2.8571428571428571E-2</v>
      </c>
      <c r="N3887" s="1"/>
      <c r="O3887" s="1"/>
    </row>
    <row r="3888" spans="1:15" x14ac:dyDescent="0.25">
      <c r="A3888" s="2">
        <v>15000</v>
      </c>
      <c r="B3888" s="2" t="s">
        <v>295</v>
      </c>
      <c r="C3888" s="2" t="s">
        <v>85</v>
      </c>
      <c r="D3888" s="2">
        <v>1</v>
      </c>
      <c r="E3888" s="2">
        <v>15000</v>
      </c>
      <c r="F3888" s="6">
        <v>44501</v>
      </c>
      <c r="G3888" s="3" t="s">
        <v>14</v>
      </c>
      <c r="H3888" s="4">
        <f>AVERAGEIF(L:L,L3888,E:E)</f>
        <v>14222.222222222223</v>
      </c>
      <c r="I3888" s="3">
        <f>SUMIF(L:L,L3888,D:D)</f>
        <v>21</v>
      </c>
      <c r="J3888" s="5">
        <f>E3888/H3888</f>
        <v>1.0546875</v>
      </c>
      <c r="K3888" s="4">
        <f>(H3888*D3888)-(E3888*D3888)</f>
        <v>-777.77777777777737</v>
      </c>
      <c r="L3888" s="2" t="str">
        <f>IF(D3888=1,B3888,MID(B3888,1,FIND(":",B3888,1)-2))</f>
        <v>Discipline Aspect Distillation</v>
      </c>
      <c r="M3888" s="7">
        <f>D3888/I3888</f>
        <v>4.7619047619047616E-2</v>
      </c>
      <c r="N3888" s="1"/>
      <c r="O3888" s="1"/>
    </row>
    <row r="3889" spans="1:15" x14ac:dyDescent="0.25">
      <c r="A3889" s="2">
        <v>15000</v>
      </c>
      <c r="B3889" s="2" t="s">
        <v>295</v>
      </c>
      <c r="C3889" s="2" t="s">
        <v>85</v>
      </c>
      <c r="D3889" s="2">
        <v>1</v>
      </c>
      <c r="E3889" s="2">
        <v>15000</v>
      </c>
      <c r="F3889" s="6">
        <v>44501</v>
      </c>
      <c r="G3889" s="3" t="s">
        <v>14</v>
      </c>
      <c r="H3889" s="4">
        <f>AVERAGEIF(L:L,L3889,E:E)</f>
        <v>14222.222222222223</v>
      </c>
      <c r="I3889" s="3">
        <f>SUMIF(L:L,L3889,D:D)</f>
        <v>21</v>
      </c>
      <c r="J3889" s="5">
        <f>E3889/H3889</f>
        <v>1.0546875</v>
      </c>
      <c r="K3889" s="4">
        <f>(H3889*D3889)-(E3889*D3889)</f>
        <v>-777.77777777777737</v>
      </c>
      <c r="L3889" s="2" t="str">
        <f>IF(D3889=1,B3889,MID(B3889,1,FIND(":",B3889,1)-2))</f>
        <v>Discipline Aspect Distillation</v>
      </c>
      <c r="M3889" s="7">
        <f>D3889/I3889</f>
        <v>4.7619047619047616E-2</v>
      </c>
      <c r="N3889" s="1"/>
      <c r="O3889" s="1"/>
    </row>
    <row r="3890" spans="1:15" x14ac:dyDescent="0.25">
      <c r="A3890" s="2">
        <v>6000</v>
      </c>
      <c r="B3890" s="2" t="s">
        <v>374</v>
      </c>
      <c r="C3890" s="2" t="s">
        <v>659</v>
      </c>
      <c r="D3890" s="2">
        <v>1</v>
      </c>
      <c r="E3890" s="2">
        <v>6000</v>
      </c>
      <c r="F3890" s="6">
        <v>44501</v>
      </c>
      <c r="G3890" s="3" t="s">
        <v>14</v>
      </c>
      <c r="H3890" s="4">
        <f>AVERAGEIF(L:L,L3890,E:E)</f>
        <v>5214.2857142857147</v>
      </c>
      <c r="I3890" s="3">
        <f>SUMIF(L:L,L3890,D:D)</f>
        <v>14</v>
      </c>
      <c r="J3890" s="5">
        <f>E3890/H3890</f>
        <v>1.1506849315068493</v>
      </c>
      <c r="K3890" s="4">
        <f>(H3890*D3890)-(E3890*D3890)</f>
        <v>-785.71428571428532</v>
      </c>
      <c r="L3890" s="2" t="str">
        <f>IF(D3890=1,B3890,MID(B3890,1,FIND(":",B3890,1)-2))</f>
        <v>exceptional verewood heavy crossbow</v>
      </c>
      <c r="M3890" s="7">
        <f>D3890/I3890</f>
        <v>7.1428571428571425E-2</v>
      </c>
      <c r="N3890" s="1"/>
      <c r="O3890" s="1"/>
    </row>
    <row r="3891" spans="1:15" x14ac:dyDescent="0.25">
      <c r="A3891" s="2">
        <v>6000</v>
      </c>
      <c r="B3891" s="2" t="s">
        <v>374</v>
      </c>
      <c r="C3891" s="2" t="s">
        <v>320</v>
      </c>
      <c r="D3891" s="2">
        <v>1</v>
      </c>
      <c r="E3891" s="2">
        <v>6000</v>
      </c>
      <c r="F3891" s="6">
        <v>44501</v>
      </c>
      <c r="G3891" s="3" t="s">
        <v>38</v>
      </c>
      <c r="H3891" s="4">
        <f>AVERAGEIF(L:L,L3891,E:E)</f>
        <v>5214.2857142857147</v>
      </c>
      <c r="I3891" s="3">
        <f>SUMIF(L:L,L3891,D:D)</f>
        <v>14</v>
      </c>
      <c r="J3891" s="5">
        <f>E3891/H3891</f>
        <v>1.1506849315068493</v>
      </c>
      <c r="K3891" s="4">
        <f>(H3891*D3891)-(E3891*D3891)</f>
        <v>-785.71428571428532</v>
      </c>
      <c r="L3891" s="2" t="str">
        <f>IF(D3891=1,B3891,MID(B3891,1,FIND(":",B3891,1)-2))</f>
        <v>exceptional verewood heavy crossbow</v>
      </c>
      <c r="M3891" s="7">
        <f>D3891/I3891</f>
        <v>7.1428571428571425E-2</v>
      </c>
      <c r="N3891" s="1"/>
      <c r="O3891" s="1"/>
    </row>
    <row r="3892" spans="1:15" x14ac:dyDescent="0.25">
      <c r="A3892" s="2">
        <v>6000</v>
      </c>
      <c r="B3892" s="2" t="s">
        <v>374</v>
      </c>
      <c r="C3892" s="2" t="s">
        <v>320</v>
      </c>
      <c r="D3892" s="2">
        <v>1</v>
      </c>
      <c r="E3892" s="2">
        <v>6000</v>
      </c>
      <c r="F3892" s="6">
        <v>44501</v>
      </c>
      <c r="G3892" s="3" t="s">
        <v>38</v>
      </c>
      <c r="H3892" s="4">
        <f>AVERAGEIF(L:L,L3892,E:E)</f>
        <v>5214.2857142857147</v>
      </c>
      <c r="I3892" s="3">
        <f>SUMIF(L:L,L3892,D:D)</f>
        <v>14</v>
      </c>
      <c r="J3892" s="5">
        <f>E3892/H3892</f>
        <v>1.1506849315068493</v>
      </c>
      <c r="K3892" s="4">
        <f>(H3892*D3892)-(E3892*D3892)</f>
        <v>-785.71428571428532</v>
      </c>
      <c r="L3892" s="2" t="str">
        <f>IF(D3892=1,B3892,MID(B3892,1,FIND(":",B3892,1)-2))</f>
        <v>exceptional verewood heavy crossbow</v>
      </c>
      <c r="M3892" s="7">
        <f>D3892/I3892</f>
        <v>7.1428571428571425E-2</v>
      </c>
      <c r="N3892" s="1"/>
      <c r="O3892" s="1"/>
    </row>
    <row r="3893" spans="1:15" x14ac:dyDescent="0.25">
      <c r="A3893" s="2">
        <v>6000</v>
      </c>
      <c r="B3893" s="2" t="s">
        <v>374</v>
      </c>
      <c r="C3893" s="2" t="s">
        <v>320</v>
      </c>
      <c r="D3893" s="2">
        <v>1</v>
      </c>
      <c r="E3893" s="2">
        <v>6000</v>
      </c>
      <c r="F3893" s="6">
        <v>44501</v>
      </c>
      <c r="G3893" s="3" t="s">
        <v>38</v>
      </c>
      <c r="H3893" s="4">
        <f>AVERAGEIF(L:L,L3893,E:E)</f>
        <v>5214.2857142857147</v>
      </c>
      <c r="I3893" s="3">
        <f>SUMIF(L:L,L3893,D:D)</f>
        <v>14</v>
      </c>
      <c r="J3893" s="5">
        <f>E3893/H3893</f>
        <v>1.1506849315068493</v>
      </c>
      <c r="K3893" s="4">
        <f>(H3893*D3893)-(E3893*D3893)</f>
        <v>-785.71428571428532</v>
      </c>
      <c r="L3893" s="2" t="str">
        <f>IF(D3893=1,B3893,MID(B3893,1,FIND(":",B3893,1)-2))</f>
        <v>exceptional verewood heavy crossbow</v>
      </c>
      <c r="M3893" s="7">
        <f>D3893/I3893</f>
        <v>7.1428571428571425E-2</v>
      </c>
      <c r="N3893" s="1"/>
      <c r="O3893" s="1"/>
    </row>
    <row r="3894" spans="1:15" x14ac:dyDescent="0.25">
      <c r="A3894" s="2">
        <v>6000</v>
      </c>
      <c r="B3894" s="2" t="s">
        <v>374</v>
      </c>
      <c r="C3894" s="2" t="s">
        <v>320</v>
      </c>
      <c r="D3894" s="2">
        <v>1</v>
      </c>
      <c r="E3894" s="2">
        <v>6000</v>
      </c>
      <c r="F3894" s="6">
        <v>44501</v>
      </c>
      <c r="G3894" s="3" t="s">
        <v>38</v>
      </c>
      <c r="H3894" s="4">
        <f>AVERAGEIF(L:L,L3894,E:E)</f>
        <v>5214.2857142857147</v>
      </c>
      <c r="I3894" s="3">
        <f>SUMIF(L:L,L3894,D:D)</f>
        <v>14</v>
      </c>
      <c r="J3894" s="5">
        <f>E3894/H3894</f>
        <v>1.1506849315068493</v>
      </c>
      <c r="K3894" s="4">
        <f>(H3894*D3894)-(E3894*D3894)</f>
        <v>-785.71428571428532</v>
      </c>
      <c r="L3894" s="2" t="str">
        <f>IF(D3894=1,B3894,MID(B3894,1,FIND(":",B3894,1)-2))</f>
        <v>exceptional verewood heavy crossbow</v>
      </c>
      <c r="M3894" s="7">
        <f>D3894/I3894</f>
        <v>7.1428571428571425E-2</v>
      </c>
      <c r="N3894" s="1"/>
      <c r="O3894" s="1"/>
    </row>
    <row r="3895" spans="1:15" x14ac:dyDescent="0.25">
      <c r="A3895" s="2">
        <v>6000</v>
      </c>
      <c r="B3895" s="2" t="s">
        <v>374</v>
      </c>
      <c r="C3895" s="2" t="s">
        <v>320</v>
      </c>
      <c r="D3895" s="2">
        <v>1</v>
      </c>
      <c r="E3895" s="2">
        <v>6000</v>
      </c>
      <c r="F3895" s="6">
        <v>44501</v>
      </c>
      <c r="G3895" s="3" t="s">
        <v>38</v>
      </c>
      <c r="H3895" s="4">
        <f>AVERAGEIF(L:L,L3895,E:E)</f>
        <v>5214.2857142857147</v>
      </c>
      <c r="I3895" s="3">
        <f>SUMIF(L:L,L3895,D:D)</f>
        <v>14</v>
      </c>
      <c r="J3895" s="5">
        <f>E3895/H3895</f>
        <v>1.1506849315068493</v>
      </c>
      <c r="K3895" s="4">
        <f>(H3895*D3895)-(E3895*D3895)</f>
        <v>-785.71428571428532</v>
      </c>
      <c r="L3895" s="2" t="str">
        <f>IF(D3895=1,B3895,MID(B3895,1,FIND(":",B3895,1)-2))</f>
        <v>exceptional verewood heavy crossbow</v>
      </c>
      <c r="M3895" s="7">
        <f>D3895/I3895</f>
        <v>7.1428571428571425E-2</v>
      </c>
      <c r="N3895" s="1"/>
      <c r="O3895" s="1"/>
    </row>
    <row r="3896" spans="1:15" x14ac:dyDescent="0.25">
      <c r="A3896" s="2">
        <v>10000</v>
      </c>
      <c r="B3896" s="2" t="s">
        <v>348</v>
      </c>
      <c r="C3896" s="2" t="s">
        <v>129</v>
      </c>
      <c r="D3896" s="2">
        <v>1</v>
      </c>
      <c r="E3896" s="2">
        <v>10000</v>
      </c>
      <c r="F3896" s="6">
        <v>44501</v>
      </c>
      <c r="G3896" s="3" t="s">
        <v>27</v>
      </c>
      <c r="H3896" s="4">
        <f>AVERAGEIF(L:L,L3896,E:E)</f>
        <v>9208.1666666666661</v>
      </c>
      <c r="I3896" s="3">
        <f>SUMIF(L:L,L3896,D:D)</f>
        <v>12</v>
      </c>
      <c r="J3896" s="5">
        <f>E3896/H3896</f>
        <v>1.0859925066517042</v>
      </c>
      <c r="K3896" s="4">
        <f>(H3896*D3896)-(E3896*D3896)</f>
        <v>-791.83333333333394</v>
      </c>
      <c r="L3896" s="2" t="str">
        <f>IF(D3896=1,B3896,MID(B3896,1,FIND(":",B3896,1)-2))</f>
        <v>camping skill mastery scroll</v>
      </c>
      <c r="M3896" s="7">
        <f>D3896/I3896</f>
        <v>8.3333333333333329E-2</v>
      </c>
      <c r="N3896" s="1"/>
      <c r="O3896" s="1"/>
    </row>
    <row r="3897" spans="1:15" x14ac:dyDescent="0.25">
      <c r="A3897" s="2">
        <v>10000</v>
      </c>
      <c r="B3897" s="2" t="s">
        <v>348</v>
      </c>
      <c r="C3897" s="2" t="s">
        <v>85</v>
      </c>
      <c r="D3897" s="2">
        <v>1</v>
      </c>
      <c r="E3897" s="2">
        <v>10000</v>
      </c>
      <c r="F3897" s="6">
        <v>44501</v>
      </c>
      <c r="G3897" s="3" t="s">
        <v>14</v>
      </c>
      <c r="H3897" s="4">
        <f>AVERAGEIF(L:L,L3897,E:E)</f>
        <v>9208.1666666666661</v>
      </c>
      <c r="I3897" s="3">
        <f>SUMIF(L:L,L3897,D:D)</f>
        <v>12</v>
      </c>
      <c r="J3897" s="5">
        <f>E3897/H3897</f>
        <v>1.0859925066517042</v>
      </c>
      <c r="K3897" s="4">
        <f>(H3897*D3897)-(E3897*D3897)</f>
        <v>-791.83333333333394</v>
      </c>
      <c r="L3897" s="2" t="str">
        <f>IF(D3897=1,B3897,MID(B3897,1,FIND(":",B3897,1)-2))</f>
        <v>camping skill mastery scroll</v>
      </c>
      <c r="M3897" s="7">
        <f>D3897/I3897</f>
        <v>8.3333333333333329E-2</v>
      </c>
      <c r="N3897" s="1"/>
      <c r="O3897" s="1"/>
    </row>
    <row r="3898" spans="1:15" x14ac:dyDescent="0.25">
      <c r="A3898" s="2">
        <v>10000</v>
      </c>
      <c r="B3898" s="2" t="s">
        <v>348</v>
      </c>
      <c r="C3898" s="2" t="s">
        <v>85</v>
      </c>
      <c r="D3898" s="2">
        <v>1</v>
      </c>
      <c r="E3898" s="2">
        <v>10000</v>
      </c>
      <c r="F3898" s="6">
        <v>44501</v>
      </c>
      <c r="G3898" s="3" t="s">
        <v>14</v>
      </c>
      <c r="H3898" s="4">
        <f>AVERAGEIF(L:L,L3898,E:E)</f>
        <v>9208.1666666666661</v>
      </c>
      <c r="I3898" s="3">
        <f>SUMIF(L:L,L3898,D:D)</f>
        <v>12</v>
      </c>
      <c r="J3898" s="5">
        <f>E3898/H3898</f>
        <v>1.0859925066517042</v>
      </c>
      <c r="K3898" s="4">
        <f>(H3898*D3898)-(E3898*D3898)</f>
        <v>-791.83333333333394</v>
      </c>
      <c r="L3898" s="2" t="str">
        <f>IF(D3898=1,B3898,MID(B3898,1,FIND(":",B3898,1)-2))</f>
        <v>camping skill mastery scroll</v>
      </c>
      <c r="M3898" s="7">
        <f>D3898/I3898</f>
        <v>8.3333333333333329E-2</v>
      </c>
      <c r="N3898" s="1"/>
      <c r="O3898" s="1"/>
    </row>
    <row r="3899" spans="1:15" x14ac:dyDescent="0.25">
      <c r="A3899" s="2">
        <v>10000</v>
      </c>
      <c r="B3899" s="2" t="s">
        <v>348</v>
      </c>
      <c r="C3899" s="2" t="s">
        <v>85</v>
      </c>
      <c r="D3899" s="2">
        <v>1</v>
      </c>
      <c r="E3899" s="2">
        <v>10000</v>
      </c>
      <c r="F3899" s="6">
        <v>44501</v>
      </c>
      <c r="G3899" s="3" t="s">
        <v>14</v>
      </c>
      <c r="H3899" s="4">
        <f>AVERAGEIF(L:L,L3899,E:E)</f>
        <v>9208.1666666666661</v>
      </c>
      <c r="I3899" s="3">
        <f>SUMIF(L:L,L3899,D:D)</f>
        <v>12</v>
      </c>
      <c r="J3899" s="5">
        <f>E3899/H3899</f>
        <v>1.0859925066517042</v>
      </c>
      <c r="K3899" s="4">
        <f>(H3899*D3899)-(E3899*D3899)</f>
        <v>-791.83333333333394</v>
      </c>
      <c r="L3899" s="2" t="str">
        <f>IF(D3899=1,B3899,MID(B3899,1,FIND(":",B3899,1)-2))</f>
        <v>camping skill mastery scroll</v>
      </c>
      <c r="M3899" s="7">
        <f>D3899/I3899</f>
        <v>8.3333333333333329E-2</v>
      </c>
      <c r="N3899" s="1"/>
      <c r="O3899" s="1"/>
    </row>
    <row r="3900" spans="1:15" x14ac:dyDescent="0.25">
      <c r="A3900" s="2">
        <v>10000</v>
      </c>
      <c r="B3900" s="2" t="s">
        <v>348</v>
      </c>
      <c r="C3900" s="2" t="s">
        <v>85</v>
      </c>
      <c r="D3900" s="2">
        <v>1</v>
      </c>
      <c r="E3900" s="2">
        <v>10000</v>
      </c>
      <c r="F3900" s="6">
        <v>44501</v>
      </c>
      <c r="G3900" s="3" t="s">
        <v>14</v>
      </c>
      <c r="H3900" s="4">
        <f>AVERAGEIF(L:L,L3900,E:E)</f>
        <v>9208.1666666666661</v>
      </c>
      <c r="I3900" s="3">
        <f>SUMIF(L:L,L3900,D:D)</f>
        <v>12</v>
      </c>
      <c r="J3900" s="5">
        <f>E3900/H3900</f>
        <v>1.0859925066517042</v>
      </c>
      <c r="K3900" s="4">
        <f>(H3900*D3900)-(E3900*D3900)</f>
        <v>-791.83333333333394</v>
      </c>
      <c r="L3900" s="2" t="str">
        <f>IF(D3900=1,B3900,MID(B3900,1,FIND(":",B3900,1)-2))</f>
        <v>camping skill mastery scroll</v>
      </c>
      <c r="M3900" s="7">
        <f>D3900/I3900</f>
        <v>8.3333333333333329E-2</v>
      </c>
      <c r="N3900" s="1"/>
      <c r="O3900" s="1"/>
    </row>
    <row r="3901" spans="1:15" x14ac:dyDescent="0.25">
      <c r="A3901" s="2">
        <v>3000</v>
      </c>
      <c r="B3901" s="2" t="s">
        <v>427</v>
      </c>
      <c r="C3901" s="2" t="s">
        <v>104</v>
      </c>
      <c r="D3901" s="2">
        <v>1</v>
      </c>
      <c r="E3901" s="2">
        <v>3000</v>
      </c>
      <c r="F3901" s="2">
        <v>44501</v>
      </c>
      <c r="G3901" s="3" t="s">
        <v>57</v>
      </c>
      <c r="H3901" s="4">
        <f>AVERAGEIF(L:L,L3901,E:E)</f>
        <v>2149.3000000000002</v>
      </c>
      <c r="I3901" s="3">
        <f>SUMIF(L:L,L3901,D:D)</f>
        <v>20</v>
      </c>
      <c r="J3901" s="5">
        <f>E3901/H3901</f>
        <v>1.3958032847903967</v>
      </c>
      <c r="K3901" s="4">
        <f>(H3901*D3901)-(E3901*D3901)</f>
        <v>-850.69999999999982</v>
      </c>
      <c r="L3901" s="2" t="str">
        <f>IF(D3901=1,B3901,MID(B3901,1,FIND(":",B3901,1)-2))</f>
        <v>exceptional bronzewood martial manual</v>
      </c>
      <c r="M3901" s="7">
        <f>D3901/I3901</f>
        <v>0.05</v>
      </c>
      <c r="N3901" s="1"/>
      <c r="O3901" s="1"/>
    </row>
    <row r="3902" spans="1:15" x14ac:dyDescent="0.25">
      <c r="A3902" s="2">
        <v>3000</v>
      </c>
      <c r="B3902" s="2" t="s">
        <v>427</v>
      </c>
      <c r="C3902" s="2" t="s">
        <v>104</v>
      </c>
      <c r="D3902" s="2">
        <v>1</v>
      </c>
      <c r="E3902" s="2">
        <v>3000</v>
      </c>
      <c r="F3902" s="2">
        <v>44501</v>
      </c>
      <c r="G3902" s="3" t="s">
        <v>57</v>
      </c>
      <c r="H3902" s="4">
        <f>AVERAGEIF(L:L,L3902,E:E)</f>
        <v>2149.3000000000002</v>
      </c>
      <c r="I3902" s="3">
        <f>SUMIF(L:L,L3902,D:D)</f>
        <v>20</v>
      </c>
      <c r="J3902" s="5">
        <f>E3902/H3902</f>
        <v>1.3958032847903967</v>
      </c>
      <c r="K3902" s="4">
        <f>(H3902*D3902)-(E3902*D3902)</f>
        <v>-850.69999999999982</v>
      </c>
      <c r="L3902" s="2" t="str">
        <f>IF(D3902=1,B3902,MID(B3902,1,FIND(":",B3902,1)-2))</f>
        <v>exceptional bronzewood martial manual</v>
      </c>
      <c r="M3902" s="7">
        <f>D3902/I3902</f>
        <v>0.05</v>
      </c>
      <c r="N3902" s="1"/>
      <c r="O3902" s="1"/>
    </row>
    <row r="3903" spans="1:15" x14ac:dyDescent="0.25">
      <c r="A3903" s="2">
        <v>3000</v>
      </c>
      <c r="B3903" s="2" t="s">
        <v>427</v>
      </c>
      <c r="C3903" s="2" t="s">
        <v>104</v>
      </c>
      <c r="D3903" s="2">
        <v>1</v>
      </c>
      <c r="E3903" s="2">
        <v>3000</v>
      </c>
      <c r="F3903" s="2">
        <v>44501</v>
      </c>
      <c r="G3903" s="3" t="s">
        <v>57</v>
      </c>
      <c r="H3903" s="4">
        <f>AVERAGEIF(L:L,L3903,E:E)</f>
        <v>2149.3000000000002</v>
      </c>
      <c r="I3903" s="3">
        <f>SUMIF(L:L,L3903,D:D)</f>
        <v>20</v>
      </c>
      <c r="J3903" s="5">
        <f>E3903/H3903</f>
        <v>1.3958032847903967</v>
      </c>
      <c r="K3903" s="4">
        <f>(H3903*D3903)-(E3903*D3903)</f>
        <v>-850.69999999999982</v>
      </c>
      <c r="L3903" s="2" t="str">
        <f>IF(D3903=1,B3903,MID(B3903,1,FIND(":",B3903,1)-2))</f>
        <v>exceptional bronzewood martial manual</v>
      </c>
      <c r="M3903" s="7">
        <f>D3903/I3903</f>
        <v>0.05</v>
      </c>
      <c r="N3903" s="1"/>
      <c r="O3903" s="1"/>
    </row>
    <row r="3904" spans="1:15" x14ac:dyDescent="0.25">
      <c r="A3904" s="2">
        <v>3000</v>
      </c>
      <c r="B3904" s="2" t="s">
        <v>427</v>
      </c>
      <c r="C3904" s="2" t="s">
        <v>104</v>
      </c>
      <c r="D3904" s="2">
        <v>1</v>
      </c>
      <c r="E3904" s="2">
        <v>3000</v>
      </c>
      <c r="F3904" s="2">
        <v>44501</v>
      </c>
      <c r="G3904" s="3" t="s">
        <v>57</v>
      </c>
      <c r="H3904" s="4">
        <f>AVERAGEIF(L:L,L3904,E:E)</f>
        <v>2149.3000000000002</v>
      </c>
      <c r="I3904" s="3">
        <f>SUMIF(L:L,L3904,D:D)</f>
        <v>20</v>
      </c>
      <c r="J3904" s="5">
        <f>E3904/H3904</f>
        <v>1.3958032847903967</v>
      </c>
      <c r="K3904" s="4">
        <f>(H3904*D3904)-(E3904*D3904)</f>
        <v>-850.69999999999982</v>
      </c>
      <c r="L3904" s="2" t="str">
        <f>IF(D3904=1,B3904,MID(B3904,1,FIND(":",B3904,1)-2))</f>
        <v>exceptional bronzewood martial manual</v>
      </c>
      <c r="M3904" s="7">
        <f>D3904/I3904</f>
        <v>0.05</v>
      </c>
      <c r="N3904" s="1"/>
      <c r="O3904" s="1"/>
    </row>
    <row r="3905" spans="1:15" x14ac:dyDescent="0.25">
      <c r="A3905" s="2">
        <v>3000</v>
      </c>
      <c r="B3905" s="2" t="s">
        <v>427</v>
      </c>
      <c r="C3905" s="2" t="s">
        <v>104</v>
      </c>
      <c r="D3905" s="2">
        <v>1</v>
      </c>
      <c r="E3905" s="2">
        <v>3000</v>
      </c>
      <c r="F3905" s="2">
        <v>44501</v>
      </c>
      <c r="G3905" s="3" t="s">
        <v>57</v>
      </c>
      <c r="H3905" s="4">
        <f>AVERAGEIF(L:L,L3905,E:E)</f>
        <v>2149.3000000000002</v>
      </c>
      <c r="I3905" s="3">
        <f>SUMIF(L:L,L3905,D:D)</f>
        <v>20</v>
      </c>
      <c r="J3905" s="5">
        <f>E3905/H3905</f>
        <v>1.3958032847903967</v>
      </c>
      <c r="K3905" s="4">
        <f>(H3905*D3905)-(E3905*D3905)</f>
        <v>-850.69999999999982</v>
      </c>
      <c r="L3905" s="2" t="str">
        <f>IF(D3905=1,B3905,MID(B3905,1,FIND(":",B3905,1)-2))</f>
        <v>exceptional bronzewood martial manual</v>
      </c>
      <c r="M3905" s="7">
        <f>D3905/I3905</f>
        <v>0.05</v>
      </c>
      <c r="N3905" s="1"/>
      <c r="O3905" s="1"/>
    </row>
    <row r="3906" spans="1:15" x14ac:dyDescent="0.25">
      <c r="A3906" s="2">
        <v>3000</v>
      </c>
      <c r="B3906" s="2" t="s">
        <v>476</v>
      </c>
      <c r="C3906" s="2" t="s">
        <v>252</v>
      </c>
      <c r="D3906" s="2">
        <v>1</v>
      </c>
      <c r="E3906" s="2">
        <v>3000</v>
      </c>
      <c r="F3906" s="2">
        <v>44501</v>
      </c>
      <c r="G3906" s="3" t="s">
        <v>68</v>
      </c>
      <c r="H3906" s="4">
        <f>AVERAGEIF(L:L,L3906,E:E)</f>
        <v>2142.8571428571427</v>
      </c>
      <c r="I3906" s="3">
        <f>SUMIF(L:L,L3906,D:D)</f>
        <v>7</v>
      </c>
      <c r="J3906" s="5">
        <f>E3906/H3906</f>
        <v>1.4000000000000001</v>
      </c>
      <c r="K3906" s="4">
        <f>(H3906*D3906)-(E3906*D3906)</f>
        <v>-857.14285714285734</v>
      </c>
      <c r="L3906" s="2" t="str">
        <f>IF(D3906=1,B3906,MID(B3906,1,FIND(":",B3906,1)-2))</f>
        <v>exceptional rosewood bow</v>
      </c>
      <c r="M3906" s="7">
        <f>D3906/I3906</f>
        <v>0.14285714285714285</v>
      </c>
      <c r="N3906" s="1"/>
      <c r="O3906" s="1"/>
    </row>
    <row r="3907" spans="1:15" x14ac:dyDescent="0.25">
      <c r="A3907" s="2">
        <v>3000</v>
      </c>
      <c r="B3907" s="2" t="s">
        <v>476</v>
      </c>
      <c r="C3907" s="2" t="s">
        <v>252</v>
      </c>
      <c r="D3907" s="2">
        <v>1</v>
      </c>
      <c r="E3907" s="2">
        <v>3000</v>
      </c>
      <c r="F3907" s="2">
        <v>44501</v>
      </c>
      <c r="G3907" s="3" t="s">
        <v>68</v>
      </c>
      <c r="H3907" s="4">
        <f>AVERAGEIF(L:L,L3907,E:E)</f>
        <v>2142.8571428571427</v>
      </c>
      <c r="I3907" s="3">
        <f>SUMIF(L:L,L3907,D:D)</f>
        <v>7</v>
      </c>
      <c r="J3907" s="5">
        <f>E3907/H3907</f>
        <v>1.4000000000000001</v>
      </c>
      <c r="K3907" s="4">
        <f>(H3907*D3907)-(E3907*D3907)</f>
        <v>-857.14285714285734</v>
      </c>
      <c r="L3907" s="2" t="str">
        <f>IF(D3907=1,B3907,MID(B3907,1,FIND(":",B3907,1)-2))</f>
        <v>exceptional rosewood bow</v>
      </c>
      <c r="M3907" s="7">
        <f>D3907/I3907</f>
        <v>0.14285714285714285</v>
      </c>
      <c r="N3907" s="1"/>
      <c r="O3907" s="1"/>
    </row>
    <row r="3908" spans="1:15" x14ac:dyDescent="0.25">
      <c r="A3908" s="2">
        <v>3000</v>
      </c>
      <c r="B3908" s="2" t="s">
        <v>476</v>
      </c>
      <c r="C3908" s="2" t="s">
        <v>252</v>
      </c>
      <c r="D3908" s="2">
        <v>1</v>
      </c>
      <c r="E3908" s="2">
        <v>3000</v>
      </c>
      <c r="F3908" s="2">
        <v>44501</v>
      </c>
      <c r="G3908" s="3" t="s">
        <v>68</v>
      </c>
      <c r="H3908" s="4">
        <f>AVERAGEIF(L:L,L3908,E:E)</f>
        <v>2142.8571428571427</v>
      </c>
      <c r="I3908" s="3">
        <f>SUMIF(L:L,L3908,D:D)</f>
        <v>7</v>
      </c>
      <c r="J3908" s="5">
        <f>E3908/H3908</f>
        <v>1.4000000000000001</v>
      </c>
      <c r="K3908" s="4">
        <f>(H3908*D3908)-(E3908*D3908)</f>
        <v>-857.14285714285734</v>
      </c>
      <c r="L3908" s="2" t="str">
        <f>IF(D3908=1,B3908,MID(B3908,1,FIND(":",B3908,1)-2))</f>
        <v>exceptional rosewood bow</v>
      </c>
      <c r="M3908" s="7">
        <f>D3908/I3908</f>
        <v>0.14285714285714285</v>
      </c>
      <c r="N3908" s="1"/>
      <c r="O3908" s="1"/>
    </row>
    <row r="3909" spans="1:15" x14ac:dyDescent="0.25">
      <c r="A3909" s="2">
        <v>20000</v>
      </c>
      <c r="B3909" s="2" t="s">
        <v>226</v>
      </c>
      <c r="C3909" s="2" t="s">
        <v>99</v>
      </c>
      <c r="D3909" s="2">
        <v>1</v>
      </c>
      <c r="E3909" s="2">
        <v>20000</v>
      </c>
      <c r="F3909" s="6">
        <v>44501</v>
      </c>
      <c r="G3909" s="3" t="s">
        <v>38</v>
      </c>
      <c r="H3909" s="4">
        <f>AVERAGEIF(L:L,L3909,E:E)</f>
        <v>19132.338235294119</v>
      </c>
      <c r="I3909" s="3">
        <f>SUMIF(L:L,L3909,D:D)</f>
        <v>68</v>
      </c>
      <c r="J3909" s="5">
        <f>E3909/H3909</f>
        <v>1.0453505344738927</v>
      </c>
      <c r="K3909" s="4">
        <f>(H3909*D3909)-(E3909*D3909)</f>
        <v>-867.66176470588107</v>
      </c>
      <c r="L3909" s="2" t="str">
        <f>IF(D3909=1,B3909,MID(B3909,1,FIND(":",B3909,1)-2))</f>
        <v>expertly drawn treasure map: level 2</v>
      </c>
      <c r="M3909" s="7">
        <f>D3909/I3909</f>
        <v>1.4705882352941176E-2</v>
      </c>
      <c r="N3909" s="1"/>
      <c r="O3909" s="1"/>
    </row>
    <row r="3910" spans="1:15" x14ac:dyDescent="0.25">
      <c r="A3910" s="2">
        <v>20000</v>
      </c>
      <c r="B3910" s="2" t="s">
        <v>226</v>
      </c>
      <c r="C3910" s="2" t="s">
        <v>99</v>
      </c>
      <c r="D3910" s="2">
        <v>1</v>
      </c>
      <c r="E3910" s="2">
        <v>20000</v>
      </c>
      <c r="F3910" s="6">
        <v>44501</v>
      </c>
      <c r="G3910" s="3" t="s">
        <v>38</v>
      </c>
      <c r="H3910" s="4">
        <f>AVERAGEIF(L:L,L3910,E:E)</f>
        <v>19132.338235294119</v>
      </c>
      <c r="I3910" s="3">
        <f>SUMIF(L:L,L3910,D:D)</f>
        <v>68</v>
      </c>
      <c r="J3910" s="5">
        <f>E3910/H3910</f>
        <v>1.0453505344738927</v>
      </c>
      <c r="K3910" s="4">
        <f>(H3910*D3910)-(E3910*D3910)</f>
        <v>-867.66176470588107</v>
      </c>
      <c r="L3910" s="2" t="str">
        <f>IF(D3910=1,B3910,MID(B3910,1,FIND(":",B3910,1)-2))</f>
        <v>expertly drawn treasure map: level 2</v>
      </c>
      <c r="M3910" s="7">
        <f>D3910/I3910</f>
        <v>1.4705882352941176E-2</v>
      </c>
      <c r="N3910" s="1"/>
      <c r="O3910" s="1"/>
    </row>
    <row r="3911" spans="1:15" x14ac:dyDescent="0.25">
      <c r="A3911" s="2">
        <v>20000</v>
      </c>
      <c r="B3911" s="2" t="s">
        <v>226</v>
      </c>
      <c r="C3911" s="2" t="s">
        <v>99</v>
      </c>
      <c r="D3911" s="2">
        <v>1</v>
      </c>
      <c r="E3911" s="2">
        <v>20000</v>
      </c>
      <c r="F3911" s="6">
        <v>44501</v>
      </c>
      <c r="G3911" s="3" t="s">
        <v>38</v>
      </c>
      <c r="H3911" s="4">
        <f>AVERAGEIF(L:L,L3911,E:E)</f>
        <v>19132.338235294119</v>
      </c>
      <c r="I3911" s="3">
        <f>SUMIF(L:L,L3911,D:D)</f>
        <v>68</v>
      </c>
      <c r="J3911" s="5">
        <f>E3911/H3911</f>
        <v>1.0453505344738927</v>
      </c>
      <c r="K3911" s="4">
        <f>(H3911*D3911)-(E3911*D3911)</f>
        <v>-867.66176470588107</v>
      </c>
      <c r="L3911" s="2" t="str">
        <f>IF(D3911=1,B3911,MID(B3911,1,FIND(":",B3911,1)-2))</f>
        <v>expertly drawn treasure map: level 2</v>
      </c>
      <c r="M3911" s="7">
        <f>D3911/I3911</f>
        <v>1.4705882352941176E-2</v>
      </c>
      <c r="N3911" s="1"/>
      <c r="O3911" s="1"/>
    </row>
    <row r="3912" spans="1:15" x14ac:dyDescent="0.25">
      <c r="A3912" s="2">
        <v>20000</v>
      </c>
      <c r="B3912" s="2" t="s">
        <v>226</v>
      </c>
      <c r="C3912" s="2" t="s">
        <v>217</v>
      </c>
      <c r="D3912" s="2">
        <v>1</v>
      </c>
      <c r="E3912" s="2">
        <v>20000</v>
      </c>
      <c r="F3912" s="6">
        <v>44501</v>
      </c>
      <c r="G3912" s="3" t="s">
        <v>81</v>
      </c>
      <c r="H3912" s="4">
        <f>AVERAGEIF(L:L,L3912,E:E)</f>
        <v>19132.338235294119</v>
      </c>
      <c r="I3912" s="3">
        <f>SUMIF(L:L,L3912,D:D)</f>
        <v>68</v>
      </c>
      <c r="J3912" s="5">
        <f>E3912/H3912</f>
        <v>1.0453505344738927</v>
      </c>
      <c r="K3912" s="4">
        <f>(H3912*D3912)-(E3912*D3912)</f>
        <v>-867.66176470588107</v>
      </c>
      <c r="L3912" s="2" t="str">
        <f>IF(D3912=1,B3912,MID(B3912,1,FIND(":",B3912,1)-2))</f>
        <v>expertly drawn treasure map: level 2</v>
      </c>
      <c r="M3912" s="7">
        <f>D3912/I3912</f>
        <v>1.4705882352941176E-2</v>
      </c>
      <c r="N3912" s="1"/>
      <c r="O3912" s="1"/>
    </row>
    <row r="3913" spans="1:15" x14ac:dyDescent="0.25">
      <c r="A3913" s="2">
        <v>20000</v>
      </c>
      <c r="B3913" s="2" t="s">
        <v>226</v>
      </c>
      <c r="C3913" s="2" t="s">
        <v>217</v>
      </c>
      <c r="D3913" s="2">
        <v>1</v>
      </c>
      <c r="E3913" s="2">
        <v>20000</v>
      </c>
      <c r="F3913" s="6">
        <v>44501</v>
      </c>
      <c r="G3913" s="3" t="s">
        <v>81</v>
      </c>
      <c r="H3913" s="4">
        <f>AVERAGEIF(L:L,L3913,E:E)</f>
        <v>19132.338235294119</v>
      </c>
      <c r="I3913" s="3">
        <f>SUMIF(L:L,L3913,D:D)</f>
        <v>68</v>
      </c>
      <c r="J3913" s="5">
        <f>E3913/H3913</f>
        <v>1.0453505344738927</v>
      </c>
      <c r="K3913" s="4">
        <f>(H3913*D3913)-(E3913*D3913)</f>
        <v>-867.66176470588107</v>
      </c>
      <c r="L3913" s="2" t="str">
        <f>IF(D3913=1,B3913,MID(B3913,1,FIND(":",B3913,1)-2))</f>
        <v>expertly drawn treasure map: level 2</v>
      </c>
      <c r="M3913" s="7">
        <f>D3913/I3913</f>
        <v>1.4705882352941176E-2</v>
      </c>
      <c r="N3913" s="1"/>
      <c r="O3913" s="1"/>
    </row>
    <row r="3914" spans="1:15" x14ac:dyDescent="0.25">
      <c r="A3914" s="2">
        <v>20000</v>
      </c>
      <c r="B3914" s="2" t="s">
        <v>226</v>
      </c>
      <c r="C3914" s="2" t="s">
        <v>217</v>
      </c>
      <c r="D3914" s="2">
        <v>1</v>
      </c>
      <c r="E3914" s="2">
        <v>20000</v>
      </c>
      <c r="F3914" s="6">
        <v>44501</v>
      </c>
      <c r="G3914" s="3" t="s">
        <v>81</v>
      </c>
      <c r="H3914" s="4">
        <f>AVERAGEIF(L:L,L3914,E:E)</f>
        <v>19132.338235294119</v>
      </c>
      <c r="I3914" s="3">
        <f>SUMIF(L:L,L3914,D:D)</f>
        <v>68</v>
      </c>
      <c r="J3914" s="5">
        <f>E3914/H3914</f>
        <v>1.0453505344738927</v>
      </c>
      <c r="K3914" s="4">
        <f>(H3914*D3914)-(E3914*D3914)</f>
        <v>-867.66176470588107</v>
      </c>
      <c r="L3914" s="2" t="str">
        <f>IF(D3914=1,B3914,MID(B3914,1,FIND(":",B3914,1)-2))</f>
        <v>expertly drawn treasure map: level 2</v>
      </c>
      <c r="M3914" s="7">
        <f>D3914/I3914</f>
        <v>1.4705882352941176E-2</v>
      </c>
      <c r="N3914" s="1"/>
      <c r="O3914" s="1"/>
    </row>
    <row r="3915" spans="1:15" x14ac:dyDescent="0.25">
      <c r="A3915" s="2">
        <v>999</v>
      </c>
      <c r="B3915" s="2" t="s">
        <v>942</v>
      </c>
      <c r="C3915" s="2" t="s">
        <v>43</v>
      </c>
      <c r="D3915" s="2">
        <v>2</v>
      </c>
      <c r="E3915" s="2">
        <v>499.5</v>
      </c>
      <c r="F3915" s="2">
        <v>44501</v>
      </c>
      <c r="G3915" s="3" t="s">
        <v>20</v>
      </c>
      <c r="H3915" s="4">
        <f>AVERAGEIF(L:L,L3915,E:E)</f>
        <v>63.59</v>
      </c>
      <c r="I3915" s="3">
        <f>SUMIF(L:L,L3915,D:D)</f>
        <v>10002</v>
      </c>
      <c r="J3915" s="5">
        <f>E3915/H3915</f>
        <v>7.8550086491586724</v>
      </c>
      <c r="K3915" s="4">
        <f>(H3915*D3915)-(E3915*D3915)</f>
        <v>-871.81999999999994</v>
      </c>
      <c r="L3915" s="2" t="str">
        <f>IF(D3915=1,B3915,MID(B3915,1,FIND(":",B3915,1)-2))</f>
        <v>blank map</v>
      </c>
      <c r="M3915" s="7">
        <f>D3915/I3915</f>
        <v>1.9996000799840031E-4</v>
      </c>
      <c r="N3915" s="1"/>
      <c r="O3915" s="1"/>
    </row>
    <row r="3916" spans="1:15" x14ac:dyDescent="0.25">
      <c r="A3916" s="2">
        <v>16000</v>
      </c>
      <c r="B3916" s="2" t="s">
        <v>183</v>
      </c>
      <c r="C3916" s="2" t="s">
        <v>29</v>
      </c>
      <c r="D3916" s="2">
        <v>1</v>
      </c>
      <c r="E3916" s="2">
        <v>16000</v>
      </c>
      <c r="F3916" s="6">
        <v>44501</v>
      </c>
      <c r="G3916" s="3" t="s">
        <v>30</v>
      </c>
      <c r="H3916" s="4">
        <f>AVERAGEIF(L:L,L3916,E:E)</f>
        <v>15100.786627335301</v>
      </c>
      <c r="I3916" s="3">
        <f>SUMIF(L:L,L3916,D:D)</f>
        <v>151</v>
      </c>
      <c r="J3916" s="5">
        <f>E3916/H3916</f>
        <v>1.0595474523848283</v>
      </c>
      <c r="K3916" s="4">
        <f>(H3916*D3916)-(E3916*D3916)</f>
        <v>-899.21337266469891</v>
      </c>
      <c r="L3916" s="2" t="str">
        <f>IF(D3916=1,B3916,MID(B3916,1,FIND(":",B3916,1)-2))</f>
        <v>Holy Aspect Core</v>
      </c>
      <c r="M3916" s="7">
        <f>D3916/I3916</f>
        <v>6.6225165562913907E-3</v>
      </c>
      <c r="N3916" s="1"/>
      <c r="O3916" s="1"/>
    </row>
    <row r="3917" spans="1:15" x14ac:dyDescent="0.25">
      <c r="A3917" s="2">
        <v>16000</v>
      </c>
      <c r="B3917" s="2" t="s">
        <v>183</v>
      </c>
      <c r="C3917" s="2" t="s">
        <v>29</v>
      </c>
      <c r="D3917" s="2">
        <v>1</v>
      </c>
      <c r="E3917" s="2">
        <v>16000</v>
      </c>
      <c r="F3917" s="6">
        <v>44501</v>
      </c>
      <c r="G3917" s="3" t="s">
        <v>30</v>
      </c>
      <c r="H3917" s="4">
        <f>AVERAGEIF(L:L,L3917,E:E)</f>
        <v>15100.786627335301</v>
      </c>
      <c r="I3917" s="3">
        <f>SUMIF(L:L,L3917,D:D)</f>
        <v>151</v>
      </c>
      <c r="J3917" s="5">
        <f>E3917/H3917</f>
        <v>1.0595474523848283</v>
      </c>
      <c r="K3917" s="4">
        <f>(H3917*D3917)-(E3917*D3917)</f>
        <v>-899.21337266469891</v>
      </c>
      <c r="L3917" s="2" t="str">
        <f>IF(D3917=1,B3917,MID(B3917,1,FIND(":",B3917,1)-2))</f>
        <v>Holy Aspect Core</v>
      </c>
      <c r="M3917" s="7">
        <f>D3917/I3917</f>
        <v>6.6225165562913907E-3</v>
      </c>
      <c r="N3917" s="1"/>
      <c r="O3917" s="1"/>
    </row>
    <row r="3918" spans="1:15" x14ac:dyDescent="0.25">
      <c r="A3918" s="2">
        <v>13999</v>
      </c>
      <c r="B3918" s="2" t="s">
        <v>298</v>
      </c>
      <c r="C3918" s="2" t="s">
        <v>71</v>
      </c>
      <c r="D3918" s="2">
        <v>1</v>
      </c>
      <c r="E3918" s="2">
        <v>13999</v>
      </c>
      <c r="F3918" s="6">
        <v>44501</v>
      </c>
      <c r="G3918" s="3" t="s">
        <v>27</v>
      </c>
      <c r="H3918" s="4">
        <f>AVERAGEIF(L:L,L3918,E:E)</f>
        <v>13095.190476190477</v>
      </c>
      <c r="I3918" s="3">
        <f>SUMIF(L:L,L3918,D:D)</f>
        <v>24</v>
      </c>
      <c r="J3918" s="5">
        <f>E3918/H3918</f>
        <v>1.0690184327943011</v>
      </c>
      <c r="K3918" s="4">
        <f>(H3918*D3918)-(E3918*D3918)</f>
        <v>-903.80952380952294</v>
      </c>
      <c r="L3918" s="2" t="str">
        <f>IF(D3918=1,B3918,MID(B3918,1,FIND(":",B3918,1)-2))</f>
        <v>Lyric Aspect Extract</v>
      </c>
      <c r="M3918" s="7">
        <f>D3918/I3918</f>
        <v>4.1666666666666664E-2</v>
      </c>
      <c r="N3918" s="1"/>
      <c r="O3918" s="1"/>
    </row>
    <row r="3919" spans="1:15" x14ac:dyDescent="0.25">
      <c r="A3919" s="2">
        <v>6500</v>
      </c>
      <c r="B3919" s="2" t="s">
        <v>299</v>
      </c>
      <c r="C3919" s="2" t="s">
        <v>142</v>
      </c>
      <c r="D3919" s="2">
        <v>1</v>
      </c>
      <c r="E3919" s="2">
        <v>6500</v>
      </c>
      <c r="F3919" s="6">
        <v>44501</v>
      </c>
      <c r="G3919" s="3" t="s">
        <v>81</v>
      </c>
      <c r="H3919" s="4">
        <f>AVERAGEIF(L:L,L3919,E:E)</f>
        <v>5593.59375</v>
      </c>
      <c r="I3919" s="3">
        <f>SUMIF(L:L,L3919,D:D)</f>
        <v>44</v>
      </c>
      <c r="J3919" s="5">
        <f>E3919/H3919</f>
        <v>1.1620436325037011</v>
      </c>
      <c r="K3919" s="4">
        <f>(H3919*D3919)-(E3919*D3919)</f>
        <v>-906.40625</v>
      </c>
      <c r="L3919" s="2" t="str">
        <f>IF(D3919=1,B3919,MID(B3919,1,FIND(":",B3919,1)-2))</f>
        <v>Earth Aspect Extract</v>
      </c>
      <c r="M3919" s="7">
        <f>D3919/I3919</f>
        <v>2.2727272727272728E-2</v>
      </c>
      <c r="N3919" s="1"/>
      <c r="O3919" s="1"/>
    </row>
    <row r="3920" spans="1:15" x14ac:dyDescent="0.25">
      <c r="A3920" s="2">
        <v>15000</v>
      </c>
      <c r="B3920" s="2" t="s">
        <v>232</v>
      </c>
      <c r="C3920" s="2" t="s">
        <v>529</v>
      </c>
      <c r="D3920" s="2">
        <v>1</v>
      </c>
      <c r="E3920" s="2">
        <v>15000</v>
      </c>
      <c r="F3920" s="6">
        <v>44501</v>
      </c>
      <c r="G3920" s="3" t="s">
        <v>14</v>
      </c>
      <c r="H3920" s="4">
        <f>AVERAGEIF(L:L,L3920,E:E)</f>
        <v>14090.818181818182</v>
      </c>
      <c r="I3920" s="3">
        <f>SUMIF(L:L,L3920,D:D)</f>
        <v>11</v>
      </c>
      <c r="J3920" s="5">
        <f>E3920/H3920</f>
        <v>1.0645229969225607</v>
      </c>
      <c r="K3920" s="4">
        <f>(H3920*D3920)-(E3920*D3920)</f>
        <v>-909.18181818181802</v>
      </c>
      <c r="L3920" s="2" t="str">
        <f>IF(D3920=1,B3920,MID(B3920,1,FIND(":",B3920,1)-2))</f>
        <v>exceptional avarwood shepherd's crook</v>
      </c>
      <c r="M3920" s="7">
        <f>D3920/I3920</f>
        <v>9.0909090909090912E-2</v>
      </c>
      <c r="N3920" s="1"/>
      <c r="O3920" s="1"/>
    </row>
    <row r="3921" spans="1:15" x14ac:dyDescent="0.25">
      <c r="A3921" s="2">
        <v>15000</v>
      </c>
      <c r="B3921" s="2" t="s">
        <v>232</v>
      </c>
      <c r="C3921" s="2" t="s">
        <v>529</v>
      </c>
      <c r="D3921" s="2">
        <v>1</v>
      </c>
      <c r="E3921" s="2">
        <v>15000</v>
      </c>
      <c r="F3921" s="6">
        <v>44501</v>
      </c>
      <c r="G3921" s="3" t="s">
        <v>14</v>
      </c>
      <c r="H3921" s="4">
        <f>AVERAGEIF(L:L,L3921,E:E)</f>
        <v>14090.818181818182</v>
      </c>
      <c r="I3921" s="3">
        <f>SUMIF(L:L,L3921,D:D)</f>
        <v>11</v>
      </c>
      <c r="J3921" s="5">
        <f>E3921/H3921</f>
        <v>1.0645229969225607</v>
      </c>
      <c r="K3921" s="4">
        <f>(H3921*D3921)-(E3921*D3921)</f>
        <v>-909.18181818181802</v>
      </c>
      <c r="L3921" s="2" t="str">
        <f>IF(D3921=1,B3921,MID(B3921,1,FIND(":",B3921,1)-2))</f>
        <v>exceptional avarwood shepherd's crook</v>
      </c>
      <c r="M3921" s="7">
        <f>D3921/I3921</f>
        <v>9.0909090909090912E-2</v>
      </c>
      <c r="N3921" s="1"/>
      <c r="O3921" s="1"/>
    </row>
    <row r="3922" spans="1:15" x14ac:dyDescent="0.25">
      <c r="A3922" s="2">
        <v>15000</v>
      </c>
      <c r="B3922" s="2" t="s">
        <v>232</v>
      </c>
      <c r="C3922" s="2" t="s">
        <v>529</v>
      </c>
      <c r="D3922" s="2">
        <v>1</v>
      </c>
      <c r="E3922" s="2">
        <v>15000</v>
      </c>
      <c r="F3922" s="6">
        <v>44501</v>
      </c>
      <c r="G3922" s="3" t="s">
        <v>14</v>
      </c>
      <c r="H3922" s="4">
        <f>AVERAGEIF(L:L,L3922,E:E)</f>
        <v>14090.818181818182</v>
      </c>
      <c r="I3922" s="3">
        <f>SUMIF(L:L,L3922,D:D)</f>
        <v>11</v>
      </c>
      <c r="J3922" s="5">
        <f>E3922/H3922</f>
        <v>1.0645229969225607</v>
      </c>
      <c r="K3922" s="4">
        <f>(H3922*D3922)-(E3922*D3922)</f>
        <v>-909.18181818181802</v>
      </c>
      <c r="L3922" s="2" t="str">
        <f>IF(D3922=1,B3922,MID(B3922,1,FIND(":",B3922,1)-2))</f>
        <v>exceptional avarwood shepherd's crook</v>
      </c>
      <c r="M3922" s="7">
        <f>D3922/I3922</f>
        <v>9.0909090909090912E-2</v>
      </c>
      <c r="N3922" s="1"/>
      <c r="O3922" s="1"/>
    </row>
    <row r="3923" spans="1:15" x14ac:dyDescent="0.25">
      <c r="A3923" s="2">
        <v>15000</v>
      </c>
      <c r="B3923" s="2" t="s">
        <v>232</v>
      </c>
      <c r="C3923" s="2" t="s">
        <v>529</v>
      </c>
      <c r="D3923" s="2">
        <v>1</v>
      </c>
      <c r="E3923" s="2">
        <v>15000</v>
      </c>
      <c r="F3923" s="6">
        <v>44501</v>
      </c>
      <c r="G3923" s="3" t="s">
        <v>14</v>
      </c>
      <c r="H3923" s="4">
        <f>AVERAGEIF(L:L,L3923,E:E)</f>
        <v>14090.818181818182</v>
      </c>
      <c r="I3923" s="3">
        <f>SUMIF(L:L,L3923,D:D)</f>
        <v>11</v>
      </c>
      <c r="J3923" s="5">
        <f>E3923/H3923</f>
        <v>1.0645229969225607</v>
      </c>
      <c r="K3923" s="4">
        <f>(H3923*D3923)-(E3923*D3923)</f>
        <v>-909.18181818181802</v>
      </c>
      <c r="L3923" s="2" t="str">
        <f>IF(D3923=1,B3923,MID(B3923,1,FIND(":",B3923,1)-2))</f>
        <v>exceptional avarwood shepherd's crook</v>
      </c>
      <c r="M3923" s="7">
        <f>D3923/I3923</f>
        <v>9.0909090909090912E-2</v>
      </c>
      <c r="N3923" s="1"/>
      <c r="O3923" s="1"/>
    </row>
    <row r="3924" spans="1:15" x14ac:dyDescent="0.25">
      <c r="A3924" s="2">
        <v>15000</v>
      </c>
      <c r="B3924" s="2" t="s">
        <v>232</v>
      </c>
      <c r="C3924" s="2" t="s">
        <v>529</v>
      </c>
      <c r="D3924" s="2">
        <v>1</v>
      </c>
      <c r="E3924" s="2">
        <v>15000</v>
      </c>
      <c r="F3924" s="6">
        <v>44501</v>
      </c>
      <c r="G3924" s="3" t="s">
        <v>14</v>
      </c>
      <c r="H3924" s="4">
        <f>AVERAGEIF(L:L,L3924,E:E)</f>
        <v>14090.818181818182</v>
      </c>
      <c r="I3924" s="3">
        <f>SUMIF(L:L,L3924,D:D)</f>
        <v>11</v>
      </c>
      <c r="J3924" s="5">
        <f>E3924/H3924</f>
        <v>1.0645229969225607</v>
      </c>
      <c r="K3924" s="4">
        <f>(H3924*D3924)-(E3924*D3924)</f>
        <v>-909.18181818181802</v>
      </c>
      <c r="L3924" s="2" t="str">
        <f>IF(D3924=1,B3924,MID(B3924,1,FIND(":",B3924,1)-2))</f>
        <v>exceptional avarwood shepherd's crook</v>
      </c>
      <c r="M3924" s="7">
        <f>D3924/I3924</f>
        <v>9.0909090909090912E-2</v>
      </c>
      <c r="N3924" s="1"/>
      <c r="O3924" s="1"/>
    </row>
    <row r="3925" spans="1:15" x14ac:dyDescent="0.25">
      <c r="A3925" s="2">
        <v>15000</v>
      </c>
      <c r="B3925" s="2" t="s">
        <v>232</v>
      </c>
      <c r="C3925" s="2" t="s">
        <v>529</v>
      </c>
      <c r="D3925" s="2">
        <v>1</v>
      </c>
      <c r="E3925" s="2">
        <v>15000</v>
      </c>
      <c r="F3925" s="6">
        <v>44501</v>
      </c>
      <c r="G3925" s="3" t="s">
        <v>14</v>
      </c>
      <c r="H3925" s="4">
        <f>AVERAGEIF(L:L,L3925,E:E)</f>
        <v>14090.818181818182</v>
      </c>
      <c r="I3925" s="3">
        <f>SUMIF(L:L,L3925,D:D)</f>
        <v>11</v>
      </c>
      <c r="J3925" s="5">
        <f>E3925/H3925</f>
        <v>1.0645229969225607</v>
      </c>
      <c r="K3925" s="4">
        <f>(H3925*D3925)-(E3925*D3925)</f>
        <v>-909.18181818181802</v>
      </c>
      <c r="L3925" s="2" t="str">
        <f>IF(D3925=1,B3925,MID(B3925,1,FIND(":",B3925,1)-2))</f>
        <v>exceptional avarwood shepherd's crook</v>
      </c>
      <c r="M3925" s="7">
        <f>D3925/I3925</f>
        <v>9.0909090909090912E-2</v>
      </c>
      <c r="N3925" s="1"/>
      <c r="O3925" s="1"/>
    </row>
    <row r="3926" spans="1:15" x14ac:dyDescent="0.25">
      <c r="A3926" s="2">
        <v>10000</v>
      </c>
      <c r="B3926" s="2" t="s">
        <v>382</v>
      </c>
      <c r="C3926" s="2" t="s">
        <v>142</v>
      </c>
      <c r="D3926" s="2">
        <v>1</v>
      </c>
      <c r="E3926" s="2">
        <v>10000</v>
      </c>
      <c r="F3926" s="6">
        <v>44501</v>
      </c>
      <c r="G3926" s="3" t="s">
        <v>81</v>
      </c>
      <c r="H3926" s="4">
        <f>AVERAGEIF(L:L,L3926,E:E)</f>
        <v>9083.3333333333339</v>
      </c>
      <c r="I3926" s="3">
        <f>SUMIF(L:L,L3926,D:D)</f>
        <v>20</v>
      </c>
      <c r="J3926" s="5">
        <f>E3926/H3926</f>
        <v>1.1009174311926604</v>
      </c>
      <c r="K3926" s="4">
        <f>(H3926*D3926)-(E3926*D3926)</f>
        <v>-916.66666666666606</v>
      </c>
      <c r="L3926" s="2" t="str">
        <f>IF(D3926=1,B3926,MID(B3926,1,FIND(":",B3926,1)-2))</f>
        <v>carpentry skill mastery scroll</v>
      </c>
      <c r="M3926" s="7">
        <f>D3926/I3926</f>
        <v>0.05</v>
      </c>
      <c r="N3926" s="1"/>
      <c r="O3926" s="1"/>
    </row>
    <row r="3927" spans="1:15" x14ac:dyDescent="0.25">
      <c r="A3927" s="2">
        <v>10000</v>
      </c>
      <c r="B3927" s="2" t="s">
        <v>382</v>
      </c>
      <c r="C3927" s="2" t="s">
        <v>142</v>
      </c>
      <c r="D3927" s="2">
        <v>1</v>
      </c>
      <c r="E3927" s="2">
        <v>10000</v>
      </c>
      <c r="F3927" s="6">
        <v>44501</v>
      </c>
      <c r="G3927" s="3" t="s">
        <v>81</v>
      </c>
      <c r="H3927" s="4">
        <f>AVERAGEIF(L:L,L3927,E:E)</f>
        <v>9083.3333333333339</v>
      </c>
      <c r="I3927" s="3">
        <f>SUMIF(L:L,L3927,D:D)</f>
        <v>20</v>
      </c>
      <c r="J3927" s="5">
        <f>E3927/H3927</f>
        <v>1.1009174311926604</v>
      </c>
      <c r="K3927" s="4">
        <f>(H3927*D3927)-(E3927*D3927)</f>
        <v>-916.66666666666606</v>
      </c>
      <c r="L3927" s="2" t="str">
        <f>IF(D3927=1,B3927,MID(B3927,1,FIND(":",B3927,1)-2))</f>
        <v>carpentry skill mastery scroll</v>
      </c>
      <c r="M3927" s="7">
        <f>D3927/I3927</f>
        <v>0.05</v>
      </c>
      <c r="N3927" s="1"/>
      <c r="O3927" s="1"/>
    </row>
    <row r="3928" spans="1:15" x14ac:dyDescent="0.25">
      <c r="A3928" s="2">
        <v>10000</v>
      </c>
      <c r="B3928" s="2" t="s">
        <v>382</v>
      </c>
      <c r="C3928" s="2" t="s">
        <v>142</v>
      </c>
      <c r="D3928" s="2">
        <v>1</v>
      </c>
      <c r="E3928" s="2">
        <v>10000</v>
      </c>
      <c r="F3928" s="6">
        <v>44501</v>
      </c>
      <c r="G3928" s="3" t="s">
        <v>81</v>
      </c>
      <c r="H3928" s="4">
        <f>AVERAGEIF(L:L,L3928,E:E)</f>
        <v>9083.3333333333339</v>
      </c>
      <c r="I3928" s="3">
        <f>SUMIF(L:L,L3928,D:D)</f>
        <v>20</v>
      </c>
      <c r="J3928" s="5">
        <f>E3928/H3928</f>
        <v>1.1009174311926604</v>
      </c>
      <c r="K3928" s="4">
        <f>(H3928*D3928)-(E3928*D3928)</f>
        <v>-916.66666666666606</v>
      </c>
      <c r="L3928" s="2" t="str">
        <f>IF(D3928=1,B3928,MID(B3928,1,FIND(":",B3928,1)-2))</f>
        <v>carpentry skill mastery scroll</v>
      </c>
      <c r="M3928" s="7">
        <f>D3928/I3928</f>
        <v>0.05</v>
      </c>
      <c r="N3928" s="1"/>
      <c r="O3928" s="1"/>
    </row>
    <row r="3929" spans="1:15" x14ac:dyDescent="0.25">
      <c r="A3929" s="2">
        <v>10000</v>
      </c>
      <c r="B3929" s="2" t="s">
        <v>382</v>
      </c>
      <c r="C3929" s="2" t="s">
        <v>271</v>
      </c>
      <c r="D3929" s="2">
        <v>1</v>
      </c>
      <c r="E3929" s="2">
        <v>10000</v>
      </c>
      <c r="F3929" s="2">
        <v>44501</v>
      </c>
      <c r="G3929" s="3" t="s">
        <v>20</v>
      </c>
      <c r="H3929" s="4">
        <f>AVERAGEIF(L:L,L3929,E:E)</f>
        <v>9083.3333333333339</v>
      </c>
      <c r="I3929" s="3">
        <f>SUMIF(L:L,L3929,D:D)</f>
        <v>20</v>
      </c>
      <c r="J3929" s="5">
        <f>E3929/H3929</f>
        <v>1.1009174311926604</v>
      </c>
      <c r="K3929" s="4">
        <f>(H3929*D3929)-(E3929*D3929)</f>
        <v>-916.66666666666606</v>
      </c>
      <c r="L3929" s="2" t="str">
        <f>IF(D3929=1,B3929,MID(B3929,1,FIND(":",B3929,1)-2))</f>
        <v>carpentry skill mastery scroll</v>
      </c>
      <c r="M3929" s="7">
        <f>D3929/I3929</f>
        <v>0.05</v>
      </c>
      <c r="N3929" s="1"/>
      <c r="O3929" s="1"/>
    </row>
    <row r="3930" spans="1:15" x14ac:dyDescent="0.25">
      <c r="A3930" s="2">
        <v>10000</v>
      </c>
      <c r="B3930" s="2" t="s">
        <v>382</v>
      </c>
      <c r="C3930" s="2" t="s">
        <v>271</v>
      </c>
      <c r="D3930" s="2">
        <v>1</v>
      </c>
      <c r="E3930" s="2">
        <v>10000</v>
      </c>
      <c r="F3930" s="2">
        <v>44501</v>
      </c>
      <c r="G3930" s="3" t="s">
        <v>20</v>
      </c>
      <c r="H3930" s="4">
        <f>AVERAGEIF(L:L,L3930,E:E)</f>
        <v>9083.3333333333339</v>
      </c>
      <c r="I3930" s="3">
        <f>SUMIF(L:L,L3930,D:D)</f>
        <v>20</v>
      </c>
      <c r="J3930" s="5">
        <f>E3930/H3930</f>
        <v>1.1009174311926604</v>
      </c>
      <c r="K3930" s="4">
        <f>(H3930*D3930)-(E3930*D3930)</f>
        <v>-916.66666666666606</v>
      </c>
      <c r="L3930" s="2" t="str">
        <f>IF(D3930=1,B3930,MID(B3930,1,FIND(":",B3930,1)-2))</f>
        <v>carpentry skill mastery scroll</v>
      </c>
      <c r="M3930" s="7">
        <f>D3930/I3930</f>
        <v>0.05</v>
      </c>
      <c r="N3930" s="1"/>
      <c r="O3930" s="1"/>
    </row>
    <row r="3931" spans="1:15" x14ac:dyDescent="0.25">
      <c r="A3931" s="2">
        <v>10000</v>
      </c>
      <c r="B3931" s="2" t="s">
        <v>382</v>
      </c>
      <c r="C3931" s="2" t="s">
        <v>271</v>
      </c>
      <c r="D3931" s="2">
        <v>1</v>
      </c>
      <c r="E3931" s="2">
        <v>10000</v>
      </c>
      <c r="F3931" s="2">
        <v>44501</v>
      </c>
      <c r="G3931" s="3" t="s">
        <v>20</v>
      </c>
      <c r="H3931" s="4">
        <f>AVERAGEIF(L:L,L3931,E:E)</f>
        <v>9083.3333333333339</v>
      </c>
      <c r="I3931" s="3">
        <f>SUMIF(L:L,L3931,D:D)</f>
        <v>20</v>
      </c>
      <c r="J3931" s="5">
        <f>E3931/H3931</f>
        <v>1.1009174311926604</v>
      </c>
      <c r="K3931" s="4">
        <f>(H3931*D3931)-(E3931*D3931)</f>
        <v>-916.66666666666606</v>
      </c>
      <c r="L3931" s="2" t="str">
        <f>IF(D3931=1,B3931,MID(B3931,1,FIND(":",B3931,1)-2))</f>
        <v>carpentry skill mastery scroll</v>
      </c>
      <c r="M3931" s="7">
        <f>D3931/I3931</f>
        <v>0.05</v>
      </c>
      <c r="N3931" s="1"/>
      <c r="O3931" s="1"/>
    </row>
    <row r="3932" spans="1:15" x14ac:dyDescent="0.25">
      <c r="A3932" s="2">
        <v>20000</v>
      </c>
      <c r="B3932" s="2" t="s">
        <v>259</v>
      </c>
      <c r="C3932" s="2" t="s">
        <v>71</v>
      </c>
      <c r="D3932" s="2">
        <v>1</v>
      </c>
      <c r="E3932" s="2">
        <v>20000</v>
      </c>
      <c r="F3932" s="6">
        <v>44501</v>
      </c>
      <c r="G3932" s="3" t="s">
        <v>27</v>
      </c>
      <c r="H3932" s="4">
        <f>AVERAGEIF(L:L,L3932,E:E)</f>
        <v>19083.333333333332</v>
      </c>
      <c r="I3932" s="3">
        <f>SUMIF(L:L,L3932,D:D)</f>
        <v>13</v>
      </c>
      <c r="J3932" s="5">
        <f>E3932/H3932</f>
        <v>1.0480349344978166</v>
      </c>
      <c r="K3932" s="4">
        <f>(H3932*D3932)-(E3932*D3932)</f>
        <v>-916.66666666666788</v>
      </c>
      <c r="L3932" s="2" t="str">
        <f>IF(D3932=1,B3932,MID(B3932,1,FIND(":",B3932,1)-2))</f>
        <v>Fortune Aspect Extract</v>
      </c>
      <c r="M3932" s="7">
        <f>D3932/I3932</f>
        <v>7.6923076923076927E-2</v>
      </c>
      <c r="N3932" s="1"/>
      <c r="O3932" s="1"/>
    </row>
    <row r="3933" spans="1:15" x14ac:dyDescent="0.25">
      <c r="A3933" s="2">
        <v>11999</v>
      </c>
      <c r="B3933" s="2" t="s">
        <v>437</v>
      </c>
      <c r="C3933" s="2" t="s">
        <v>71</v>
      </c>
      <c r="D3933" s="2">
        <v>1</v>
      </c>
      <c r="E3933" s="2">
        <v>11999</v>
      </c>
      <c r="F3933" s="6">
        <v>44501</v>
      </c>
      <c r="G3933" s="3" t="s">
        <v>27</v>
      </c>
      <c r="H3933" s="4">
        <f>AVERAGEIF(L:L,L3933,E:E)</f>
        <v>11076.384615384615</v>
      </c>
      <c r="I3933" s="3">
        <f>SUMIF(L:L,L3933,D:D)</f>
        <v>16</v>
      </c>
      <c r="J3933" s="5">
        <f>E3933/H3933</f>
        <v>1.0832957157639607</v>
      </c>
      <c r="K3933" s="4">
        <f>(H3933*D3933)-(E3933*D3933)</f>
        <v>-922.61538461538476</v>
      </c>
      <c r="L3933" s="2" t="str">
        <f>IF(D3933=1,B3933,MID(B3933,1,FIND(":",B3933,1)-2))</f>
        <v>spirit speak skill mastery scroll</v>
      </c>
      <c r="M3933" s="7">
        <f>D3933/I3933</f>
        <v>6.25E-2</v>
      </c>
      <c r="N3933" s="1"/>
      <c r="O3933" s="1"/>
    </row>
    <row r="3934" spans="1:15" x14ac:dyDescent="0.25">
      <c r="A3934" s="2">
        <v>11999</v>
      </c>
      <c r="B3934" s="2" t="s">
        <v>437</v>
      </c>
      <c r="C3934" s="2" t="s">
        <v>71</v>
      </c>
      <c r="D3934" s="2">
        <v>1</v>
      </c>
      <c r="E3934" s="2">
        <v>11999</v>
      </c>
      <c r="F3934" s="6">
        <v>44501</v>
      </c>
      <c r="G3934" s="3" t="s">
        <v>27</v>
      </c>
      <c r="H3934" s="4">
        <f>AVERAGEIF(L:L,L3934,E:E)</f>
        <v>11076.384615384615</v>
      </c>
      <c r="I3934" s="3">
        <f>SUMIF(L:L,L3934,D:D)</f>
        <v>16</v>
      </c>
      <c r="J3934" s="5">
        <f>E3934/H3934</f>
        <v>1.0832957157639607</v>
      </c>
      <c r="K3934" s="4">
        <f>(H3934*D3934)-(E3934*D3934)</f>
        <v>-922.61538461538476</v>
      </c>
      <c r="L3934" s="2" t="str">
        <f>IF(D3934=1,B3934,MID(B3934,1,FIND(":",B3934,1)-2))</f>
        <v>spirit speak skill mastery scroll</v>
      </c>
      <c r="M3934" s="7">
        <f>D3934/I3934</f>
        <v>6.25E-2</v>
      </c>
      <c r="N3934" s="1"/>
      <c r="O3934" s="1"/>
    </row>
    <row r="3935" spans="1:15" x14ac:dyDescent="0.25">
      <c r="A3935" s="2">
        <v>47500</v>
      </c>
      <c r="B3935" s="2" t="s">
        <v>40</v>
      </c>
      <c r="C3935" s="2" t="s">
        <v>45</v>
      </c>
      <c r="D3935" s="2">
        <v>1</v>
      </c>
      <c r="E3935" s="2">
        <v>47500</v>
      </c>
      <c r="F3935" s="6">
        <v>44501</v>
      </c>
      <c r="G3935" s="3" t="s">
        <v>14</v>
      </c>
      <c r="H3935" s="4">
        <f>AVERAGEIF(L:L,L3935,E:E)</f>
        <v>46545.923076923078</v>
      </c>
      <c r="I3935" s="3">
        <f>SUMIF(L:L,L3935,D:D)</f>
        <v>13</v>
      </c>
      <c r="J3935" s="5">
        <f>E3935/H3935</f>
        <v>1.0204975400638245</v>
      </c>
      <c r="K3935" s="4">
        <f>(H3935*D3935)-(E3935*D3935)</f>
        <v>-954.07692307692196</v>
      </c>
      <c r="L3935" s="2" t="str">
        <f>IF(D3935=1,B3935,MID(B3935,1,FIND(":",B3935,1)-2))</f>
        <v>backpack</v>
      </c>
      <c r="M3935" s="7">
        <f>D3935/I3935</f>
        <v>7.6923076923076927E-2</v>
      </c>
      <c r="N3935" s="1"/>
      <c r="O3935" s="1"/>
    </row>
    <row r="3936" spans="1:15" x14ac:dyDescent="0.25">
      <c r="A3936" s="2">
        <v>10000</v>
      </c>
      <c r="B3936" s="2" t="s">
        <v>389</v>
      </c>
      <c r="C3936" s="2" t="s">
        <v>508</v>
      </c>
      <c r="D3936" s="2">
        <v>1</v>
      </c>
      <c r="E3936" s="2">
        <v>10000</v>
      </c>
      <c r="F3936" s="6">
        <v>44501</v>
      </c>
      <c r="G3936" s="3" t="s">
        <v>27</v>
      </c>
      <c r="H3936" s="4">
        <f>AVERAGEIF(L:L,L3936,E:E)</f>
        <v>9038.461538461539</v>
      </c>
      <c r="I3936" s="3">
        <f>SUMIF(L:L,L3936,D:D)</f>
        <v>52</v>
      </c>
      <c r="J3936" s="5">
        <f>E3936/H3936</f>
        <v>1.1063829787234041</v>
      </c>
      <c r="K3936" s="4">
        <f>(H3936*D3936)-(E3936*D3936)</f>
        <v>-961.53846153846098</v>
      </c>
      <c r="L3936" s="2" t="str">
        <f>IF(D3936=1,B3936,MID(B3936,1,FIND(":",B3936,1)-2))</f>
        <v>arms lore skill mastery scroll</v>
      </c>
      <c r="M3936" s="7">
        <f>D3936/I3936</f>
        <v>1.9230769230769232E-2</v>
      </c>
      <c r="N3936" s="1"/>
      <c r="O3936" s="1"/>
    </row>
    <row r="3937" spans="1:15" x14ac:dyDescent="0.25">
      <c r="A3937" s="2">
        <v>10000</v>
      </c>
      <c r="B3937" s="2" t="s">
        <v>389</v>
      </c>
      <c r="C3937" s="2" t="s">
        <v>142</v>
      </c>
      <c r="D3937" s="2">
        <v>1</v>
      </c>
      <c r="E3937" s="2">
        <v>10000</v>
      </c>
      <c r="F3937" s="6">
        <v>44501</v>
      </c>
      <c r="G3937" s="3" t="s">
        <v>81</v>
      </c>
      <c r="H3937" s="4">
        <f>AVERAGEIF(L:L,L3937,E:E)</f>
        <v>9038.461538461539</v>
      </c>
      <c r="I3937" s="3">
        <f>SUMIF(L:L,L3937,D:D)</f>
        <v>52</v>
      </c>
      <c r="J3937" s="5">
        <f>E3937/H3937</f>
        <v>1.1063829787234041</v>
      </c>
      <c r="K3937" s="4">
        <f>(H3937*D3937)-(E3937*D3937)</f>
        <v>-961.53846153846098</v>
      </c>
      <c r="L3937" s="2" t="str">
        <f>IF(D3937=1,B3937,MID(B3937,1,FIND(":",B3937,1)-2))</f>
        <v>arms lore skill mastery scroll</v>
      </c>
      <c r="M3937" s="7">
        <f>D3937/I3937</f>
        <v>1.9230769230769232E-2</v>
      </c>
      <c r="N3937" s="1"/>
      <c r="O3937" s="1"/>
    </row>
    <row r="3938" spans="1:15" x14ac:dyDescent="0.25">
      <c r="A3938" s="2">
        <v>70000</v>
      </c>
      <c r="B3938" s="2" t="s">
        <v>152</v>
      </c>
      <c r="C3938" s="2" t="s">
        <v>104</v>
      </c>
      <c r="D3938" s="2">
        <v>1</v>
      </c>
      <c r="E3938" s="2">
        <v>70000</v>
      </c>
      <c r="F3938" s="2">
        <v>44501</v>
      </c>
      <c r="G3938" s="3" t="s">
        <v>57</v>
      </c>
      <c r="H3938" s="4">
        <f>AVERAGEIF(L:L,L3938,E:E)</f>
        <v>69030.303030303025</v>
      </c>
      <c r="I3938" s="3">
        <f>SUMIF(L:L,L3938,D:D)</f>
        <v>38</v>
      </c>
      <c r="J3938" s="5">
        <f>E3938/H3938</f>
        <v>1.0140474100087797</v>
      </c>
      <c r="K3938" s="4">
        <f>(H3938*D3938)-(E3938*D3938)</f>
        <v>-969.69696969697543</v>
      </c>
      <c r="L3938" s="2" t="str">
        <f>IF(D3938=1,B3938,MID(B3938,1,FIND(":",B3938,1)-2))</f>
        <v>Command Aspect Core</v>
      </c>
      <c r="M3938" s="7">
        <f>D3938/I3938</f>
        <v>2.6315789473684209E-2</v>
      </c>
      <c r="N3938" s="1"/>
      <c r="O3938" s="1"/>
    </row>
    <row r="3939" spans="1:15" x14ac:dyDescent="0.25">
      <c r="A3939" s="2">
        <v>70000</v>
      </c>
      <c r="B3939" s="2" t="s">
        <v>152</v>
      </c>
      <c r="C3939" s="2" t="s">
        <v>104</v>
      </c>
      <c r="D3939" s="2">
        <v>1</v>
      </c>
      <c r="E3939" s="2">
        <v>70000</v>
      </c>
      <c r="F3939" s="2">
        <v>44501</v>
      </c>
      <c r="G3939" s="3" t="s">
        <v>57</v>
      </c>
      <c r="H3939" s="4">
        <f>AVERAGEIF(L:L,L3939,E:E)</f>
        <v>69030.303030303025</v>
      </c>
      <c r="I3939" s="3">
        <f>SUMIF(L:L,L3939,D:D)</f>
        <v>38</v>
      </c>
      <c r="J3939" s="5">
        <f>E3939/H3939</f>
        <v>1.0140474100087797</v>
      </c>
      <c r="K3939" s="4">
        <f>(H3939*D3939)-(E3939*D3939)</f>
        <v>-969.69696969697543</v>
      </c>
      <c r="L3939" s="2" t="str">
        <f>IF(D3939=1,B3939,MID(B3939,1,FIND(":",B3939,1)-2))</f>
        <v>Command Aspect Core</v>
      </c>
      <c r="M3939" s="7">
        <f>D3939/I3939</f>
        <v>2.6315789473684209E-2</v>
      </c>
      <c r="N3939" s="1"/>
      <c r="O3939" s="1"/>
    </row>
    <row r="3940" spans="1:15" x14ac:dyDescent="0.25">
      <c r="A3940" s="2">
        <v>70000</v>
      </c>
      <c r="B3940" s="2" t="s">
        <v>152</v>
      </c>
      <c r="C3940" s="2" t="s">
        <v>104</v>
      </c>
      <c r="D3940" s="2">
        <v>1</v>
      </c>
      <c r="E3940" s="2">
        <v>70000</v>
      </c>
      <c r="F3940" s="2">
        <v>44501</v>
      </c>
      <c r="G3940" s="3" t="s">
        <v>57</v>
      </c>
      <c r="H3940" s="4">
        <f>AVERAGEIF(L:L,L3940,E:E)</f>
        <v>69030.303030303025</v>
      </c>
      <c r="I3940" s="3">
        <f>SUMIF(L:L,L3940,D:D)</f>
        <v>38</v>
      </c>
      <c r="J3940" s="5">
        <f>E3940/H3940</f>
        <v>1.0140474100087797</v>
      </c>
      <c r="K3940" s="4">
        <f>(H3940*D3940)-(E3940*D3940)</f>
        <v>-969.69696969697543</v>
      </c>
      <c r="L3940" s="2" t="str">
        <f>IF(D3940=1,B3940,MID(B3940,1,FIND(":",B3940,1)-2))</f>
        <v>Command Aspect Core</v>
      </c>
      <c r="M3940" s="7">
        <f>D3940/I3940</f>
        <v>2.6315789473684209E-2</v>
      </c>
      <c r="N3940" s="1"/>
      <c r="O3940" s="1"/>
    </row>
    <row r="3941" spans="1:15" x14ac:dyDescent="0.25">
      <c r="A3941" s="2">
        <v>70000</v>
      </c>
      <c r="B3941" s="2" t="s">
        <v>152</v>
      </c>
      <c r="C3941" s="2" t="s">
        <v>104</v>
      </c>
      <c r="D3941" s="2">
        <v>1</v>
      </c>
      <c r="E3941" s="2">
        <v>70000</v>
      </c>
      <c r="F3941" s="2">
        <v>44501</v>
      </c>
      <c r="G3941" s="3" t="s">
        <v>57</v>
      </c>
      <c r="H3941" s="4">
        <f>AVERAGEIF(L:L,L3941,E:E)</f>
        <v>69030.303030303025</v>
      </c>
      <c r="I3941" s="3">
        <f>SUMIF(L:L,L3941,D:D)</f>
        <v>38</v>
      </c>
      <c r="J3941" s="5">
        <f>E3941/H3941</f>
        <v>1.0140474100087797</v>
      </c>
      <c r="K3941" s="4">
        <f>(H3941*D3941)-(E3941*D3941)</f>
        <v>-969.69696969697543</v>
      </c>
      <c r="L3941" s="2" t="str">
        <f>IF(D3941=1,B3941,MID(B3941,1,FIND(":",B3941,1)-2))</f>
        <v>Command Aspect Core</v>
      </c>
      <c r="M3941" s="7">
        <f>D3941/I3941</f>
        <v>2.6315789473684209E-2</v>
      </c>
      <c r="N3941" s="1"/>
      <c r="O3941" s="1"/>
    </row>
    <row r="3942" spans="1:15" x14ac:dyDescent="0.25">
      <c r="A3942" s="2">
        <v>70000</v>
      </c>
      <c r="B3942" s="2" t="s">
        <v>152</v>
      </c>
      <c r="C3942" s="2" t="s">
        <v>104</v>
      </c>
      <c r="D3942" s="2">
        <v>1</v>
      </c>
      <c r="E3942" s="2">
        <v>70000</v>
      </c>
      <c r="F3942" s="2">
        <v>44501</v>
      </c>
      <c r="G3942" s="3" t="s">
        <v>57</v>
      </c>
      <c r="H3942" s="4">
        <f>AVERAGEIF(L:L,L3942,E:E)</f>
        <v>69030.303030303025</v>
      </c>
      <c r="I3942" s="3">
        <f>SUMIF(L:L,L3942,D:D)</f>
        <v>38</v>
      </c>
      <c r="J3942" s="5">
        <f>E3942/H3942</f>
        <v>1.0140474100087797</v>
      </c>
      <c r="K3942" s="4">
        <f>(H3942*D3942)-(E3942*D3942)</f>
        <v>-969.69696969697543</v>
      </c>
      <c r="L3942" s="2" t="str">
        <f>IF(D3942=1,B3942,MID(B3942,1,FIND(":",B3942,1)-2))</f>
        <v>Command Aspect Core</v>
      </c>
      <c r="M3942" s="7">
        <f>D3942/I3942</f>
        <v>2.6315789473684209E-2</v>
      </c>
      <c r="N3942" s="1"/>
      <c r="O3942" s="1"/>
    </row>
    <row r="3943" spans="1:15" x14ac:dyDescent="0.25">
      <c r="A3943" s="2">
        <v>70000</v>
      </c>
      <c r="B3943" s="2" t="s">
        <v>152</v>
      </c>
      <c r="C3943" s="2" t="s">
        <v>104</v>
      </c>
      <c r="D3943" s="2">
        <v>1</v>
      </c>
      <c r="E3943" s="2">
        <v>70000</v>
      </c>
      <c r="F3943" s="2">
        <v>44501</v>
      </c>
      <c r="G3943" s="3" t="s">
        <v>57</v>
      </c>
      <c r="H3943" s="4">
        <f>AVERAGEIF(L:L,L3943,E:E)</f>
        <v>69030.303030303025</v>
      </c>
      <c r="I3943" s="3">
        <f>SUMIF(L:L,L3943,D:D)</f>
        <v>38</v>
      </c>
      <c r="J3943" s="5">
        <f>E3943/H3943</f>
        <v>1.0140474100087797</v>
      </c>
      <c r="K3943" s="4">
        <f>(H3943*D3943)-(E3943*D3943)</f>
        <v>-969.69696969697543</v>
      </c>
      <c r="L3943" s="2" t="str">
        <f>IF(D3943=1,B3943,MID(B3943,1,FIND(":",B3943,1)-2))</f>
        <v>Command Aspect Core</v>
      </c>
      <c r="M3943" s="7">
        <f>D3943/I3943</f>
        <v>2.6315789473684209E-2</v>
      </c>
      <c r="N3943" s="1"/>
      <c r="O3943" s="1"/>
    </row>
    <row r="3944" spans="1:15" x14ac:dyDescent="0.25">
      <c r="A3944" s="2">
        <v>70000</v>
      </c>
      <c r="B3944" s="2" t="s">
        <v>152</v>
      </c>
      <c r="C3944" s="2" t="s">
        <v>104</v>
      </c>
      <c r="D3944" s="2">
        <v>1</v>
      </c>
      <c r="E3944" s="2">
        <v>70000</v>
      </c>
      <c r="F3944" s="2">
        <v>44501</v>
      </c>
      <c r="G3944" s="3" t="s">
        <v>57</v>
      </c>
      <c r="H3944" s="4">
        <f>AVERAGEIF(L:L,L3944,E:E)</f>
        <v>69030.303030303025</v>
      </c>
      <c r="I3944" s="3">
        <f>SUMIF(L:L,L3944,D:D)</f>
        <v>38</v>
      </c>
      <c r="J3944" s="5">
        <f>E3944/H3944</f>
        <v>1.0140474100087797</v>
      </c>
      <c r="K3944" s="4">
        <f>(H3944*D3944)-(E3944*D3944)</f>
        <v>-969.69696969697543</v>
      </c>
      <c r="L3944" s="2" t="str">
        <f>IF(D3944=1,B3944,MID(B3944,1,FIND(":",B3944,1)-2))</f>
        <v>Command Aspect Core</v>
      </c>
      <c r="M3944" s="7">
        <f>D3944/I3944</f>
        <v>2.6315789473684209E-2</v>
      </c>
      <c r="N3944" s="1"/>
      <c r="O3944" s="1"/>
    </row>
    <row r="3945" spans="1:15" x14ac:dyDescent="0.25">
      <c r="A3945" s="2">
        <v>70000</v>
      </c>
      <c r="B3945" s="2" t="s">
        <v>152</v>
      </c>
      <c r="C3945" s="2" t="s">
        <v>104</v>
      </c>
      <c r="D3945" s="2">
        <v>1</v>
      </c>
      <c r="E3945" s="2">
        <v>70000</v>
      </c>
      <c r="F3945" s="2">
        <v>44501</v>
      </c>
      <c r="G3945" s="3" t="s">
        <v>57</v>
      </c>
      <c r="H3945" s="4">
        <f>AVERAGEIF(L:L,L3945,E:E)</f>
        <v>69030.303030303025</v>
      </c>
      <c r="I3945" s="3">
        <f>SUMIF(L:L,L3945,D:D)</f>
        <v>38</v>
      </c>
      <c r="J3945" s="5">
        <f>E3945/H3945</f>
        <v>1.0140474100087797</v>
      </c>
      <c r="K3945" s="4">
        <f>(H3945*D3945)-(E3945*D3945)</f>
        <v>-969.69696969697543</v>
      </c>
      <c r="L3945" s="2" t="str">
        <f>IF(D3945=1,B3945,MID(B3945,1,FIND(":",B3945,1)-2))</f>
        <v>Command Aspect Core</v>
      </c>
      <c r="M3945" s="7">
        <f>D3945/I3945</f>
        <v>2.6315789473684209E-2</v>
      </c>
      <c r="N3945" s="1"/>
      <c r="O3945" s="1"/>
    </row>
    <row r="3946" spans="1:15" x14ac:dyDescent="0.25">
      <c r="A3946" s="2">
        <v>70000</v>
      </c>
      <c r="B3946" s="2" t="s">
        <v>152</v>
      </c>
      <c r="C3946" s="2" t="s">
        <v>104</v>
      </c>
      <c r="D3946" s="2">
        <v>1</v>
      </c>
      <c r="E3946" s="2">
        <v>70000</v>
      </c>
      <c r="F3946" s="2">
        <v>44501</v>
      </c>
      <c r="G3946" s="3" t="s">
        <v>57</v>
      </c>
      <c r="H3946" s="4">
        <f>AVERAGEIF(L:L,L3946,E:E)</f>
        <v>69030.303030303025</v>
      </c>
      <c r="I3946" s="3">
        <f>SUMIF(L:L,L3946,D:D)</f>
        <v>38</v>
      </c>
      <c r="J3946" s="5">
        <f>E3946/H3946</f>
        <v>1.0140474100087797</v>
      </c>
      <c r="K3946" s="4">
        <f>(H3946*D3946)-(E3946*D3946)</f>
        <v>-969.69696969697543</v>
      </c>
      <c r="L3946" s="2" t="str">
        <f>IF(D3946=1,B3946,MID(B3946,1,FIND(":",B3946,1)-2))</f>
        <v>Command Aspect Core</v>
      </c>
      <c r="M3946" s="7">
        <f>D3946/I3946</f>
        <v>2.6315789473684209E-2</v>
      </c>
      <c r="N3946" s="1"/>
      <c r="O3946" s="1"/>
    </row>
    <row r="3947" spans="1:15" x14ac:dyDescent="0.25">
      <c r="A3947" s="2">
        <v>70000</v>
      </c>
      <c r="B3947" s="2" t="s">
        <v>152</v>
      </c>
      <c r="C3947" s="2" t="s">
        <v>104</v>
      </c>
      <c r="D3947" s="2">
        <v>1</v>
      </c>
      <c r="E3947" s="2">
        <v>70000</v>
      </c>
      <c r="F3947" s="2">
        <v>44501</v>
      </c>
      <c r="G3947" s="3" t="s">
        <v>57</v>
      </c>
      <c r="H3947" s="4">
        <f>AVERAGEIF(L:L,L3947,E:E)</f>
        <v>69030.303030303025</v>
      </c>
      <c r="I3947" s="3">
        <f>SUMIF(L:L,L3947,D:D)</f>
        <v>38</v>
      </c>
      <c r="J3947" s="5">
        <f>E3947/H3947</f>
        <v>1.0140474100087797</v>
      </c>
      <c r="K3947" s="4">
        <f>(H3947*D3947)-(E3947*D3947)</f>
        <v>-969.69696969697543</v>
      </c>
      <c r="L3947" s="2" t="str">
        <f>IF(D3947=1,B3947,MID(B3947,1,FIND(":",B3947,1)-2))</f>
        <v>Command Aspect Core</v>
      </c>
      <c r="M3947" s="7">
        <f>D3947/I3947</f>
        <v>2.6315789473684209E-2</v>
      </c>
      <c r="N3947" s="1"/>
      <c r="O3947" s="1"/>
    </row>
    <row r="3948" spans="1:15" x14ac:dyDescent="0.25">
      <c r="A3948" s="2">
        <v>70000</v>
      </c>
      <c r="B3948" s="2" t="s">
        <v>152</v>
      </c>
      <c r="C3948" s="2" t="s">
        <v>104</v>
      </c>
      <c r="D3948" s="2">
        <v>1</v>
      </c>
      <c r="E3948" s="2">
        <v>70000</v>
      </c>
      <c r="F3948" s="2">
        <v>44501</v>
      </c>
      <c r="G3948" s="3" t="s">
        <v>57</v>
      </c>
      <c r="H3948" s="4">
        <f>AVERAGEIF(L:L,L3948,E:E)</f>
        <v>69030.303030303025</v>
      </c>
      <c r="I3948" s="3">
        <f>SUMIF(L:L,L3948,D:D)</f>
        <v>38</v>
      </c>
      <c r="J3948" s="5">
        <f>E3948/H3948</f>
        <v>1.0140474100087797</v>
      </c>
      <c r="K3948" s="4">
        <f>(H3948*D3948)-(E3948*D3948)</f>
        <v>-969.69696969697543</v>
      </c>
      <c r="L3948" s="2" t="str">
        <f>IF(D3948=1,B3948,MID(B3948,1,FIND(":",B3948,1)-2))</f>
        <v>Command Aspect Core</v>
      </c>
      <c r="M3948" s="7">
        <f>D3948/I3948</f>
        <v>2.6315789473684209E-2</v>
      </c>
      <c r="N3948" s="1"/>
      <c r="O3948" s="1"/>
    </row>
    <row r="3949" spans="1:15" x14ac:dyDescent="0.25">
      <c r="A3949" s="2">
        <v>70000</v>
      </c>
      <c r="B3949" s="2" t="s">
        <v>152</v>
      </c>
      <c r="C3949" s="2" t="s">
        <v>104</v>
      </c>
      <c r="D3949" s="2">
        <v>1</v>
      </c>
      <c r="E3949" s="2">
        <v>70000</v>
      </c>
      <c r="F3949" s="2">
        <v>44501</v>
      </c>
      <c r="G3949" s="3" t="s">
        <v>57</v>
      </c>
      <c r="H3949" s="4">
        <f>AVERAGEIF(L:L,L3949,E:E)</f>
        <v>69030.303030303025</v>
      </c>
      <c r="I3949" s="3">
        <f>SUMIF(L:L,L3949,D:D)</f>
        <v>38</v>
      </c>
      <c r="J3949" s="5">
        <f>E3949/H3949</f>
        <v>1.0140474100087797</v>
      </c>
      <c r="K3949" s="4">
        <f>(H3949*D3949)-(E3949*D3949)</f>
        <v>-969.69696969697543</v>
      </c>
      <c r="L3949" s="2" t="str">
        <f>IF(D3949=1,B3949,MID(B3949,1,FIND(":",B3949,1)-2))</f>
        <v>Command Aspect Core</v>
      </c>
      <c r="M3949" s="7">
        <f>D3949/I3949</f>
        <v>2.6315789473684209E-2</v>
      </c>
      <c r="N3949" s="1"/>
      <c r="O3949" s="1"/>
    </row>
    <row r="3950" spans="1:15" x14ac:dyDescent="0.25">
      <c r="A3950" s="2">
        <v>70000</v>
      </c>
      <c r="B3950" s="2" t="s">
        <v>152</v>
      </c>
      <c r="C3950" s="2" t="s">
        <v>49</v>
      </c>
      <c r="D3950" s="2">
        <v>1</v>
      </c>
      <c r="E3950" s="2">
        <v>70000</v>
      </c>
      <c r="F3950" s="2">
        <v>44501</v>
      </c>
      <c r="G3950" s="3" t="s">
        <v>20</v>
      </c>
      <c r="H3950" s="4">
        <f>AVERAGEIF(L:L,L3950,E:E)</f>
        <v>69030.303030303025</v>
      </c>
      <c r="I3950" s="3">
        <f>SUMIF(L:L,L3950,D:D)</f>
        <v>38</v>
      </c>
      <c r="J3950" s="5">
        <f>E3950/H3950</f>
        <v>1.0140474100087797</v>
      </c>
      <c r="K3950" s="4">
        <f>(H3950*D3950)-(E3950*D3950)</f>
        <v>-969.69696969697543</v>
      </c>
      <c r="L3950" s="2" t="str">
        <f>IF(D3950=1,B3950,MID(B3950,1,FIND(":",B3950,1)-2))</f>
        <v>Command Aspect Core</v>
      </c>
      <c r="M3950" s="7">
        <f>D3950/I3950</f>
        <v>2.6315789473684209E-2</v>
      </c>
      <c r="N3950" s="1"/>
      <c r="O3950" s="1"/>
    </row>
    <row r="3951" spans="1:15" x14ac:dyDescent="0.25">
      <c r="A3951" s="2">
        <v>70000</v>
      </c>
      <c r="B3951" s="2" t="s">
        <v>152</v>
      </c>
      <c r="C3951" s="2" t="s">
        <v>49</v>
      </c>
      <c r="D3951" s="2">
        <v>1</v>
      </c>
      <c r="E3951" s="2">
        <v>70000</v>
      </c>
      <c r="F3951" s="2">
        <v>44501</v>
      </c>
      <c r="G3951" s="3" t="s">
        <v>20</v>
      </c>
      <c r="H3951" s="4">
        <f>AVERAGEIF(L:L,L3951,E:E)</f>
        <v>69030.303030303025</v>
      </c>
      <c r="I3951" s="3">
        <f>SUMIF(L:L,L3951,D:D)</f>
        <v>38</v>
      </c>
      <c r="J3951" s="5">
        <f>E3951/H3951</f>
        <v>1.0140474100087797</v>
      </c>
      <c r="K3951" s="4">
        <f>(H3951*D3951)-(E3951*D3951)</f>
        <v>-969.69696969697543</v>
      </c>
      <c r="L3951" s="2" t="str">
        <f>IF(D3951=1,B3951,MID(B3951,1,FIND(":",B3951,1)-2))</f>
        <v>Command Aspect Core</v>
      </c>
      <c r="M3951" s="7">
        <f>D3951/I3951</f>
        <v>2.6315789473684209E-2</v>
      </c>
      <c r="N3951" s="1"/>
      <c r="O3951" s="1"/>
    </row>
    <row r="3952" spans="1:15" x14ac:dyDescent="0.25">
      <c r="A3952" s="2">
        <v>70000</v>
      </c>
      <c r="B3952" s="2" t="s">
        <v>152</v>
      </c>
      <c r="C3952" s="2" t="s">
        <v>49</v>
      </c>
      <c r="D3952" s="2">
        <v>1</v>
      </c>
      <c r="E3952" s="2">
        <v>70000</v>
      </c>
      <c r="F3952" s="2">
        <v>44501</v>
      </c>
      <c r="G3952" s="3" t="s">
        <v>20</v>
      </c>
      <c r="H3952" s="4">
        <f>AVERAGEIF(L:L,L3952,E:E)</f>
        <v>69030.303030303025</v>
      </c>
      <c r="I3952" s="3">
        <f>SUMIF(L:L,L3952,D:D)</f>
        <v>38</v>
      </c>
      <c r="J3952" s="5">
        <f>E3952/H3952</f>
        <v>1.0140474100087797</v>
      </c>
      <c r="K3952" s="4">
        <f>(H3952*D3952)-(E3952*D3952)</f>
        <v>-969.69696969697543</v>
      </c>
      <c r="L3952" s="2" t="str">
        <f>IF(D3952=1,B3952,MID(B3952,1,FIND(":",B3952,1)-2))</f>
        <v>Command Aspect Core</v>
      </c>
      <c r="M3952" s="7">
        <f>D3952/I3952</f>
        <v>2.6315789473684209E-2</v>
      </c>
      <c r="N3952" s="1"/>
      <c r="O3952" s="1"/>
    </row>
    <row r="3953" spans="1:15" x14ac:dyDescent="0.25">
      <c r="A3953" s="2">
        <v>70000</v>
      </c>
      <c r="B3953" s="2" t="s">
        <v>152</v>
      </c>
      <c r="C3953" s="2" t="s">
        <v>162</v>
      </c>
      <c r="D3953" s="2">
        <v>1</v>
      </c>
      <c r="E3953" s="2">
        <v>70000</v>
      </c>
      <c r="F3953" s="2">
        <v>44501</v>
      </c>
      <c r="G3953" s="3" t="s">
        <v>163</v>
      </c>
      <c r="H3953" s="4">
        <f>AVERAGEIF(L:L,L3953,E:E)</f>
        <v>69030.303030303025</v>
      </c>
      <c r="I3953" s="3">
        <f>SUMIF(L:L,L3953,D:D)</f>
        <v>38</v>
      </c>
      <c r="J3953" s="5">
        <f>E3953/H3953</f>
        <v>1.0140474100087797</v>
      </c>
      <c r="K3953" s="4">
        <f>(H3953*D3953)-(E3953*D3953)</f>
        <v>-969.69696969697543</v>
      </c>
      <c r="L3953" s="2" t="str">
        <f>IF(D3953=1,B3953,MID(B3953,1,FIND(":",B3953,1)-2))</f>
        <v>Command Aspect Core</v>
      </c>
      <c r="M3953" s="7">
        <f>D3953/I3953</f>
        <v>2.6315789473684209E-2</v>
      </c>
      <c r="N3953" s="1"/>
      <c r="O3953" s="1"/>
    </row>
    <row r="3954" spans="1:15" x14ac:dyDescent="0.25">
      <c r="A3954" s="2">
        <v>70000</v>
      </c>
      <c r="B3954" s="2" t="s">
        <v>152</v>
      </c>
      <c r="C3954" s="2" t="s">
        <v>162</v>
      </c>
      <c r="D3954" s="2">
        <v>1</v>
      </c>
      <c r="E3954" s="2">
        <v>70000</v>
      </c>
      <c r="F3954" s="2">
        <v>44501</v>
      </c>
      <c r="G3954" s="3" t="s">
        <v>163</v>
      </c>
      <c r="H3954" s="4">
        <f>AVERAGEIF(L:L,L3954,E:E)</f>
        <v>69030.303030303025</v>
      </c>
      <c r="I3954" s="3">
        <f>SUMIF(L:L,L3954,D:D)</f>
        <v>38</v>
      </c>
      <c r="J3954" s="5">
        <f>E3954/H3954</f>
        <v>1.0140474100087797</v>
      </c>
      <c r="K3954" s="4">
        <f>(H3954*D3954)-(E3954*D3954)</f>
        <v>-969.69696969697543</v>
      </c>
      <c r="L3954" s="2" t="str">
        <f>IF(D3954=1,B3954,MID(B3954,1,FIND(":",B3954,1)-2))</f>
        <v>Command Aspect Core</v>
      </c>
      <c r="M3954" s="7">
        <f>D3954/I3954</f>
        <v>2.6315789473684209E-2</v>
      </c>
      <c r="N3954" s="1"/>
      <c r="O3954" s="1"/>
    </row>
    <row r="3955" spans="1:15" x14ac:dyDescent="0.25">
      <c r="A3955" s="2">
        <v>70000</v>
      </c>
      <c r="B3955" s="2" t="s">
        <v>152</v>
      </c>
      <c r="C3955" s="2" t="s">
        <v>162</v>
      </c>
      <c r="D3955" s="2">
        <v>1</v>
      </c>
      <c r="E3955" s="2">
        <v>70000</v>
      </c>
      <c r="F3955" s="2">
        <v>44501</v>
      </c>
      <c r="G3955" s="3" t="s">
        <v>163</v>
      </c>
      <c r="H3955" s="4">
        <f>AVERAGEIF(L:L,L3955,E:E)</f>
        <v>69030.303030303025</v>
      </c>
      <c r="I3955" s="3">
        <f>SUMIF(L:L,L3955,D:D)</f>
        <v>38</v>
      </c>
      <c r="J3955" s="5">
        <f>E3955/H3955</f>
        <v>1.0140474100087797</v>
      </c>
      <c r="K3955" s="4">
        <f>(H3955*D3955)-(E3955*D3955)</f>
        <v>-969.69696969697543</v>
      </c>
      <c r="L3955" s="2" t="str">
        <f>IF(D3955=1,B3955,MID(B3955,1,FIND(":",B3955,1)-2))</f>
        <v>Command Aspect Core</v>
      </c>
      <c r="M3955" s="7">
        <f>D3955/I3955</f>
        <v>2.6315789473684209E-2</v>
      </c>
      <c r="N3955" s="1"/>
      <c r="O3955" s="1"/>
    </row>
    <row r="3956" spans="1:15" x14ac:dyDescent="0.25">
      <c r="A3956" s="2">
        <v>5000</v>
      </c>
      <c r="B3956" s="2" t="s">
        <v>447</v>
      </c>
      <c r="C3956" s="2" t="s">
        <v>185</v>
      </c>
      <c r="D3956" s="2">
        <v>1</v>
      </c>
      <c r="E3956" s="2">
        <v>5000</v>
      </c>
      <c r="F3956" s="2">
        <v>44501</v>
      </c>
      <c r="G3956" s="3" t="s">
        <v>20</v>
      </c>
      <c r="H3956" s="4">
        <f>AVERAGEIF(L:L,L3956,E:E)</f>
        <v>4000</v>
      </c>
      <c r="I3956" s="3">
        <f>SUMIF(L:L,L3956,D:D)</f>
        <v>2</v>
      </c>
      <c r="J3956" s="5">
        <f>E3956/H3956</f>
        <v>1.25</v>
      </c>
      <c r="K3956" s="4">
        <f>(H3956*D3956)-(E3956*D3956)</f>
        <v>-1000</v>
      </c>
      <c r="L3956" s="2" t="str">
        <f>IF(D3956=1,B3956,MID(B3956,1,FIND(":",B3956,1)-2))</f>
        <v>Ossuary</v>
      </c>
      <c r="M3956" s="7">
        <f>D3956/I3956</f>
        <v>0.5</v>
      </c>
      <c r="N3956" s="1"/>
      <c r="O3956" s="1"/>
    </row>
    <row r="3957" spans="1:15" x14ac:dyDescent="0.25">
      <c r="A3957" s="2">
        <v>6000</v>
      </c>
      <c r="B3957" s="2" t="s">
        <v>445</v>
      </c>
      <c r="C3957" s="2" t="s">
        <v>235</v>
      </c>
      <c r="D3957" s="2">
        <v>1</v>
      </c>
      <c r="E3957" s="2">
        <v>6000</v>
      </c>
      <c r="F3957" s="6">
        <v>44501</v>
      </c>
      <c r="G3957" s="3" t="s">
        <v>48</v>
      </c>
      <c r="H3957" s="4">
        <f>AVERAGEIF(L:L,L3957,E:E)</f>
        <v>5000</v>
      </c>
      <c r="I3957" s="3">
        <f>SUMIF(L:L,L3957,D:D)</f>
        <v>2</v>
      </c>
      <c r="J3957" s="5">
        <f>E3957/H3957</f>
        <v>1.2</v>
      </c>
      <c r="K3957" s="4">
        <f>(H3957*D3957)-(E3957*D3957)</f>
        <v>-1000</v>
      </c>
      <c r="L3957" s="2" t="str">
        <f>IF(D3957=1,B3957,MID(B3957,1,FIND(":",B3957,1)-2))</f>
        <v>invulnerability ringmail gorget</v>
      </c>
      <c r="M3957" s="7">
        <f>D3957/I3957</f>
        <v>0.5</v>
      </c>
      <c r="N3957" s="1"/>
      <c r="O3957" s="1"/>
    </row>
    <row r="3958" spans="1:15" x14ac:dyDescent="0.25">
      <c r="A3958" s="2">
        <v>15000</v>
      </c>
      <c r="B3958" s="2" t="s">
        <v>443</v>
      </c>
      <c r="C3958" s="2" t="s">
        <v>165</v>
      </c>
      <c r="D3958" s="2">
        <v>1</v>
      </c>
      <c r="E3958" s="2">
        <v>15000</v>
      </c>
      <c r="F3958" s="6">
        <v>44501</v>
      </c>
      <c r="G3958" s="3" t="s">
        <v>24</v>
      </c>
      <c r="H3958" s="4">
        <f>AVERAGEIF(L:L,L3958,E:E)</f>
        <v>14000</v>
      </c>
      <c r="I3958" s="3">
        <f>SUMIF(L:L,L3958,D:D)</f>
        <v>2</v>
      </c>
      <c r="J3958" s="5">
        <f>E3958/H3958</f>
        <v>1.0714285714285714</v>
      </c>
      <c r="K3958" s="4">
        <f>(H3958*D3958)-(E3958*D3958)</f>
        <v>-1000</v>
      </c>
      <c r="L3958" s="2" t="str">
        <f>IF(D3958=1,B3958,MID(B3958,1,FIND(":",B3958,1)-2))</f>
        <v>metallic mint cloth</v>
      </c>
      <c r="M3958" s="7">
        <f>D3958/I3958</f>
        <v>0.5</v>
      </c>
      <c r="N3958" s="1"/>
      <c r="O3958" s="1"/>
    </row>
    <row r="3959" spans="1:15" x14ac:dyDescent="0.25">
      <c r="A3959" s="2">
        <v>40000</v>
      </c>
      <c r="B3959" s="2" t="s">
        <v>442</v>
      </c>
      <c r="C3959" s="2" t="s">
        <v>671</v>
      </c>
      <c r="D3959" s="2">
        <v>1</v>
      </c>
      <c r="E3959" s="2">
        <v>40000</v>
      </c>
      <c r="F3959" s="6">
        <v>44501</v>
      </c>
      <c r="G3959" s="3" t="s">
        <v>14</v>
      </c>
      <c r="H3959" s="4">
        <f>AVERAGEIF(L:L,L3959,E:E)</f>
        <v>39000</v>
      </c>
      <c r="I3959" s="3">
        <f>SUMIF(L:L,L3959,D:D)</f>
        <v>2</v>
      </c>
      <c r="J3959" s="5">
        <f>E3959/H3959</f>
        <v>1.0256410256410255</v>
      </c>
      <c r="K3959" s="4">
        <f>(H3959*D3959)-(E3959*D3959)</f>
        <v>-1000</v>
      </c>
      <c r="L3959" s="2" t="str">
        <f>IF(D3959=1,B3959,MID(B3959,1,FIND(":",B3959,1)-2))</f>
        <v>a random spell hue deed</v>
      </c>
      <c r="M3959" s="7">
        <f>D3959/I3959</f>
        <v>0.5</v>
      </c>
      <c r="N3959" s="1"/>
      <c r="O3959" s="1"/>
    </row>
    <row r="3960" spans="1:15" x14ac:dyDescent="0.25">
      <c r="A3960" s="2">
        <v>5000</v>
      </c>
      <c r="B3960" s="2" t="s">
        <v>449</v>
      </c>
      <c r="C3960" s="2" t="s">
        <v>805</v>
      </c>
      <c r="D3960" s="2">
        <v>1</v>
      </c>
      <c r="E3960" s="2">
        <v>5000</v>
      </c>
      <c r="F3960" s="2">
        <v>44501</v>
      </c>
      <c r="G3960" s="3" t="s">
        <v>479</v>
      </c>
      <c r="H3960" s="4">
        <f>AVERAGEIF(L:L,L3960,E:E)</f>
        <v>4000</v>
      </c>
      <c r="I3960" s="3">
        <f>SUMIF(L:L,L3960,D:D)</f>
        <v>3</v>
      </c>
      <c r="J3960" s="5">
        <f>E3960/H3960</f>
        <v>1.25</v>
      </c>
      <c r="K3960" s="4">
        <f>(H3960*D3960)-(E3960*D3960)</f>
        <v>-1000</v>
      </c>
      <c r="L3960" s="2" t="str">
        <f>IF(D3960=1,B3960,MID(B3960,1,FIND(":",B3960,1)-2))</f>
        <v>wilderness carpet dye</v>
      </c>
      <c r="M3960" s="7">
        <f>D3960/I3960</f>
        <v>0.33333333333333331</v>
      </c>
      <c r="N3960" s="1"/>
      <c r="O3960" s="1"/>
    </row>
    <row r="3961" spans="1:15" x14ac:dyDescent="0.25">
      <c r="A3961" s="2">
        <v>15000</v>
      </c>
      <c r="B3961" s="2" t="s">
        <v>492</v>
      </c>
      <c r="C3961" s="2" t="s">
        <v>205</v>
      </c>
      <c r="D3961" s="2">
        <v>1</v>
      </c>
      <c r="E3961" s="2">
        <v>15000</v>
      </c>
      <c r="F3961" s="6">
        <v>44501</v>
      </c>
      <c r="G3961" s="3" t="s">
        <v>14</v>
      </c>
      <c r="H3961" s="4">
        <f>AVERAGEIF(L:L,L3961,E:E)</f>
        <v>14000</v>
      </c>
      <c r="I3961" s="3">
        <f>SUMIF(L:L,L3961,D:D)</f>
        <v>3</v>
      </c>
      <c r="J3961" s="5">
        <f>E3961/H3961</f>
        <v>1.0714285714285714</v>
      </c>
      <c r="K3961" s="4">
        <f>(H3961*D3961)-(E3961*D3961)</f>
        <v>-1000</v>
      </c>
      <c r="L3961" s="2" t="str">
        <f>IF(D3961=1,B3961,MID(B3961,1,FIND(":",B3961,1)-2))</f>
        <v>inferno cloth</v>
      </c>
      <c r="M3961" s="7">
        <f>D3961/I3961</f>
        <v>0.33333333333333331</v>
      </c>
      <c r="N3961" s="1"/>
      <c r="O3961" s="1"/>
    </row>
    <row r="3962" spans="1:15" x14ac:dyDescent="0.25">
      <c r="A3962" s="2">
        <v>8000</v>
      </c>
      <c r="B3962" s="2" t="s">
        <v>394</v>
      </c>
      <c r="C3962" s="2" t="s">
        <v>490</v>
      </c>
      <c r="D3962" s="2">
        <v>1</v>
      </c>
      <c r="E3962" s="2">
        <v>8000</v>
      </c>
      <c r="F3962" s="6">
        <v>44501</v>
      </c>
      <c r="G3962" s="3" t="s">
        <v>24</v>
      </c>
      <c r="H3962" s="4">
        <f>AVERAGEIF(L:L,L3962,E:E)</f>
        <v>7000</v>
      </c>
      <c r="I3962" s="3">
        <f>SUMIF(L:L,L3962,D:D)</f>
        <v>4</v>
      </c>
      <c r="J3962" s="5">
        <f>E3962/H3962</f>
        <v>1.1428571428571428</v>
      </c>
      <c r="K3962" s="4">
        <f>(H3962*D3962)-(E3962*D3962)</f>
        <v>-1000</v>
      </c>
      <c r="L3962" s="2" t="str">
        <f>IF(D3962=1,B3962,MID(B3962,1,FIND(":",B3962,1)-2))</f>
        <v>supremely melodious harp</v>
      </c>
      <c r="M3962" s="7">
        <f>D3962/I3962</f>
        <v>0.25</v>
      </c>
      <c r="N3962" s="1"/>
      <c r="O3962" s="1"/>
    </row>
    <row r="3963" spans="1:15" x14ac:dyDescent="0.25">
      <c r="A3963" s="2">
        <v>32000</v>
      </c>
      <c r="B3963" s="2" t="s">
        <v>943</v>
      </c>
      <c r="C3963" s="2" t="s">
        <v>49</v>
      </c>
      <c r="D3963" s="2">
        <v>2</v>
      </c>
      <c r="E3963" s="2">
        <v>16000</v>
      </c>
      <c r="F3963" s="2">
        <v>44501</v>
      </c>
      <c r="G3963" s="3" t="s">
        <v>20</v>
      </c>
      <c r="H3963" s="4">
        <f>AVERAGEIF(L:L,L3963,E:E)</f>
        <v>15500</v>
      </c>
      <c r="I3963" s="3">
        <f>SUMIF(L:L,L3963,D:D)</f>
        <v>7</v>
      </c>
      <c r="J3963" s="5">
        <f>E3963/H3963</f>
        <v>1.032258064516129</v>
      </c>
      <c r="K3963" s="4">
        <f>(H3963*D3963)-(E3963*D3963)</f>
        <v>-1000</v>
      </c>
      <c r="L3963" s="2" t="str">
        <f>IF(D3963=1,B3963,MID(B3963,1,FIND(":",B3963,1)-2))</f>
        <v>metallic chalk cloth</v>
      </c>
      <c r="M3963" s="7">
        <f>D3963/I3963</f>
        <v>0.2857142857142857</v>
      </c>
      <c r="N3963" s="1"/>
      <c r="O3963" s="1"/>
    </row>
    <row r="3964" spans="1:15" x14ac:dyDescent="0.25">
      <c r="A3964" s="2">
        <v>15000</v>
      </c>
      <c r="B3964" s="2" t="s">
        <v>359</v>
      </c>
      <c r="C3964" s="2" t="s">
        <v>204</v>
      </c>
      <c r="D3964" s="2">
        <v>1</v>
      </c>
      <c r="E3964" s="2">
        <v>15000</v>
      </c>
      <c r="F3964" s="2">
        <v>44501</v>
      </c>
      <c r="G3964" s="3" t="s">
        <v>20</v>
      </c>
      <c r="H3964" s="4">
        <f>AVERAGEIF(L:L,L3964,E:E)</f>
        <v>14000</v>
      </c>
      <c r="I3964" s="3">
        <f>SUMIF(L:L,L3964,D:D)</f>
        <v>4</v>
      </c>
      <c r="J3964" s="5">
        <f>E3964/H3964</f>
        <v>1.0714285714285714</v>
      </c>
      <c r="K3964" s="4">
        <f>(H3964*D3964)-(E3964*D3964)</f>
        <v>-1000</v>
      </c>
      <c r="L3964" s="2" t="str">
        <f>IF(D3964=1,B3964,MID(B3964,1,FIND(":",B3964,1)-2))</f>
        <v>metallic sapphire cloth</v>
      </c>
      <c r="M3964" s="7">
        <f>D3964/I3964</f>
        <v>0.25</v>
      </c>
      <c r="N3964" s="1"/>
      <c r="O3964" s="1"/>
    </row>
    <row r="3965" spans="1:15" x14ac:dyDescent="0.25">
      <c r="A3965" s="2">
        <v>9000</v>
      </c>
      <c r="B3965" s="2" t="s">
        <v>455</v>
      </c>
      <c r="C3965" s="2" t="s">
        <v>270</v>
      </c>
      <c r="D3965" s="2">
        <v>1</v>
      </c>
      <c r="E3965" s="2">
        <v>9000</v>
      </c>
      <c r="F3965" s="6">
        <v>44501</v>
      </c>
      <c r="G3965" s="3" t="s">
        <v>14</v>
      </c>
      <c r="H3965" s="4">
        <f>AVERAGEIF(L:L,L3965,E:E)</f>
        <v>7983.2666666666664</v>
      </c>
      <c r="I3965" s="3">
        <f>SUMIF(L:L,L3965,D:D)</f>
        <v>45</v>
      </c>
      <c r="J3965" s="5">
        <f>E3965/H3965</f>
        <v>1.1273580572697894</v>
      </c>
      <c r="K3965" s="4">
        <f>(H3965*D3965)-(E3965*D3965)</f>
        <v>-1016.7333333333336</v>
      </c>
      <c r="L3965" s="2" t="str">
        <f>IF(D3965=1,B3965,MID(B3965,1,FIND(":",B3965,1)-2))</f>
        <v>veterinary skill mastery scroll</v>
      </c>
      <c r="M3965" s="7">
        <f>D3965/I3965</f>
        <v>2.2222222222222223E-2</v>
      </c>
      <c r="N3965" s="1"/>
      <c r="O3965" s="1"/>
    </row>
    <row r="3966" spans="1:15" x14ac:dyDescent="0.25">
      <c r="A3966" s="2">
        <v>26000</v>
      </c>
      <c r="B3966" s="2" t="s">
        <v>238</v>
      </c>
      <c r="C3966" s="2" t="s">
        <v>412</v>
      </c>
      <c r="D3966" s="2">
        <v>1</v>
      </c>
      <c r="E3966" s="2">
        <v>26000</v>
      </c>
      <c r="F3966" s="2">
        <v>44501</v>
      </c>
      <c r="G3966" s="3" t="s">
        <v>20</v>
      </c>
      <c r="H3966" s="4">
        <f>AVERAGEIF(L:L,L3966,E:E)</f>
        <v>24979.308823529413</v>
      </c>
      <c r="I3966" s="3">
        <f>SUMIF(L:L,L3966,D:D)</f>
        <v>111</v>
      </c>
      <c r="J3966" s="5">
        <f>E3966/H3966</f>
        <v>1.0408614659309205</v>
      </c>
      <c r="K3966" s="4">
        <f>(H3966*D3966)-(E3966*D3966)</f>
        <v>-1020.6911764705874</v>
      </c>
      <c r="L3966" s="2" t="str">
        <f>IF(D3966=1,B3966,MID(B3966,1,FIND(":",B3966,1)-2))</f>
        <v>animal taming skill mastery scroll</v>
      </c>
      <c r="M3966" s="7">
        <f>D3966/I3966</f>
        <v>9.0090090090090089E-3</v>
      </c>
      <c r="N3966" s="1"/>
      <c r="O3966" s="1"/>
    </row>
    <row r="3967" spans="1:15" x14ac:dyDescent="0.25">
      <c r="A3967" s="2">
        <v>26000</v>
      </c>
      <c r="B3967" s="2" t="s">
        <v>238</v>
      </c>
      <c r="C3967" s="2" t="s">
        <v>412</v>
      </c>
      <c r="D3967" s="2">
        <v>1</v>
      </c>
      <c r="E3967" s="2">
        <v>26000</v>
      </c>
      <c r="F3967" s="2">
        <v>44501</v>
      </c>
      <c r="G3967" s="3" t="s">
        <v>20</v>
      </c>
      <c r="H3967" s="4">
        <f>AVERAGEIF(L:L,L3967,E:E)</f>
        <v>24979.308823529413</v>
      </c>
      <c r="I3967" s="3">
        <f>SUMIF(L:L,L3967,D:D)</f>
        <v>111</v>
      </c>
      <c r="J3967" s="5">
        <f>E3967/H3967</f>
        <v>1.0408614659309205</v>
      </c>
      <c r="K3967" s="4">
        <f>(H3967*D3967)-(E3967*D3967)</f>
        <v>-1020.6911764705874</v>
      </c>
      <c r="L3967" s="2" t="str">
        <f>IF(D3967=1,B3967,MID(B3967,1,FIND(":",B3967,1)-2))</f>
        <v>animal taming skill mastery scroll</v>
      </c>
      <c r="M3967" s="7">
        <f>D3967/I3967</f>
        <v>9.0090090090090089E-3</v>
      </c>
      <c r="N3967" s="1"/>
      <c r="O3967" s="1"/>
    </row>
    <row r="3968" spans="1:15" x14ac:dyDescent="0.25">
      <c r="A3968" s="2">
        <v>26000</v>
      </c>
      <c r="B3968" s="2" t="s">
        <v>238</v>
      </c>
      <c r="C3968" s="2" t="s">
        <v>412</v>
      </c>
      <c r="D3968" s="2">
        <v>1</v>
      </c>
      <c r="E3968" s="2">
        <v>26000</v>
      </c>
      <c r="F3968" s="2">
        <v>44501</v>
      </c>
      <c r="G3968" s="3" t="s">
        <v>20</v>
      </c>
      <c r="H3968" s="4">
        <f>AVERAGEIF(L:L,L3968,E:E)</f>
        <v>24979.308823529413</v>
      </c>
      <c r="I3968" s="3">
        <f>SUMIF(L:L,L3968,D:D)</f>
        <v>111</v>
      </c>
      <c r="J3968" s="5">
        <f>E3968/H3968</f>
        <v>1.0408614659309205</v>
      </c>
      <c r="K3968" s="4">
        <f>(H3968*D3968)-(E3968*D3968)</f>
        <v>-1020.6911764705874</v>
      </c>
      <c r="L3968" s="2" t="str">
        <f>IF(D3968=1,B3968,MID(B3968,1,FIND(":",B3968,1)-2))</f>
        <v>animal taming skill mastery scroll</v>
      </c>
      <c r="M3968" s="7">
        <f>D3968/I3968</f>
        <v>9.0090090090090089E-3</v>
      </c>
      <c r="N3968" s="1"/>
      <c r="O3968" s="1"/>
    </row>
    <row r="3969" spans="1:15" x14ac:dyDescent="0.25">
      <c r="A3969" s="2">
        <v>26000</v>
      </c>
      <c r="B3969" s="2" t="s">
        <v>238</v>
      </c>
      <c r="C3969" s="2" t="s">
        <v>412</v>
      </c>
      <c r="D3969" s="2">
        <v>1</v>
      </c>
      <c r="E3969" s="2">
        <v>26000</v>
      </c>
      <c r="F3969" s="2">
        <v>44501</v>
      </c>
      <c r="G3969" s="3" t="s">
        <v>20</v>
      </c>
      <c r="H3969" s="4">
        <f>AVERAGEIF(L:L,L3969,E:E)</f>
        <v>24979.308823529413</v>
      </c>
      <c r="I3969" s="3">
        <f>SUMIF(L:L,L3969,D:D)</f>
        <v>111</v>
      </c>
      <c r="J3969" s="5">
        <f>E3969/H3969</f>
        <v>1.0408614659309205</v>
      </c>
      <c r="K3969" s="4">
        <f>(H3969*D3969)-(E3969*D3969)</f>
        <v>-1020.6911764705874</v>
      </c>
      <c r="L3969" s="2" t="str">
        <f>IF(D3969=1,B3969,MID(B3969,1,FIND(":",B3969,1)-2))</f>
        <v>animal taming skill mastery scroll</v>
      </c>
      <c r="M3969" s="7">
        <f>D3969/I3969</f>
        <v>9.0090090090090089E-3</v>
      </c>
      <c r="N3969" s="1"/>
      <c r="O3969" s="1"/>
    </row>
    <row r="3970" spans="1:15" x14ac:dyDescent="0.25">
      <c r="A3970" s="2">
        <v>26000</v>
      </c>
      <c r="B3970" s="2" t="s">
        <v>238</v>
      </c>
      <c r="C3970" s="2" t="s">
        <v>412</v>
      </c>
      <c r="D3970" s="2">
        <v>1</v>
      </c>
      <c r="E3970" s="2">
        <v>26000</v>
      </c>
      <c r="F3970" s="2">
        <v>44501</v>
      </c>
      <c r="G3970" s="3" t="s">
        <v>20</v>
      </c>
      <c r="H3970" s="4">
        <f>AVERAGEIF(L:L,L3970,E:E)</f>
        <v>24979.308823529413</v>
      </c>
      <c r="I3970" s="3">
        <f>SUMIF(L:L,L3970,D:D)</f>
        <v>111</v>
      </c>
      <c r="J3970" s="5">
        <f>E3970/H3970</f>
        <v>1.0408614659309205</v>
      </c>
      <c r="K3970" s="4">
        <f>(H3970*D3970)-(E3970*D3970)</f>
        <v>-1020.6911764705874</v>
      </c>
      <c r="L3970" s="2" t="str">
        <f>IF(D3970=1,B3970,MID(B3970,1,FIND(":",B3970,1)-2))</f>
        <v>animal taming skill mastery scroll</v>
      </c>
      <c r="M3970" s="7">
        <f>D3970/I3970</f>
        <v>9.0090090090090089E-3</v>
      </c>
      <c r="N3970" s="1"/>
      <c r="O3970" s="1"/>
    </row>
    <row r="3971" spans="1:15" x14ac:dyDescent="0.25">
      <c r="A3971" s="2">
        <v>26000</v>
      </c>
      <c r="B3971" s="2" t="s">
        <v>238</v>
      </c>
      <c r="C3971" s="2" t="s">
        <v>412</v>
      </c>
      <c r="D3971" s="2">
        <v>1</v>
      </c>
      <c r="E3971" s="2">
        <v>26000</v>
      </c>
      <c r="F3971" s="2">
        <v>44501</v>
      </c>
      <c r="G3971" s="3" t="s">
        <v>20</v>
      </c>
      <c r="H3971" s="4">
        <f>AVERAGEIF(L:L,L3971,E:E)</f>
        <v>24979.308823529413</v>
      </c>
      <c r="I3971" s="3">
        <f>SUMIF(L:L,L3971,D:D)</f>
        <v>111</v>
      </c>
      <c r="J3971" s="5">
        <f>E3971/H3971</f>
        <v>1.0408614659309205</v>
      </c>
      <c r="K3971" s="4">
        <f>(H3971*D3971)-(E3971*D3971)</f>
        <v>-1020.6911764705874</v>
      </c>
      <c r="L3971" s="2" t="str">
        <f>IF(D3971=1,B3971,MID(B3971,1,FIND(":",B3971,1)-2))</f>
        <v>animal taming skill mastery scroll</v>
      </c>
      <c r="M3971" s="7">
        <f>D3971/I3971</f>
        <v>9.0090090090090089E-3</v>
      </c>
      <c r="N3971" s="1"/>
      <c r="O3971" s="1"/>
    </row>
    <row r="3972" spans="1:15" x14ac:dyDescent="0.25">
      <c r="A3972" s="2">
        <v>26000</v>
      </c>
      <c r="B3972" s="2" t="s">
        <v>238</v>
      </c>
      <c r="C3972" s="2" t="s">
        <v>412</v>
      </c>
      <c r="D3972" s="2">
        <v>1</v>
      </c>
      <c r="E3972" s="2">
        <v>26000</v>
      </c>
      <c r="F3972" s="2">
        <v>44501</v>
      </c>
      <c r="G3972" s="3" t="s">
        <v>20</v>
      </c>
      <c r="H3972" s="4">
        <f>AVERAGEIF(L:L,L3972,E:E)</f>
        <v>24979.308823529413</v>
      </c>
      <c r="I3972" s="3">
        <f>SUMIF(L:L,L3972,D:D)</f>
        <v>111</v>
      </c>
      <c r="J3972" s="5">
        <f>E3972/H3972</f>
        <v>1.0408614659309205</v>
      </c>
      <c r="K3972" s="4">
        <f>(H3972*D3972)-(E3972*D3972)</f>
        <v>-1020.6911764705874</v>
      </c>
      <c r="L3972" s="2" t="str">
        <f>IF(D3972=1,B3972,MID(B3972,1,FIND(":",B3972,1)-2))</f>
        <v>animal taming skill mastery scroll</v>
      </c>
      <c r="M3972" s="7">
        <f>D3972/I3972</f>
        <v>9.0090090090090089E-3</v>
      </c>
      <c r="N3972" s="1"/>
      <c r="O3972" s="1"/>
    </row>
    <row r="3973" spans="1:15" x14ac:dyDescent="0.25">
      <c r="A3973" s="2">
        <v>17000</v>
      </c>
      <c r="B3973" s="2" t="s">
        <v>457</v>
      </c>
      <c r="C3973" s="2" t="s">
        <v>67</v>
      </c>
      <c r="D3973" s="2">
        <v>2</v>
      </c>
      <c r="E3973" s="2">
        <v>8500</v>
      </c>
      <c r="F3973" s="2">
        <v>44501</v>
      </c>
      <c r="G3973" s="3" t="s">
        <v>68</v>
      </c>
      <c r="H3973" s="4">
        <f>AVERAGEIF(L:L,L3973,E:E)</f>
        <v>7983.2666666666664</v>
      </c>
      <c r="I3973" s="3">
        <f>SUMIF(L:L,L3973,D:D)</f>
        <v>45</v>
      </c>
      <c r="J3973" s="5">
        <f>E3973/H3973</f>
        <v>1.0647270540881344</v>
      </c>
      <c r="K3973" s="4">
        <f>(H3973*D3973)-(E3973*D3973)</f>
        <v>-1033.4666666666672</v>
      </c>
      <c r="L3973" s="2" t="str">
        <f>IF(D3973=1,B3973,MID(B3973,1,FIND(":",B3973,1)-2))</f>
        <v>veterinary skill mastery scroll</v>
      </c>
      <c r="M3973" s="7">
        <f>D3973/I3973</f>
        <v>4.4444444444444446E-2</v>
      </c>
      <c r="N3973" s="1"/>
      <c r="O3973" s="1"/>
    </row>
    <row r="3974" spans="1:15" x14ac:dyDescent="0.25">
      <c r="A3974" s="2">
        <v>11500</v>
      </c>
      <c r="B3974" s="2" t="s">
        <v>332</v>
      </c>
      <c r="C3974" s="2" t="s">
        <v>366</v>
      </c>
      <c r="D3974" s="2">
        <v>1</v>
      </c>
      <c r="E3974" s="2">
        <v>11500</v>
      </c>
      <c r="F3974" s="6">
        <v>44501</v>
      </c>
      <c r="G3974" s="3" t="s">
        <v>81</v>
      </c>
      <c r="H3974" s="4">
        <f>AVERAGEIF(L:L,L3974,E:E)</f>
        <v>10456.45652173913</v>
      </c>
      <c r="I3974" s="3">
        <f>SUMIF(L:L,L3974,D:D)</f>
        <v>96</v>
      </c>
      <c r="J3974" s="5">
        <f>E3974/H3974</f>
        <v>1.0997989592450681</v>
      </c>
      <c r="K3974" s="4">
        <f>(H3974*D3974)-(E3974*D3974)</f>
        <v>-1043.54347826087</v>
      </c>
      <c r="L3974" s="2" t="str">
        <f>IF(D3974=1,B3974,MID(B3974,1,FIND(":",B3974,1)-2))</f>
        <v>poisoning skill mastery scroll</v>
      </c>
      <c r="M3974" s="7">
        <f>D3974/I3974</f>
        <v>1.0416666666666666E-2</v>
      </c>
      <c r="N3974" s="1"/>
      <c r="O3974" s="1"/>
    </row>
    <row r="3975" spans="1:15" x14ac:dyDescent="0.25">
      <c r="A3975" s="2">
        <v>11500</v>
      </c>
      <c r="B3975" s="2" t="s">
        <v>332</v>
      </c>
      <c r="C3975" s="2" t="s">
        <v>366</v>
      </c>
      <c r="D3975" s="2">
        <v>1</v>
      </c>
      <c r="E3975" s="2">
        <v>11500</v>
      </c>
      <c r="F3975" s="6">
        <v>44501</v>
      </c>
      <c r="G3975" s="3" t="s">
        <v>81</v>
      </c>
      <c r="H3975" s="4">
        <f>AVERAGEIF(L:L,L3975,E:E)</f>
        <v>10456.45652173913</v>
      </c>
      <c r="I3975" s="3">
        <f>SUMIF(L:L,L3975,D:D)</f>
        <v>96</v>
      </c>
      <c r="J3975" s="5">
        <f>E3975/H3975</f>
        <v>1.0997989592450681</v>
      </c>
      <c r="K3975" s="4">
        <f>(H3975*D3975)-(E3975*D3975)</f>
        <v>-1043.54347826087</v>
      </c>
      <c r="L3975" s="2" t="str">
        <f>IF(D3975=1,B3975,MID(B3975,1,FIND(":",B3975,1)-2))</f>
        <v>poisoning skill mastery scroll</v>
      </c>
      <c r="M3975" s="7">
        <f>D3975/I3975</f>
        <v>1.0416666666666666E-2</v>
      </c>
      <c r="N3975" s="1"/>
      <c r="O3975" s="1"/>
    </row>
    <row r="3976" spans="1:15" x14ac:dyDescent="0.25">
      <c r="A3976" s="2">
        <v>9999</v>
      </c>
      <c r="B3976" s="2" t="s">
        <v>424</v>
      </c>
      <c r="C3976" s="2" t="s">
        <v>659</v>
      </c>
      <c r="D3976" s="2">
        <v>1</v>
      </c>
      <c r="E3976" s="2">
        <v>9999</v>
      </c>
      <c r="F3976" s="6">
        <v>44501</v>
      </c>
      <c r="G3976" s="3" t="s">
        <v>14</v>
      </c>
      <c r="H3976" s="4">
        <f>AVERAGEIF(L:L,L3976,E:E)</f>
        <v>8955.2000000000007</v>
      </c>
      <c r="I3976" s="3">
        <f>SUMIF(L:L,L3976,D:D)</f>
        <v>5</v>
      </c>
      <c r="J3976" s="5">
        <f>E3976/H3976</f>
        <v>1.1165579774879399</v>
      </c>
      <c r="K3976" s="4">
        <f>(H3976*D3976)-(E3976*D3976)</f>
        <v>-1043.7999999999993</v>
      </c>
      <c r="L3976" s="2" t="str">
        <f>IF(D3976=1,B3976,MID(B3976,1,FIND(":",B3976,1)-2))</f>
        <v>exceptional verehide spellbook</v>
      </c>
      <c r="M3976" s="7">
        <f>D3976/I3976</f>
        <v>0.2</v>
      </c>
      <c r="N3976" s="1"/>
      <c r="O3976" s="1"/>
    </row>
    <row r="3977" spans="1:15" x14ac:dyDescent="0.25">
      <c r="A3977" s="2">
        <v>9000</v>
      </c>
      <c r="B3977" s="2" t="s">
        <v>458</v>
      </c>
      <c r="C3977" s="2" t="s">
        <v>193</v>
      </c>
      <c r="D3977" s="2">
        <v>1</v>
      </c>
      <c r="E3977" s="2">
        <v>9000</v>
      </c>
      <c r="F3977" s="6">
        <v>44501</v>
      </c>
      <c r="G3977" s="3" t="s">
        <v>194</v>
      </c>
      <c r="H3977" s="4">
        <f>AVERAGEIF(L:L,L3977,E:E)</f>
        <v>7950</v>
      </c>
      <c r="I3977" s="3">
        <f>SUMIF(L:L,L3977,D:D)</f>
        <v>13</v>
      </c>
      <c r="J3977" s="5">
        <f>E3977/H3977</f>
        <v>1.1320754716981132</v>
      </c>
      <c r="K3977" s="4">
        <f>(H3977*D3977)-(E3977*D3977)</f>
        <v>-1050</v>
      </c>
      <c r="L3977" s="2" t="str">
        <f>IF(D3977=1,B3977,MID(B3977,1,FIND(":",B3977,1)-2))</f>
        <v>cartography skill mastery scroll</v>
      </c>
      <c r="M3977" s="7">
        <f>D3977/I3977</f>
        <v>7.6923076923076927E-2</v>
      </c>
      <c r="N3977" s="1"/>
      <c r="O3977" s="1"/>
    </row>
    <row r="3978" spans="1:15" x14ac:dyDescent="0.25">
      <c r="A3978" s="2">
        <v>10000</v>
      </c>
      <c r="B3978" s="2" t="s">
        <v>399</v>
      </c>
      <c r="C3978" s="2" t="s">
        <v>147</v>
      </c>
      <c r="D3978" s="2">
        <v>1</v>
      </c>
      <c r="E3978" s="2">
        <v>10000</v>
      </c>
      <c r="F3978" s="2">
        <v>44501</v>
      </c>
      <c r="G3978" s="3" t="s">
        <v>68</v>
      </c>
      <c r="H3978" s="4">
        <f>AVERAGEIF(L:L,L3978,E:E)</f>
        <v>8941.6267942583727</v>
      </c>
      <c r="I3978" s="3">
        <f>SUMIF(L:L,L3978,D:D)</f>
        <v>41</v>
      </c>
      <c r="J3978" s="5">
        <f>E3978/H3978</f>
        <v>1.1183647260273972</v>
      </c>
      <c r="K3978" s="4">
        <f>(H3978*D3978)-(E3978*D3978)</f>
        <v>-1058.3732057416273</v>
      </c>
      <c r="L3978" s="2" t="str">
        <f>IF(D3978=1,B3978,MID(B3978,1,FIND(":",B3978,1)-2))</f>
        <v>peacemaking skill mastery scroll</v>
      </c>
      <c r="M3978" s="7">
        <f>D3978/I3978</f>
        <v>2.4390243902439025E-2</v>
      </c>
      <c r="N3978" s="1"/>
      <c r="O3978" s="1"/>
    </row>
    <row r="3979" spans="1:15" x14ac:dyDescent="0.25">
      <c r="A3979" s="2">
        <v>10000</v>
      </c>
      <c r="B3979" s="2" t="s">
        <v>399</v>
      </c>
      <c r="C3979" s="2" t="s">
        <v>147</v>
      </c>
      <c r="D3979" s="2">
        <v>1</v>
      </c>
      <c r="E3979" s="2">
        <v>10000</v>
      </c>
      <c r="F3979" s="2">
        <v>44501</v>
      </c>
      <c r="G3979" s="3" t="s">
        <v>68</v>
      </c>
      <c r="H3979" s="4">
        <f>AVERAGEIF(L:L,L3979,E:E)</f>
        <v>8941.6267942583727</v>
      </c>
      <c r="I3979" s="3">
        <f>SUMIF(L:L,L3979,D:D)</f>
        <v>41</v>
      </c>
      <c r="J3979" s="5">
        <f>E3979/H3979</f>
        <v>1.1183647260273972</v>
      </c>
      <c r="K3979" s="4">
        <f>(H3979*D3979)-(E3979*D3979)</f>
        <v>-1058.3732057416273</v>
      </c>
      <c r="L3979" s="2" t="str">
        <f>IF(D3979=1,B3979,MID(B3979,1,FIND(":",B3979,1)-2))</f>
        <v>peacemaking skill mastery scroll</v>
      </c>
      <c r="M3979" s="7">
        <f>D3979/I3979</f>
        <v>2.4390243902439025E-2</v>
      </c>
      <c r="N3979" s="1"/>
      <c r="O3979" s="1"/>
    </row>
    <row r="3980" spans="1:15" x14ac:dyDescent="0.25">
      <c r="A3980" s="2">
        <v>16000</v>
      </c>
      <c r="B3980" s="2" t="s">
        <v>154</v>
      </c>
      <c r="C3980" s="2" t="s">
        <v>29</v>
      </c>
      <c r="D3980" s="2">
        <v>1</v>
      </c>
      <c r="E3980" s="2">
        <v>16000</v>
      </c>
      <c r="F3980" s="6">
        <v>44501</v>
      </c>
      <c r="G3980" s="3" t="s">
        <v>30</v>
      </c>
      <c r="H3980" s="4">
        <f>AVERAGEIF(L:L,L3980,E:E)</f>
        <v>14921.99497991968</v>
      </c>
      <c r="I3980" s="3">
        <f>SUMIF(L:L,L3980,D:D)</f>
        <v>228</v>
      </c>
      <c r="J3980" s="5">
        <f>E3980/H3980</f>
        <v>1.0722426874912487</v>
      </c>
      <c r="K3980" s="4">
        <f>(H3980*D3980)-(E3980*D3980)</f>
        <v>-1078.0050200803198</v>
      </c>
      <c r="L3980" s="2" t="str">
        <f>IF(D3980=1,B3980,MID(B3980,1,FIND(":",B3980,1)-2))</f>
        <v>Discipline Aspect Core</v>
      </c>
      <c r="M3980" s="7">
        <f>D3980/I3980</f>
        <v>4.3859649122807015E-3</v>
      </c>
      <c r="N3980" s="1"/>
      <c r="O3980" s="1"/>
    </row>
    <row r="3981" spans="1:15" x14ac:dyDescent="0.25">
      <c r="A3981" s="2">
        <v>28000</v>
      </c>
      <c r="B3981" s="2" t="s">
        <v>187</v>
      </c>
      <c r="C3981" s="2" t="s">
        <v>508</v>
      </c>
      <c r="D3981" s="2">
        <v>1</v>
      </c>
      <c r="E3981" s="2">
        <v>28000</v>
      </c>
      <c r="F3981" s="6">
        <v>44501</v>
      </c>
      <c r="G3981" s="3" t="s">
        <v>27</v>
      </c>
      <c r="H3981" s="4">
        <f>AVERAGEIF(L:L,L3981,E:E)</f>
        <v>26902.777777777777</v>
      </c>
      <c r="I3981" s="3">
        <f>SUMIF(L:L,L3981,D:D)</f>
        <v>83</v>
      </c>
      <c r="J3981" s="5">
        <f>E3981/H3981</f>
        <v>1.0407847186370676</v>
      </c>
      <c r="K3981" s="4">
        <f>(H3981*D3981)-(E3981*D3981)</f>
        <v>-1097.2222222222226</v>
      </c>
      <c r="L3981" s="2" t="str">
        <f>IF(D3981=1,B3981,MID(B3981,1,FIND(":",B3981,1)-2))</f>
        <v>Fortune Aspect Core</v>
      </c>
      <c r="M3981" s="7">
        <f>D3981/I3981</f>
        <v>1.2048192771084338E-2</v>
      </c>
      <c r="N3981" s="1"/>
      <c r="O3981" s="1"/>
    </row>
    <row r="3982" spans="1:15" x14ac:dyDescent="0.25">
      <c r="A3982" s="2">
        <v>28000</v>
      </c>
      <c r="B3982" s="2" t="s">
        <v>187</v>
      </c>
      <c r="C3982" s="2" t="s">
        <v>508</v>
      </c>
      <c r="D3982" s="2">
        <v>1</v>
      </c>
      <c r="E3982" s="2">
        <v>28000</v>
      </c>
      <c r="F3982" s="6">
        <v>44501</v>
      </c>
      <c r="G3982" s="3" t="s">
        <v>27</v>
      </c>
      <c r="H3982" s="4">
        <f>AVERAGEIF(L:L,L3982,E:E)</f>
        <v>26902.777777777777</v>
      </c>
      <c r="I3982" s="3">
        <f>SUMIF(L:L,L3982,D:D)</f>
        <v>83</v>
      </c>
      <c r="J3982" s="5">
        <f>E3982/H3982</f>
        <v>1.0407847186370676</v>
      </c>
      <c r="K3982" s="4">
        <f>(H3982*D3982)-(E3982*D3982)</f>
        <v>-1097.2222222222226</v>
      </c>
      <c r="L3982" s="2" t="str">
        <f>IF(D3982=1,B3982,MID(B3982,1,FIND(":",B3982,1)-2))</f>
        <v>Fortune Aspect Core</v>
      </c>
      <c r="M3982" s="7">
        <f>D3982/I3982</f>
        <v>1.2048192771084338E-2</v>
      </c>
      <c r="N3982" s="1"/>
      <c r="O3982" s="1"/>
    </row>
    <row r="3983" spans="1:15" x14ac:dyDescent="0.25">
      <c r="A3983" s="2">
        <v>28000</v>
      </c>
      <c r="B3983" s="2" t="s">
        <v>187</v>
      </c>
      <c r="C3983" s="2" t="s">
        <v>508</v>
      </c>
      <c r="D3983" s="2">
        <v>1</v>
      </c>
      <c r="E3983" s="2">
        <v>28000</v>
      </c>
      <c r="F3983" s="6">
        <v>44501</v>
      </c>
      <c r="G3983" s="3" t="s">
        <v>27</v>
      </c>
      <c r="H3983" s="4">
        <f>AVERAGEIF(L:L,L3983,E:E)</f>
        <v>26902.777777777777</v>
      </c>
      <c r="I3983" s="3">
        <f>SUMIF(L:L,L3983,D:D)</f>
        <v>83</v>
      </c>
      <c r="J3983" s="5">
        <f>E3983/H3983</f>
        <v>1.0407847186370676</v>
      </c>
      <c r="K3983" s="4">
        <f>(H3983*D3983)-(E3983*D3983)</f>
        <v>-1097.2222222222226</v>
      </c>
      <c r="L3983" s="2" t="str">
        <f>IF(D3983=1,B3983,MID(B3983,1,FIND(":",B3983,1)-2))</f>
        <v>Fortune Aspect Core</v>
      </c>
      <c r="M3983" s="7">
        <f>D3983/I3983</f>
        <v>1.2048192771084338E-2</v>
      </c>
      <c r="N3983" s="1"/>
      <c r="O3983" s="1"/>
    </row>
    <row r="3984" spans="1:15" x14ac:dyDescent="0.25">
      <c r="A3984" s="2">
        <v>5000</v>
      </c>
      <c r="B3984" s="2" t="s">
        <v>507</v>
      </c>
      <c r="C3984" s="2" t="s">
        <v>659</v>
      </c>
      <c r="D3984" s="2">
        <v>1</v>
      </c>
      <c r="E3984" s="2">
        <v>5000</v>
      </c>
      <c r="F3984" s="6">
        <v>44501</v>
      </c>
      <c r="G3984" s="3" t="s">
        <v>14</v>
      </c>
      <c r="H3984" s="4">
        <f>AVERAGEIF(L:L,L3984,E:E)</f>
        <v>3882.5</v>
      </c>
      <c r="I3984" s="3">
        <f>SUMIF(L:L,L3984,D:D)</f>
        <v>20</v>
      </c>
      <c r="J3984" s="5">
        <f>E3984/H3984</f>
        <v>1.2878300064391501</v>
      </c>
      <c r="K3984" s="4">
        <f>(H3984*D3984)-(E3984*D3984)</f>
        <v>-1117.5</v>
      </c>
      <c r="L3984" s="2" t="str">
        <f>IF(D3984=1,B3984,MID(B3984,1,FIND(":",B3984,1)-2))</f>
        <v>exceptional verewood shepherd's crook</v>
      </c>
      <c r="M3984" s="7">
        <f>D3984/I3984</f>
        <v>0.05</v>
      </c>
      <c r="N3984" s="1"/>
      <c r="O3984" s="1"/>
    </row>
    <row r="3985" spans="1:15" x14ac:dyDescent="0.25">
      <c r="A3985" s="2">
        <v>5000</v>
      </c>
      <c r="B3985" s="2" t="s">
        <v>507</v>
      </c>
      <c r="C3985" s="2" t="s">
        <v>659</v>
      </c>
      <c r="D3985" s="2">
        <v>1</v>
      </c>
      <c r="E3985" s="2">
        <v>5000</v>
      </c>
      <c r="F3985" s="6">
        <v>44501</v>
      </c>
      <c r="G3985" s="3" t="s">
        <v>14</v>
      </c>
      <c r="H3985" s="4">
        <f>AVERAGEIF(L:L,L3985,E:E)</f>
        <v>3882.5</v>
      </c>
      <c r="I3985" s="3">
        <f>SUMIF(L:L,L3985,D:D)</f>
        <v>20</v>
      </c>
      <c r="J3985" s="5">
        <f>E3985/H3985</f>
        <v>1.2878300064391501</v>
      </c>
      <c r="K3985" s="4">
        <f>(H3985*D3985)-(E3985*D3985)</f>
        <v>-1117.5</v>
      </c>
      <c r="L3985" s="2" t="str">
        <f>IF(D3985=1,B3985,MID(B3985,1,FIND(":",B3985,1)-2))</f>
        <v>exceptional verewood shepherd's crook</v>
      </c>
      <c r="M3985" s="7">
        <f>D3985/I3985</f>
        <v>0.05</v>
      </c>
      <c r="N3985" s="1"/>
      <c r="O3985" s="1"/>
    </row>
    <row r="3986" spans="1:15" x14ac:dyDescent="0.25">
      <c r="A3986" s="2">
        <v>10000</v>
      </c>
      <c r="B3986" s="2" t="s">
        <v>364</v>
      </c>
      <c r="C3986" s="2" t="s">
        <v>190</v>
      </c>
      <c r="D3986" s="2">
        <v>1</v>
      </c>
      <c r="E3986" s="2">
        <v>10000</v>
      </c>
      <c r="F3986" s="6">
        <v>44501</v>
      </c>
      <c r="G3986" s="3" t="s">
        <v>81</v>
      </c>
      <c r="H3986" s="4">
        <f>AVERAGEIF(L:L,L3986,E:E)</f>
        <v>8874.6875</v>
      </c>
      <c r="I3986" s="3">
        <f>SUMIF(L:L,L3986,D:D)</f>
        <v>16</v>
      </c>
      <c r="J3986" s="5">
        <f>E3986/H3986</f>
        <v>1.1268002394450509</v>
      </c>
      <c r="K3986" s="4">
        <f>(H3986*D3986)-(E3986*D3986)</f>
        <v>-1125.3125</v>
      </c>
      <c r="L3986" s="2" t="str">
        <f>IF(D3986=1,B3986,MID(B3986,1,FIND(":",B3986,1)-2))</f>
        <v>item id skill mastery scroll</v>
      </c>
      <c r="M3986" s="7">
        <f>D3986/I3986</f>
        <v>6.25E-2</v>
      </c>
      <c r="N3986" s="1"/>
      <c r="O3986" s="1"/>
    </row>
    <row r="3987" spans="1:15" x14ac:dyDescent="0.25">
      <c r="A3987" s="2">
        <v>10000</v>
      </c>
      <c r="B3987" s="2" t="s">
        <v>364</v>
      </c>
      <c r="C3987" s="2" t="s">
        <v>190</v>
      </c>
      <c r="D3987" s="2">
        <v>1</v>
      </c>
      <c r="E3987" s="2">
        <v>10000</v>
      </c>
      <c r="F3987" s="6">
        <v>44501</v>
      </c>
      <c r="G3987" s="3" t="s">
        <v>81</v>
      </c>
      <c r="H3987" s="4">
        <f>AVERAGEIF(L:L,L3987,E:E)</f>
        <v>8874.6875</v>
      </c>
      <c r="I3987" s="3">
        <f>SUMIF(L:L,L3987,D:D)</f>
        <v>16</v>
      </c>
      <c r="J3987" s="5">
        <f>E3987/H3987</f>
        <v>1.1268002394450509</v>
      </c>
      <c r="K3987" s="4">
        <f>(H3987*D3987)-(E3987*D3987)</f>
        <v>-1125.3125</v>
      </c>
      <c r="L3987" s="2" t="str">
        <f>IF(D3987=1,B3987,MID(B3987,1,FIND(":",B3987,1)-2))</f>
        <v>item id skill mastery scroll</v>
      </c>
      <c r="M3987" s="7">
        <f>D3987/I3987</f>
        <v>6.25E-2</v>
      </c>
      <c r="N3987" s="1"/>
      <c r="O3987" s="1"/>
    </row>
    <row r="3988" spans="1:15" x14ac:dyDescent="0.25">
      <c r="A3988" s="2">
        <v>10000</v>
      </c>
      <c r="B3988" s="2" t="s">
        <v>364</v>
      </c>
      <c r="C3988" s="2" t="s">
        <v>190</v>
      </c>
      <c r="D3988" s="2">
        <v>1</v>
      </c>
      <c r="E3988" s="2">
        <v>10000</v>
      </c>
      <c r="F3988" s="6">
        <v>44501</v>
      </c>
      <c r="G3988" s="3" t="s">
        <v>81</v>
      </c>
      <c r="H3988" s="4">
        <f>AVERAGEIF(L:L,L3988,E:E)</f>
        <v>8874.6875</v>
      </c>
      <c r="I3988" s="3">
        <f>SUMIF(L:L,L3988,D:D)</f>
        <v>16</v>
      </c>
      <c r="J3988" s="5">
        <f>E3988/H3988</f>
        <v>1.1268002394450509</v>
      </c>
      <c r="K3988" s="4">
        <f>(H3988*D3988)-(E3988*D3988)</f>
        <v>-1125.3125</v>
      </c>
      <c r="L3988" s="2" t="str">
        <f>IF(D3988=1,B3988,MID(B3988,1,FIND(":",B3988,1)-2))</f>
        <v>item id skill mastery scroll</v>
      </c>
      <c r="M3988" s="7">
        <f>D3988/I3988</f>
        <v>6.25E-2</v>
      </c>
      <c r="N3988" s="1"/>
      <c r="O3988" s="1"/>
    </row>
    <row r="3989" spans="1:15" x14ac:dyDescent="0.25">
      <c r="A3989" s="2">
        <v>10000</v>
      </c>
      <c r="B3989" s="2" t="s">
        <v>364</v>
      </c>
      <c r="C3989" s="2" t="s">
        <v>190</v>
      </c>
      <c r="D3989" s="2">
        <v>1</v>
      </c>
      <c r="E3989" s="2">
        <v>10000</v>
      </c>
      <c r="F3989" s="6">
        <v>44501</v>
      </c>
      <c r="G3989" s="3" t="s">
        <v>81</v>
      </c>
      <c r="H3989" s="4">
        <f>AVERAGEIF(L:L,L3989,E:E)</f>
        <v>8874.6875</v>
      </c>
      <c r="I3989" s="3">
        <f>SUMIF(L:L,L3989,D:D)</f>
        <v>16</v>
      </c>
      <c r="J3989" s="5">
        <f>E3989/H3989</f>
        <v>1.1268002394450509</v>
      </c>
      <c r="K3989" s="4">
        <f>(H3989*D3989)-(E3989*D3989)</f>
        <v>-1125.3125</v>
      </c>
      <c r="L3989" s="2" t="str">
        <f>IF(D3989=1,B3989,MID(B3989,1,FIND(":",B3989,1)-2))</f>
        <v>item id skill mastery scroll</v>
      </c>
      <c r="M3989" s="7">
        <f>D3989/I3989</f>
        <v>6.25E-2</v>
      </c>
      <c r="N3989" s="1"/>
      <c r="O3989" s="1"/>
    </row>
    <row r="3990" spans="1:15" x14ac:dyDescent="0.25">
      <c r="A3990" s="2">
        <v>5500</v>
      </c>
      <c r="B3990" s="2" t="s">
        <v>365</v>
      </c>
      <c r="C3990" s="2" t="s">
        <v>809</v>
      </c>
      <c r="D3990" s="2">
        <v>1</v>
      </c>
      <c r="E3990" s="2">
        <v>5500</v>
      </c>
      <c r="F3990" s="2">
        <v>44501</v>
      </c>
      <c r="G3990" s="3" t="s">
        <v>810</v>
      </c>
      <c r="H3990" s="4">
        <f>AVERAGEIF(L:L,L3990,E:E)</f>
        <v>4373.1010101010106</v>
      </c>
      <c r="I3990" s="3">
        <f>SUMIF(L:L,L3990,D:D)</f>
        <v>429</v>
      </c>
      <c r="J3990" s="5">
        <f>E3990/H3990</f>
        <v>1.2576887630301867</v>
      </c>
      <c r="K3990" s="4">
        <f>(H3990*D3990)-(E3990*D3990)</f>
        <v>-1126.8989898989894</v>
      </c>
      <c r="L3990" s="2" t="str">
        <f>IF(D3990=1,B3990,MID(B3990,1,FIND(":",B3990,1)-2))</f>
        <v>Earth Aspect Core</v>
      </c>
      <c r="M3990" s="7">
        <f>D3990/I3990</f>
        <v>2.331002331002331E-3</v>
      </c>
      <c r="N3990" s="1"/>
      <c r="O3990" s="1"/>
    </row>
    <row r="3991" spans="1:15" x14ac:dyDescent="0.25">
      <c r="A3991" s="2">
        <v>5500</v>
      </c>
      <c r="B3991" s="2" t="s">
        <v>365</v>
      </c>
      <c r="C3991" s="2" t="s">
        <v>809</v>
      </c>
      <c r="D3991" s="2">
        <v>1</v>
      </c>
      <c r="E3991" s="2">
        <v>5500</v>
      </c>
      <c r="F3991" s="2">
        <v>44501</v>
      </c>
      <c r="G3991" s="3" t="s">
        <v>810</v>
      </c>
      <c r="H3991" s="4">
        <f>AVERAGEIF(L:L,L3991,E:E)</f>
        <v>4373.1010101010106</v>
      </c>
      <c r="I3991" s="3">
        <f>SUMIF(L:L,L3991,D:D)</f>
        <v>429</v>
      </c>
      <c r="J3991" s="5">
        <f>E3991/H3991</f>
        <v>1.2576887630301867</v>
      </c>
      <c r="K3991" s="4">
        <f>(H3991*D3991)-(E3991*D3991)</f>
        <v>-1126.8989898989894</v>
      </c>
      <c r="L3991" s="2" t="str">
        <f>IF(D3991=1,B3991,MID(B3991,1,FIND(":",B3991,1)-2))</f>
        <v>Earth Aspect Core</v>
      </c>
      <c r="M3991" s="7">
        <f>D3991/I3991</f>
        <v>2.331002331002331E-3</v>
      </c>
      <c r="N3991" s="1"/>
      <c r="O3991" s="1"/>
    </row>
    <row r="3992" spans="1:15" x14ac:dyDescent="0.25">
      <c r="A3992" s="2">
        <v>5500</v>
      </c>
      <c r="B3992" s="2" t="s">
        <v>365</v>
      </c>
      <c r="C3992" s="2" t="s">
        <v>809</v>
      </c>
      <c r="D3992" s="2">
        <v>1</v>
      </c>
      <c r="E3992" s="2">
        <v>5500</v>
      </c>
      <c r="F3992" s="2">
        <v>44501</v>
      </c>
      <c r="G3992" s="3" t="s">
        <v>810</v>
      </c>
      <c r="H3992" s="4">
        <f>AVERAGEIF(L:L,L3992,E:E)</f>
        <v>4373.1010101010106</v>
      </c>
      <c r="I3992" s="3">
        <f>SUMIF(L:L,L3992,D:D)</f>
        <v>429</v>
      </c>
      <c r="J3992" s="5">
        <f>E3992/H3992</f>
        <v>1.2576887630301867</v>
      </c>
      <c r="K3992" s="4">
        <f>(H3992*D3992)-(E3992*D3992)</f>
        <v>-1126.8989898989894</v>
      </c>
      <c r="L3992" s="2" t="str">
        <f>IF(D3992=1,B3992,MID(B3992,1,FIND(":",B3992,1)-2))</f>
        <v>Earth Aspect Core</v>
      </c>
      <c r="M3992" s="7">
        <f>D3992/I3992</f>
        <v>2.331002331002331E-3</v>
      </c>
      <c r="N3992" s="1"/>
      <c r="O3992" s="1"/>
    </row>
    <row r="3993" spans="1:15" x14ac:dyDescent="0.25">
      <c r="A3993" s="2">
        <v>5500</v>
      </c>
      <c r="B3993" s="2" t="s">
        <v>365</v>
      </c>
      <c r="C3993" s="2" t="s">
        <v>809</v>
      </c>
      <c r="D3993" s="2">
        <v>1</v>
      </c>
      <c r="E3993" s="2">
        <v>5500</v>
      </c>
      <c r="F3993" s="2">
        <v>44501</v>
      </c>
      <c r="G3993" s="3" t="s">
        <v>810</v>
      </c>
      <c r="H3993" s="4">
        <f>AVERAGEIF(L:L,L3993,E:E)</f>
        <v>4373.1010101010106</v>
      </c>
      <c r="I3993" s="3">
        <f>SUMIF(L:L,L3993,D:D)</f>
        <v>429</v>
      </c>
      <c r="J3993" s="5">
        <f>E3993/H3993</f>
        <v>1.2576887630301867</v>
      </c>
      <c r="K3993" s="4">
        <f>(H3993*D3993)-(E3993*D3993)</f>
        <v>-1126.8989898989894</v>
      </c>
      <c r="L3993" s="2" t="str">
        <f>IF(D3993=1,B3993,MID(B3993,1,FIND(":",B3993,1)-2))</f>
        <v>Earth Aspect Core</v>
      </c>
      <c r="M3993" s="7">
        <f>D3993/I3993</f>
        <v>2.331002331002331E-3</v>
      </c>
      <c r="N3993" s="1"/>
      <c r="O3993" s="1"/>
    </row>
    <row r="3994" spans="1:15" x14ac:dyDescent="0.25">
      <c r="A3994" s="2">
        <v>5500</v>
      </c>
      <c r="B3994" s="2" t="s">
        <v>365</v>
      </c>
      <c r="C3994" s="2" t="s">
        <v>809</v>
      </c>
      <c r="D3994" s="2">
        <v>1</v>
      </c>
      <c r="E3994" s="2">
        <v>5500</v>
      </c>
      <c r="F3994" s="2">
        <v>44501</v>
      </c>
      <c r="G3994" s="3" t="s">
        <v>810</v>
      </c>
      <c r="H3994" s="4">
        <f>AVERAGEIF(L:L,L3994,E:E)</f>
        <v>4373.1010101010106</v>
      </c>
      <c r="I3994" s="3">
        <f>SUMIF(L:L,L3994,D:D)</f>
        <v>429</v>
      </c>
      <c r="J3994" s="5">
        <f>E3994/H3994</f>
        <v>1.2576887630301867</v>
      </c>
      <c r="K3994" s="4">
        <f>(H3994*D3994)-(E3994*D3994)</f>
        <v>-1126.8989898989894</v>
      </c>
      <c r="L3994" s="2" t="str">
        <f>IF(D3994=1,B3994,MID(B3994,1,FIND(":",B3994,1)-2))</f>
        <v>Earth Aspect Core</v>
      </c>
      <c r="M3994" s="7">
        <f>D3994/I3994</f>
        <v>2.331002331002331E-3</v>
      </c>
      <c r="N3994" s="1"/>
      <c r="O3994" s="1"/>
    </row>
    <row r="3995" spans="1:15" x14ac:dyDescent="0.25">
      <c r="A3995" s="2">
        <v>9000</v>
      </c>
      <c r="B3995" s="2" t="s">
        <v>460</v>
      </c>
      <c r="C3995" s="2" t="s">
        <v>193</v>
      </c>
      <c r="D3995" s="2">
        <v>1</v>
      </c>
      <c r="E3995" s="2">
        <v>9000</v>
      </c>
      <c r="F3995" s="6">
        <v>44501</v>
      </c>
      <c r="G3995" s="3" t="s">
        <v>194</v>
      </c>
      <c r="H3995" s="4">
        <f>AVERAGEIF(L:L,L3995,E:E)</f>
        <v>7857.1428571428569</v>
      </c>
      <c r="I3995" s="3">
        <f>SUMIF(L:L,L3995,D:D)</f>
        <v>14</v>
      </c>
      <c r="J3995" s="5">
        <f>E3995/H3995</f>
        <v>1.1454545454545455</v>
      </c>
      <c r="K3995" s="4">
        <f>(H3995*D3995)-(E3995*D3995)</f>
        <v>-1142.8571428571431</v>
      </c>
      <c r="L3995" s="2" t="str">
        <f>IF(D3995=1,B3995,MID(B3995,1,FIND(":",B3995,1)-2))</f>
        <v>stealth skill mastery scroll</v>
      </c>
      <c r="M3995" s="7">
        <f>D3995/I3995</f>
        <v>7.1428571428571425E-2</v>
      </c>
      <c r="N3995" s="1"/>
      <c r="O3995" s="1"/>
    </row>
    <row r="3996" spans="1:15" x14ac:dyDescent="0.25">
      <c r="A3996" s="2">
        <v>10000</v>
      </c>
      <c r="B3996" s="2" t="s">
        <v>367</v>
      </c>
      <c r="C3996" s="2" t="s">
        <v>142</v>
      </c>
      <c r="D3996" s="2">
        <v>1</v>
      </c>
      <c r="E3996" s="2">
        <v>10000</v>
      </c>
      <c r="F3996" s="6">
        <v>44501</v>
      </c>
      <c r="G3996" s="3" t="s">
        <v>81</v>
      </c>
      <c r="H3996" s="4">
        <f>AVERAGEIF(L:L,L3996,E:E)</f>
        <v>8833.3333333333339</v>
      </c>
      <c r="I3996" s="3">
        <f>SUMIF(L:L,L3996,D:D)</f>
        <v>6</v>
      </c>
      <c r="J3996" s="5">
        <f>E3996/H3996</f>
        <v>1.1320754716981132</v>
      </c>
      <c r="K3996" s="4">
        <f>(H3996*D3996)-(E3996*D3996)</f>
        <v>-1166.6666666666661</v>
      </c>
      <c r="L3996" s="2" t="str">
        <f>IF(D3996=1,B3996,MID(B3996,1,FIND(":",B3996,1)-2))</f>
        <v>lumberjacking skill mastery scroll</v>
      </c>
      <c r="M3996" s="7">
        <f>D3996/I3996</f>
        <v>0.16666666666666666</v>
      </c>
      <c r="N3996" s="1"/>
      <c r="O3996" s="1"/>
    </row>
    <row r="3997" spans="1:15" x14ac:dyDescent="0.25">
      <c r="A3997" s="2">
        <v>19250</v>
      </c>
      <c r="B3997" s="2" t="s">
        <v>436</v>
      </c>
      <c r="C3997" s="2" t="s">
        <v>454</v>
      </c>
      <c r="D3997" s="2">
        <v>1</v>
      </c>
      <c r="E3997" s="2">
        <v>19250</v>
      </c>
      <c r="F3997" s="2">
        <v>44501</v>
      </c>
      <c r="G3997" s="3" t="s">
        <v>20</v>
      </c>
      <c r="H3997" s="4">
        <f>AVERAGEIF(L:L,L3997,E:E)</f>
        <v>18083.333333333332</v>
      </c>
      <c r="I3997" s="3">
        <f>SUMIF(L:L,L3997,D:D)</f>
        <v>9</v>
      </c>
      <c r="J3997" s="5">
        <f>E3997/H3997</f>
        <v>1.0645161290322582</v>
      </c>
      <c r="K3997" s="4">
        <f>(H3997*D3997)-(E3997*D3997)</f>
        <v>-1166.6666666666679</v>
      </c>
      <c r="L3997" s="2" t="str">
        <f>IF(D3997=1,B3997,MID(B3997,1,FIND(":",B3997,1)-2))</f>
        <v>exceptional avarwood crossbow</v>
      </c>
      <c r="M3997" s="7">
        <f>D3997/I3997</f>
        <v>0.1111111111111111</v>
      </c>
      <c r="N3997" s="1"/>
      <c r="O3997" s="1"/>
    </row>
    <row r="3998" spans="1:15" x14ac:dyDescent="0.25">
      <c r="A3998" s="2">
        <v>19250</v>
      </c>
      <c r="B3998" s="2" t="s">
        <v>436</v>
      </c>
      <c r="C3998" s="2" t="s">
        <v>454</v>
      </c>
      <c r="D3998" s="2">
        <v>1</v>
      </c>
      <c r="E3998" s="2">
        <v>19250</v>
      </c>
      <c r="F3998" s="2">
        <v>44501</v>
      </c>
      <c r="G3998" s="3" t="s">
        <v>20</v>
      </c>
      <c r="H3998" s="4">
        <f>AVERAGEIF(L:L,L3998,E:E)</f>
        <v>18083.333333333332</v>
      </c>
      <c r="I3998" s="3">
        <f>SUMIF(L:L,L3998,D:D)</f>
        <v>9</v>
      </c>
      <c r="J3998" s="5">
        <f>E3998/H3998</f>
        <v>1.0645161290322582</v>
      </c>
      <c r="K3998" s="4">
        <f>(H3998*D3998)-(E3998*D3998)</f>
        <v>-1166.6666666666679</v>
      </c>
      <c r="L3998" s="2" t="str">
        <f>IF(D3998=1,B3998,MID(B3998,1,FIND(":",B3998,1)-2))</f>
        <v>exceptional avarwood crossbow</v>
      </c>
      <c r="M3998" s="7">
        <f>D3998/I3998</f>
        <v>0.1111111111111111</v>
      </c>
      <c r="N3998" s="1"/>
      <c r="O3998" s="1"/>
    </row>
    <row r="3999" spans="1:15" x14ac:dyDescent="0.25">
      <c r="A3999" s="2">
        <v>19250</v>
      </c>
      <c r="B3999" s="2" t="s">
        <v>436</v>
      </c>
      <c r="C3999" s="2" t="s">
        <v>454</v>
      </c>
      <c r="D3999" s="2">
        <v>1</v>
      </c>
      <c r="E3999" s="2">
        <v>19250</v>
      </c>
      <c r="F3999" s="2">
        <v>44501</v>
      </c>
      <c r="G3999" s="3" t="s">
        <v>20</v>
      </c>
      <c r="H3999" s="4">
        <f>AVERAGEIF(L:L,L3999,E:E)</f>
        <v>18083.333333333332</v>
      </c>
      <c r="I3999" s="3">
        <f>SUMIF(L:L,L3999,D:D)</f>
        <v>9</v>
      </c>
      <c r="J3999" s="5">
        <f>E3999/H3999</f>
        <v>1.0645161290322582</v>
      </c>
      <c r="K3999" s="4">
        <f>(H3999*D3999)-(E3999*D3999)</f>
        <v>-1166.6666666666679</v>
      </c>
      <c r="L3999" s="2" t="str">
        <f>IF(D3999=1,B3999,MID(B3999,1,FIND(":",B3999,1)-2))</f>
        <v>exceptional avarwood crossbow</v>
      </c>
      <c r="M3999" s="7">
        <f>D3999/I3999</f>
        <v>0.1111111111111111</v>
      </c>
      <c r="N3999" s="1"/>
      <c r="O3999" s="1"/>
    </row>
    <row r="4000" spans="1:15" x14ac:dyDescent="0.25">
      <c r="A4000" s="2">
        <v>22999</v>
      </c>
      <c r="B4000" s="2" t="s">
        <v>314</v>
      </c>
      <c r="C4000" s="2" t="s">
        <v>169</v>
      </c>
      <c r="D4000" s="2">
        <v>1</v>
      </c>
      <c r="E4000" s="2">
        <v>22999</v>
      </c>
      <c r="F4000" s="6">
        <v>44501</v>
      </c>
      <c r="G4000" s="3" t="s">
        <v>14</v>
      </c>
      <c r="H4000" s="4">
        <f>AVERAGEIF(L:L,L4000,E:E)</f>
        <v>21813.696078431374</v>
      </c>
      <c r="I4000" s="3">
        <f>SUMIF(L:L,L4000,D:D)</f>
        <v>196</v>
      </c>
      <c r="J4000" s="5">
        <f>E4000/H4000</f>
        <v>1.0543376013540691</v>
      </c>
      <c r="K4000" s="4">
        <f>(H4000*D4000)-(E4000*D4000)</f>
        <v>-1185.3039215686258</v>
      </c>
      <c r="L4000" s="2" t="str">
        <f>IF(D4000=1,B4000,MID(B4000,1,FIND(":",B4000,1)-2))</f>
        <v>a skill mastery orb</v>
      </c>
      <c r="M4000" s="7">
        <f>D4000/I4000</f>
        <v>5.1020408163265302E-3</v>
      </c>
      <c r="N4000" s="1"/>
      <c r="O4000" s="1"/>
    </row>
    <row r="4001" spans="1:15" x14ac:dyDescent="0.25">
      <c r="A4001" s="2">
        <v>23000</v>
      </c>
      <c r="B4001" s="2" t="s">
        <v>314</v>
      </c>
      <c r="C4001" s="2" t="s">
        <v>158</v>
      </c>
      <c r="D4001" s="2">
        <v>1</v>
      </c>
      <c r="E4001" s="2">
        <v>23000</v>
      </c>
      <c r="F4001" s="6">
        <v>44501</v>
      </c>
      <c r="G4001" s="3" t="s">
        <v>27</v>
      </c>
      <c r="H4001" s="4">
        <f>AVERAGEIF(L:L,L4001,E:E)</f>
        <v>21813.696078431374</v>
      </c>
      <c r="I4001" s="3">
        <f>SUMIF(L:L,L4001,D:D)</f>
        <v>196</v>
      </c>
      <c r="J4001" s="5">
        <f>E4001/H4001</f>
        <v>1.0543834441125088</v>
      </c>
      <c r="K4001" s="4">
        <f>(H4001*D4001)-(E4001*D4001)</f>
        <v>-1186.3039215686258</v>
      </c>
      <c r="L4001" s="2" t="str">
        <f>IF(D4001=1,B4001,MID(B4001,1,FIND(":",B4001,1)-2))</f>
        <v>a skill mastery orb</v>
      </c>
      <c r="M4001" s="7">
        <f>D4001/I4001</f>
        <v>5.1020408163265302E-3</v>
      </c>
      <c r="N4001" s="1"/>
      <c r="O4001" s="1"/>
    </row>
    <row r="4002" spans="1:15" x14ac:dyDescent="0.25">
      <c r="A4002" s="2">
        <v>23000</v>
      </c>
      <c r="B4002" s="2" t="s">
        <v>314</v>
      </c>
      <c r="C4002" s="2" t="s">
        <v>108</v>
      </c>
      <c r="D4002" s="2">
        <v>1</v>
      </c>
      <c r="E4002" s="2">
        <v>23000</v>
      </c>
      <c r="F4002" s="6">
        <v>44501</v>
      </c>
      <c r="G4002" s="3" t="s">
        <v>27</v>
      </c>
      <c r="H4002" s="4">
        <f>AVERAGEIF(L:L,L4002,E:E)</f>
        <v>21813.696078431374</v>
      </c>
      <c r="I4002" s="3">
        <f>SUMIF(L:L,L4002,D:D)</f>
        <v>196</v>
      </c>
      <c r="J4002" s="5">
        <f>E4002/H4002</f>
        <v>1.0543834441125088</v>
      </c>
      <c r="K4002" s="4">
        <f>(H4002*D4002)-(E4002*D4002)</f>
        <v>-1186.3039215686258</v>
      </c>
      <c r="L4002" s="2" t="str">
        <f>IF(D4002=1,B4002,MID(B4002,1,FIND(":",B4002,1)-2))</f>
        <v>a skill mastery orb</v>
      </c>
      <c r="M4002" s="7">
        <f>D4002/I4002</f>
        <v>5.1020408163265302E-3</v>
      </c>
      <c r="N4002" s="1"/>
      <c r="O4002" s="1"/>
    </row>
    <row r="4003" spans="1:15" x14ac:dyDescent="0.25">
      <c r="A4003" s="2">
        <v>23000</v>
      </c>
      <c r="B4003" s="2" t="s">
        <v>314</v>
      </c>
      <c r="C4003" s="2" t="s">
        <v>108</v>
      </c>
      <c r="D4003" s="2">
        <v>1</v>
      </c>
      <c r="E4003" s="2">
        <v>23000</v>
      </c>
      <c r="F4003" s="6">
        <v>44501</v>
      </c>
      <c r="G4003" s="3" t="s">
        <v>27</v>
      </c>
      <c r="H4003" s="4">
        <f>AVERAGEIF(L:L,L4003,E:E)</f>
        <v>21813.696078431374</v>
      </c>
      <c r="I4003" s="3">
        <f>SUMIF(L:L,L4003,D:D)</f>
        <v>196</v>
      </c>
      <c r="J4003" s="5">
        <f>E4003/H4003</f>
        <v>1.0543834441125088</v>
      </c>
      <c r="K4003" s="4">
        <f>(H4003*D4003)-(E4003*D4003)</f>
        <v>-1186.3039215686258</v>
      </c>
      <c r="L4003" s="2" t="str">
        <f>IF(D4003=1,B4003,MID(B4003,1,FIND(":",B4003,1)-2))</f>
        <v>a skill mastery orb</v>
      </c>
      <c r="M4003" s="7">
        <f>D4003/I4003</f>
        <v>5.1020408163265302E-3</v>
      </c>
      <c r="N4003" s="1"/>
      <c r="O4003" s="1"/>
    </row>
    <row r="4004" spans="1:15" x14ac:dyDescent="0.25">
      <c r="A4004" s="2">
        <v>23000</v>
      </c>
      <c r="B4004" s="2" t="s">
        <v>314</v>
      </c>
      <c r="C4004" s="2" t="s">
        <v>169</v>
      </c>
      <c r="D4004" s="2">
        <v>1</v>
      </c>
      <c r="E4004" s="2">
        <v>23000</v>
      </c>
      <c r="F4004" s="6">
        <v>44501</v>
      </c>
      <c r="G4004" s="3" t="s">
        <v>14</v>
      </c>
      <c r="H4004" s="4">
        <f>AVERAGEIF(L:L,L4004,E:E)</f>
        <v>21813.696078431374</v>
      </c>
      <c r="I4004" s="3">
        <f>SUMIF(L:L,L4004,D:D)</f>
        <v>196</v>
      </c>
      <c r="J4004" s="5">
        <f>E4004/H4004</f>
        <v>1.0543834441125088</v>
      </c>
      <c r="K4004" s="4">
        <f>(H4004*D4004)-(E4004*D4004)</f>
        <v>-1186.3039215686258</v>
      </c>
      <c r="L4004" s="2" t="str">
        <f>IF(D4004=1,B4004,MID(B4004,1,FIND(":",B4004,1)-2))</f>
        <v>a skill mastery orb</v>
      </c>
      <c r="M4004" s="7">
        <f>D4004/I4004</f>
        <v>5.1020408163265302E-3</v>
      </c>
      <c r="N4004" s="1"/>
      <c r="O4004" s="1"/>
    </row>
    <row r="4005" spans="1:15" x14ac:dyDescent="0.25">
      <c r="A4005" s="2">
        <v>23000</v>
      </c>
      <c r="B4005" s="2" t="s">
        <v>314</v>
      </c>
      <c r="C4005" s="2" t="s">
        <v>169</v>
      </c>
      <c r="D4005" s="2">
        <v>1</v>
      </c>
      <c r="E4005" s="2">
        <v>23000</v>
      </c>
      <c r="F4005" s="6">
        <v>44501</v>
      </c>
      <c r="G4005" s="3" t="s">
        <v>14</v>
      </c>
      <c r="H4005" s="4">
        <f>AVERAGEIF(L:L,L4005,E:E)</f>
        <v>21813.696078431374</v>
      </c>
      <c r="I4005" s="3">
        <f>SUMIF(L:L,L4005,D:D)</f>
        <v>196</v>
      </c>
      <c r="J4005" s="5">
        <f>E4005/H4005</f>
        <v>1.0543834441125088</v>
      </c>
      <c r="K4005" s="4">
        <f>(H4005*D4005)-(E4005*D4005)</f>
        <v>-1186.3039215686258</v>
      </c>
      <c r="L4005" s="2" t="str">
        <f>IF(D4005=1,B4005,MID(B4005,1,FIND(":",B4005,1)-2))</f>
        <v>a skill mastery orb</v>
      </c>
      <c r="M4005" s="7">
        <f>D4005/I4005</f>
        <v>5.1020408163265302E-3</v>
      </c>
      <c r="N4005" s="1"/>
      <c r="O4005" s="1"/>
    </row>
    <row r="4006" spans="1:15" x14ac:dyDescent="0.25">
      <c r="A4006" s="2">
        <v>70000</v>
      </c>
      <c r="B4006" s="2" t="s">
        <v>272</v>
      </c>
      <c r="C4006" s="2" t="s">
        <v>123</v>
      </c>
      <c r="D4006" s="2">
        <v>1</v>
      </c>
      <c r="E4006" s="2">
        <v>70000</v>
      </c>
      <c r="F4006" s="6">
        <v>44501</v>
      </c>
      <c r="G4006" s="3" t="s">
        <v>27</v>
      </c>
      <c r="H4006" s="4">
        <f>AVERAGEIF(L:L,L4006,E:E)</f>
        <v>68800</v>
      </c>
      <c r="I4006" s="3">
        <f>SUMIF(L:L,L4006,D:D)</f>
        <v>5</v>
      </c>
      <c r="J4006" s="5">
        <f>E4006/H4006</f>
        <v>1.0174418604651163</v>
      </c>
      <c r="K4006" s="4">
        <f>(H4006*D4006)-(E4006*D4006)</f>
        <v>-1200</v>
      </c>
      <c r="L4006" s="2" t="str">
        <f>IF(D4006=1,B4006,MID(B4006,1,FIND(":",B4006,1)-2))</f>
        <v>taming bestiary</v>
      </c>
      <c r="M4006" s="7">
        <f>D4006/I4006</f>
        <v>0.2</v>
      </c>
      <c r="N4006" s="1"/>
      <c r="O4006" s="1"/>
    </row>
    <row r="4007" spans="1:15" x14ac:dyDescent="0.25">
      <c r="A4007" s="2">
        <v>70000</v>
      </c>
      <c r="B4007" s="2" t="s">
        <v>272</v>
      </c>
      <c r="C4007" s="2" t="s">
        <v>123</v>
      </c>
      <c r="D4007" s="2">
        <v>1</v>
      </c>
      <c r="E4007" s="2">
        <v>70000</v>
      </c>
      <c r="F4007" s="6">
        <v>44501</v>
      </c>
      <c r="G4007" s="3" t="s">
        <v>27</v>
      </c>
      <c r="H4007" s="4">
        <f>AVERAGEIF(L:L,L4007,E:E)</f>
        <v>68800</v>
      </c>
      <c r="I4007" s="3">
        <f>SUMIF(L:L,L4007,D:D)</f>
        <v>5</v>
      </c>
      <c r="J4007" s="5">
        <f>E4007/H4007</f>
        <v>1.0174418604651163</v>
      </c>
      <c r="K4007" s="4">
        <f>(H4007*D4007)-(E4007*D4007)</f>
        <v>-1200</v>
      </c>
      <c r="L4007" s="2" t="str">
        <f>IF(D4007=1,B4007,MID(B4007,1,FIND(":",B4007,1)-2))</f>
        <v>taming bestiary</v>
      </c>
      <c r="M4007" s="7">
        <f>D4007/I4007</f>
        <v>0.2</v>
      </c>
      <c r="N4007" s="1"/>
      <c r="O4007" s="1"/>
    </row>
    <row r="4008" spans="1:15" x14ac:dyDescent="0.25">
      <c r="A4008" s="2">
        <v>70000</v>
      </c>
      <c r="B4008" s="2" t="s">
        <v>272</v>
      </c>
      <c r="C4008" s="2" t="s">
        <v>123</v>
      </c>
      <c r="D4008" s="2">
        <v>1</v>
      </c>
      <c r="E4008" s="2">
        <v>70000</v>
      </c>
      <c r="F4008" s="6">
        <v>44501</v>
      </c>
      <c r="G4008" s="3" t="s">
        <v>27</v>
      </c>
      <c r="H4008" s="4">
        <f>AVERAGEIF(L:L,L4008,E:E)</f>
        <v>68800</v>
      </c>
      <c r="I4008" s="3">
        <f>SUMIF(L:L,L4008,D:D)</f>
        <v>5</v>
      </c>
      <c r="J4008" s="5">
        <f>E4008/H4008</f>
        <v>1.0174418604651163</v>
      </c>
      <c r="K4008" s="4">
        <f>(H4008*D4008)-(E4008*D4008)</f>
        <v>-1200</v>
      </c>
      <c r="L4008" s="2" t="str">
        <f>IF(D4008=1,B4008,MID(B4008,1,FIND(":",B4008,1)-2))</f>
        <v>taming bestiary</v>
      </c>
      <c r="M4008" s="7">
        <f>D4008/I4008</f>
        <v>0.2</v>
      </c>
      <c r="N4008" s="1"/>
      <c r="O4008" s="1"/>
    </row>
    <row r="4009" spans="1:15" x14ac:dyDescent="0.25">
      <c r="A4009" s="2">
        <v>21000</v>
      </c>
      <c r="B4009" s="2" t="s">
        <v>274</v>
      </c>
      <c r="C4009" s="2" t="s">
        <v>166</v>
      </c>
      <c r="D4009" s="2">
        <v>1</v>
      </c>
      <c r="E4009" s="2">
        <v>21000</v>
      </c>
      <c r="F4009" s="6">
        <v>44501</v>
      </c>
      <c r="G4009" s="3" t="s">
        <v>38</v>
      </c>
      <c r="H4009" s="4">
        <f>AVERAGEIF(L:L,L4009,E:E)</f>
        <v>19800</v>
      </c>
      <c r="I4009" s="3">
        <f>SUMIF(L:L,L4009,D:D)</f>
        <v>24</v>
      </c>
      <c r="J4009" s="5">
        <f>E4009/H4009</f>
        <v>1.0606060606060606</v>
      </c>
      <c r="K4009" s="4">
        <f>(H4009*D4009)-(E4009*D4009)</f>
        <v>-1200</v>
      </c>
      <c r="L4009" s="2" t="str">
        <f>IF(D4009=1,B4009,MID(B4009,1,FIND(":",B4009,1)-2))</f>
        <v>Void Aspect Distillation</v>
      </c>
      <c r="M4009" s="7">
        <f>D4009/I4009</f>
        <v>4.1666666666666664E-2</v>
      </c>
      <c r="N4009" s="1"/>
      <c r="O4009" s="1"/>
    </row>
    <row r="4010" spans="1:15" x14ac:dyDescent="0.25">
      <c r="A4010" s="2">
        <v>21000</v>
      </c>
      <c r="B4010" s="2" t="s">
        <v>274</v>
      </c>
      <c r="C4010" s="2" t="s">
        <v>166</v>
      </c>
      <c r="D4010" s="2">
        <v>1</v>
      </c>
      <c r="E4010" s="2">
        <v>21000</v>
      </c>
      <c r="F4010" s="6">
        <v>44501</v>
      </c>
      <c r="G4010" s="3" t="s">
        <v>38</v>
      </c>
      <c r="H4010" s="4">
        <f>AVERAGEIF(L:L,L4010,E:E)</f>
        <v>19800</v>
      </c>
      <c r="I4010" s="3">
        <f>SUMIF(L:L,L4010,D:D)</f>
        <v>24</v>
      </c>
      <c r="J4010" s="5">
        <f>E4010/H4010</f>
        <v>1.0606060606060606</v>
      </c>
      <c r="K4010" s="4">
        <f>(H4010*D4010)-(E4010*D4010)</f>
        <v>-1200</v>
      </c>
      <c r="L4010" s="2" t="str">
        <f>IF(D4010=1,B4010,MID(B4010,1,FIND(":",B4010,1)-2))</f>
        <v>Void Aspect Distillation</v>
      </c>
      <c r="M4010" s="7">
        <f>D4010/I4010</f>
        <v>4.1666666666666664E-2</v>
      </c>
      <c r="N4010" s="1"/>
      <c r="O4010" s="1"/>
    </row>
    <row r="4011" spans="1:15" x14ac:dyDescent="0.25">
      <c r="A4011" s="2">
        <v>21000</v>
      </c>
      <c r="B4011" s="2" t="s">
        <v>274</v>
      </c>
      <c r="C4011" s="2" t="s">
        <v>166</v>
      </c>
      <c r="D4011" s="2">
        <v>1</v>
      </c>
      <c r="E4011" s="2">
        <v>21000</v>
      </c>
      <c r="F4011" s="6">
        <v>44501</v>
      </c>
      <c r="G4011" s="3" t="s">
        <v>38</v>
      </c>
      <c r="H4011" s="4">
        <f>AVERAGEIF(L:L,L4011,E:E)</f>
        <v>19800</v>
      </c>
      <c r="I4011" s="3">
        <f>SUMIF(L:L,L4011,D:D)</f>
        <v>24</v>
      </c>
      <c r="J4011" s="5">
        <f>E4011/H4011</f>
        <v>1.0606060606060606</v>
      </c>
      <c r="K4011" s="4">
        <f>(H4011*D4011)-(E4011*D4011)</f>
        <v>-1200</v>
      </c>
      <c r="L4011" s="2" t="str">
        <f>IF(D4011=1,B4011,MID(B4011,1,FIND(":",B4011,1)-2))</f>
        <v>Void Aspect Distillation</v>
      </c>
      <c r="M4011" s="7">
        <f>D4011/I4011</f>
        <v>4.1666666666666664E-2</v>
      </c>
      <c r="N4011" s="1"/>
      <c r="O4011" s="1"/>
    </row>
    <row r="4012" spans="1:15" x14ac:dyDescent="0.25">
      <c r="A4012" s="2">
        <v>21000</v>
      </c>
      <c r="B4012" s="2" t="s">
        <v>274</v>
      </c>
      <c r="C4012" s="2" t="s">
        <v>166</v>
      </c>
      <c r="D4012" s="2">
        <v>1</v>
      </c>
      <c r="E4012" s="2">
        <v>21000</v>
      </c>
      <c r="F4012" s="6">
        <v>44501</v>
      </c>
      <c r="G4012" s="3" t="s">
        <v>38</v>
      </c>
      <c r="H4012" s="4">
        <f>AVERAGEIF(L:L,L4012,E:E)</f>
        <v>19800</v>
      </c>
      <c r="I4012" s="3">
        <f>SUMIF(L:L,L4012,D:D)</f>
        <v>24</v>
      </c>
      <c r="J4012" s="5">
        <f>E4012/H4012</f>
        <v>1.0606060606060606</v>
      </c>
      <c r="K4012" s="4">
        <f>(H4012*D4012)-(E4012*D4012)</f>
        <v>-1200</v>
      </c>
      <c r="L4012" s="2" t="str">
        <f>IF(D4012=1,B4012,MID(B4012,1,FIND(":",B4012,1)-2))</f>
        <v>Void Aspect Distillation</v>
      </c>
      <c r="M4012" s="7">
        <f>D4012/I4012</f>
        <v>4.1666666666666664E-2</v>
      </c>
      <c r="N4012" s="1"/>
      <c r="O4012" s="1"/>
    </row>
    <row r="4013" spans="1:15" x14ac:dyDescent="0.25">
      <c r="A4013" s="2">
        <v>21000</v>
      </c>
      <c r="B4013" s="2" t="s">
        <v>274</v>
      </c>
      <c r="C4013" s="2" t="s">
        <v>166</v>
      </c>
      <c r="D4013" s="2">
        <v>1</v>
      </c>
      <c r="E4013" s="2">
        <v>21000</v>
      </c>
      <c r="F4013" s="6">
        <v>44501</v>
      </c>
      <c r="G4013" s="3" t="s">
        <v>38</v>
      </c>
      <c r="H4013" s="4">
        <f>AVERAGEIF(L:L,L4013,E:E)</f>
        <v>19800</v>
      </c>
      <c r="I4013" s="3">
        <f>SUMIF(L:L,L4013,D:D)</f>
        <v>24</v>
      </c>
      <c r="J4013" s="5">
        <f>E4013/H4013</f>
        <v>1.0606060606060606</v>
      </c>
      <c r="K4013" s="4">
        <f>(H4013*D4013)-(E4013*D4013)</f>
        <v>-1200</v>
      </c>
      <c r="L4013" s="2" t="str">
        <f>IF(D4013=1,B4013,MID(B4013,1,FIND(":",B4013,1)-2))</f>
        <v>Void Aspect Distillation</v>
      </c>
      <c r="M4013" s="7">
        <f>D4013/I4013</f>
        <v>4.1666666666666664E-2</v>
      </c>
      <c r="N4013" s="1"/>
      <c r="O4013" s="1"/>
    </row>
    <row r="4014" spans="1:15" x14ac:dyDescent="0.25">
      <c r="A4014" s="2">
        <v>21000</v>
      </c>
      <c r="B4014" s="2" t="s">
        <v>274</v>
      </c>
      <c r="C4014" s="2" t="s">
        <v>166</v>
      </c>
      <c r="D4014" s="2">
        <v>1</v>
      </c>
      <c r="E4014" s="2">
        <v>21000</v>
      </c>
      <c r="F4014" s="6">
        <v>44501</v>
      </c>
      <c r="G4014" s="3" t="s">
        <v>38</v>
      </c>
      <c r="H4014" s="4">
        <f>AVERAGEIF(L:L,L4014,E:E)</f>
        <v>19800</v>
      </c>
      <c r="I4014" s="3">
        <f>SUMIF(L:L,L4014,D:D)</f>
        <v>24</v>
      </c>
      <c r="J4014" s="5">
        <f>E4014/H4014</f>
        <v>1.0606060606060606</v>
      </c>
      <c r="K4014" s="4">
        <f>(H4014*D4014)-(E4014*D4014)</f>
        <v>-1200</v>
      </c>
      <c r="L4014" s="2" t="str">
        <f>IF(D4014=1,B4014,MID(B4014,1,FIND(":",B4014,1)-2))</f>
        <v>Void Aspect Distillation</v>
      </c>
      <c r="M4014" s="7">
        <f>D4014/I4014</f>
        <v>4.1666666666666664E-2</v>
      </c>
      <c r="N4014" s="1"/>
      <c r="O4014" s="1"/>
    </row>
    <row r="4015" spans="1:15" x14ac:dyDescent="0.25">
      <c r="A4015" s="2">
        <v>21000</v>
      </c>
      <c r="B4015" s="2" t="s">
        <v>274</v>
      </c>
      <c r="C4015" s="2" t="s">
        <v>166</v>
      </c>
      <c r="D4015" s="2">
        <v>1</v>
      </c>
      <c r="E4015" s="2">
        <v>21000</v>
      </c>
      <c r="F4015" s="6">
        <v>44501</v>
      </c>
      <c r="G4015" s="3" t="s">
        <v>38</v>
      </c>
      <c r="H4015" s="4">
        <f>AVERAGEIF(L:L,L4015,E:E)</f>
        <v>19800</v>
      </c>
      <c r="I4015" s="3">
        <f>SUMIF(L:L,L4015,D:D)</f>
        <v>24</v>
      </c>
      <c r="J4015" s="5">
        <f>E4015/H4015</f>
        <v>1.0606060606060606</v>
      </c>
      <c r="K4015" s="4">
        <f>(H4015*D4015)-(E4015*D4015)</f>
        <v>-1200</v>
      </c>
      <c r="L4015" s="2" t="str">
        <f>IF(D4015=1,B4015,MID(B4015,1,FIND(":",B4015,1)-2))</f>
        <v>Void Aspect Distillation</v>
      </c>
      <c r="M4015" s="7">
        <f>D4015/I4015</f>
        <v>4.1666666666666664E-2</v>
      </c>
      <c r="N4015" s="1"/>
      <c r="O4015" s="1"/>
    </row>
    <row r="4016" spans="1:15" x14ac:dyDescent="0.25">
      <c r="A4016" s="2">
        <v>6000</v>
      </c>
      <c r="B4016" s="2" t="s">
        <v>371</v>
      </c>
      <c r="C4016" s="2" t="s">
        <v>188</v>
      </c>
      <c r="D4016" s="2">
        <v>1</v>
      </c>
      <c r="E4016" s="2">
        <v>6000</v>
      </c>
      <c r="F4016" s="2">
        <v>44501</v>
      </c>
      <c r="G4016" s="3" t="s">
        <v>20</v>
      </c>
      <c r="H4016" s="4">
        <f>AVERAGEIF(L:L,L4016,E:E)</f>
        <v>4794.95</v>
      </c>
      <c r="I4016" s="3">
        <f>SUMIF(L:L,L4016,D:D)</f>
        <v>369</v>
      </c>
      <c r="J4016" s="5">
        <f>E4016/H4016</f>
        <v>1.2513164892230368</v>
      </c>
      <c r="K4016" s="4">
        <f>(H4016*D4016)-(E4016*D4016)</f>
        <v>-1205.0500000000002</v>
      </c>
      <c r="L4016" s="2" t="str">
        <f>IF(D4016=1,B4016,MID(B4016,1,FIND(":",B4016,1)-2))</f>
        <v>Poison Aspect Core</v>
      </c>
      <c r="M4016" s="7">
        <f>D4016/I4016</f>
        <v>2.7100271002710027E-3</v>
      </c>
      <c r="N4016" s="1"/>
      <c r="O4016" s="1"/>
    </row>
    <row r="4017" spans="1:15" x14ac:dyDescent="0.25">
      <c r="A4017" s="2">
        <v>6000</v>
      </c>
      <c r="B4017" s="2" t="s">
        <v>371</v>
      </c>
      <c r="C4017" s="2" t="s">
        <v>188</v>
      </c>
      <c r="D4017" s="2">
        <v>1</v>
      </c>
      <c r="E4017" s="2">
        <v>6000</v>
      </c>
      <c r="F4017" s="2">
        <v>44501</v>
      </c>
      <c r="G4017" s="3" t="s">
        <v>20</v>
      </c>
      <c r="H4017" s="4">
        <f>AVERAGEIF(L:L,L4017,E:E)</f>
        <v>4794.95</v>
      </c>
      <c r="I4017" s="3">
        <f>SUMIF(L:L,L4017,D:D)</f>
        <v>369</v>
      </c>
      <c r="J4017" s="5">
        <f>E4017/H4017</f>
        <v>1.2513164892230368</v>
      </c>
      <c r="K4017" s="4">
        <f>(H4017*D4017)-(E4017*D4017)</f>
        <v>-1205.0500000000002</v>
      </c>
      <c r="L4017" s="2" t="str">
        <f>IF(D4017=1,B4017,MID(B4017,1,FIND(":",B4017,1)-2))</f>
        <v>Poison Aspect Core</v>
      </c>
      <c r="M4017" s="7">
        <f>D4017/I4017</f>
        <v>2.7100271002710027E-3</v>
      </c>
      <c r="N4017" s="1"/>
      <c r="O4017" s="1"/>
    </row>
    <row r="4018" spans="1:15" x14ac:dyDescent="0.25">
      <c r="A4018" s="2">
        <v>50000</v>
      </c>
      <c r="B4018" s="2" t="s">
        <v>944</v>
      </c>
      <c r="C4018" s="2" t="s">
        <v>308</v>
      </c>
      <c r="D4018" s="2">
        <v>3</v>
      </c>
      <c r="E4018" s="2">
        <v>16666.666666666668</v>
      </c>
      <c r="F4018" s="2">
        <v>44501</v>
      </c>
      <c r="G4018" s="3" t="s">
        <v>20</v>
      </c>
      <c r="H4018" s="4">
        <f>AVERAGEIF(L:L,L4018,E:E)</f>
        <v>16259.259259259257</v>
      </c>
      <c r="I4018" s="3">
        <f>SUMIF(L:L,L4018,D:D)</f>
        <v>21</v>
      </c>
      <c r="J4018" s="5">
        <f>E4018/H4018</f>
        <v>1.0250569476082008</v>
      </c>
      <c r="K4018" s="4">
        <f>(H4018*D4018)-(E4018*D4018)</f>
        <v>-1222.2222222222263</v>
      </c>
      <c r="L4018" s="2" t="str">
        <f>IF(D4018=1,B4018,MID(B4018,1,FIND(":",B4018,1)-2))</f>
        <v>Void Aspect Extract</v>
      </c>
      <c r="M4018" s="7">
        <f>D4018/I4018</f>
        <v>0.14285714285714285</v>
      </c>
      <c r="N4018" s="1"/>
      <c r="O4018" s="1"/>
    </row>
    <row r="4019" spans="1:15" x14ac:dyDescent="0.25">
      <c r="A4019" s="2">
        <v>8000</v>
      </c>
      <c r="B4019" s="2" t="s">
        <v>318</v>
      </c>
      <c r="C4019" s="2" t="s">
        <v>320</v>
      </c>
      <c r="D4019" s="2">
        <v>1</v>
      </c>
      <c r="E4019" s="2">
        <v>8000</v>
      </c>
      <c r="F4019" s="6">
        <v>44501</v>
      </c>
      <c r="G4019" s="3" t="s">
        <v>38</v>
      </c>
      <c r="H4019" s="4">
        <f>AVERAGEIF(L:L,L4019,E:E)</f>
        <v>6777.7777777777774</v>
      </c>
      <c r="I4019" s="3">
        <f>SUMIF(L:L,L4019,D:D)</f>
        <v>9</v>
      </c>
      <c r="J4019" s="5">
        <f>E4019/H4019</f>
        <v>1.180327868852459</v>
      </c>
      <c r="K4019" s="4">
        <f>(H4019*D4019)-(E4019*D4019)</f>
        <v>-1222.2222222222226</v>
      </c>
      <c r="L4019" s="2" t="str">
        <f>IF(D4019=1,B4019,MID(B4019,1,FIND(":",B4019,1)-2))</f>
        <v>exceptional valewood bow</v>
      </c>
      <c r="M4019" s="7">
        <f>D4019/I4019</f>
        <v>0.1111111111111111</v>
      </c>
      <c r="N4019" s="1"/>
      <c r="O4019" s="1"/>
    </row>
    <row r="4020" spans="1:15" x14ac:dyDescent="0.25">
      <c r="A4020" s="2">
        <v>8000</v>
      </c>
      <c r="B4020" s="2" t="s">
        <v>318</v>
      </c>
      <c r="C4020" s="2" t="s">
        <v>320</v>
      </c>
      <c r="D4020" s="2">
        <v>1</v>
      </c>
      <c r="E4020" s="2">
        <v>8000</v>
      </c>
      <c r="F4020" s="6">
        <v>44501</v>
      </c>
      <c r="G4020" s="3" t="s">
        <v>38</v>
      </c>
      <c r="H4020" s="4">
        <f>AVERAGEIF(L:L,L4020,E:E)</f>
        <v>6777.7777777777774</v>
      </c>
      <c r="I4020" s="3">
        <f>SUMIF(L:L,L4020,D:D)</f>
        <v>9</v>
      </c>
      <c r="J4020" s="5">
        <f>E4020/H4020</f>
        <v>1.180327868852459</v>
      </c>
      <c r="K4020" s="4">
        <f>(H4020*D4020)-(E4020*D4020)</f>
        <v>-1222.2222222222226</v>
      </c>
      <c r="L4020" s="2" t="str">
        <f>IF(D4020=1,B4020,MID(B4020,1,FIND(":",B4020,1)-2))</f>
        <v>exceptional valewood bow</v>
      </c>
      <c r="M4020" s="7">
        <f>D4020/I4020</f>
        <v>0.1111111111111111</v>
      </c>
      <c r="N4020" s="1"/>
      <c r="O4020" s="1"/>
    </row>
    <row r="4021" spans="1:15" x14ac:dyDescent="0.25">
      <c r="A4021" s="2">
        <v>8000</v>
      </c>
      <c r="B4021" s="2" t="s">
        <v>318</v>
      </c>
      <c r="C4021" s="2" t="s">
        <v>320</v>
      </c>
      <c r="D4021" s="2">
        <v>1</v>
      </c>
      <c r="E4021" s="2">
        <v>8000</v>
      </c>
      <c r="F4021" s="6">
        <v>44501</v>
      </c>
      <c r="G4021" s="3" t="s">
        <v>38</v>
      </c>
      <c r="H4021" s="4">
        <f>AVERAGEIF(L:L,L4021,E:E)</f>
        <v>6777.7777777777774</v>
      </c>
      <c r="I4021" s="3">
        <f>SUMIF(L:L,L4021,D:D)</f>
        <v>9</v>
      </c>
      <c r="J4021" s="5">
        <f>E4021/H4021</f>
        <v>1.180327868852459</v>
      </c>
      <c r="K4021" s="4">
        <f>(H4021*D4021)-(E4021*D4021)</f>
        <v>-1222.2222222222226</v>
      </c>
      <c r="L4021" s="2" t="str">
        <f>IF(D4021=1,B4021,MID(B4021,1,FIND(":",B4021,1)-2))</f>
        <v>exceptional valewood bow</v>
      </c>
      <c r="M4021" s="7">
        <f>D4021/I4021</f>
        <v>0.1111111111111111</v>
      </c>
      <c r="N4021" s="1"/>
      <c r="O4021" s="1"/>
    </row>
    <row r="4022" spans="1:15" x14ac:dyDescent="0.25">
      <c r="A4022" s="2">
        <v>7500</v>
      </c>
      <c r="B4022" s="2" t="s">
        <v>411</v>
      </c>
      <c r="C4022" s="2" t="s">
        <v>326</v>
      </c>
      <c r="D4022" s="2">
        <v>1</v>
      </c>
      <c r="E4022" s="2">
        <v>7500</v>
      </c>
      <c r="F4022" s="2">
        <v>44501</v>
      </c>
      <c r="G4022" s="3" t="s">
        <v>68</v>
      </c>
      <c r="H4022" s="4">
        <f>AVERAGEIF(L:L,L4022,E:E)</f>
        <v>6250</v>
      </c>
      <c r="I4022" s="3">
        <f>SUMIF(L:L,L4022,D:D)</f>
        <v>2</v>
      </c>
      <c r="J4022" s="5">
        <f>E4022/H4022</f>
        <v>1.2</v>
      </c>
      <c r="K4022" s="4">
        <f>(H4022*D4022)-(E4022*D4022)</f>
        <v>-1250</v>
      </c>
      <c r="L4022" s="2" t="str">
        <f>IF(D4022=1,B4022,MID(B4022,1,FIND(":",B4022,1)-2))</f>
        <v>invulnerability studded gorget</v>
      </c>
      <c r="M4022" s="7">
        <f>D4022/I4022</f>
        <v>0.5</v>
      </c>
      <c r="N4022" s="1"/>
      <c r="O4022" s="1"/>
    </row>
    <row r="4023" spans="1:15" x14ac:dyDescent="0.25">
      <c r="A4023" s="2">
        <v>9000</v>
      </c>
      <c r="B4023" s="2" t="s">
        <v>413</v>
      </c>
      <c r="C4023" s="2" t="s">
        <v>71</v>
      </c>
      <c r="D4023" s="2">
        <v>1</v>
      </c>
      <c r="E4023" s="2">
        <v>9000</v>
      </c>
      <c r="F4023" s="6">
        <v>44501</v>
      </c>
      <c r="G4023" s="3" t="s">
        <v>27</v>
      </c>
      <c r="H4023" s="4">
        <f>AVERAGEIF(L:L,L4023,E:E)</f>
        <v>7750</v>
      </c>
      <c r="I4023" s="3">
        <f>SUMIF(L:L,L4023,D:D)</f>
        <v>4</v>
      </c>
      <c r="J4023" s="5">
        <f>E4023/H4023</f>
        <v>1.1612903225806452</v>
      </c>
      <c r="K4023" s="4">
        <f>(H4023*D4023)-(E4023*D4023)</f>
        <v>-1250</v>
      </c>
      <c r="L4023" s="2" t="str">
        <f>IF(D4023=1,B4023,MID(B4023,1,FIND(":",B4023,1)-2))</f>
        <v>exceptional valorite war mace</v>
      </c>
      <c r="M4023" s="7">
        <f>D4023/I4023</f>
        <v>0.25</v>
      </c>
      <c r="N4023" s="1"/>
      <c r="O4023" s="1"/>
    </row>
    <row r="4024" spans="1:15" x14ac:dyDescent="0.25">
      <c r="A4024" s="2">
        <v>9000</v>
      </c>
      <c r="B4024" s="2" t="s">
        <v>413</v>
      </c>
      <c r="C4024" s="2" t="s">
        <v>71</v>
      </c>
      <c r="D4024" s="2">
        <v>1</v>
      </c>
      <c r="E4024" s="2">
        <v>9000</v>
      </c>
      <c r="F4024" s="6">
        <v>44501</v>
      </c>
      <c r="G4024" s="3" t="s">
        <v>27</v>
      </c>
      <c r="H4024" s="4">
        <f>AVERAGEIF(L:L,L4024,E:E)</f>
        <v>7750</v>
      </c>
      <c r="I4024" s="3">
        <f>SUMIF(L:L,L4024,D:D)</f>
        <v>4</v>
      </c>
      <c r="J4024" s="5">
        <f>E4024/H4024</f>
        <v>1.1612903225806452</v>
      </c>
      <c r="K4024" s="4">
        <f>(H4024*D4024)-(E4024*D4024)</f>
        <v>-1250</v>
      </c>
      <c r="L4024" s="2" t="str">
        <f>IF(D4024=1,B4024,MID(B4024,1,FIND(":",B4024,1)-2))</f>
        <v>exceptional valorite war mace</v>
      </c>
      <c r="M4024" s="7">
        <f>D4024/I4024</f>
        <v>0.25</v>
      </c>
      <c r="N4024" s="1"/>
      <c r="O4024" s="1"/>
    </row>
    <row r="4025" spans="1:15" x14ac:dyDescent="0.25">
      <c r="A4025" s="2">
        <v>60000</v>
      </c>
      <c r="B4025" s="2" t="s">
        <v>276</v>
      </c>
      <c r="C4025" s="2" t="s">
        <v>270</v>
      </c>
      <c r="D4025" s="2">
        <v>1</v>
      </c>
      <c r="E4025" s="2">
        <v>60000</v>
      </c>
      <c r="F4025" s="6">
        <v>44501</v>
      </c>
      <c r="G4025" s="3" t="s">
        <v>14</v>
      </c>
      <c r="H4025" s="4">
        <f>AVERAGEIF(L:L,L4025,E:E)</f>
        <v>58750</v>
      </c>
      <c r="I4025" s="3">
        <f>SUMIF(L:L,L4025,D:D)</f>
        <v>4</v>
      </c>
      <c r="J4025" s="5">
        <f>E4025/H4025</f>
        <v>1.0212765957446808</v>
      </c>
      <c r="K4025" s="4">
        <f>(H4025*D4025)-(E4025*D4025)</f>
        <v>-1250</v>
      </c>
      <c r="L4025" s="2" t="str">
        <f>IF(D4025=1,B4025,MID(B4025,1,FIND(":",B4025,1)-2))</f>
        <v>deviously drawn treasure map: level 5</v>
      </c>
      <c r="M4025" s="7">
        <f>D4025/I4025</f>
        <v>0.25</v>
      </c>
      <c r="N4025" s="1"/>
      <c r="O4025" s="1"/>
    </row>
    <row r="4026" spans="1:15" x14ac:dyDescent="0.25">
      <c r="A4026" s="2">
        <v>60000</v>
      </c>
      <c r="B4026" s="2" t="s">
        <v>276</v>
      </c>
      <c r="C4026" s="2" t="s">
        <v>270</v>
      </c>
      <c r="D4026" s="2">
        <v>1</v>
      </c>
      <c r="E4026" s="2">
        <v>60000</v>
      </c>
      <c r="F4026" s="6">
        <v>44501</v>
      </c>
      <c r="G4026" s="3" t="s">
        <v>14</v>
      </c>
      <c r="H4026" s="4">
        <f>AVERAGEIF(L:L,L4026,E:E)</f>
        <v>58750</v>
      </c>
      <c r="I4026" s="3">
        <f>SUMIF(L:L,L4026,D:D)</f>
        <v>4</v>
      </c>
      <c r="J4026" s="5">
        <f>E4026/H4026</f>
        <v>1.0212765957446808</v>
      </c>
      <c r="K4026" s="4">
        <f>(H4026*D4026)-(E4026*D4026)</f>
        <v>-1250</v>
      </c>
      <c r="L4026" s="2" t="str">
        <f>IF(D4026=1,B4026,MID(B4026,1,FIND(":",B4026,1)-2))</f>
        <v>deviously drawn treasure map: level 5</v>
      </c>
      <c r="M4026" s="7">
        <f>D4026/I4026</f>
        <v>0.25</v>
      </c>
      <c r="N4026" s="1"/>
      <c r="O4026" s="1"/>
    </row>
    <row r="4027" spans="1:15" x14ac:dyDescent="0.25">
      <c r="A4027" s="2">
        <v>60000</v>
      </c>
      <c r="B4027" s="2" t="s">
        <v>276</v>
      </c>
      <c r="C4027" s="2" t="s">
        <v>270</v>
      </c>
      <c r="D4027" s="2">
        <v>1</v>
      </c>
      <c r="E4027" s="2">
        <v>60000</v>
      </c>
      <c r="F4027" s="6">
        <v>44501</v>
      </c>
      <c r="G4027" s="3" t="s">
        <v>14</v>
      </c>
      <c r="H4027" s="4">
        <f>AVERAGEIF(L:L,L4027,E:E)</f>
        <v>58750</v>
      </c>
      <c r="I4027" s="3">
        <f>SUMIF(L:L,L4027,D:D)</f>
        <v>4</v>
      </c>
      <c r="J4027" s="5">
        <f>E4027/H4027</f>
        <v>1.0212765957446808</v>
      </c>
      <c r="K4027" s="4">
        <f>(H4027*D4027)-(E4027*D4027)</f>
        <v>-1250</v>
      </c>
      <c r="L4027" s="2" t="str">
        <f>IF(D4027=1,B4027,MID(B4027,1,FIND(":",B4027,1)-2))</f>
        <v>deviously drawn treasure map: level 5</v>
      </c>
      <c r="M4027" s="7">
        <f>D4027/I4027</f>
        <v>0.25</v>
      </c>
      <c r="N4027" s="1"/>
      <c r="O4027" s="1"/>
    </row>
    <row r="4028" spans="1:15" x14ac:dyDescent="0.25">
      <c r="A4028" s="2">
        <v>46000</v>
      </c>
      <c r="B4028" s="2" t="s">
        <v>945</v>
      </c>
      <c r="C4028" s="2" t="s">
        <v>67</v>
      </c>
      <c r="D4028" s="2">
        <v>5</v>
      </c>
      <c r="E4028" s="2">
        <v>9200</v>
      </c>
      <c r="F4028" s="2">
        <v>44501</v>
      </c>
      <c r="G4028" s="3" t="s">
        <v>68</v>
      </c>
      <c r="H4028" s="4">
        <f>AVERAGEIF(L:L,L4028,E:E)</f>
        <v>8941.6267942583727</v>
      </c>
      <c r="I4028" s="3">
        <f>SUMIF(L:L,L4028,D:D)</f>
        <v>41</v>
      </c>
      <c r="J4028" s="5">
        <f>E4028/H4028</f>
        <v>1.0288955479452055</v>
      </c>
      <c r="K4028" s="4">
        <f>(H4028*D4028)-(E4028*D4028)</f>
        <v>-1291.8660287081366</v>
      </c>
      <c r="L4028" s="2" t="str">
        <f>IF(D4028=1,B4028,MID(B4028,1,FIND(":",B4028,1)-2))</f>
        <v>peacemaking skill mastery scroll</v>
      </c>
      <c r="M4028" s="7">
        <f>D4028/I4028</f>
        <v>0.12195121951219512</v>
      </c>
      <c r="N4028" s="1"/>
      <c r="O4028" s="1"/>
    </row>
    <row r="4029" spans="1:15" x14ac:dyDescent="0.25">
      <c r="A4029" s="2">
        <v>5000</v>
      </c>
      <c r="B4029" s="2" t="s">
        <v>472</v>
      </c>
      <c r="C4029" s="2" t="s">
        <v>917</v>
      </c>
      <c r="D4029" s="2">
        <v>1</v>
      </c>
      <c r="E4029" s="2">
        <v>5000</v>
      </c>
      <c r="F4029" s="6">
        <v>44501</v>
      </c>
      <c r="G4029" s="3" t="s">
        <v>24</v>
      </c>
      <c r="H4029" s="4">
        <f>AVERAGEIF(L:L,L4029,E:E)</f>
        <v>3692.3076923076924</v>
      </c>
      <c r="I4029" s="3">
        <f>SUMIF(L:L,L4029,D:D)</f>
        <v>13</v>
      </c>
      <c r="J4029" s="5">
        <f>E4029/H4029</f>
        <v>1.3541666666666667</v>
      </c>
      <c r="K4029" s="4">
        <f>(H4029*D4029)-(E4029*D4029)</f>
        <v>-1307.6923076923076</v>
      </c>
      <c r="L4029" s="2" t="str">
        <f>IF(D4029=1,B4029,MID(B4029,1,FIND(":",B4029,1)-2))</f>
        <v>eminently potent magic spellbook</v>
      </c>
      <c r="M4029" s="7">
        <f>D4029/I4029</f>
        <v>7.6923076923076927E-2</v>
      </c>
      <c r="N4029" s="1"/>
      <c r="O4029" s="1"/>
    </row>
    <row r="4030" spans="1:15" x14ac:dyDescent="0.25">
      <c r="A4030" s="2">
        <v>5000</v>
      </c>
      <c r="B4030" s="2" t="s">
        <v>472</v>
      </c>
      <c r="C4030" s="2" t="s">
        <v>917</v>
      </c>
      <c r="D4030" s="2">
        <v>1</v>
      </c>
      <c r="E4030" s="2">
        <v>5000</v>
      </c>
      <c r="F4030" s="6">
        <v>44501</v>
      </c>
      <c r="G4030" s="3" t="s">
        <v>24</v>
      </c>
      <c r="H4030" s="4">
        <f>AVERAGEIF(L:L,L4030,E:E)</f>
        <v>3692.3076923076924</v>
      </c>
      <c r="I4030" s="3">
        <f>SUMIF(L:L,L4030,D:D)</f>
        <v>13</v>
      </c>
      <c r="J4030" s="5">
        <f>E4030/H4030</f>
        <v>1.3541666666666667</v>
      </c>
      <c r="K4030" s="4">
        <f>(H4030*D4030)-(E4030*D4030)</f>
        <v>-1307.6923076923076</v>
      </c>
      <c r="L4030" s="2" t="str">
        <f>IF(D4030=1,B4030,MID(B4030,1,FIND(":",B4030,1)-2))</f>
        <v>eminently potent magic spellbook</v>
      </c>
      <c r="M4030" s="7">
        <f>D4030/I4030</f>
        <v>7.6923076923076927E-2</v>
      </c>
      <c r="N4030" s="1"/>
      <c r="O4030" s="1"/>
    </row>
    <row r="4031" spans="1:15" x14ac:dyDescent="0.25">
      <c r="A4031" s="2">
        <v>5000</v>
      </c>
      <c r="B4031" s="2" t="s">
        <v>472</v>
      </c>
      <c r="C4031" s="2" t="s">
        <v>917</v>
      </c>
      <c r="D4031" s="2">
        <v>1</v>
      </c>
      <c r="E4031" s="2">
        <v>5000</v>
      </c>
      <c r="F4031" s="6">
        <v>44501</v>
      </c>
      <c r="G4031" s="3" t="s">
        <v>24</v>
      </c>
      <c r="H4031" s="4">
        <f>AVERAGEIF(L:L,L4031,E:E)</f>
        <v>3692.3076923076924</v>
      </c>
      <c r="I4031" s="3">
        <f>SUMIF(L:L,L4031,D:D)</f>
        <v>13</v>
      </c>
      <c r="J4031" s="5">
        <f>E4031/H4031</f>
        <v>1.3541666666666667</v>
      </c>
      <c r="K4031" s="4">
        <f>(H4031*D4031)-(E4031*D4031)</f>
        <v>-1307.6923076923076</v>
      </c>
      <c r="L4031" s="2" t="str">
        <f>IF(D4031=1,B4031,MID(B4031,1,FIND(":",B4031,1)-2))</f>
        <v>eminently potent magic spellbook</v>
      </c>
      <c r="M4031" s="7">
        <f>D4031/I4031</f>
        <v>7.6923076923076927E-2</v>
      </c>
      <c r="N4031" s="1"/>
      <c r="O4031" s="1"/>
    </row>
    <row r="4032" spans="1:15" x14ac:dyDescent="0.25">
      <c r="A4032" s="2">
        <v>5000</v>
      </c>
      <c r="B4032" s="2" t="s">
        <v>472</v>
      </c>
      <c r="C4032" s="2" t="s">
        <v>917</v>
      </c>
      <c r="D4032" s="2">
        <v>1</v>
      </c>
      <c r="E4032" s="2">
        <v>5000</v>
      </c>
      <c r="F4032" s="6">
        <v>44501</v>
      </c>
      <c r="G4032" s="3" t="s">
        <v>24</v>
      </c>
      <c r="H4032" s="4">
        <f>AVERAGEIF(L:L,L4032,E:E)</f>
        <v>3692.3076923076924</v>
      </c>
      <c r="I4032" s="3">
        <f>SUMIF(L:L,L4032,D:D)</f>
        <v>13</v>
      </c>
      <c r="J4032" s="5">
        <f>E4032/H4032</f>
        <v>1.3541666666666667</v>
      </c>
      <c r="K4032" s="4">
        <f>(H4032*D4032)-(E4032*D4032)</f>
        <v>-1307.6923076923076</v>
      </c>
      <c r="L4032" s="2" t="str">
        <f>IF(D4032=1,B4032,MID(B4032,1,FIND(":",B4032,1)-2))</f>
        <v>eminently potent magic spellbook</v>
      </c>
      <c r="M4032" s="7">
        <f>D4032/I4032</f>
        <v>7.6923076923076927E-2</v>
      </c>
      <c r="N4032" s="1"/>
      <c r="O4032" s="1"/>
    </row>
    <row r="4033" spans="1:15" x14ac:dyDescent="0.25">
      <c r="A4033" s="2">
        <v>15000</v>
      </c>
      <c r="B4033" s="2" t="s">
        <v>321</v>
      </c>
      <c r="C4033" s="2" t="s">
        <v>270</v>
      </c>
      <c r="D4033" s="2">
        <v>1</v>
      </c>
      <c r="E4033" s="2">
        <v>15000</v>
      </c>
      <c r="F4033" s="6">
        <v>44501</v>
      </c>
      <c r="G4033" s="3" t="s">
        <v>14</v>
      </c>
      <c r="H4033" s="4">
        <f>AVERAGEIF(L:L,L4033,E:E)</f>
        <v>13656.078125</v>
      </c>
      <c r="I4033" s="3">
        <f>SUMIF(L:L,L4033,D:D)</f>
        <v>64</v>
      </c>
      <c r="J4033" s="5">
        <f>E4033/H4033</f>
        <v>1.0984119937436283</v>
      </c>
      <c r="K4033" s="4">
        <f>(H4033*D4033)-(E4033*D4033)</f>
        <v>-1343.921875</v>
      </c>
      <c r="L4033" s="2" t="str">
        <f>IF(D4033=1,B4033,MID(B4033,1,FIND(":",B4033,1)-2))</f>
        <v>Eldritch Aspect Core</v>
      </c>
      <c r="M4033" s="7">
        <f>D4033/I4033</f>
        <v>1.5625E-2</v>
      </c>
      <c r="N4033" s="1"/>
      <c r="O4033" s="1"/>
    </row>
    <row r="4034" spans="1:15" x14ac:dyDescent="0.25">
      <c r="A4034" s="2">
        <v>15000</v>
      </c>
      <c r="B4034" s="2" t="s">
        <v>321</v>
      </c>
      <c r="C4034" s="2" t="s">
        <v>49</v>
      </c>
      <c r="D4034" s="2">
        <v>1</v>
      </c>
      <c r="E4034" s="2">
        <v>15000</v>
      </c>
      <c r="F4034" s="2">
        <v>44501</v>
      </c>
      <c r="G4034" s="3" t="s">
        <v>20</v>
      </c>
      <c r="H4034" s="4">
        <f>AVERAGEIF(L:L,L4034,E:E)</f>
        <v>13656.078125</v>
      </c>
      <c r="I4034" s="3">
        <f>SUMIF(L:L,L4034,D:D)</f>
        <v>64</v>
      </c>
      <c r="J4034" s="5">
        <f>E4034/H4034</f>
        <v>1.0984119937436283</v>
      </c>
      <c r="K4034" s="4">
        <f>(H4034*D4034)-(E4034*D4034)</f>
        <v>-1343.921875</v>
      </c>
      <c r="L4034" s="2" t="str">
        <f>IF(D4034=1,B4034,MID(B4034,1,FIND(":",B4034,1)-2))</f>
        <v>Eldritch Aspect Core</v>
      </c>
      <c r="M4034" s="7">
        <f>D4034/I4034</f>
        <v>1.5625E-2</v>
      </c>
      <c r="N4034" s="1"/>
      <c r="O4034" s="1"/>
    </row>
    <row r="4035" spans="1:15" x14ac:dyDescent="0.25">
      <c r="A4035" s="2">
        <v>15000</v>
      </c>
      <c r="B4035" s="2" t="s">
        <v>220</v>
      </c>
      <c r="C4035" s="2" t="s">
        <v>428</v>
      </c>
      <c r="D4035" s="2">
        <v>1</v>
      </c>
      <c r="E4035" s="2">
        <v>15000</v>
      </c>
      <c r="F4035" s="6">
        <v>44501</v>
      </c>
      <c r="G4035" s="3" t="s">
        <v>14</v>
      </c>
      <c r="H4035" s="4">
        <f>AVERAGEIF(L:L,L4035,E:E)</f>
        <v>13599.8</v>
      </c>
      <c r="I4035" s="3">
        <f>SUMIF(L:L,L4035,D:D)</f>
        <v>5</v>
      </c>
      <c r="J4035" s="5">
        <f>E4035/H4035</f>
        <v>1.1029573964323005</v>
      </c>
      <c r="K4035" s="4">
        <f>(H4035*D4035)-(E4035*D4035)</f>
        <v>-1400.2000000000007</v>
      </c>
      <c r="L4035" s="2" t="str">
        <f>IF(D4035=1,B4035,MID(B4035,1,FIND(":",B4035,1)-2))</f>
        <v>exceptional valehide spellbook</v>
      </c>
      <c r="M4035" s="7">
        <f>D4035/I4035</f>
        <v>0.2</v>
      </c>
      <c r="N4035" s="1"/>
      <c r="O4035" s="1"/>
    </row>
    <row r="4036" spans="1:15" x14ac:dyDescent="0.25">
      <c r="A4036" s="2">
        <v>15000</v>
      </c>
      <c r="B4036" s="2" t="s">
        <v>220</v>
      </c>
      <c r="C4036" s="2" t="s">
        <v>428</v>
      </c>
      <c r="D4036" s="2">
        <v>1</v>
      </c>
      <c r="E4036" s="2">
        <v>15000</v>
      </c>
      <c r="F4036" s="6">
        <v>44501</v>
      </c>
      <c r="G4036" s="3" t="s">
        <v>14</v>
      </c>
      <c r="H4036" s="4">
        <f>AVERAGEIF(L:L,L4036,E:E)</f>
        <v>13599.8</v>
      </c>
      <c r="I4036" s="3">
        <f>SUMIF(L:L,L4036,D:D)</f>
        <v>5</v>
      </c>
      <c r="J4036" s="5">
        <f>E4036/H4036</f>
        <v>1.1029573964323005</v>
      </c>
      <c r="K4036" s="4">
        <f>(H4036*D4036)-(E4036*D4036)</f>
        <v>-1400.2000000000007</v>
      </c>
      <c r="L4036" s="2" t="str">
        <f>IF(D4036=1,B4036,MID(B4036,1,FIND(":",B4036,1)-2))</f>
        <v>exceptional valehide spellbook</v>
      </c>
      <c r="M4036" s="7">
        <f>D4036/I4036</f>
        <v>0.2</v>
      </c>
      <c r="N4036" s="1"/>
      <c r="O4036" s="1"/>
    </row>
    <row r="4037" spans="1:15" x14ac:dyDescent="0.25">
      <c r="A4037" s="2">
        <v>15000</v>
      </c>
      <c r="B4037" s="2" t="s">
        <v>220</v>
      </c>
      <c r="C4037" s="2" t="s">
        <v>428</v>
      </c>
      <c r="D4037" s="2">
        <v>1</v>
      </c>
      <c r="E4037" s="2">
        <v>15000</v>
      </c>
      <c r="F4037" s="6">
        <v>44501</v>
      </c>
      <c r="G4037" s="3" t="s">
        <v>14</v>
      </c>
      <c r="H4037" s="4">
        <f>AVERAGEIF(L:L,L4037,E:E)</f>
        <v>13599.8</v>
      </c>
      <c r="I4037" s="3">
        <f>SUMIF(L:L,L4037,D:D)</f>
        <v>5</v>
      </c>
      <c r="J4037" s="5">
        <f>E4037/H4037</f>
        <v>1.1029573964323005</v>
      </c>
      <c r="K4037" s="4">
        <f>(H4037*D4037)-(E4037*D4037)</f>
        <v>-1400.2000000000007</v>
      </c>
      <c r="L4037" s="2" t="str">
        <f>IF(D4037=1,B4037,MID(B4037,1,FIND(":",B4037,1)-2))</f>
        <v>exceptional valehide spellbook</v>
      </c>
      <c r="M4037" s="7">
        <f>D4037/I4037</f>
        <v>0.2</v>
      </c>
      <c r="N4037" s="1"/>
      <c r="O4037" s="1"/>
    </row>
    <row r="4038" spans="1:15" x14ac:dyDescent="0.25">
      <c r="A4038" s="2">
        <v>15000</v>
      </c>
      <c r="B4038" s="2" t="s">
        <v>220</v>
      </c>
      <c r="C4038" s="2" t="s">
        <v>428</v>
      </c>
      <c r="D4038" s="2">
        <v>1</v>
      </c>
      <c r="E4038" s="2">
        <v>15000</v>
      </c>
      <c r="F4038" s="6">
        <v>44501</v>
      </c>
      <c r="G4038" s="3" t="s">
        <v>14</v>
      </c>
      <c r="H4038" s="4">
        <f>AVERAGEIF(L:L,L4038,E:E)</f>
        <v>13599.8</v>
      </c>
      <c r="I4038" s="3">
        <f>SUMIF(L:L,L4038,D:D)</f>
        <v>5</v>
      </c>
      <c r="J4038" s="5">
        <f>E4038/H4038</f>
        <v>1.1029573964323005</v>
      </c>
      <c r="K4038" s="4">
        <f>(H4038*D4038)-(E4038*D4038)</f>
        <v>-1400.2000000000007</v>
      </c>
      <c r="L4038" s="2" t="str">
        <f>IF(D4038=1,B4038,MID(B4038,1,FIND(":",B4038,1)-2))</f>
        <v>exceptional valehide spellbook</v>
      </c>
      <c r="M4038" s="7">
        <f>D4038/I4038</f>
        <v>0.2</v>
      </c>
      <c r="N4038" s="1"/>
      <c r="O4038" s="1"/>
    </row>
    <row r="4039" spans="1:15" x14ac:dyDescent="0.25">
      <c r="A4039" s="2">
        <v>13000</v>
      </c>
      <c r="B4039" s="2" t="s">
        <v>230</v>
      </c>
      <c r="C4039" s="2" t="s">
        <v>198</v>
      </c>
      <c r="D4039" s="2">
        <v>1</v>
      </c>
      <c r="E4039" s="2">
        <v>13000</v>
      </c>
      <c r="F4039" s="6">
        <v>44501</v>
      </c>
      <c r="G4039" s="3" t="s">
        <v>81</v>
      </c>
      <c r="H4039" s="4">
        <f>AVERAGEIF(L:L,L4039,E:E)</f>
        <v>11599.666666666666</v>
      </c>
      <c r="I4039" s="3">
        <f>SUMIF(L:L,L4039,D:D)</f>
        <v>12</v>
      </c>
      <c r="J4039" s="5">
        <f>E4039/H4039</f>
        <v>1.1207218598235582</v>
      </c>
      <c r="K4039" s="4">
        <f>(H4039*D4039)-(E4039*D4039)</f>
        <v>-1400.3333333333339</v>
      </c>
      <c r="L4039" s="2" t="str">
        <f>IF(D4039=1,B4039,MID(B4039,1,FIND(":",B4039,1)-2))</f>
        <v>a potion keg: lethal poison</v>
      </c>
      <c r="M4039" s="7">
        <f>D4039/I4039</f>
        <v>8.3333333333333329E-2</v>
      </c>
      <c r="N4039" s="1"/>
      <c r="O4039" s="1"/>
    </row>
    <row r="4040" spans="1:15" x14ac:dyDescent="0.25">
      <c r="A4040" s="2">
        <v>13000</v>
      </c>
      <c r="B4040" s="2" t="s">
        <v>230</v>
      </c>
      <c r="C4040" s="2" t="s">
        <v>198</v>
      </c>
      <c r="D4040" s="2">
        <v>1</v>
      </c>
      <c r="E4040" s="2">
        <v>13000</v>
      </c>
      <c r="F4040" s="6">
        <v>44501</v>
      </c>
      <c r="G4040" s="3" t="s">
        <v>81</v>
      </c>
      <c r="H4040" s="4">
        <f>AVERAGEIF(L:L,L4040,E:E)</f>
        <v>11599.666666666666</v>
      </c>
      <c r="I4040" s="3">
        <f>SUMIF(L:L,L4040,D:D)</f>
        <v>12</v>
      </c>
      <c r="J4040" s="5">
        <f>E4040/H4040</f>
        <v>1.1207218598235582</v>
      </c>
      <c r="K4040" s="4">
        <f>(H4040*D4040)-(E4040*D4040)</f>
        <v>-1400.3333333333339</v>
      </c>
      <c r="L4040" s="2" t="str">
        <f>IF(D4040=1,B4040,MID(B4040,1,FIND(":",B4040,1)-2))</f>
        <v>a potion keg: lethal poison</v>
      </c>
      <c r="M4040" s="7">
        <f>D4040/I4040</f>
        <v>8.3333333333333329E-2</v>
      </c>
      <c r="N4040" s="1"/>
      <c r="O4040" s="1"/>
    </row>
    <row r="4041" spans="1:15" x14ac:dyDescent="0.25">
      <c r="A4041" s="2">
        <v>13000</v>
      </c>
      <c r="B4041" s="2" t="s">
        <v>230</v>
      </c>
      <c r="C4041" s="2" t="s">
        <v>198</v>
      </c>
      <c r="D4041" s="2">
        <v>1</v>
      </c>
      <c r="E4041" s="2">
        <v>13000</v>
      </c>
      <c r="F4041" s="6">
        <v>44501</v>
      </c>
      <c r="G4041" s="3" t="s">
        <v>81</v>
      </c>
      <c r="H4041" s="4">
        <f>AVERAGEIF(L:L,L4041,E:E)</f>
        <v>11599.666666666666</v>
      </c>
      <c r="I4041" s="3">
        <f>SUMIF(L:L,L4041,D:D)</f>
        <v>12</v>
      </c>
      <c r="J4041" s="5">
        <f>E4041/H4041</f>
        <v>1.1207218598235582</v>
      </c>
      <c r="K4041" s="4">
        <f>(H4041*D4041)-(E4041*D4041)</f>
        <v>-1400.3333333333339</v>
      </c>
      <c r="L4041" s="2" t="str">
        <f>IF(D4041=1,B4041,MID(B4041,1,FIND(":",B4041,1)-2))</f>
        <v>a potion keg: lethal poison</v>
      </c>
      <c r="M4041" s="7">
        <f>D4041/I4041</f>
        <v>8.3333333333333329E-2</v>
      </c>
      <c r="N4041" s="1"/>
      <c r="O4041" s="1"/>
    </row>
    <row r="4042" spans="1:15" x14ac:dyDescent="0.25">
      <c r="A4042" s="2">
        <v>10000</v>
      </c>
      <c r="B4042" s="2" t="s">
        <v>433</v>
      </c>
      <c r="C4042" s="2" t="s">
        <v>271</v>
      </c>
      <c r="D4042" s="2">
        <v>1</v>
      </c>
      <c r="E4042" s="2">
        <v>10000</v>
      </c>
      <c r="F4042" s="2">
        <v>44501</v>
      </c>
      <c r="G4042" s="3" t="s">
        <v>20</v>
      </c>
      <c r="H4042" s="4">
        <f>AVERAGEIF(L:L,L4042,E:E)</f>
        <v>8590.818181818182</v>
      </c>
      <c r="I4042" s="3">
        <f>SUMIF(L:L,L4042,D:D)</f>
        <v>11</v>
      </c>
      <c r="J4042" s="5">
        <f>E4042/H4042</f>
        <v>1.1640334818357867</v>
      </c>
      <c r="K4042" s="4">
        <f>(H4042*D4042)-(E4042*D4042)</f>
        <v>-1409.181818181818</v>
      </c>
      <c r="L4042" s="2" t="str">
        <f>IF(D4042=1,B4042,MID(B4042,1,FIND(":",B4042,1)-2))</f>
        <v>mining skill mastery scroll</v>
      </c>
      <c r="M4042" s="7">
        <f>D4042/I4042</f>
        <v>9.0909090909090912E-2</v>
      </c>
      <c r="N4042" s="1"/>
      <c r="O4042" s="1"/>
    </row>
    <row r="4043" spans="1:15" x14ac:dyDescent="0.25">
      <c r="A4043" s="2">
        <v>10000</v>
      </c>
      <c r="B4043" s="2" t="s">
        <v>433</v>
      </c>
      <c r="C4043" s="2" t="s">
        <v>49</v>
      </c>
      <c r="D4043" s="2">
        <v>1</v>
      </c>
      <c r="E4043" s="2">
        <v>10000</v>
      </c>
      <c r="F4043" s="2">
        <v>44501</v>
      </c>
      <c r="G4043" s="3" t="s">
        <v>20</v>
      </c>
      <c r="H4043" s="4">
        <f>AVERAGEIF(L:L,L4043,E:E)</f>
        <v>8590.818181818182</v>
      </c>
      <c r="I4043" s="3">
        <f>SUMIF(L:L,L4043,D:D)</f>
        <v>11</v>
      </c>
      <c r="J4043" s="5">
        <f>E4043/H4043</f>
        <v>1.1640334818357867</v>
      </c>
      <c r="K4043" s="4">
        <f>(H4043*D4043)-(E4043*D4043)</f>
        <v>-1409.181818181818</v>
      </c>
      <c r="L4043" s="2" t="str">
        <f>IF(D4043=1,B4043,MID(B4043,1,FIND(":",B4043,1)-2))</f>
        <v>mining skill mastery scroll</v>
      </c>
      <c r="M4043" s="7">
        <f>D4043/I4043</f>
        <v>9.0909090909090912E-2</v>
      </c>
      <c r="N4043" s="1"/>
      <c r="O4043" s="1"/>
    </row>
    <row r="4044" spans="1:15" x14ac:dyDescent="0.25">
      <c r="A4044" s="2">
        <v>7999</v>
      </c>
      <c r="B4044" s="2" t="s">
        <v>324</v>
      </c>
      <c r="C4044" s="2" t="s">
        <v>241</v>
      </c>
      <c r="D4044" s="2">
        <v>1</v>
      </c>
      <c r="E4044" s="2">
        <v>7999</v>
      </c>
      <c r="F4044" s="6">
        <v>44501</v>
      </c>
      <c r="G4044" s="3" t="s">
        <v>27</v>
      </c>
      <c r="H4044" s="4">
        <f>AVERAGEIF(L:L,L4044,E:E)</f>
        <v>6574.2279411764703</v>
      </c>
      <c r="I4044" s="3">
        <f>SUMIF(L:L,L4044,D:D)</f>
        <v>230</v>
      </c>
      <c r="J4044" s="5">
        <f>E4044/H4044</f>
        <v>1.2167208182575677</v>
      </c>
      <c r="K4044" s="4">
        <f>(H4044*D4044)-(E4044*D4044)</f>
        <v>-1424.7720588235297</v>
      </c>
      <c r="L4044" s="2" t="str">
        <f>IF(D4044=1,B4044,MID(B4044,1,FIND(":",B4044,1)-2))</f>
        <v>Blood Aspect Core</v>
      </c>
      <c r="M4044" s="7">
        <f>D4044/I4044</f>
        <v>4.3478260869565218E-3</v>
      </c>
      <c r="N4044" s="1"/>
      <c r="O4044" s="1"/>
    </row>
    <row r="4045" spans="1:15" x14ac:dyDescent="0.25">
      <c r="A4045" s="2">
        <v>8000</v>
      </c>
      <c r="B4045" s="2" t="s">
        <v>324</v>
      </c>
      <c r="C4045" s="2" t="s">
        <v>465</v>
      </c>
      <c r="D4045" s="2">
        <v>1</v>
      </c>
      <c r="E4045" s="2">
        <v>8000</v>
      </c>
      <c r="F4045" s="6">
        <v>44501</v>
      </c>
      <c r="G4045" s="3" t="s">
        <v>27</v>
      </c>
      <c r="H4045" s="4">
        <f>AVERAGEIF(L:L,L4045,E:E)</f>
        <v>6574.2279411764703</v>
      </c>
      <c r="I4045" s="3">
        <f>SUMIF(L:L,L4045,D:D)</f>
        <v>230</v>
      </c>
      <c r="J4045" s="5">
        <f>E4045/H4045</f>
        <v>1.2168729273734895</v>
      </c>
      <c r="K4045" s="4">
        <f>(H4045*D4045)-(E4045*D4045)</f>
        <v>-1425.7720588235297</v>
      </c>
      <c r="L4045" s="2" t="str">
        <f>IF(D4045=1,B4045,MID(B4045,1,FIND(":",B4045,1)-2))</f>
        <v>Blood Aspect Core</v>
      </c>
      <c r="M4045" s="7">
        <f>D4045/I4045</f>
        <v>4.3478260869565218E-3</v>
      </c>
      <c r="N4045" s="1"/>
      <c r="O4045" s="1"/>
    </row>
    <row r="4046" spans="1:15" x14ac:dyDescent="0.25">
      <c r="A4046" s="2">
        <v>8000</v>
      </c>
      <c r="B4046" s="2" t="s">
        <v>324</v>
      </c>
      <c r="C4046" s="2" t="s">
        <v>465</v>
      </c>
      <c r="D4046" s="2">
        <v>1</v>
      </c>
      <c r="E4046" s="2">
        <v>8000</v>
      </c>
      <c r="F4046" s="6">
        <v>44501</v>
      </c>
      <c r="G4046" s="3" t="s">
        <v>27</v>
      </c>
      <c r="H4046" s="4">
        <f>AVERAGEIF(L:L,L4046,E:E)</f>
        <v>6574.2279411764703</v>
      </c>
      <c r="I4046" s="3">
        <f>SUMIF(L:L,L4046,D:D)</f>
        <v>230</v>
      </c>
      <c r="J4046" s="5">
        <f>E4046/H4046</f>
        <v>1.2168729273734895</v>
      </c>
      <c r="K4046" s="4">
        <f>(H4046*D4046)-(E4046*D4046)</f>
        <v>-1425.7720588235297</v>
      </c>
      <c r="L4046" s="2" t="str">
        <f>IF(D4046=1,B4046,MID(B4046,1,FIND(":",B4046,1)-2))</f>
        <v>Blood Aspect Core</v>
      </c>
      <c r="M4046" s="7">
        <f>D4046/I4046</f>
        <v>4.3478260869565218E-3</v>
      </c>
      <c r="N4046" s="1"/>
      <c r="O4046" s="1"/>
    </row>
    <row r="4047" spans="1:15" x14ac:dyDescent="0.25">
      <c r="A4047" s="2">
        <v>8000</v>
      </c>
      <c r="B4047" s="2" t="s">
        <v>324</v>
      </c>
      <c r="C4047" s="2" t="s">
        <v>184</v>
      </c>
      <c r="D4047" s="2">
        <v>1</v>
      </c>
      <c r="E4047" s="2">
        <v>8000</v>
      </c>
      <c r="F4047" s="6">
        <v>44501</v>
      </c>
      <c r="G4047" s="3" t="s">
        <v>27</v>
      </c>
      <c r="H4047" s="4">
        <f>AVERAGEIF(L:L,L4047,E:E)</f>
        <v>6574.2279411764703</v>
      </c>
      <c r="I4047" s="3">
        <f>SUMIF(L:L,L4047,D:D)</f>
        <v>230</v>
      </c>
      <c r="J4047" s="5">
        <f>E4047/H4047</f>
        <v>1.2168729273734895</v>
      </c>
      <c r="K4047" s="4">
        <f>(H4047*D4047)-(E4047*D4047)</f>
        <v>-1425.7720588235297</v>
      </c>
      <c r="L4047" s="2" t="str">
        <f>IF(D4047=1,B4047,MID(B4047,1,FIND(":",B4047,1)-2))</f>
        <v>Blood Aspect Core</v>
      </c>
      <c r="M4047" s="7">
        <f>D4047/I4047</f>
        <v>4.3478260869565218E-3</v>
      </c>
      <c r="N4047" s="1"/>
      <c r="O4047" s="1"/>
    </row>
    <row r="4048" spans="1:15" x14ac:dyDescent="0.25">
      <c r="A4048" s="2">
        <v>8000</v>
      </c>
      <c r="B4048" s="2" t="s">
        <v>324</v>
      </c>
      <c r="C4048" s="2" t="s">
        <v>165</v>
      </c>
      <c r="D4048" s="2">
        <v>1</v>
      </c>
      <c r="E4048" s="2">
        <v>8000</v>
      </c>
      <c r="F4048" s="6">
        <v>44501</v>
      </c>
      <c r="G4048" s="3" t="s">
        <v>24</v>
      </c>
      <c r="H4048" s="4">
        <f>AVERAGEIF(L:L,L4048,E:E)</f>
        <v>6574.2279411764703</v>
      </c>
      <c r="I4048" s="3">
        <f>SUMIF(L:L,L4048,D:D)</f>
        <v>230</v>
      </c>
      <c r="J4048" s="5">
        <f>E4048/H4048</f>
        <v>1.2168729273734895</v>
      </c>
      <c r="K4048" s="4">
        <f>(H4048*D4048)-(E4048*D4048)</f>
        <v>-1425.7720588235297</v>
      </c>
      <c r="L4048" s="2" t="str">
        <f>IF(D4048=1,B4048,MID(B4048,1,FIND(":",B4048,1)-2))</f>
        <v>Blood Aspect Core</v>
      </c>
      <c r="M4048" s="7">
        <f>D4048/I4048</f>
        <v>4.3478260869565218E-3</v>
      </c>
      <c r="N4048" s="1"/>
      <c r="O4048" s="1"/>
    </row>
    <row r="4049" spans="1:15" x14ac:dyDescent="0.25">
      <c r="A4049" s="2">
        <v>8000</v>
      </c>
      <c r="B4049" s="2" t="s">
        <v>324</v>
      </c>
      <c r="C4049" s="2" t="s">
        <v>165</v>
      </c>
      <c r="D4049" s="2">
        <v>1</v>
      </c>
      <c r="E4049" s="2">
        <v>8000</v>
      </c>
      <c r="F4049" s="6">
        <v>44501</v>
      </c>
      <c r="G4049" s="3" t="s">
        <v>24</v>
      </c>
      <c r="H4049" s="4">
        <f>AVERAGEIF(L:L,L4049,E:E)</f>
        <v>6574.2279411764703</v>
      </c>
      <c r="I4049" s="3">
        <f>SUMIF(L:L,L4049,D:D)</f>
        <v>230</v>
      </c>
      <c r="J4049" s="5">
        <f>E4049/H4049</f>
        <v>1.2168729273734895</v>
      </c>
      <c r="K4049" s="4">
        <f>(H4049*D4049)-(E4049*D4049)</f>
        <v>-1425.7720588235297</v>
      </c>
      <c r="L4049" s="2" t="str">
        <f>IF(D4049=1,B4049,MID(B4049,1,FIND(":",B4049,1)-2))</f>
        <v>Blood Aspect Core</v>
      </c>
      <c r="M4049" s="7">
        <f>D4049/I4049</f>
        <v>4.3478260869565218E-3</v>
      </c>
      <c r="N4049" s="1"/>
      <c r="O4049" s="1"/>
    </row>
    <row r="4050" spans="1:15" x14ac:dyDescent="0.25">
      <c r="A4050" s="2">
        <v>8000</v>
      </c>
      <c r="B4050" s="2" t="s">
        <v>324</v>
      </c>
      <c r="C4050" s="2" t="s">
        <v>165</v>
      </c>
      <c r="D4050" s="2">
        <v>1</v>
      </c>
      <c r="E4050" s="2">
        <v>8000</v>
      </c>
      <c r="F4050" s="6">
        <v>44501</v>
      </c>
      <c r="G4050" s="3" t="s">
        <v>24</v>
      </c>
      <c r="H4050" s="4">
        <f>AVERAGEIF(L:L,L4050,E:E)</f>
        <v>6574.2279411764703</v>
      </c>
      <c r="I4050" s="3">
        <f>SUMIF(L:L,L4050,D:D)</f>
        <v>230</v>
      </c>
      <c r="J4050" s="5">
        <f>E4050/H4050</f>
        <v>1.2168729273734895</v>
      </c>
      <c r="K4050" s="4">
        <f>(H4050*D4050)-(E4050*D4050)</f>
        <v>-1425.7720588235297</v>
      </c>
      <c r="L4050" s="2" t="str">
        <f>IF(D4050=1,B4050,MID(B4050,1,FIND(":",B4050,1)-2))</f>
        <v>Blood Aspect Core</v>
      </c>
      <c r="M4050" s="7">
        <f>D4050/I4050</f>
        <v>4.3478260869565218E-3</v>
      </c>
      <c r="N4050" s="1"/>
      <c r="O4050" s="1"/>
    </row>
    <row r="4051" spans="1:15" x14ac:dyDescent="0.25">
      <c r="A4051" s="2">
        <v>8000</v>
      </c>
      <c r="B4051" s="2" t="s">
        <v>324</v>
      </c>
      <c r="C4051" s="2" t="s">
        <v>422</v>
      </c>
      <c r="D4051" s="2">
        <v>1</v>
      </c>
      <c r="E4051" s="2">
        <v>8000</v>
      </c>
      <c r="F4051" s="6">
        <v>44501</v>
      </c>
      <c r="G4051" s="3" t="s">
        <v>14</v>
      </c>
      <c r="H4051" s="4">
        <f>AVERAGEIF(L:L,L4051,E:E)</f>
        <v>6574.2279411764703</v>
      </c>
      <c r="I4051" s="3">
        <f>SUMIF(L:L,L4051,D:D)</f>
        <v>230</v>
      </c>
      <c r="J4051" s="5">
        <f>E4051/H4051</f>
        <v>1.2168729273734895</v>
      </c>
      <c r="K4051" s="4">
        <f>(H4051*D4051)-(E4051*D4051)</f>
        <v>-1425.7720588235297</v>
      </c>
      <c r="L4051" s="2" t="str">
        <f>IF(D4051=1,B4051,MID(B4051,1,FIND(":",B4051,1)-2))</f>
        <v>Blood Aspect Core</v>
      </c>
      <c r="M4051" s="7">
        <f>D4051/I4051</f>
        <v>4.3478260869565218E-3</v>
      </c>
      <c r="N4051" s="1"/>
      <c r="O4051" s="1"/>
    </row>
    <row r="4052" spans="1:15" x14ac:dyDescent="0.25">
      <c r="A4052" s="2">
        <v>8000</v>
      </c>
      <c r="B4052" s="2" t="s">
        <v>324</v>
      </c>
      <c r="C4052" s="2" t="s">
        <v>366</v>
      </c>
      <c r="D4052" s="2">
        <v>1</v>
      </c>
      <c r="E4052" s="2">
        <v>8000</v>
      </c>
      <c r="F4052" s="6">
        <v>44501</v>
      </c>
      <c r="G4052" s="3" t="s">
        <v>81</v>
      </c>
      <c r="H4052" s="4">
        <f>AVERAGEIF(L:L,L4052,E:E)</f>
        <v>6574.2279411764703</v>
      </c>
      <c r="I4052" s="3">
        <f>SUMIF(L:L,L4052,D:D)</f>
        <v>230</v>
      </c>
      <c r="J4052" s="5">
        <f>E4052/H4052</f>
        <v>1.2168729273734895</v>
      </c>
      <c r="K4052" s="4">
        <f>(H4052*D4052)-(E4052*D4052)</f>
        <v>-1425.7720588235297</v>
      </c>
      <c r="L4052" s="2" t="str">
        <f>IF(D4052=1,B4052,MID(B4052,1,FIND(":",B4052,1)-2))</f>
        <v>Blood Aspect Core</v>
      </c>
      <c r="M4052" s="7">
        <f>D4052/I4052</f>
        <v>4.3478260869565218E-3</v>
      </c>
      <c r="N4052" s="1"/>
      <c r="O4052" s="1"/>
    </row>
    <row r="4053" spans="1:15" x14ac:dyDescent="0.25">
      <c r="A4053" s="2">
        <v>8000</v>
      </c>
      <c r="B4053" s="2" t="s">
        <v>324</v>
      </c>
      <c r="C4053" s="2" t="s">
        <v>366</v>
      </c>
      <c r="D4053" s="2">
        <v>1</v>
      </c>
      <c r="E4053" s="2">
        <v>8000</v>
      </c>
      <c r="F4053" s="6">
        <v>44501</v>
      </c>
      <c r="G4053" s="3" t="s">
        <v>81</v>
      </c>
      <c r="H4053" s="4">
        <f>AVERAGEIF(L:L,L4053,E:E)</f>
        <v>6574.2279411764703</v>
      </c>
      <c r="I4053" s="3">
        <f>SUMIF(L:L,L4053,D:D)</f>
        <v>230</v>
      </c>
      <c r="J4053" s="5">
        <f>E4053/H4053</f>
        <v>1.2168729273734895</v>
      </c>
      <c r="K4053" s="4">
        <f>(H4053*D4053)-(E4053*D4053)</f>
        <v>-1425.7720588235297</v>
      </c>
      <c r="L4053" s="2" t="str">
        <f>IF(D4053=1,B4053,MID(B4053,1,FIND(":",B4053,1)-2))</f>
        <v>Blood Aspect Core</v>
      </c>
      <c r="M4053" s="7">
        <f>D4053/I4053</f>
        <v>4.3478260869565218E-3</v>
      </c>
      <c r="N4053" s="1"/>
      <c r="O4053" s="1"/>
    </row>
    <row r="4054" spans="1:15" x14ac:dyDescent="0.25">
      <c r="A4054" s="2">
        <v>8000</v>
      </c>
      <c r="B4054" s="2" t="s">
        <v>324</v>
      </c>
      <c r="C4054" s="2" t="s">
        <v>366</v>
      </c>
      <c r="D4054" s="2">
        <v>1</v>
      </c>
      <c r="E4054" s="2">
        <v>8000</v>
      </c>
      <c r="F4054" s="6">
        <v>44501</v>
      </c>
      <c r="G4054" s="3" t="s">
        <v>81</v>
      </c>
      <c r="H4054" s="4">
        <f>AVERAGEIF(L:L,L4054,E:E)</f>
        <v>6574.2279411764703</v>
      </c>
      <c r="I4054" s="3">
        <f>SUMIF(L:L,L4054,D:D)</f>
        <v>230</v>
      </c>
      <c r="J4054" s="5">
        <f>E4054/H4054</f>
        <v>1.2168729273734895</v>
      </c>
      <c r="K4054" s="4">
        <f>(H4054*D4054)-(E4054*D4054)</f>
        <v>-1425.7720588235297</v>
      </c>
      <c r="L4054" s="2" t="str">
        <f>IF(D4054=1,B4054,MID(B4054,1,FIND(":",B4054,1)-2))</f>
        <v>Blood Aspect Core</v>
      </c>
      <c r="M4054" s="7">
        <f>D4054/I4054</f>
        <v>4.3478260869565218E-3</v>
      </c>
      <c r="N4054" s="1"/>
      <c r="O4054" s="1"/>
    </row>
    <row r="4055" spans="1:15" x14ac:dyDescent="0.25">
      <c r="A4055" s="2">
        <v>8000</v>
      </c>
      <c r="B4055" s="2" t="s">
        <v>324</v>
      </c>
      <c r="C4055" s="2" t="s">
        <v>366</v>
      </c>
      <c r="D4055" s="2">
        <v>1</v>
      </c>
      <c r="E4055" s="2">
        <v>8000</v>
      </c>
      <c r="F4055" s="6">
        <v>44501</v>
      </c>
      <c r="G4055" s="3" t="s">
        <v>81</v>
      </c>
      <c r="H4055" s="4">
        <f>AVERAGEIF(L:L,L4055,E:E)</f>
        <v>6574.2279411764703</v>
      </c>
      <c r="I4055" s="3">
        <f>SUMIF(L:L,L4055,D:D)</f>
        <v>230</v>
      </c>
      <c r="J4055" s="5">
        <f>E4055/H4055</f>
        <v>1.2168729273734895</v>
      </c>
      <c r="K4055" s="4">
        <f>(H4055*D4055)-(E4055*D4055)</f>
        <v>-1425.7720588235297</v>
      </c>
      <c r="L4055" s="2" t="str">
        <f>IF(D4055=1,B4055,MID(B4055,1,FIND(":",B4055,1)-2))</f>
        <v>Blood Aspect Core</v>
      </c>
      <c r="M4055" s="7">
        <f>D4055/I4055</f>
        <v>4.3478260869565218E-3</v>
      </c>
      <c r="N4055" s="1"/>
      <c r="O4055" s="1"/>
    </row>
    <row r="4056" spans="1:15" x14ac:dyDescent="0.25">
      <c r="A4056" s="2">
        <v>8000</v>
      </c>
      <c r="B4056" s="2" t="s">
        <v>324</v>
      </c>
      <c r="C4056" s="2" t="s">
        <v>366</v>
      </c>
      <c r="D4056" s="2">
        <v>1</v>
      </c>
      <c r="E4056" s="2">
        <v>8000</v>
      </c>
      <c r="F4056" s="6">
        <v>44501</v>
      </c>
      <c r="G4056" s="3" t="s">
        <v>81</v>
      </c>
      <c r="H4056" s="4">
        <f>AVERAGEIF(L:L,L4056,E:E)</f>
        <v>6574.2279411764703</v>
      </c>
      <c r="I4056" s="3">
        <f>SUMIF(L:L,L4056,D:D)</f>
        <v>230</v>
      </c>
      <c r="J4056" s="5">
        <f>E4056/H4056</f>
        <v>1.2168729273734895</v>
      </c>
      <c r="K4056" s="4">
        <f>(H4056*D4056)-(E4056*D4056)</f>
        <v>-1425.7720588235297</v>
      </c>
      <c r="L4056" s="2" t="str">
        <f>IF(D4056=1,B4056,MID(B4056,1,FIND(":",B4056,1)-2))</f>
        <v>Blood Aspect Core</v>
      </c>
      <c r="M4056" s="7">
        <f>D4056/I4056</f>
        <v>4.3478260869565218E-3</v>
      </c>
      <c r="N4056" s="1"/>
      <c r="O4056" s="1"/>
    </row>
    <row r="4057" spans="1:15" x14ac:dyDescent="0.25">
      <c r="A4057" s="2">
        <v>7000</v>
      </c>
      <c r="B4057" s="2" t="s">
        <v>386</v>
      </c>
      <c r="C4057" s="2" t="s">
        <v>579</v>
      </c>
      <c r="D4057" s="2">
        <v>1</v>
      </c>
      <c r="E4057" s="2">
        <v>7000</v>
      </c>
      <c r="F4057" s="6">
        <v>44501</v>
      </c>
      <c r="G4057" s="3" t="s">
        <v>27</v>
      </c>
      <c r="H4057" s="4">
        <f>AVERAGEIF(L:L,L4057,E:E)</f>
        <v>5544.3472322070456</v>
      </c>
      <c r="I4057" s="3">
        <f>SUMIF(L:L,L4057,D:D)</f>
        <v>210</v>
      </c>
      <c r="J4057" s="5">
        <f>E4057/H4057</f>
        <v>1.2625471866799909</v>
      </c>
      <c r="K4057" s="4">
        <f>(H4057*D4057)-(E4057*D4057)</f>
        <v>-1455.6527677929544</v>
      </c>
      <c r="L4057" s="2" t="str">
        <f>IF(D4057=1,B4057,MID(B4057,1,FIND(":",B4057,1)-2))</f>
        <v>Shadow Aspect Core</v>
      </c>
      <c r="M4057" s="7">
        <f>D4057/I4057</f>
        <v>4.7619047619047623E-3</v>
      </c>
      <c r="N4057" s="1"/>
      <c r="O4057" s="1"/>
    </row>
    <row r="4058" spans="1:15" x14ac:dyDescent="0.25">
      <c r="A4058" s="2">
        <v>7000</v>
      </c>
      <c r="B4058" s="2" t="s">
        <v>386</v>
      </c>
      <c r="C4058" s="2" t="s">
        <v>165</v>
      </c>
      <c r="D4058" s="2">
        <v>1</v>
      </c>
      <c r="E4058" s="2">
        <v>7000</v>
      </c>
      <c r="F4058" s="6">
        <v>44501</v>
      </c>
      <c r="G4058" s="3" t="s">
        <v>24</v>
      </c>
      <c r="H4058" s="4">
        <f>AVERAGEIF(L:L,L4058,E:E)</f>
        <v>5544.3472322070456</v>
      </c>
      <c r="I4058" s="3">
        <f>SUMIF(L:L,L4058,D:D)</f>
        <v>210</v>
      </c>
      <c r="J4058" s="5">
        <f>E4058/H4058</f>
        <v>1.2625471866799909</v>
      </c>
      <c r="K4058" s="4">
        <f>(H4058*D4058)-(E4058*D4058)</f>
        <v>-1455.6527677929544</v>
      </c>
      <c r="L4058" s="2" t="str">
        <f>IF(D4058=1,B4058,MID(B4058,1,FIND(":",B4058,1)-2))</f>
        <v>Shadow Aspect Core</v>
      </c>
      <c r="M4058" s="7">
        <f>D4058/I4058</f>
        <v>4.7619047619047623E-3</v>
      </c>
      <c r="N4058" s="1"/>
      <c r="O4058" s="1"/>
    </row>
    <row r="4059" spans="1:15" x14ac:dyDescent="0.25">
      <c r="A4059" s="2">
        <v>7000</v>
      </c>
      <c r="B4059" s="2" t="s">
        <v>386</v>
      </c>
      <c r="C4059" s="2" t="s">
        <v>946</v>
      </c>
      <c r="D4059" s="2">
        <v>1</v>
      </c>
      <c r="E4059" s="2">
        <v>7000</v>
      </c>
      <c r="F4059" s="6">
        <v>44501</v>
      </c>
      <c r="G4059" s="3" t="s">
        <v>14</v>
      </c>
      <c r="H4059" s="4">
        <f>AVERAGEIF(L:L,L4059,E:E)</f>
        <v>5544.3472322070456</v>
      </c>
      <c r="I4059" s="3">
        <f>SUMIF(L:L,L4059,D:D)</f>
        <v>210</v>
      </c>
      <c r="J4059" s="5">
        <f>E4059/H4059</f>
        <v>1.2625471866799909</v>
      </c>
      <c r="K4059" s="4">
        <f>(H4059*D4059)-(E4059*D4059)</f>
        <v>-1455.6527677929544</v>
      </c>
      <c r="L4059" s="2" t="str">
        <f>IF(D4059=1,B4059,MID(B4059,1,FIND(":",B4059,1)-2))</f>
        <v>Shadow Aspect Core</v>
      </c>
      <c r="M4059" s="7">
        <f>D4059/I4059</f>
        <v>4.7619047619047623E-3</v>
      </c>
      <c r="N4059" s="1"/>
      <c r="O4059" s="1"/>
    </row>
    <row r="4060" spans="1:15" x14ac:dyDescent="0.25">
      <c r="A4060" s="2">
        <v>7000</v>
      </c>
      <c r="B4060" s="2" t="s">
        <v>386</v>
      </c>
      <c r="C4060" s="2" t="s">
        <v>946</v>
      </c>
      <c r="D4060" s="2">
        <v>1</v>
      </c>
      <c r="E4060" s="2">
        <v>7000</v>
      </c>
      <c r="F4060" s="6">
        <v>44501</v>
      </c>
      <c r="G4060" s="3" t="s">
        <v>14</v>
      </c>
      <c r="H4060" s="4">
        <f>AVERAGEIF(L:L,L4060,E:E)</f>
        <v>5544.3472322070456</v>
      </c>
      <c r="I4060" s="3">
        <f>SUMIF(L:L,L4060,D:D)</f>
        <v>210</v>
      </c>
      <c r="J4060" s="5">
        <f>E4060/H4060</f>
        <v>1.2625471866799909</v>
      </c>
      <c r="K4060" s="4">
        <f>(H4060*D4060)-(E4060*D4060)</f>
        <v>-1455.6527677929544</v>
      </c>
      <c r="L4060" s="2" t="str">
        <f>IF(D4060=1,B4060,MID(B4060,1,FIND(":",B4060,1)-2))</f>
        <v>Shadow Aspect Core</v>
      </c>
      <c r="M4060" s="7">
        <f>D4060/I4060</f>
        <v>4.7619047619047623E-3</v>
      </c>
      <c r="N4060" s="1"/>
      <c r="O4060" s="1"/>
    </row>
    <row r="4061" spans="1:15" x14ac:dyDescent="0.25">
      <c r="A4061" s="2">
        <v>7000</v>
      </c>
      <c r="B4061" s="2" t="s">
        <v>386</v>
      </c>
      <c r="C4061" s="2" t="s">
        <v>946</v>
      </c>
      <c r="D4061" s="2">
        <v>1</v>
      </c>
      <c r="E4061" s="2">
        <v>7000</v>
      </c>
      <c r="F4061" s="6">
        <v>44501</v>
      </c>
      <c r="G4061" s="3" t="s">
        <v>14</v>
      </c>
      <c r="H4061" s="4">
        <f>AVERAGEIF(L:L,L4061,E:E)</f>
        <v>5544.3472322070456</v>
      </c>
      <c r="I4061" s="3">
        <f>SUMIF(L:L,L4061,D:D)</f>
        <v>210</v>
      </c>
      <c r="J4061" s="5">
        <f>E4061/H4061</f>
        <v>1.2625471866799909</v>
      </c>
      <c r="K4061" s="4">
        <f>(H4061*D4061)-(E4061*D4061)</f>
        <v>-1455.6527677929544</v>
      </c>
      <c r="L4061" s="2" t="str">
        <f>IF(D4061=1,B4061,MID(B4061,1,FIND(":",B4061,1)-2))</f>
        <v>Shadow Aspect Core</v>
      </c>
      <c r="M4061" s="7">
        <f>D4061/I4061</f>
        <v>4.7619047619047623E-3</v>
      </c>
      <c r="N4061" s="1"/>
      <c r="O4061" s="1"/>
    </row>
    <row r="4062" spans="1:15" x14ac:dyDescent="0.25">
      <c r="A4062" s="2">
        <v>7000</v>
      </c>
      <c r="B4062" s="2" t="s">
        <v>386</v>
      </c>
      <c r="C4062" s="2" t="s">
        <v>946</v>
      </c>
      <c r="D4062" s="2">
        <v>1</v>
      </c>
      <c r="E4062" s="2">
        <v>7000</v>
      </c>
      <c r="F4062" s="6">
        <v>44501</v>
      </c>
      <c r="G4062" s="3" t="s">
        <v>14</v>
      </c>
      <c r="H4062" s="4">
        <f>AVERAGEIF(L:L,L4062,E:E)</f>
        <v>5544.3472322070456</v>
      </c>
      <c r="I4062" s="3">
        <f>SUMIF(L:L,L4062,D:D)</f>
        <v>210</v>
      </c>
      <c r="J4062" s="5">
        <f>E4062/H4062</f>
        <v>1.2625471866799909</v>
      </c>
      <c r="K4062" s="4">
        <f>(H4062*D4062)-(E4062*D4062)</f>
        <v>-1455.6527677929544</v>
      </c>
      <c r="L4062" s="2" t="str">
        <f>IF(D4062=1,B4062,MID(B4062,1,FIND(":",B4062,1)-2))</f>
        <v>Shadow Aspect Core</v>
      </c>
      <c r="M4062" s="7">
        <f>D4062/I4062</f>
        <v>4.7619047619047623E-3</v>
      </c>
      <c r="N4062" s="1"/>
      <c r="O4062" s="1"/>
    </row>
    <row r="4063" spans="1:15" x14ac:dyDescent="0.25">
      <c r="A4063" s="2">
        <v>7000</v>
      </c>
      <c r="B4063" s="2" t="s">
        <v>386</v>
      </c>
      <c r="C4063" s="2" t="s">
        <v>946</v>
      </c>
      <c r="D4063" s="2">
        <v>1</v>
      </c>
      <c r="E4063" s="2">
        <v>7000</v>
      </c>
      <c r="F4063" s="6">
        <v>44501</v>
      </c>
      <c r="G4063" s="3" t="s">
        <v>14</v>
      </c>
      <c r="H4063" s="4">
        <f>AVERAGEIF(L:L,L4063,E:E)</f>
        <v>5544.3472322070456</v>
      </c>
      <c r="I4063" s="3">
        <f>SUMIF(L:L,L4063,D:D)</f>
        <v>210</v>
      </c>
      <c r="J4063" s="5">
        <f>E4063/H4063</f>
        <v>1.2625471866799909</v>
      </c>
      <c r="K4063" s="4">
        <f>(H4063*D4063)-(E4063*D4063)</f>
        <v>-1455.6527677929544</v>
      </c>
      <c r="L4063" s="2" t="str">
        <f>IF(D4063=1,B4063,MID(B4063,1,FIND(":",B4063,1)-2))</f>
        <v>Shadow Aspect Core</v>
      </c>
      <c r="M4063" s="7">
        <f>D4063/I4063</f>
        <v>4.7619047619047623E-3</v>
      </c>
      <c r="N4063" s="1"/>
      <c r="O4063" s="1"/>
    </row>
    <row r="4064" spans="1:15" x14ac:dyDescent="0.25">
      <c r="A4064" s="2">
        <v>7000</v>
      </c>
      <c r="B4064" s="2" t="s">
        <v>386</v>
      </c>
      <c r="C4064" s="2" t="s">
        <v>162</v>
      </c>
      <c r="D4064" s="2">
        <v>1</v>
      </c>
      <c r="E4064" s="2">
        <v>7000</v>
      </c>
      <c r="F4064" s="2">
        <v>44501</v>
      </c>
      <c r="G4064" s="3" t="s">
        <v>163</v>
      </c>
      <c r="H4064" s="4">
        <f>AVERAGEIF(L:L,L4064,E:E)</f>
        <v>5544.3472322070456</v>
      </c>
      <c r="I4064" s="3">
        <f>SUMIF(L:L,L4064,D:D)</f>
        <v>210</v>
      </c>
      <c r="J4064" s="5">
        <f>E4064/H4064</f>
        <v>1.2625471866799909</v>
      </c>
      <c r="K4064" s="4">
        <f>(H4064*D4064)-(E4064*D4064)</f>
        <v>-1455.6527677929544</v>
      </c>
      <c r="L4064" s="2" t="str">
        <f>IF(D4064=1,B4064,MID(B4064,1,FIND(":",B4064,1)-2))</f>
        <v>Shadow Aspect Core</v>
      </c>
      <c r="M4064" s="7">
        <f>D4064/I4064</f>
        <v>4.7619047619047623E-3</v>
      </c>
      <c r="N4064" s="1"/>
      <c r="O4064" s="1"/>
    </row>
    <row r="4065" spans="1:15" x14ac:dyDescent="0.25">
      <c r="A4065" s="2">
        <v>5999</v>
      </c>
      <c r="B4065" s="2" t="s">
        <v>351</v>
      </c>
      <c r="C4065" s="2" t="s">
        <v>938</v>
      </c>
      <c r="D4065" s="2">
        <v>1</v>
      </c>
      <c r="E4065" s="2">
        <v>5999</v>
      </c>
      <c r="F4065" s="2">
        <v>44501</v>
      </c>
      <c r="G4065" s="3" t="s">
        <v>20</v>
      </c>
      <c r="H4065" s="4">
        <f>AVERAGEIF(L:L,L4065,E:E)</f>
        <v>4541.9473684210525</v>
      </c>
      <c r="I4065" s="3">
        <f>SUMIF(L:L,L4065,D:D)</f>
        <v>19</v>
      </c>
      <c r="J4065" s="5">
        <f>E4065/H4065</f>
        <v>1.320799100779865</v>
      </c>
      <c r="K4065" s="4">
        <f>(H4065*D4065)-(E4065*D4065)</f>
        <v>-1457.0526315789475</v>
      </c>
      <c r="L4065" s="2" t="str">
        <f>IF(D4065=1,B4065,MID(B4065,1,FIND(":",B4065,1)-2))</f>
        <v>a potion keg: greater cure</v>
      </c>
      <c r="M4065" s="7">
        <f>D4065/I4065</f>
        <v>5.2631578947368418E-2</v>
      </c>
      <c r="N4065" s="1"/>
      <c r="O4065" s="1"/>
    </row>
    <row r="4066" spans="1:15" x14ac:dyDescent="0.25">
      <c r="A4066" s="2">
        <v>5999</v>
      </c>
      <c r="B4066" s="2" t="s">
        <v>351</v>
      </c>
      <c r="C4066" s="2" t="s">
        <v>938</v>
      </c>
      <c r="D4066" s="2">
        <v>1</v>
      </c>
      <c r="E4066" s="2">
        <v>5999</v>
      </c>
      <c r="F4066" s="2">
        <v>44501</v>
      </c>
      <c r="G4066" s="3" t="s">
        <v>20</v>
      </c>
      <c r="H4066" s="4">
        <f>AVERAGEIF(L:L,L4066,E:E)</f>
        <v>4541.9473684210525</v>
      </c>
      <c r="I4066" s="3">
        <f>SUMIF(L:L,L4066,D:D)</f>
        <v>19</v>
      </c>
      <c r="J4066" s="5">
        <f>E4066/H4066</f>
        <v>1.320799100779865</v>
      </c>
      <c r="K4066" s="4">
        <f>(H4066*D4066)-(E4066*D4066)</f>
        <v>-1457.0526315789475</v>
      </c>
      <c r="L4066" s="2" t="str">
        <f>IF(D4066=1,B4066,MID(B4066,1,FIND(":",B4066,1)-2))</f>
        <v>a potion keg: greater cure</v>
      </c>
      <c r="M4066" s="7">
        <f>D4066/I4066</f>
        <v>5.2631578947368418E-2</v>
      </c>
      <c r="N4066" s="1"/>
      <c r="O4066" s="1"/>
    </row>
    <row r="4067" spans="1:15" x14ac:dyDescent="0.25">
      <c r="A4067" s="2">
        <v>5999</v>
      </c>
      <c r="B4067" s="2" t="s">
        <v>351</v>
      </c>
      <c r="C4067" s="2" t="s">
        <v>938</v>
      </c>
      <c r="D4067" s="2">
        <v>1</v>
      </c>
      <c r="E4067" s="2">
        <v>5999</v>
      </c>
      <c r="F4067" s="2">
        <v>44501</v>
      </c>
      <c r="G4067" s="3" t="s">
        <v>20</v>
      </c>
      <c r="H4067" s="4">
        <f>AVERAGEIF(L:L,L4067,E:E)</f>
        <v>4541.9473684210525</v>
      </c>
      <c r="I4067" s="3">
        <f>SUMIF(L:L,L4067,D:D)</f>
        <v>19</v>
      </c>
      <c r="J4067" s="5">
        <f>E4067/H4067</f>
        <v>1.320799100779865</v>
      </c>
      <c r="K4067" s="4">
        <f>(H4067*D4067)-(E4067*D4067)</f>
        <v>-1457.0526315789475</v>
      </c>
      <c r="L4067" s="2" t="str">
        <f>IF(D4067=1,B4067,MID(B4067,1,FIND(":",B4067,1)-2))</f>
        <v>a potion keg: greater cure</v>
      </c>
      <c r="M4067" s="7">
        <f>D4067/I4067</f>
        <v>5.2631578947368418E-2</v>
      </c>
      <c r="N4067" s="1"/>
      <c r="O4067" s="1"/>
    </row>
    <row r="4068" spans="1:15" x14ac:dyDescent="0.25">
      <c r="A4068" s="2">
        <v>5999</v>
      </c>
      <c r="B4068" s="2" t="s">
        <v>351</v>
      </c>
      <c r="C4068" s="2" t="s">
        <v>938</v>
      </c>
      <c r="D4068" s="2">
        <v>1</v>
      </c>
      <c r="E4068" s="2">
        <v>5999</v>
      </c>
      <c r="F4068" s="2">
        <v>44501</v>
      </c>
      <c r="G4068" s="3" t="s">
        <v>20</v>
      </c>
      <c r="H4068" s="4">
        <f>AVERAGEIF(L:L,L4068,E:E)</f>
        <v>4541.9473684210525</v>
      </c>
      <c r="I4068" s="3">
        <f>SUMIF(L:L,L4068,D:D)</f>
        <v>19</v>
      </c>
      <c r="J4068" s="5">
        <f>E4068/H4068</f>
        <v>1.320799100779865</v>
      </c>
      <c r="K4068" s="4">
        <f>(H4068*D4068)-(E4068*D4068)</f>
        <v>-1457.0526315789475</v>
      </c>
      <c r="L4068" s="2" t="str">
        <f>IF(D4068=1,B4068,MID(B4068,1,FIND(":",B4068,1)-2))</f>
        <v>a potion keg: greater cure</v>
      </c>
      <c r="M4068" s="7">
        <f>D4068/I4068</f>
        <v>5.2631578947368418E-2</v>
      </c>
      <c r="N4068" s="1"/>
      <c r="O4068" s="1"/>
    </row>
    <row r="4069" spans="1:15" x14ac:dyDescent="0.25">
      <c r="A4069" s="2">
        <v>5999</v>
      </c>
      <c r="B4069" s="2" t="s">
        <v>351</v>
      </c>
      <c r="C4069" s="2" t="s">
        <v>938</v>
      </c>
      <c r="D4069" s="2">
        <v>1</v>
      </c>
      <c r="E4069" s="2">
        <v>5999</v>
      </c>
      <c r="F4069" s="2">
        <v>44501</v>
      </c>
      <c r="G4069" s="3" t="s">
        <v>20</v>
      </c>
      <c r="H4069" s="4">
        <f>AVERAGEIF(L:L,L4069,E:E)</f>
        <v>4541.9473684210525</v>
      </c>
      <c r="I4069" s="3">
        <f>SUMIF(L:L,L4069,D:D)</f>
        <v>19</v>
      </c>
      <c r="J4069" s="5">
        <f>E4069/H4069</f>
        <v>1.320799100779865</v>
      </c>
      <c r="K4069" s="4">
        <f>(H4069*D4069)-(E4069*D4069)</f>
        <v>-1457.0526315789475</v>
      </c>
      <c r="L4069" s="2" t="str">
        <f>IF(D4069=1,B4069,MID(B4069,1,FIND(":",B4069,1)-2))</f>
        <v>a potion keg: greater cure</v>
      </c>
      <c r="M4069" s="7">
        <f>D4069/I4069</f>
        <v>5.2631578947368418E-2</v>
      </c>
      <c r="N4069" s="1"/>
      <c r="O4069" s="1"/>
    </row>
    <row r="4070" spans="1:15" x14ac:dyDescent="0.25">
      <c r="A4070" s="2">
        <v>5999</v>
      </c>
      <c r="B4070" s="2" t="s">
        <v>351</v>
      </c>
      <c r="C4070" s="2" t="s">
        <v>938</v>
      </c>
      <c r="D4070" s="2">
        <v>1</v>
      </c>
      <c r="E4070" s="2">
        <v>5999</v>
      </c>
      <c r="F4070" s="2">
        <v>44501</v>
      </c>
      <c r="G4070" s="3" t="s">
        <v>20</v>
      </c>
      <c r="H4070" s="4">
        <f>AVERAGEIF(L:L,L4070,E:E)</f>
        <v>4541.9473684210525</v>
      </c>
      <c r="I4070" s="3">
        <f>SUMIF(L:L,L4070,D:D)</f>
        <v>19</v>
      </c>
      <c r="J4070" s="5">
        <f>E4070/H4070</f>
        <v>1.320799100779865</v>
      </c>
      <c r="K4070" s="4">
        <f>(H4070*D4070)-(E4070*D4070)</f>
        <v>-1457.0526315789475</v>
      </c>
      <c r="L4070" s="2" t="str">
        <f>IF(D4070=1,B4070,MID(B4070,1,FIND(":",B4070,1)-2))</f>
        <v>a potion keg: greater cure</v>
      </c>
      <c r="M4070" s="7">
        <f>D4070/I4070</f>
        <v>5.2631578947368418E-2</v>
      </c>
      <c r="N4070" s="1"/>
      <c r="O4070" s="1"/>
    </row>
    <row r="4071" spans="1:15" x14ac:dyDescent="0.25">
      <c r="A4071" s="2">
        <v>5999</v>
      </c>
      <c r="B4071" s="2" t="s">
        <v>351</v>
      </c>
      <c r="C4071" s="2" t="s">
        <v>938</v>
      </c>
      <c r="D4071" s="2">
        <v>1</v>
      </c>
      <c r="E4071" s="2">
        <v>5999</v>
      </c>
      <c r="F4071" s="2">
        <v>44501</v>
      </c>
      <c r="G4071" s="3" t="s">
        <v>20</v>
      </c>
      <c r="H4071" s="4">
        <f>AVERAGEIF(L:L,L4071,E:E)</f>
        <v>4541.9473684210525</v>
      </c>
      <c r="I4071" s="3">
        <f>SUMIF(L:L,L4071,D:D)</f>
        <v>19</v>
      </c>
      <c r="J4071" s="5">
        <f>E4071/H4071</f>
        <v>1.320799100779865</v>
      </c>
      <c r="K4071" s="4">
        <f>(H4071*D4071)-(E4071*D4071)</f>
        <v>-1457.0526315789475</v>
      </c>
      <c r="L4071" s="2" t="str">
        <f>IF(D4071=1,B4071,MID(B4071,1,FIND(":",B4071,1)-2))</f>
        <v>a potion keg: greater cure</v>
      </c>
      <c r="M4071" s="7">
        <f>D4071/I4071</f>
        <v>5.2631578947368418E-2</v>
      </c>
      <c r="N4071" s="1"/>
      <c r="O4071" s="1"/>
    </row>
    <row r="4072" spans="1:15" x14ac:dyDescent="0.25">
      <c r="A4072" s="2">
        <v>5999</v>
      </c>
      <c r="B4072" s="2" t="s">
        <v>351</v>
      </c>
      <c r="C4072" s="2" t="s">
        <v>938</v>
      </c>
      <c r="D4072" s="2">
        <v>1</v>
      </c>
      <c r="E4072" s="2">
        <v>5999</v>
      </c>
      <c r="F4072" s="2">
        <v>44501</v>
      </c>
      <c r="G4072" s="3" t="s">
        <v>20</v>
      </c>
      <c r="H4072" s="4">
        <f>AVERAGEIF(L:L,L4072,E:E)</f>
        <v>4541.9473684210525</v>
      </c>
      <c r="I4072" s="3">
        <f>SUMIF(L:L,L4072,D:D)</f>
        <v>19</v>
      </c>
      <c r="J4072" s="5">
        <f>E4072/H4072</f>
        <v>1.320799100779865</v>
      </c>
      <c r="K4072" s="4">
        <f>(H4072*D4072)-(E4072*D4072)</f>
        <v>-1457.0526315789475</v>
      </c>
      <c r="L4072" s="2" t="str">
        <f>IF(D4072=1,B4072,MID(B4072,1,FIND(":",B4072,1)-2))</f>
        <v>a potion keg: greater cure</v>
      </c>
      <c r="M4072" s="7">
        <f>D4072/I4072</f>
        <v>5.2631578947368418E-2</v>
      </c>
      <c r="N4072" s="1"/>
      <c r="O4072" s="1"/>
    </row>
    <row r="4073" spans="1:15" x14ac:dyDescent="0.25">
      <c r="A4073" s="2">
        <v>5999</v>
      </c>
      <c r="B4073" s="2" t="s">
        <v>351</v>
      </c>
      <c r="C4073" s="2" t="s">
        <v>938</v>
      </c>
      <c r="D4073" s="2">
        <v>1</v>
      </c>
      <c r="E4073" s="2">
        <v>5999</v>
      </c>
      <c r="F4073" s="2">
        <v>44501</v>
      </c>
      <c r="G4073" s="3" t="s">
        <v>20</v>
      </c>
      <c r="H4073" s="4">
        <f>AVERAGEIF(L:L,L4073,E:E)</f>
        <v>4541.9473684210525</v>
      </c>
      <c r="I4073" s="3">
        <f>SUMIF(L:L,L4073,D:D)</f>
        <v>19</v>
      </c>
      <c r="J4073" s="5">
        <f>E4073/H4073</f>
        <v>1.320799100779865</v>
      </c>
      <c r="K4073" s="4">
        <f>(H4073*D4073)-(E4073*D4073)</f>
        <v>-1457.0526315789475</v>
      </c>
      <c r="L4073" s="2" t="str">
        <f>IF(D4073=1,B4073,MID(B4073,1,FIND(":",B4073,1)-2))</f>
        <v>a potion keg: greater cure</v>
      </c>
      <c r="M4073" s="7">
        <f>D4073/I4073</f>
        <v>5.2631578947368418E-2</v>
      </c>
      <c r="N4073" s="1"/>
      <c r="O4073" s="1"/>
    </row>
    <row r="4074" spans="1:15" x14ac:dyDescent="0.25">
      <c r="A4074" s="2">
        <v>5999</v>
      </c>
      <c r="B4074" s="2" t="s">
        <v>351</v>
      </c>
      <c r="C4074" s="2" t="s">
        <v>938</v>
      </c>
      <c r="D4074" s="2">
        <v>1</v>
      </c>
      <c r="E4074" s="2">
        <v>5999</v>
      </c>
      <c r="F4074" s="2">
        <v>44501</v>
      </c>
      <c r="G4074" s="3" t="s">
        <v>20</v>
      </c>
      <c r="H4074" s="4">
        <f>AVERAGEIF(L:L,L4074,E:E)</f>
        <v>4541.9473684210525</v>
      </c>
      <c r="I4074" s="3">
        <f>SUMIF(L:L,L4074,D:D)</f>
        <v>19</v>
      </c>
      <c r="J4074" s="5">
        <f>E4074/H4074</f>
        <v>1.320799100779865</v>
      </c>
      <c r="K4074" s="4">
        <f>(H4074*D4074)-(E4074*D4074)</f>
        <v>-1457.0526315789475</v>
      </c>
      <c r="L4074" s="2" t="str">
        <f>IF(D4074=1,B4074,MID(B4074,1,FIND(":",B4074,1)-2))</f>
        <v>a potion keg: greater cure</v>
      </c>
      <c r="M4074" s="7">
        <f>D4074/I4074</f>
        <v>5.2631578947368418E-2</v>
      </c>
      <c r="N4074" s="1"/>
      <c r="O4074" s="1"/>
    </row>
    <row r="4075" spans="1:15" x14ac:dyDescent="0.25">
      <c r="A4075" s="2">
        <v>4000</v>
      </c>
      <c r="B4075" s="2" t="s">
        <v>486</v>
      </c>
      <c r="C4075" s="2" t="s">
        <v>289</v>
      </c>
      <c r="D4075" s="2">
        <v>1</v>
      </c>
      <c r="E4075" s="2">
        <v>4000</v>
      </c>
      <c r="F4075" s="2">
        <v>44501</v>
      </c>
      <c r="G4075" s="3" t="s">
        <v>290</v>
      </c>
      <c r="H4075" s="4">
        <f>AVERAGEIF(L:L,L4075,E:E)</f>
        <v>2520</v>
      </c>
      <c r="I4075" s="3">
        <f>SUMIF(L:L,L4075,D:D)</f>
        <v>10</v>
      </c>
      <c r="J4075" s="5">
        <f>E4075/H4075</f>
        <v>1.5873015873015872</v>
      </c>
      <c r="K4075" s="4">
        <f>(H4075*D4075)-(E4075*D4075)</f>
        <v>-1480</v>
      </c>
      <c r="L4075" s="2" t="str">
        <f>IF(D4075=1,B4075,MID(B4075,1,FIND(":",B4075,1)-2))</f>
        <v>exceptional goldenhide spellbook</v>
      </c>
      <c r="M4075" s="7">
        <f>D4075/I4075</f>
        <v>0.1</v>
      </c>
      <c r="N4075" s="1"/>
      <c r="O4075" s="1"/>
    </row>
    <row r="4076" spans="1:15" x14ac:dyDescent="0.25">
      <c r="A4076" s="2">
        <v>10000</v>
      </c>
      <c r="B4076" s="2" t="s">
        <v>280</v>
      </c>
      <c r="C4076" s="2" t="s">
        <v>401</v>
      </c>
      <c r="D4076" s="2">
        <v>1</v>
      </c>
      <c r="E4076" s="2">
        <v>10000</v>
      </c>
      <c r="F4076" s="6">
        <v>44501</v>
      </c>
      <c r="G4076" s="3" t="s">
        <v>181</v>
      </c>
      <c r="H4076" s="4">
        <f>AVERAGEIF(L:L,L4076,E:E)</f>
        <v>8513.253333333334</v>
      </c>
      <c r="I4076" s="3">
        <f>SUMIF(L:L,L4076,D:D)</f>
        <v>210</v>
      </c>
      <c r="J4076" s="5">
        <f>E4076/H4076</f>
        <v>1.1746390725676357</v>
      </c>
      <c r="K4076" s="4">
        <f>(H4076*D4076)-(E4076*D4076)</f>
        <v>-1486.746666666666</v>
      </c>
      <c r="L4076" s="2" t="str">
        <f>IF(D4076=1,B4076,MID(B4076,1,FIND(":",B4076,1)-2))</f>
        <v>Air Aspect Core</v>
      </c>
      <c r="M4076" s="7">
        <f>D4076/I4076</f>
        <v>4.7619047619047623E-3</v>
      </c>
      <c r="N4076" s="1"/>
      <c r="O4076" s="1"/>
    </row>
    <row r="4077" spans="1:15" x14ac:dyDescent="0.25">
      <c r="A4077" s="2">
        <v>10000</v>
      </c>
      <c r="B4077" s="2" t="s">
        <v>280</v>
      </c>
      <c r="C4077" s="2" t="s">
        <v>401</v>
      </c>
      <c r="D4077" s="2">
        <v>1</v>
      </c>
      <c r="E4077" s="2">
        <v>10000</v>
      </c>
      <c r="F4077" s="6">
        <v>44501</v>
      </c>
      <c r="G4077" s="3" t="s">
        <v>181</v>
      </c>
      <c r="H4077" s="4">
        <f>AVERAGEIF(L:L,L4077,E:E)</f>
        <v>8513.253333333334</v>
      </c>
      <c r="I4077" s="3">
        <f>SUMIF(L:L,L4077,D:D)</f>
        <v>210</v>
      </c>
      <c r="J4077" s="5">
        <f>E4077/H4077</f>
        <v>1.1746390725676357</v>
      </c>
      <c r="K4077" s="4">
        <f>(H4077*D4077)-(E4077*D4077)</f>
        <v>-1486.746666666666</v>
      </c>
      <c r="L4077" s="2" t="str">
        <f>IF(D4077=1,B4077,MID(B4077,1,FIND(":",B4077,1)-2))</f>
        <v>Air Aspect Core</v>
      </c>
      <c r="M4077" s="7">
        <f>D4077/I4077</f>
        <v>4.7619047619047623E-3</v>
      </c>
      <c r="N4077" s="1"/>
      <c r="O4077" s="1"/>
    </row>
    <row r="4078" spans="1:15" x14ac:dyDescent="0.25">
      <c r="A4078" s="2">
        <v>10000</v>
      </c>
      <c r="B4078" s="2" t="s">
        <v>280</v>
      </c>
      <c r="C4078" s="2" t="s">
        <v>401</v>
      </c>
      <c r="D4078" s="2">
        <v>1</v>
      </c>
      <c r="E4078" s="2">
        <v>10000</v>
      </c>
      <c r="F4078" s="6">
        <v>44501</v>
      </c>
      <c r="G4078" s="3" t="s">
        <v>181</v>
      </c>
      <c r="H4078" s="4">
        <f>AVERAGEIF(L:L,L4078,E:E)</f>
        <v>8513.253333333334</v>
      </c>
      <c r="I4078" s="3">
        <f>SUMIF(L:L,L4078,D:D)</f>
        <v>210</v>
      </c>
      <c r="J4078" s="5">
        <f>E4078/H4078</f>
        <v>1.1746390725676357</v>
      </c>
      <c r="K4078" s="4">
        <f>(H4078*D4078)-(E4078*D4078)</f>
        <v>-1486.746666666666</v>
      </c>
      <c r="L4078" s="2" t="str">
        <f>IF(D4078=1,B4078,MID(B4078,1,FIND(":",B4078,1)-2))</f>
        <v>Air Aspect Core</v>
      </c>
      <c r="M4078" s="7">
        <f>D4078/I4078</f>
        <v>4.7619047619047623E-3</v>
      </c>
      <c r="N4078" s="1"/>
      <c r="O4078" s="1"/>
    </row>
    <row r="4079" spans="1:15" x14ac:dyDescent="0.25">
      <c r="A4079" s="2">
        <v>10000</v>
      </c>
      <c r="B4079" s="2" t="s">
        <v>280</v>
      </c>
      <c r="C4079" s="2" t="s">
        <v>401</v>
      </c>
      <c r="D4079" s="2">
        <v>1</v>
      </c>
      <c r="E4079" s="2">
        <v>10000</v>
      </c>
      <c r="F4079" s="6">
        <v>44501</v>
      </c>
      <c r="G4079" s="3" t="s">
        <v>181</v>
      </c>
      <c r="H4079" s="4">
        <f>AVERAGEIF(L:L,L4079,E:E)</f>
        <v>8513.253333333334</v>
      </c>
      <c r="I4079" s="3">
        <f>SUMIF(L:L,L4079,D:D)</f>
        <v>210</v>
      </c>
      <c r="J4079" s="5">
        <f>E4079/H4079</f>
        <v>1.1746390725676357</v>
      </c>
      <c r="K4079" s="4">
        <f>(H4079*D4079)-(E4079*D4079)</f>
        <v>-1486.746666666666</v>
      </c>
      <c r="L4079" s="2" t="str">
        <f>IF(D4079=1,B4079,MID(B4079,1,FIND(":",B4079,1)-2))</f>
        <v>Air Aspect Core</v>
      </c>
      <c r="M4079" s="7">
        <f>D4079/I4079</f>
        <v>4.7619047619047623E-3</v>
      </c>
      <c r="N4079" s="1"/>
      <c r="O4079" s="1"/>
    </row>
    <row r="4080" spans="1:15" x14ac:dyDescent="0.25">
      <c r="A4080" s="2">
        <v>10000</v>
      </c>
      <c r="B4080" s="2" t="s">
        <v>280</v>
      </c>
      <c r="C4080" s="2" t="s">
        <v>401</v>
      </c>
      <c r="D4080" s="2">
        <v>1</v>
      </c>
      <c r="E4080" s="2">
        <v>10000</v>
      </c>
      <c r="F4080" s="6">
        <v>44501</v>
      </c>
      <c r="G4080" s="3" t="s">
        <v>181</v>
      </c>
      <c r="H4080" s="4">
        <f>AVERAGEIF(L:L,L4080,E:E)</f>
        <v>8513.253333333334</v>
      </c>
      <c r="I4080" s="3">
        <f>SUMIF(L:L,L4080,D:D)</f>
        <v>210</v>
      </c>
      <c r="J4080" s="5">
        <f>E4080/H4080</f>
        <v>1.1746390725676357</v>
      </c>
      <c r="K4080" s="4">
        <f>(H4080*D4080)-(E4080*D4080)</f>
        <v>-1486.746666666666</v>
      </c>
      <c r="L4080" s="2" t="str">
        <f>IF(D4080=1,B4080,MID(B4080,1,FIND(":",B4080,1)-2))</f>
        <v>Air Aspect Core</v>
      </c>
      <c r="M4080" s="7">
        <f>D4080/I4080</f>
        <v>4.7619047619047623E-3</v>
      </c>
      <c r="N4080" s="1"/>
      <c r="O4080" s="1"/>
    </row>
    <row r="4081" spans="1:15" x14ac:dyDescent="0.25">
      <c r="A4081" s="2">
        <v>10000</v>
      </c>
      <c r="B4081" s="2" t="s">
        <v>280</v>
      </c>
      <c r="C4081" s="2" t="s">
        <v>335</v>
      </c>
      <c r="D4081" s="2">
        <v>1</v>
      </c>
      <c r="E4081" s="2">
        <v>10000</v>
      </c>
      <c r="F4081" s="6">
        <v>44501</v>
      </c>
      <c r="G4081" s="3" t="s">
        <v>24</v>
      </c>
      <c r="H4081" s="4">
        <f>AVERAGEIF(L:L,L4081,E:E)</f>
        <v>8513.253333333334</v>
      </c>
      <c r="I4081" s="3">
        <f>SUMIF(L:L,L4081,D:D)</f>
        <v>210</v>
      </c>
      <c r="J4081" s="5">
        <f>E4081/H4081</f>
        <v>1.1746390725676357</v>
      </c>
      <c r="K4081" s="4">
        <f>(H4081*D4081)-(E4081*D4081)</f>
        <v>-1486.746666666666</v>
      </c>
      <c r="L4081" s="2" t="str">
        <f>IF(D4081=1,B4081,MID(B4081,1,FIND(":",B4081,1)-2))</f>
        <v>Air Aspect Core</v>
      </c>
      <c r="M4081" s="7">
        <f>D4081/I4081</f>
        <v>4.7619047619047623E-3</v>
      </c>
      <c r="N4081" s="1"/>
      <c r="O4081" s="1"/>
    </row>
    <row r="4082" spans="1:15" x14ac:dyDescent="0.25">
      <c r="A4082" s="2">
        <v>10000</v>
      </c>
      <c r="B4082" s="2" t="s">
        <v>280</v>
      </c>
      <c r="C4082" s="2" t="s">
        <v>326</v>
      </c>
      <c r="D4082" s="2">
        <v>1</v>
      </c>
      <c r="E4082" s="2">
        <v>10000</v>
      </c>
      <c r="F4082" s="2">
        <v>44501</v>
      </c>
      <c r="G4082" s="3" t="s">
        <v>68</v>
      </c>
      <c r="H4082" s="4">
        <f>AVERAGEIF(L:L,L4082,E:E)</f>
        <v>8513.253333333334</v>
      </c>
      <c r="I4082" s="3">
        <f>SUMIF(L:L,L4082,D:D)</f>
        <v>210</v>
      </c>
      <c r="J4082" s="5">
        <f>E4082/H4082</f>
        <v>1.1746390725676357</v>
      </c>
      <c r="K4082" s="4">
        <f>(H4082*D4082)-(E4082*D4082)</f>
        <v>-1486.746666666666</v>
      </c>
      <c r="L4082" s="2" t="str">
        <f>IF(D4082=1,B4082,MID(B4082,1,FIND(":",B4082,1)-2))</f>
        <v>Air Aspect Core</v>
      </c>
      <c r="M4082" s="7">
        <f>D4082/I4082</f>
        <v>4.7619047619047623E-3</v>
      </c>
      <c r="N4082" s="1"/>
      <c r="O4082" s="1"/>
    </row>
    <row r="4083" spans="1:15" x14ac:dyDescent="0.25">
      <c r="A4083" s="2">
        <v>10000</v>
      </c>
      <c r="B4083" s="2" t="s">
        <v>280</v>
      </c>
      <c r="C4083" s="2" t="s">
        <v>326</v>
      </c>
      <c r="D4083" s="2">
        <v>1</v>
      </c>
      <c r="E4083" s="2">
        <v>10000</v>
      </c>
      <c r="F4083" s="2">
        <v>44501</v>
      </c>
      <c r="G4083" s="3" t="s">
        <v>68</v>
      </c>
      <c r="H4083" s="4">
        <f>AVERAGEIF(L:L,L4083,E:E)</f>
        <v>8513.253333333334</v>
      </c>
      <c r="I4083" s="3">
        <f>SUMIF(L:L,L4083,D:D)</f>
        <v>210</v>
      </c>
      <c r="J4083" s="5">
        <f>E4083/H4083</f>
        <v>1.1746390725676357</v>
      </c>
      <c r="K4083" s="4">
        <f>(H4083*D4083)-(E4083*D4083)</f>
        <v>-1486.746666666666</v>
      </c>
      <c r="L4083" s="2" t="str">
        <f>IF(D4083=1,B4083,MID(B4083,1,FIND(":",B4083,1)-2))</f>
        <v>Air Aspect Core</v>
      </c>
      <c r="M4083" s="7">
        <f>D4083/I4083</f>
        <v>4.7619047619047623E-3</v>
      </c>
      <c r="N4083" s="1"/>
      <c r="O4083" s="1"/>
    </row>
    <row r="4084" spans="1:15" x14ac:dyDescent="0.25">
      <c r="A4084" s="2">
        <v>10000</v>
      </c>
      <c r="B4084" s="2" t="s">
        <v>280</v>
      </c>
      <c r="C4084" s="2" t="s">
        <v>326</v>
      </c>
      <c r="D4084" s="2">
        <v>1</v>
      </c>
      <c r="E4084" s="2">
        <v>10000</v>
      </c>
      <c r="F4084" s="2">
        <v>44501</v>
      </c>
      <c r="G4084" s="3" t="s">
        <v>68</v>
      </c>
      <c r="H4084" s="4">
        <f>AVERAGEIF(L:L,L4084,E:E)</f>
        <v>8513.253333333334</v>
      </c>
      <c r="I4084" s="3">
        <f>SUMIF(L:L,L4084,D:D)</f>
        <v>210</v>
      </c>
      <c r="J4084" s="5">
        <f>E4084/H4084</f>
        <v>1.1746390725676357</v>
      </c>
      <c r="K4084" s="4">
        <f>(H4084*D4084)-(E4084*D4084)</f>
        <v>-1486.746666666666</v>
      </c>
      <c r="L4084" s="2" t="str">
        <f>IF(D4084=1,B4084,MID(B4084,1,FIND(":",B4084,1)-2))</f>
        <v>Air Aspect Core</v>
      </c>
      <c r="M4084" s="7">
        <f>D4084/I4084</f>
        <v>4.7619047619047623E-3</v>
      </c>
      <c r="N4084" s="1"/>
      <c r="O4084" s="1"/>
    </row>
    <row r="4085" spans="1:15" x14ac:dyDescent="0.25">
      <c r="A4085" s="2">
        <v>10000</v>
      </c>
      <c r="B4085" s="2" t="s">
        <v>280</v>
      </c>
      <c r="C4085" s="2" t="s">
        <v>326</v>
      </c>
      <c r="D4085" s="2">
        <v>1</v>
      </c>
      <c r="E4085" s="2">
        <v>10000</v>
      </c>
      <c r="F4085" s="2">
        <v>44501</v>
      </c>
      <c r="G4085" s="3" t="s">
        <v>68</v>
      </c>
      <c r="H4085" s="4">
        <f>AVERAGEIF(L:L,L4085,E:E)</f>
        <v>8513.253333333334</v>
      </c>
      <c r="I4085" s="3">
        <f>SUMIF(L:L,L4085,D:D)</f>
        <v>210</v>
      </c>
      <c r="J4085" s="5">
        <f>E4085/H4085</f>
        <v>1.1746390725676357</v>
      </c>
      <c r="K4085" s="4">
        <f>(H4085*D4085)-(E4085*D4085)</f>
        <v>-1486.746666666666</v>
      </c>
      <c r="L4085" s="2" t="str">
        <f>IF(D4085=1,B4085,MID(B4085,1,FIND(":",B4085,1)-2))</f>
        <v>Air Aspect Core</v>
      </c>
      <c r="M4085" s="7">
        <f>D4085/I4085</f>
        <v>4.7619047619047623E-3</v>
      </c>
      <c r="N4085" s="1"/>
      <c r="O4085" s="1"/>
    </row>
    <row r="4086" spans="1:15" x14ac:dyDescent="0.25">
      <c r="A4086" s="2">
        <v>10000</v>
      </c>
      <c r="B4086" s="2" t="s">
        <v>280</v>
      </c>
      <c r="C4086" s="2" t="s">
        <v>326</v>
      </c>
      <c r="D4086" s="2">
        <v>1</v>
      </c>
      <c r="E4086" s="2">
        <v>10000</v>
      </c>
      <c r="F4086" s="2">
        <v>44501</v>
      </c>
      <c r="G4086" s="3" t="s">
        <v>68</v>
      </c>
      <c r="H4086" s="4">
        <f>AVERAGEIF(L:L,L4086,E:E)</f>
        <v>8513.253333333334</v>
      </c>
      <c r="I4086" s="3">
        <f>SUMIF(L:L,L4086,D:D)</f>
        <v>210</v>
      </c>
      <c r="J4086" s="5">
        <f>E4086/H4086</f>
        <v>1.1746390725676357</v>
      </c>
      <c r="K4086" s="4">
        <f>(H4086*D4086)-(E4086*D4086)</f>
        <v>-1486.746666666666</v>
      </c>
      <c r="L4086" s="2" t="str">
        <f>IF(D4086=1,B4086,MID(B4086,1,FIND(":",B4086,1)-2))</f>
        <v>Air Aspect Core</v>
      </c>
      <c r="M4086" s="7">
        <f>D4086/I4086</f>
        <v>4.7619047619047623E-3</v>
      </c>
      <c r="N4086" s="1"/>
      <c r="O4086" s="1"/>
    </row>
    <row r="4087" spans="1:15" x14ac:dyDescent="0.25">
      <c r="A4087" s="2">
        <v>9999</v>
      </c>
      <c r="B4087" s="2" t="s">
        <v>237</v>
      </c>
      <c r="C4087" s="2" t="s">
        <v>809</v>
      </c>
      <c r="D4087" s="2">
        <v>1</v>
      </c>
      <c r="E4087" s="2">
        <v>9999</v>
      </c>
      <c r="F4087" s="2">
        <v>44501</v>
      </c>
      <c r="G4087" s="3" t="s">
        <v>810</v>
      </c>
      <c r="H4087" s="4">
        <f>AVERAGEIF(L:L,L4087,E:E)</f>
        <v>8499.75</v>
      </c>
      <c r="I4087" s="3">
        <f>SUMIF(L:L,L4087,D:D)</f>
        <v>4</v>
      </c>
      <c r="J4087" s="5">
        <f>E4087/H4087</f>
        <v>1.1763875408100237</v>
      </c>
      <c r="K4087" s="4">
        <f>(H4087*D4087)-(E4087*D4087)</f>
        <v>-1499.25</v>
      </c>
      <c r="L4087" s="2" t="str">
        <f>IF(D4087=1,B4087,MID(B4087,1,FIND(":",B4087,1)-2))</f>
        <v>dark denim carpet dye</v>
      </c>
      <c r="M4087" s="7">
        <f>D4087/I4087</f>
        <v>0.25</v>
      </c>
      <c r="N4087" s="1"/>
      <c r="O4087" s="1"/>
    </row>
    <row r="4088" spans="1:15" x14ac:dyDescent="0.25">
      <c r="A4088" s="2">
        <v>5000</v>
      </c>
      <c r="B4088" s="2" t="s">
        <v>393</v>
      </c>
      <c r="C4088" s="2" t="s">
        <v>917</v>
      </c>
      <c r="D4088" s="2">
        <v>1</v>
      </c>
      <c r="E4088" s="2">
        <v>5000</v>
      </c>
      <c r="F4088" s="6">
        <v>44501</v>
      </c>
      <c r="G4088" s="3" t="s">
        <v>24</v>
      </c>
      <c r="H4088" s="4">
        <f>AVERAGEIF(L:L,L4088,E:E)</f>
        <v>3500</v>
      </c>
      <c r="I4088" s="3">
        <f>SUMIF(L:L,L4088,D:D)</f>
        <v>2</v>
      </c>
      <c r="J4088" s="5">
        <f>E4088/H4088</f>
        <v>1.4285714285714286</v>
      </c>
      <c r="K4088" s="4">
        <f>(H4088*D4088)-(E4088*D4088)</f>
        <v>-1500</v>
      </c>
      <c r="L4088" s="2" t="str">
        <f>IF(D4088=1,B4088,MID(B4088,1,FIND(":",B4088,1)-2))</f>
        <v>durable eminently potent magic spellbook</v>
      </c>
      <c r="M4088" s="7">
        <f>D4088/I4088</f>
        <v>0.5</v>
      </c>
      <c r="N4088" s="1"/>
      <c r="O4088" s="1"/>
    </row>
    <row r="4089" spans="1:15" x14ac:dyDescent="0.25">
      <c r="A4089" s="2">
        <v>8000</v>
      </c>
      <c r="B4089" s="2" t="s">
        <v>392</v>
      </c>
      <c r="C4089" s="2" t="s">
        <v>691</v>
      </c>
      <c r="D4089" s="2">
        <v>1</v>
      </c>
      <c r="E4089" s="2">
        <v>8000</v>
      </c>
      <c r="F4089" s="6">
        <v>44501</v>
      </c>
      <c r="G4089" s="3" t="s">
        <v>81</v>
      </c>
      <c r="H4089" s="4">
        <f>AVERAGEIF(L:L,L4089,E:E)</f>
        <v>6500</v>
      </c>
      <c r="I4089" s="3">
        <f>SUMIF(L:L,L4089,D:D)</f>
        <v>2</v>
      </c>
      <c r="J4089" s="5">
        <f>E4089/H4089</f>
        <v>1.2307692307692308</v>
      </c>
      <c r="K4089" s="4">
        <f>(H4089*D4089)-(E4089*D4089)</f>
        <v>-1500</v>
      </c>
      <c r="L4089" s="2" t="str">
        <f>IF(D4089=1,B4089,MID(B4089,1,FIND(":",B4089,1)-2))</f>
        <v>potent power magic spellbook</v>
      </c>
      <c r="M4089" s="7">
        <f>D4089/I4089</f>
        <v>0.5</v>
      </c>
      <c r="N4089" s="1"/>
      <c r="O4089" s="1"/>
    </row>
    <row r="4090" spans="1:15" x14ac:dyDescent="0.25">
      <c r="A4090" s="2">
        <v>10000</v>
      </c>
      <c r="B4090" s="2" t="s">
        <v>947</v>
      </c>
      <c r="C4090" s="2" t="s">
        <v>149</v>
      </c>
      <c r="D4090" s="2">
        <v>1</v>
      </c>
      <c r="E4090" s="2">
        <v>10000</v>
      </c>
      <c r="F4090" s="6">
        <v>44501</v>
      </c>
      <c r="G4090" s="3" t="s">
        <v>38</v>
      </c>
      <c r="H4090" s="4">
        <f>AVERAGEIF(L:L,L4090,E:E)</f>
        <v>8500</v>
      </c>
      <c r="I4090" s="3">
        <f>SUMIF(L:L,L4090,D:D)</f>
        <v>3</v>
      </c>
      <c r="J4090" s="5">
        <f>E4090/H4090</f>
        <v>1.1764705882352942</v>
      </c>
      <c r="K4090" s="4">
        <f>(H4090*D4090)-(E4090*D4090)</f>
        <v>-1500</v>
      </c>
      <c r="L4090" s="2" t="str">
        <f>IF(D4090=1,B4090,MID(B4090,1,FIND(":",B4090,1)-2))</f>
        <v>alchemy skill mastery scroll</v>
      </c>
      <c r="M4090" s="7">
        <f>D4090/I4090</f>
        <v>0.33333333333333331</v>
      </c>
      <c r="N4090" s="1"/>
      <c r="O4090" s="1"/>
    </row>
    <row r="4091" spans="1:15" x14ac:dyDescent="0.25">
      <c r="A4091" s="2">
        <v>17000</v>
      </c>
      <c r="B4091" s="2" t="s">
        <v>493</v>
      </c>
      <c r="C4091" s="2" t="s">
        <v>116</v>
      </c>
      <c r="D4091" s="2">
        <v>1</v>
      </c>
      <c r="E4091" s="2">
        <v>17000</v>
      </c>
      <c r="F4091" s="6">
        <v>44501</v>
      </c>
      <c r="G4091" s="3" t="s">
        <v>48</v>
      </c>
      <c r="H4091" s="4">
        <f>AVERAGEIF(L:L,L4091,E:E)</f>
        <v>15500</v>
      </c>
      <c r="I4091" s="3">
        <f>SUMIF(L:L,L4091,D:D)</f>
        <v>7</v>
      </c>
      <c r="J4091" s="5">
        <f>E4091/H4091</f>
        <v>1.096774193548387</v>
      </c>
      <c r="K4091" s="4">
        <f>(H4091*D4091)-(E4091*D4091)</f>
        <v>-1500</v>
      </c>
      <c r="L4091" s="2" t="str">
        <f>IF(D4091=1,B4091,MID(B4091,1,FIND(":",B4091,1)-2))</f>
        <v>metallic chalk cloth</v>
      </c>
      <c r="M4091" s="7">
        <f>D4091/I4091</f>
        <v>0.14285714285714285</v>
      </c>
      <c r="N4091" s="1"/>
      <c r="O4091" s="1"/>
    </row>
    <row r="4092" spans="1:15" x14ac:dyDescent="0.25">
      <c r="A4092" s="2">
        <v>10000</v>
      </c>
      <c r="B4092" s="2" t="s">
        <v>237</v>
      </c>
      <c r="C4092" s="2" t="s">
        <v>687</v>
      </c>
      <c r="D4092" s="2">
        <v>1</v>
      </c>
      <c r="E4092" s="2">
        <v>10000</v>
      </c>
      <c r="F4092" s="6">
        <v>44501</v>
      </c>
      <c r="G4092" s="3" t="s">
        <v>81</v>
      </c>
      <c r="H4092" s="4">
        <f>AVERAGEIF(L:L,L4092,E:E)</f>
        <v>8499.75</v>
      </c>
      <c r="I4092" s="3">
        <f>SUMIF(L:L,L4092,D:D)</f>
        <v>4</v>
      </c>
      <c r="J4092" s="5">
        <f>E4092/H4092</f>
        <v>1.1765051913291567</v>
      </c>
      <c r="K4092" s="4">
        <f>(H4092*D4092)-(E4092*D4092)</f>
        <v>-1500.25</v>
      </c>
      <c r="L4092" s="2" t="str">
        <f>IF(D4092=1,B4092,MID(B4092,1,FIND(":",B4092,1)-2))</f>
        <v>dark denim carpet dye</v>
      </c>
      <c r="M4092" s="7">
        <f>D4092/I4092</f>
        <v>0.25</v>
      </c>
      <c r="N4092" s="1"/>
      <c r="O4092" s="1"/>
    </row>
    <row r="4093" spans="1:15" x14ac:dyDescent="0.25">
      <c r="A4093" s="2">
        <v>12000</v>
      </c>
      <c r="B4093" s="2" t="s">
        <v>332</v>
      </c>
      <c r="C4093" s="2" t="s">
        <v>142</v>
      </c>
      <c r="D4093" s="2">
        <v>1</v>
      </c>
      <c r="E4093" s="2">
        <v>12000</v>
      </c>
      <c r="F4093" s="6">
        <v>44501</v>
      </c>
      <c r="G4093" s="3" t="s">
        <v>81</v>
      </c>
      <c r="H4093" s="4">
        <f>AVERAGEIF(L:L,L4093,E:E)</f>
        <v>10456.45652173913</v>
      </c>
      <c r="I4093" s="3">
        <f>SUMIF(L:L,L4093,D:D)</f>
        <v>96</v>
      </c>
      <c r="J4093" s="5">
        <f>E4093/H4093</f>
        <v>1.1476163052992014</v>
      </c>
      <c r="K4093" s="4">
        <f>(H4093*D4093)-(E4093*D4093)</f>
        <v>-1543.54347826087</v>
      </c>
      <c r="L4093" s="2" t="str">
        <f>IF(D4093=1,B4093,MID(B4093,1,FIND(":",B4093,1)-2))</f>
        <v>poisoning skill mastery scroll</v>
      </c>
      <c r="M4093" s="7">
        <f>D4093/I4093</f>
        <v>1.0416666666666666E-2</v>
      </c>
      <c r="N4093" s="1"/>
      <c r="O4093" s="1"/>
    </row>
    <row r="4094" spans="1:15" x14ac:dyDescent="0.25">
      <c r="A4094" s="2">
        <v>12000</v>
      </c>
      <c r="B4094" s="2" t="s">
        <v>332</v>
      </c>
      <c r="C4094" s="2" t="s">
        <v>142</v>
      </c>
      <c r="D4094" s="2">
        <v>1</v>
      </c>
      <c r="E4094" s="2">
        <v>12000</v>
      </c>
      <c r="F4094" s="6">
        <v>44501</v>
      </c>
      <c r="G4094" s="3" t="s">
        <v>81</v>
      </c>
      <c r="H4094" s="4">
        <f>AVERAGEIF(L:L,L4094,E:E)</f>
        <v>10456.45652173913</v>
      </c>
      <c r="I4094" s="3">
        <f>SUMIF(L:L,L4094,D:D)</f>
        <v>96</v>
      </c>
      <c r="J4094" s="5">
        <f>E4094/H4094</f>
        <v>1.1476163052992014</v>
      </c>
      <c r="K4094" s="4">
        <f>(H4094*D4094)-(E4094*D4094)</f>
        <v>-1543.54347826087</v>
      </c>
      <c r="L4094" s="2" t="str">
        <f>IF(D4094=1,B4094,MID(B4094,1,FIND(":",B4094,1)-2))</f>
        <v>poisoning skill mastery scroll</v>
      </c>
      <c r="M4094" s="7">
        <f>D4094/I4094</f>
        <v>1.0416666666666666E-2</v>
      </c>
      <c r="N4094" s="1"/>
      <c r="O4094" s="1"/>
    </row>
    <row r="4095" spans="1:15" x14ac:dyDescent="0.25">
      <c r="A4095" s="2">
        <v>21000</v>
      </c>
      <c r="B4095" s="2" t="s">
        <v>398</v>
      </c>
      <c r="C4095" s="2" t="s">
        <v>397</v>
      </c>
      <c r="D4095" s="2">
        <v>1</v>
      </c>
      <c r="E4095" s="2">
        <v>21000</v>
      </c>
      <c r="F4095" s="6">
        <v>44501</v>
      </c>
      <c r="G4095" s="3" t="s">
        <v>27</v>
      </c>
      <c r="H4095" s="4">
        <f>AVERAGEIF(L:L,L4095,E:E)</f>
        <v>19444.444444444445</v>
      </c>
      <c r="I4095" s="3">
        <f>SUMIF(L:L,L4095,D:D)</f>
        <v>14</v>
      </c>
      <c r="J4095" s="5">
        <f>E4095/H4095</f>
        <v>1.0799999999999998</v>
      </c>
      <c r="K4095" s="4">
        <f>(H4095*D4095)-(E4095*D4095)</f>
        <v>-1555.5555555555547</v>
      </c>
      <c r="L4095" s="2" t="str">
        <f>IF(D4095=1,B4095,MID(B4095,1,FIND(":",B4095,1)-2))</f>
        <v>metallic juniper cloth</v>
      </c>
      <c r="M4095" s="7">
        <f>D4095/I4095</f>
        <v>7.1428571428571425E-2</v>
      </c>
      <c r="N4095" s="1"/>
      <c r="O4095" s="1"/>
    </row>
    <row r="4096" spans="1:15" x14ac:dyDescent="0.25">
      <c r="A4096" s="2">
        <v>21000</v>
      </c>
      <c r="B4096" s="2" t="s">
        <v>398</v>
      </c>
      <c r="C4096" s="2" t="s">
        <v>397</v>
      </c>
      <c r="D4096" s="2">
        <v>1</v>
      </c>
      <c r="E4096" s="2">
        <v>21000</v>
      </c>
      <c r="F4096" s="6">
        <v>44501</v>
      </c>
      <c r="G4096" s="3" t="s">
        <v>27</v>
      </c>
      <c r="H4096" s="4">
        <f>AVERAGEIF(L:L,L4096,E:E)</f>
        <v>19444.444444444445</v>
      </c>
      <c r="I4096" s="3">
        <f>SUMIF(L:L,L4096,D:D)</f>
        <v>14</v>
      </c>
      <c r="J4096" s="5">
        <f>E4096/H4096</f>
        <v>1.0799999999999998</v>
      </c>
      <c r="K4096" s="4">
        <f>(H4096*D4096)-(E4096*D4096)</f>
        <v>-1555.5555555555547</v>
      </c>
      <c r="L4096" s="2" t="str">
        <f>IF(D4096=1,B4096,MID(B4096,1,FIND(":",B4096,1)-2))</f>
        <v>metallic juniper cloth</v>
      </c>
      <c r="M4096" s="7">
        <f>D4096/I4096</f>
        <v>7.1428571428571425E-2</v>
      </c>
      <c r="N4096" s="1"/>
      <c r="O4096" s="1"/>
    </row>
    <row r="4097" spans="1:15" x14ac:dyDescent="0.25">
      <c r="A4097" s="2">
        <v>21000</v>
      </c>
      <c r="B4097" s="2" t="s">
        <v>398</v>
      </c>
      <c r="C4097" s="2" t="s">
        <v>397</v>
      </c>
      <c r="D4097" s="2">
        <v>1</v>
      </c>
      <c r="E4097" s="2">
        <v>21000</v>
      </c>
      <c r="F4097" s="6">
        <v>44501</v>
      </c>
      <c r="G4097" s="3" t="s">
        <v>27</v>
      </c>
      <c r="H4097" s="4">
        <f>AVERAGEIF(L:L,L4097,E:E)</f>
        <v>19444.444444444445</v>
      </c>
      <c r="I4097" s="3">
        <f>SUMIF(L:L,L4097,D:D)</f>
        <v>14</v>
      </c>
      <c r="J4097" s="5">
        <f>E4097/H4097</f>
        <v>1.0799999999999998</v>
      </c>
      <c r="K4097" s="4">
        <f>(H4097*D4097)-(E4097*D4097)</f>
        <v>-1555.5555555555547</v>
      </c>
      <c r="L4097" s="2" t="str">
        <f>IF(D4097=1,B4097,MID(B4097,1,FIND(":",B4097,1)-2))</f>
        <v>metallic juniper cloth</v>
      </c>
      <c r="M4097" s="7">
        <f>D4097/I4097</f>
        <v>7.1428571428571425E-2</v>
      </c>
      <c r="N4097" s="1"/>
      <c r="O4097" s="1"/>
    </row>
    <row r="4098" spans="1:15" x14ac:dyDescent="0.25">
      <c r="A4098" s="2">
        <v>21000</v>
      </c>
      <c r="B4098" s="2" t="s">
        <v>398</v>
      </c>
      <c r="C4098" s="2" t="s">
        <v>397</v>
      </c>
      <c r="D4098" s="2">
        <v>1</v>
      </c>
      <c r="E4098" s="2">
        <v>21000</v>
      </c>
      <c r="F4098" s="6">
        <v>44501</v>
      </c>
      <c r="G4098" s="3" t="s">
        <v>27</v>
      </c>
      <c r="H4098" s="4">
        <f>AVERAGEIF(L:L,L4098,E:E)</f>
        <v>19444.444444444445</v>
      </c>
      <c r="I4098" s="3">
        <f>SUMIF(L:L,L4098,D:D)</f>
        <v>14</v>
      </c>
      <c r="J4098" s="5">
        <f>E4098/H4098</f>
        <v>1.0799999999999998</v>
      </c>
      <c r="K4098" s="4">
        <f>(H4098*D4098)-(E4098*D4098)</f>
        <v>-1555.5555555555547</v>
      </c>
      <c r="L4098" s="2" t="str">
        <f>IF(D4098=1,B4098,MID(B4098,1,FIND(":",B4098,1)-2))</f>
        <v>metallic juniper cloth</v>
      </c>
      <c r="M4098" s="7">
        <f>D4098/I4098</f>
        <v>7.1428571428571425E-2</v>
      </c>
      <c r="N4098" s="1"/>
      <c r="O4098" s="1"/>
    </row>
    <row r="4099" spans="1:15" x14ac:dyDescent="0.25">
      <c r="A4099" s="2">
        <v>21000</v>
      </c>
      <c r="B4099" s="2" t="s">
        <v>398</v>
      </c>
      <c r="C4099" s="2" t="s">
        <v>397</v>
      </c>
      <c r="D4099" s="2">
        <v>1</v>
      </c>
      <c r="E4099" s="2">
        <v>21000</v>
      </c>
      <c r="F4099" s="6">
        <v>44501</v>
      </c>
      <c r="G4099" s="3" t="s">
        <v>27</v>
      </c>
      <c r="H4099" s="4">
        <f>AVERAGEIF(L:L,L4099,E:E)</f>
        <v>19444.444444444445</v>
      </c>
      <c r="I4099" s="3">
        <f>SUMIF(L:L,L4099,D:D)</f>
        <v>14</v>
      </c>
      <c r="J4099" s="5">
        <f>E4099/H4099</f>
        <v>1.0799999999999998</v>
      </c>
      <c r="K4099" s="4">
        <f>(H4099*D4099)-(E4099*D4099)</f>
        <v>-1555.5555555555547</v>
      </c>
      <c r="L4099" s="2" t="str">
        <f>IF(D4099=1,B4099,MID(B4099,1,FIND(":",B4099,1)-2))</f>
        <v>metallic juniper cloth</v>
      </c>
      <c r="M4099" s="7">
        <f>D4099/I4099</f>
        <v>7.1428571428571425E-2</v>
      </c>
      <c r="N4099" s="1"/>
      <c r="O4099" s="1"/>
    </row>
    <row r="4100" spans="1:15" x14ac:dyDescent="0.25">
      <c r="A4100" s="2">
        <v>21000</v>
      </c>
      <c r="B4100" s="2" t="s">
        <v>398</v>
      </c>
      <c r="C4100" s="2" t="s">
        <v>397</v>
      </c>
      <c r="D4100" s="2">
        <v>1</v>
      </c>
      <c r="E4100" s="2">
        <v>21000</v>
      </c>
      <c r="F4100" s="6">
        <v>44501</v>
      </c>
      <c r="G4100" s="3" t="s">
        <v>27</v>
      </c>
      <c r="H4100" s="4">
        <f>AVERAGEIF(L:L,L4100,E:E)</f>
        <v>19444.444444444445</v>
      </c>
      <c r="I4100" s="3">
        <f>SUMIF(L:L,L4100,D:D)</f>
        <v>14</v>
      </c>
      <c r="J4100" s="5">
        <f>E4100/H4100</f>
        <v>1.0799999999999998</v>
      </c>
      <c r="K4100" s="4">
        <f>(H4100*D4100)-(E4100*D4100)</f>
        <v>-1555.5555555555547</v>
      </c>
      <c r="L4100" s="2" t="str">
        <f>IF(D4100=1,B4100,MID(B4100,1,FIND(":",B4100,1)-2))</f>
        <v>metallic juniper cloth</v>
      </c>
      <c r="M4100" s="7">
        <f>D4100/I4100</f>
        <v>7.1428571428571425E-2</v>
      </c>
      <c r="N4100" s="1"/>
      <c r="O4100" s="1"/>
    </row>
    <row r="4101" spans="1:15" x14ac:dyDescent="0.25">
      <c r="A4101" s="2">
        <v>21000</v>
      </c>
      <c r="B4101" s="2" t="s">
        <v>398</v>
      </c>
      <c r="C4101" s="2" t="s">
        <v>397</v>
      </c>
      <c r="D4101" s="2">
        <v>1</v>
      </c>
      <c r="E4101" s="2">
        <v>21000</v>
      </c>
      <c r="F4101" s="6">
        <v>44501</v>
      </c>
      <c r="G4101" s="3" t="s">
        <v>27</v>
      </c>
      <c r="H4101" s="4">
        <f>AVERAGEIF(L:L,L4101,E:E)</f>
        <v>19444.444444444445</v>
      </c>
      <c r="I4101" s="3">
        <f>SUMIF(L:L,L4101,D:D)</f>
        <v>14</v>
      </c>
      <c r="J4101" s="5">
        <f>E4101/H4101</f>
        <v>1.0799999999999998</v>
      </c>
      <c r="K4101" s="4">
        <f>(H4101*D4101)-(E4101*D4101)</f>
        <v>-1555.5555555555547</v>
      </c>
      <c r="L4101" s="2" t="str">
        <f>IF(D4101=1,B4101,MID(B4101,1,FIND(":",B4101,1)-2))</f>
        <v>metallic juniper cloth</v>
      </c>
      <c r="M4101" s="7">
        <f>D4101/I4101</f>
        <v>7.1428571428571425E-2</v>
      </c>
      <c r="N4101" s="1"/>
      <c r="O4101" s="1"/>
    </row>
    <row r="4102" spans="1:15" x14ac:dyDescent="0.25">
      <c r="A4102" s="2">
        <v>12000</v>
      </c>
      <c r="B4102" s="2" t="s">
        <v>334</v>
      </c>
      <c r="C4102" s="2" t="s">
        <v>184</v>
      </c>
      <c r="D4102" s="2">
        <v>1</v>
      </c>
      <c r="E4102" s="2">
        <v>12000</v>
      </c>
      <c r="F4102" s="6">
        <v>44501</v>
      </c>
      <c r="G4102" s="3" t="s">
        <v>27</v>
      </c>
      <c r="H4102" s="4">
        <f>AVERAGEIF(L:L,L4102,E:E)</f>
        <v>10437.375</v>
      </c>
      <c r="I4102" s="3">
        <f>SUMIF(L:L,L4102,D:D)</f>
        <v>10</v>
      </c>
      <c r="J4102" s="5">
        <f>E4102/H4102</f>
        <v>1.1497143678367405</v>
      </c>
      <c r="K4102" s="4">
        <f>(H4102*D4102)-(E4102*D4102)</f>
        <v>-1562.625</v>
      </c>
      <c r="L4102" s="2" t="str">
        <f>IF(D4102=1,B4102,MID(B4102,1,FIND(":",B4102,1)-2))</f>
        <v>Shadow Aspect Extract</v>
      </c>
      <c r="M4102" s="7">
        <f>D4102/I4102</f>
        <v>0.1</v>
      </c>
      <c r="N4102" s="1"/>
      <c r="O4102" s="1"/>
    </row>
    <row r="4103" spans="1:15" x14ac:dyDescent="0.25">
      <c r="A4103" s="2">
        <v>12000</v>
      </c>
      <c r="B4103" s="2" t="s">
        <v>334</v>
      </c>
      <c r="C4103" s="2" t="s">
        <v>142</v>
      </c>
      <c r="D4103" s="2">
        <v>1</v>
      </c>
      <c r="E4103" s="2">
        <v>12000</v>
      </c>
      <c r="F4103" s="6">
        <v>44501</v>
      </c>
      <c r="G4103" s="3" t="s">
        <v>81</v>
      </c>
      <c r="H4103" s="4">
        <f>AVERAGEIF(L:L,L4103,E:E)</f>
        <v>10437.375</v>
      </c>
      <c r="I4103" s="3">
        <f>SUMIF(L:L,L4103,D:D)</f>
        <v>10</v>
      </c>
      <c r="J4103" s="5">
        <f>E4103/H4103</f>
        <v>1.1497143678367405</v>
      </c>
      <c r="K4103" s="4">
        <f>(H4103*D4103)-(E4103*D4103)</f>
        <v>-1562.625</v>
      </c>
      <c r="L4103" s="2" t="str">
        <f>IF(D4103=1,B4103,MID(B4103,1,FIND(":",B4103,1)-2))</f>
        <v>Shadow Aspect Extract</v>
      </c>
      <c r="M4103" s="7">
        <f>D4103/I4103</f>
        <v>0.1</v>
      </c>
      <c r="N4103" s="1"/>
      <c r="O4103" s="1"/>
    </row>
    <row r="4104" spans="1:15" x14ac:dyDescent="0.25">
      <c r="A4104" s="2">
        <v>50000</v>
      </c>
      <c r="B4104" s="2" t="s">
        <v>948</v>
      </c>
      <c r="C4104" s="2" t="s">
        <v>26</v>
      </c>
      <c r="D4104" s="2">
        <v>4</v>
      </c>
      <c r="E4104" s="2">
        <v>12500</v>
      </c>
      <c r="F4104" s="6">
        <v>44501</v>
      </c>
      <c r="G4104" s="3" t="s">
        <v>27</v>
      </c>
      <c r="H4104" s="4">
        <f>AVERAGEIF(L:L,L4104,E:E)</f>
        <v>12107.142857142857</v>
      </c>
      <c r="I4104" s="3">
        <f>SUMIF(L:L,L4104,D:D)</f>
        <v>17</v>
      </c>
      <c r="J4104" s="5">
        <f>E4104/H4104</f>
        <v>1.0324483775811211</v>
      </c>
      <c r="K4104" s="4">
        <f>(H4104*D4104)-(E4104*D4104)</f>
        <v>-1571.4285714285725</v>
      </c>
      <c r="L4104" s="2" t="str">
        <f>IF(D4104=1,B4104,MID(B4104,1,FIND(":",B4104,1)-2))</f>
        <v>Artisan Aspect Extract</v>
      </c>
      <c r="M4104" s="7">
        <f>D4104/I4104</f>
        <v>0.23529411764705882</v>
      </c>
      <c r="N4104" s="1"/>
      <c r="O4104" s="1"/>
    </row>
    <row r="4105" spans="1:15" x14ac:dyDescent="0.25">
      <c r="A4105" s="2">
        <v>6000</v>
      </c>
      <c r="B4105" s="2" t="s">
        <v>365</v>
      </c>
      <c r="C4105" s="2" t="s">
        <v>182</v>
      </c>
      <c r="D4105" s="2">
        <v>1</v>
      </c>
      <c r="E4105" s="2">
        <v>6000</v>
      </c>
      <c r="F4105" s="2">
        <v>44501</v>
      </c>
      <c r="G4105" s="3" t="s">
        <v>68</v>
      </c>
      <c r="H4105" s="4">
        <f>AVERAGEIF(L:L,L4105,E:E)</f>
        <v>4373.1010101010106</v>
      </c>
      <c r="I4105" s="3">
        <f>SUMIF(L:L,L4105,D:D)</f>
        <v>429</v>
      </c>
      <c r="J4105" s="5">
        <f>E4105/H4105</f>
        <v>1.37202410512384</v>
      </c>
      <c r="K4105" s="4">
        <f>(H4105*D4105)-(E4105*D4105)</f>
        <v>-1626.8989898989894</v>
      </c>
      <c r="L4105" s="2" t="str">
        <f>IF(D4105=1,B4105,MID(B4105,1,FIND(":",B4105,1)-2))</f>
        <v>Earth Aspect Core</v>
      </c>
      <c r="M4105" s="7">
        <f>D4105/I4105</f>
        <v>2.331002331002331E-3</v>
      </c>
      <c r="N4105" s="1"/>
      <c r="O4105" s="1"/>
    </row>
    <row r="4106" spans="1:15" x14ac:dyDescent="0.25">
      <c r="A4106" s="2">
        <v>6000</v>
      </c>
      <c r="B4106" s="2" t="s">
        <v>365</v>
      </c>
      <c r="C4106" s="2" t="s">
        <v>182</v>
      </c>
      <c r="D4106" s="2">
        <v>1</v>
      </c>
      <c r="E4106" s="2">
        <v>6000</v>
      </c>
      <c r="F4106" s="2">
        <v>44501</v>
      </c>
      <c r="G4106" s="3" t="s">
        <v>68</v>
      </c>
      <c r="H4106" s="4">
        <f>AVERAGEIF(L:L,L4106,E:E)</f>
        <v>4373.1010101010106</v>
      </c>
      <c r="I4106" s="3">
        <f>SUMIF(L:L,L4106,D:D)</f>
        <v>429</v>
      </c>
      <c r="J4106" s="5">
        <f>E4106/H4106</f>
        <v>1.37202410512384</v>
      </c>
      <c r="K4106" s="4">
        <f>(H4106*D4106)-(E4106*D4106)</f>
        <v>-1626.8989898989894</v>
      </c>
      <c r="L4106" s="2" t="str">
        <f>IF(D4106=1,B4106,MID(B4106,1,FIND(":",B4106,1)-2))</f>
        <v>Earth Aspect Core</v>
      </c>
      <c r="M4106" s="7">
        <f>D4106/I4106</f>
        <v>2.331002331002331E-3</v>
      </c>
      <c r="N4106" s="1"/>
      <c r="O4106" s="1"/>
    </row>
    <row r="4107" spans="1:15" x14ac:dyDescent="0.25">
      <c r="A4107" s="2">
        <v>6000</v>
      </c>
      <c r="B4107" s="2" t="s">
        <v>365</v>
      </c>
      <c r="C4107" s="2" t="s">
        <v>182</v>
      </c>
      <c r="D4107" s="2">
        <v>1</v>
      </c>
      <c r="E4107" s="2">
        <v>6000</v>
      </c>
      <c r="F4107" s="2">
        <v>44501</v>
      </c>
      <c r="G4107" s="3" t="s">
        <v>68</v>
      </c>
      <c r="H4107" s="4">
        <f>AVERAGEIF(L:L,L4107,E:E)</f>
        <v>4373.1010101010106</v>
      </c>
      <c r="I4107" s="3">
        <f>SUMIF(L:L,L4107,D:D)</f>
        <v>429</v>
      </c>
      <c r="J4107" s="5">
        <f>E4107/H4107</f>
        <v>1.37202410512384</v>
      </c>
      <c r="K4107" s="4">
        <f>(H4107*D4107)-(E4107*D4107)</f>
        <v>-1626.8989898989894</v>
      </c>
      <c r="L4107" s="2" t="str">
        <f>IF(D4107=1,B4107,MID(B4107,1,FIND(":",B4107,1)-2))</f>
        <v>Earth Aspect Core</v>
      </c>
      <c r="M4107" s="7">
        <f>D4107/I4107</f>
        <v>2.331002331002331E-3</v>
      </c>
      <c r="N4107" s="1"/>
      <c r="O4107" s="1"/>
    </row>
    <row r="4108" spans="1:15" x14ac:dyDescent="0.25">
      <c r="A4108" s="2">
        <v>9999</v>
      </c>
      <c r="B4108" s="2" t="s">
        <v>406</v>
      </c>
      <c r="C4108" s="2" t="s">
        <v>438</v>
      </c>
      <c r="D4108" s="2">
        <v>1</v>
      </c>
      <c r="E4108" s="2">
        <v>9999</v>
      </c>
      <c r="F4108" s="6">
        <v>44501</v>
      </c>
      <c r="G4108" s="3" t="s">
        <v>27</v>
      </c>
      <c r="H4108" s="4">
        <f>AVERAGEIF(L:L,L4108,E:E)</f>
        <v>8356.9285714285706</v>
      </c>
      <c r="I4108" s="3">
        <f>SUMIF(L:L,L4108,D:D)</f>
        <v>28</v>
      </c>
      <c r="J4108" s="5">
        <f>E4108/H4108</f>
        <v>1.1964922177491732</v>
      </c>
      <c r="K4108" s="4">
        <f>(H4108*D4108)-(E4108*D4108)</f>
        <v>-1642.0714285714294</v>
      </c>
      <c r="L4108" s="2" t="str">
        <f>IF(D4108=1,B4108,MID(B4108,1,FIND(":",B4108,1)-2))</f>
        <v>tracking skill mastery scroll</v>
      </c>
      <c r="M4108" s="7">
        <f>D4108/I4108</f>
        <v>3.5714285714285712E-2</v>
      </c>
      <c r="N4108" s="1"/>
      <c r="O4108" s="1"/>
    </row>
    <row r="4109" spans="1:15" x14ac:dyDescent="0.25">
      <c r="A4109" s="2">
        <v>9999</v>
      </c>
      <c r="B4109" s="2" t="s">
        <v>406</v>
      </c>
      <c r="C4109" s="2" t="s">
        <v>438</v>
      </c>
      <c r="D4109" s="2">
        <v>1</v>
      </c>
      <c r="E4109" s="2">
        <v>9999</v>
      </c>
      <c r="F4109" s="6">
        <v>44501</v>
      </c>
      <c r="G4109" s="3" t="s">
        <v>27</v>
      </c>
      <c r="H4109" s="4">
        <f>AVERAGEIF(L:L,L4109,E:E)</f>
        <v>8356.9285714285706</v>
      </c>
      <c r="I4109" s="3">
        <f>SUMIF(L:L,L4109,D:D)</f>
        <v>28</v>
      </c>
      <c r="J4109" s="5">
        <f>E4109/H4109</f>
        <v>1.1964922177491732</v>
      </c>
      <c r="K4109" s="4">
        <f>(H4109*D4109)-(E4109*D4109)</f>
        <v>-1642.0714285714294</v>
      </c>
      <c r="L4109" s="2" t="str">
        <f>IF(D4109=1,B4109,MID(B4109,1,FIND(":",B4109,1)-2))</f>
        <v>tracking skill mastery scroll</v>
      </c>
      <c r="M4109" s="7">
        <f>D4109/I4109</f>
        <v>3.5714285714285712E-2</v>
      </c>
      <c r="N4109" s="1"/>
      <c r="O4109" s="1"/>
    </row>
    <row r="4110" spans="1:15" x14ac:dyDescent="0.25">
      <c r="A4110" s="2">
        <v>9999</v>
      </c>
      <c r="B4110" s="2" t="s">
        <v>406</v>
      </c>
      <c r="C4110" s="2" t="s">
        <v>438</v>
      </c>
      <c r="D4110" s="2">
        <v>1</v>
      </c>
      <c r="E4110" s="2">
        <v>9999</v>
      </c>
      <c r="F4110" s="6">
        <v>44501</v>
      </c>
      <c r="G4110" s="3" t="s">
        <v>27</v>
      </c>
      <c r="H4110" s="4">
        <f>AVERAGEIF(L:L,L4110,E:E)</f>
        <v>8356.9285714285706</v>
      </c>
      <c r="I4110" s="3">
        <f>SUMIF(L:L,L4110,D:D)</f>
        <v>28</v>
      </c>
      <c r="J4110" s="5">
        <f>E4110/H4110</f>
        <v>1.1964922177491732</v>
      </c>
      <c r="K4110" s="4">
        <f>(H4110*D4110)-(E4110*D4110)</f>
        <v>-1642.0714285714294</v>
      </c>
      <c r="L4110" s="2" t="str">
        <f>IF(D4110=1,B4110,MID(B4110,1,FIND(":",B4110,1)-2))</f>
        <v>tracking skill mastery scroll</v>
      </c>
      <c r="M4110" s="7">
        <f>D4110/I4110</f>
        <v>3.5714285714285712E-2</v>
      </c>
      <c r="N4110" s="1"/>
      <c r="O4110" s="1"/>
    </row>
    <row r="4111" spans="1:15" x14ac:dyDescent="0.25">
      <c r="A4111" s="2">
        <v>9999</v>
      </c>
      <c r="B4111" s="2" t="s">
        <v>406</v>
      </c>
      <c r="C4111" s="2" t="s">
        <v>438</v>
      </c>
      <c r="D4111" s="2">
        <v>1</v>
      </c>
      <c r="E4111" s="2">
        <v>9999</v>
      </c>
      <c r="F4111" s="6">
        <v>44501</v>
      </c>
      <c r="G4111" s="3" t="s">
        <v>27</v>
      </c>
      <c r="H4111" s="4">
        <f>AVERAGEIF(L:L,L4111,E:E)</f>
        <v>8356.9285714285706</v>
      </c>
      <c r="I4111" s="3">
        <f>SUMIF(L:L,L4111,D:D)</f>
        <v>28</v>
      </c>
      <c r="J4111" s="5">
        <f>E4111/H4111</f>
        <v>1.1964922177491732</v>
      </c>
      <c r="K4111" s="4">
        <f>(H4111*D4111)-(E4111*D4111)</f>
        <v>-1642.0714285714294</v>
      </c>
      <c r="L4111" s="2" t="str">
        <f>IF(D4111=1,B4111,MID(B4111,1,FIND(":",B4111,1)-2))</f>
        <v>tracking skill mastery scroll</v>
      </c>
      <c r="M4111" s="7">
        <f>D4111/I4111</f>
        <v>3.5714285714285712E-2</v>
      </c>
      <c r="N4111" s="1"/>
      <c r="O4111" s="1"/>
    </row>
    <row r="4112" spans="1:15" x14ac:dyDescent="0.25">
      <c r="A4112" s="2">
        <v>9999</v>
      </c>
      <c r="B4112" s="2" t="s">
        <v>406</v>
      </c>
      <c r="C4112" s="2" t="s">
        <v>438</v>
      </c>
      <c r="D4112" s="2">
        <v>1</v>
      </c>
      <c r="E4112" s="2">
        <v>9999</v>
      </c>
      <c r="F4112" s="6">
        <v>44501</v>
      </c>
      <c r="G4112" s="3" t="s">
        <v>27</v>
      </c>
      <c r="H4112" s="4">
        <f>AVERAGEIF(L:L,L4112,E:E)</f>
        <v>8356.9285714285706</v>
      </c>
      <c r="I4112" s="3">
        <f>SUMIF(L:L,L4112,D:D)</f>
        <v>28</v>
      </c>
      <c r="J4112" s="5">
        <f>E4112/H4112</f>
        <v>1.1964922177491732</v>
      </c>
      <c r="K4112" s="4">
        <f>(H4112*D4112)-(E4112*D4112)</f>
        <v>-1642.0714285714294</v>
      </c>
      <c r="L4112" s="2" t="str">
        <f>IF(D4112=1,B4112,MID(B4112,1,FIND(":",B4112,1)-2))</f>
        <v>tracking skill mastery scroll</v>
      </c>
      <c r="M4112" s="7">
        <f>D4112/I4112</f>
        <v>3.5714285714285712E-2</v>
      </c>
      <c r="N4112" s="1"/>
      <c r="O4112" s="1"/>
    </row>
    <row r="4113" spans="1:15" x14ac:dyDescent="0.25">
      <c r="A4113" s="2">
        <v>9999</v>
      </c>
      <c r="B4113" s="2" t="s">
        <v>406</v>
      </c>
      <c r="C4113" s="2" t="s">
        <v>438</v>
      </c>
      <c r="D4113" s="2">
        <v>1</v>
      </c>
      <c r="E4113" s="2">
        <v>9999</v>
      </c>
      <c r="F4113" s="6">
        <v>44501</v>
      </c>
      <c r="G4113" s="3" t="s">
        <v>27</v>
      </c>
      <c r="H4113" s="4">
        <f>AVERAGEIF(L:L,L4113,E:E)</f>
        <v>8356.9285714285706</v>
      </c>
      <c r="I4113" s="3">
        <f>SUMIF(L:L,L4113,D:D)</f>
        <v>28</v>
      </c>
      <c r="J4113" s="5">
        <f>E4113/H4113</f>
        <v>1.1964922177491732</v>
      </c>
      <c r="K4113" s="4">
        <f>(H4113*D4113)-(E4113*D4113)</f>
        <v>-1642.0714285714294</v>
      </c>
      <c r="L4113" s="2" t="str">
        <f>IF(D4113=1,B4113,MID(B4113,1,FIND(":",B4113,1)-2))</f>
        <v>tracking skill mastery scroll</v>
      </c>
      <c r="M4113" s="7">
        <f>D4113/I4113</f>
        <v>3.5714285714285712E-2</v>
      </c>
      <c r="N4113" s="1"/>
      <c r="O4113" s="1"/>
    </row>
    <row r="4114" spans="1:15" x14ac:dyDescent="0.25">
      <c r="A4114" s="2">
        <v>100000</v>
      </c>
      <c r="B4114" s="2" t="s">
        <v>949</v>
      </c>
      <c r="C4114" s="2" t="s">
        <v>49</v>
      </c>
      <c r="D4114" s="2">
        <v>11</v>
      </c>
      <c r="E4114" s="2">
        <v>9090.9090909090901</v>
      </c>
      <c r="F4114" s="2">
        <v>44501</v>
      </c>
      <c r="G4114" s="3" t="s">
        <v>20</v>
      </c>
      <c r="H4114" s="4">
        <f>AVERAGEIF(L:L,L4114,E:E)</f>
        <v>8941.6267942583727</v>
      </c>
      <c r="I4114" s="3">
        <f>SUMIF(L:L,L4114,D:D)</f>
        <v>41</v>
      </c>
      <c r="J4114" s="5">
        <f>E4114/H4114</f>
        <v>1.016695205479452</v>
      </c>
      <c r="K4114" s="4">
        <f>(H4114*D4114)-(E4114*D4114)</f>
        <v>-1642.1052631578787</v>
      </c>
      <c r="L4114" s="2" t="str">
        <f>IF(D4114=1,B4114,MID(B4114,1,FIND(":",B4114,1)-2))</f>
        <v>peacemaking skill mastery scroll</v>
      </c>
      <c r="M4114" s="7">
        <f>D4114/I4114</f>
        <v>0.26829268292682928</v>
      </c>
      <c r="N4114" s="1"/>
      <c r="O4114" s="1"/>
    </row>
    <row r="4115" spans="1:15" x14ac:dyDescent="0.25">
      <c r="A4115" s="2">
        <v>10000</v>
      </c>
      <c r="B4115" s="2" t="s">
        <v>406</v>
      </c>
      <c r="C4115" s="2" t="s">
        <v>579</v>
      </c>
      <c r="D4115" s="2">
        <v>1</v>
      </c>
      <c r="E4115" s="2">
        <v>10000</v>
      </c>
      <c r="F4115" s="6">
        <v>44501</v>
      </c>
      <c r="G4115" s="3" t="s">
        <v>27</v>
      </c>
      <c r="H4115" s="4">
        <f>AVERAGEIF(L:L,L4115,E:E)</f>
        <v>8356.9285714285706</v>
      </c>
      <c r="I4115" s="3">
        <f>SUMIF(L:L,L4115,D:D)</f>
        <v>28</v>
      </c>
      <c r="J4115" s="5">
        <f>E4115/H4115</f>
        <v>1.1966118789370668</v>
      </c>
      <c r="K4115" s="4">
        <f>(H4115*D4115)-(E4115*D4115)</f>
        <v>-1643.0714285714294</v>
      </c>
      <c r="L4115" s="2" t="str">
        <f>IF(D4115=1,B4115,MID(B4115,1,FIND(":",B4115,1)-2))</f>
        <v>tracking skill mastery scroll</v>
      </c>
      <c r="M4115" s="7">
        <f>D4115/I4115</f>
        <v>3.5714285714285712E-2</v>
      </c>
      <c r="N4115" s="1"/>
      <c r="O4115" s="1"/>
    </row>
    <row r="4116" spans="1:15" x14ac:dyDescent="0.25">
      <c r="A4116" s="2">
        <v>10000</v>
      </c>
      <c r="B4116" s="2" t="s">
        <v>406</v>
      </c>
      <c r="C4116" s="2" t="s">
        <v>142</v>
      </c>
      <c r="D4116" s="2">
        <v>1</v>
      </c>
      <c r="E4116" s="2">
        <v>10000</v>
      </c>
      <c r="F4116" s="6">
        <v>44501</v>
      </c>
      <c r="G4116" s="3" t="s">
        <v>81</v>
      </c>
      <c r="H4116" s="4">
        <f>AVERAGEIF(L:L,L4116,E:E)</f>
        <v>8356.9285714285706</v>
      </c>
      <c r="I4116" s="3">
        <f>SUMIF(L:L,L4116,D:D)</f>
        <v>28</v>
      </c>
      <c r="J4116" s="5">
        <f>E4116/H4116</f>
        <v>1.1966118789370668</v>
      </c>
      <c r="K4116" s="4">
        <f>(H4116*D4116)-(E4116*D4116)</f>
        <v>-1643.0714285714294</v>
      </c>
      <c r="L4116" s="2" t="str">
        <f>IF(D4116=1,B4116,MID(B4116,1,FIND(":",B4116,1)-2))</f>
        <v>tracking skill mastery scroll</v>
      </c>
      <c r="M4116" s="7">
        <f>D4116/I4116</f>
        <v>3.5714285714285712E-2</v>
      </c>
      <c r="N4116" s="1"/>
      <c r="O4116" s="1"/>
    </row>
    <row r="4117" spans="1:15" x14ac:dyDescent="0.25">
      <c r="A4117" s="2">
        <v>10000</v>
      </c>
      <c r="B4117" s="2" t="s">
        <v>406</v>
      </c>
      <c r="C4117" s="2" t="s">
        <v>142</v>
      </c>
      <c r="D4117" s="2">
        <v>1</v>
      </c>
      <c r="E4117" s="2">
        <v>10000</v>
      </c>
      <c r="F4117" s="6">
        <v>44501</v>
      </c>
      <c r="G4117" s="3" t="s">
        <v>81</v>
      </c>
      <c r="H4117" s="4">
        <f>AVERAGEIF(L:L,L4117,E:E)</f>
        <v>8356.9285714285706</v>
      </c>
      <c r="I4117" s="3">
        <f>SUMIF(L:L,L4117,D:D)</f>
        <v>28</v>
      </c>
      <c r="J4117" s="5">
        <f>E4117/H4117</f>
        <v>1.1966118789370668</v>
      </c>
      <c r="K4117" s="4">
        <f>(H4117*D4117)-(E4117*D4117)</f>
        <v>-1643.0714285714294</v>
      </c>
      <c r="L4117" s="2" t="str">
        <f>IF(D4117=1,B4117,MID(B4117,1,FIND(":",B4117,1)-2))</f>
        <v>tracking skill mastery scroll</v>
      </c>
      <c r="M4117" s="7">
        <f>D4117/I4117</f>
        <v>3.5714285714285712E-2</v>
      </c>
      <c r="N4117" s="1"/>
      <c r="O4117" s="1"/>
    </row>
    <row r="4118" spans="1:15" x14ac:dyDescent="0.25">
      <c r="A4118" s="2">
        <v>10000</v>
      </c>
      <c r="B4118" s="2" t="s">
        <v>406</v>
      </c>
      <c r="C4118" s="2" t="s">
        <v>271</v>
      </c>
      <c r="D4118" s="2">
        <v>1</v>
      </c>
      <c r="E4118" s="2">
        <v>10000</v>
      </c>
      <c r="F4118" s="2">
        <v>44501</v>
      </c>
      <c r="G4118" s="3" t="s">
        <v>20</v>
      </c>
      <c r="H4118" s="4">
        <f>AVERAGEIF(L:L,L4118,E:E)</f>
        <v>8356.9285714285706</v>
      </c>
      <c r="I4118" s="3">
        <f>SUMIF(L:L,L4118,D:D)</f>
        <v>28</v>
      </c>
      <c r="J4118" s="5">
        <f>E4118/H4118</f>
        <v>1.1966118789370668</v>
      </c>
      <c r="K4118" s="4">
        <f>(H4118*D4118)-(E4118*D4118)</f>
        <v>-1643.0714285714294</v>
      </c>
      <c r="L4118" s="2" t="str">
        <f>IF(D4118=1,B4118,MID(B4118,1,FIND(":",B4118,1)-2))</f>
        <v>tracking skill mastery scroll</v>
      </c>
      <c r="M4118" s="7">
        <f>D4118/I4118</f>
        <v>3.5714285714285712E-2</v>
      </c>
      <c r="N4118" s="1"/>
      <c r="O4118" s="1"/>
    </row>
    <row r="4119" spans="1:15" x14ac:dyDescent="0.25">
      <c r="A4119" s="2">
        <v>30000</v>
      </c>
      <c r="B4119" s="2" t="s">
        <v>288</v>
      </c>
      <c r="C4119" s="2" t="s">
        <v>289</v>
      </c>
      <c r="D4119" s="2">
        <v>1</v>
      </c>
      <c r="E4119" s="2">
        <v>30000</v>
      </c>
      <c r="F4119" s="2">
        <v>44501</v>
      </c>
      <c r="G4119" s="3" t="s">
        <v>290</v>
      </c>
      <c r="H4119" s="4">
        <f>AVERAGEIF(L:L,L4119,E:E)</f>
        <v>28333.333333333332</v>
      </c>
      <c r="I4119" s="3">
        <f>SUMIF(L:L,L4119,D:D)</f>
        <v>3</v>
      </c>
      <c r="J4119" s="5">
        <f>E4119/H4119</f>
        <v>1.0588235294117647</v>
      </c>
      <c r="K4119" s="4">
        <f>(H4119*D4119)-(E4119*D4119)</f>
        <v>-1666.6666666666679</v>
      </c>
      <c r="L4119" s="2" t="str">
        <f>IF(D4119=1,B4119,MID(B4119,1,FIND(":",B4119,1)-2))</f>
        <v>dark peacock cloth</v>
      </c>
      <c r="M4119" s="7">
        <f>D4119/I4119</f>
        <v>0.33333333333333331</v>
      </c>
      <c r="N4119" s="1"/>
      <c r="O4119" s="1"/>
    </row>
    <row r="4120" spans="1:15" x14ac:dyDescent="0.25">
      <c r="A4120" s="2">
        <v>30000</v>
      </c>
      <c r="B4120" s="2" t="s">
        <v>288</v>
      </c>
      <c r="C4120" s="2" t="s">
        <v>289</v>
      </c>
      <c r="D4120" s="2">
        <v>1</v>
      </c>
      <c r="E4120" s="2">
        <v>30000</v>
      </c>
      <c r="F4120" s="2">
        <v>44501</v>
      </c>
      <c r="G4120" s="3" t="s">
        <v>290</v>
      </c>
      <c r="H4120" s="4">
        <f>AVERAGEIF(L:L,L4120,E:E)</f>
        <v>28333.333333333332</v>
      </c>
      <c r="I4120" s="3">
        <f>SUMIF(L:L,L4120,D:D)</f>
        <v>3</v>
      </c>
      <c r="J4120" s="5">
        <f>E4120/H4120</f>
        <v>1.0588235294117647</v>
      </c>
      <c r="K4120" s="4">
        <f>(H4120*D4120)-(E4120*D4120)</f>
        <v>-1666.6666666666679</v>
      </c>
      <c r="L4120" s="2" t="str">
        <f>IF(D4120=1,B4120,MID(B4120,1,FIND(":",B4120,1)-2))</f>
        <v>dark peacock cloth</v>
      </c>
      <c r="M4120" s="7">
        <f>D4120/I4120</f>
        <v>0.33333333333333331</v>
      </c>
      <c r="N4120" s="1"/>
      <c r="O4120" s="1"/>
    </row>
    <row r="4121" spans="1:15" x14ac:dyDescent="0.25">
      <c r="A4121" s="2">
        <v>10000</v>
      </c>
      <c r="B4121" s="2" t="s">
        <v>409</v>
      </c>
      <c r="C4121" s="2" t="s">
        <v>129</v>
      </c>
      <c r="D4121" s="2">
        <v>1</v>
      </c>
      <c r="E4121" s="2">
        <v>10000</v>
      </c>
      <c r="F4121" s="6">
        <v>44501</v>
      </c>
      <c r="G4121" s="3" t="s">
        <v>27</v>
      </c>
      <c r="H4121" s="4">
        <f>AVERAGEIF(L:L,L4121,E:E)</f>
        <v>8291.6666666666661</v>
      </c>
      <c r="I4121" s="3">
        <f>SUMIF(L:L,L4121,D:D)</f>
        <v>13</v>
      </c>
      <c r="J4121" s="5">
        <f>E4121/H4121</f>
        <v>1.206030150753769</v>
      </c>
      <c r="K4121" s="4">
        <f>(H4121*D4121)-(E4121*D4121)</f>
        <v>-1708.3333333333339</v>
      </c>
      <c r="L4121" s="2" t="str">
        <f>IF(D4121=1,B4121,MID(B4121,1,FIND(":",B4121,1)-2))</f>
        <v>forensic eval skill mastery scroll</v>
      </c>
      <c r="M4121" s="7">
        <f>D4121/I4121</f>
        <v>7.6923076923076927E-2</v>
      </c>
      <c r="N4121" s="1"/>
      <c r="O4121" s="1"/>
    </row>
    <row r="4122" spans="1:15" x14ac:dyDescent="0.25">
      <c r="A4122" s="2">
        <v>25000</v>
      </c>
      <c r="B4122" s="2" t="s">
        <v>160</v>
      </c>
      <c r="C4122" s="2" t="s">
        <v>229</v>
      </c>
      <c r="D4122" s="2">
        <v>1</v>
      </c>
      <c r="E4122" s="2">
        <v>25000</v>
      </c>
      <c r="F4122" s="6">
        <v>44501</v>
      </c>
      <c r="G4122" s="3" t="s">
        <v>81</v>
      </c>
      <c r="H4122" s="4">
        <f>AVERAGEIF(L:L,L4122,E:E)</f>
        <v>23271.99387755102</v>
      </c>
      <c r="I4122" s="3">
        <f>SUMIF(L:L,L4122,D:D)</f>
        <v>94</v>
      </c>
      <c r="J4122" s="5">
        <f>E4122/H4122</f>
        <v>1.0742526030017512</v>
      </c>
      <c r="K4122" s="4">
        <f>(H4122*D4122)-(E4122*D4122)</f>
        <v>-1728.00612244898</v>
      </c>
      <c r="L4122" s="2" t="str">
        <f>IF(D4122=1,B4122,MID(B4122,1,FIND(":",B4122,1)-2))</f>
        <v>animal lore skill mastery scroll</v>
      </c>
      <c r="M4122" s="7">
        <f>D4122/I4122</f>
        <v>1.0638297872340425E-2</v>
      </c>
      <c r="N4122" s="1"/>
      <c r="O4122" s="1"/>
    </row>
    <row r="4123" spans="1:15" x14ac:dyDescent="0.25">
      <c r="A4123" s="2">
        <v>25000</v>
      </c>
      <c r="B4123" s="2" t="s">
        <v>160</v>
      </c>
      <c r="C4123" s="2" t="s">
        <v>229</v>
      </c>
      <c r="D4123" s="2">
        <v>1</v>
      </c>
      <c r="E4123" s="2">
        <v>25000</v>
      </c>
      <c r="F4123" s="6">
        <v>44501</v>
      </c>
      <c r="G4123" s="3" t="s">
        <v>81</v>
      </c>
      <c r="H4123" s="4">
        <f>AVERAGEIF(L:L,L4123,E:E)</f>
        <v>23271.99387755102</v>
      </c>
      <c r="I4123" s="3">
        <f>SUMIF(L:L,L4123,D:D)</f>
        <v>94</v>
      </c>
      <c r="J4123" s="5">
        <f>E4123/H4123</f>
        <v>1.0742526030017512</v>
      </c>
      <c r="K4123" s="4">
        <f>(H4123*D4123)-(E4123*D4123)</f>
        <v>-1728.00612244898</v>
      </c>
      <c r="L4123" s="2" t="str">
        <f>IF(D4123=1,B4123,MID(B4123,1,FIND(":",B4123,1)-2))</f>
        <v>animal lore skill mastery scroll</v>
      </c>
      <c r="M4123" s="7">
        <f>D4123/I4123</f>
        <v>1.0638297872340425E-2</v>
      </c>
      <c r="N4123" s="1"/>
      <c r="O4123" s="1"/>
    </row>
    <row r="4124" spans="1:15" x14ac:dyDescent="0.25">
      <c r="A4124" s="2">
        <v>25000</v>
      </c>
      <c r="B4124" s="2" t="s">
        <v>160</v>
      </c>
      <c r="C4124" s="2" t="s">
        <v>217</v>
      </c>
      <c r="D4124" s="2">
        <v>1</v>
      </c>
      <c r="E4124" s="2">
        <v>25000</v>
      </c>
      <c r="F4124" s="6">
        <v>44501</v>
      </c>
      <c r="G4124" s="3" t="s">
        <v>81</v>
      </c>
      <c r="H4124" s="4">
        <f>AVERAGEIF(L:L,L4124,E:E)</f>
        <v>23271.99387755102</v>
      </c>
      <c r="I4124" s="3">
        <f>SUMIF(L:L,L4124,D:D)</f>
        <v>94</v>
      </c>
      <c r="J4124" s="5">
        <f>E4124/H4124</f>
        <v>1.0742526030017512</v>
      </c>
      <c r="K4124" s="4">
        <f>(H4124*D4124)-(E4124*D4124)</f>
        <v>-1728.00612244898</v>
      </c>
      <c r="L4124" s="2" t="str">
        <f>IF(D4124=1,B4124,MID(B4124,1,FIND(":",B4124,1)-2))</f>
        <v>animal lore skill mastery scroll</v>
      </c>
      <c r="M4124" s="7">
        <f>D4124/I4124</f>
        <v>1.0638297872340425E-2</v>
      </c>
      <c r="N4124" s="1"/>
      <c r="O4124" s="1"/>
    </row>
    <row r="4125" spans="1:15" x14ac:dyDescent="0.25">
      <c r="A4125" s="2">
        <v>25000</v>
      </c>
      <c r="B4125" s="2" t="s">
        <v>160</v>
      </c>
      <c r="C4125" s="2" t="s">
        <v>202</v>
      </c>
      <c r="D4125" s="2">
        <v>1</v>
      </c>
      <c r="E4125" s="2">
        <v>25000</v>
      </c>
      <c r="F4125" s="2">
        <v>44501</v>
      </c>
      <c r="G4125" s="3" t="s">
        <v>20</v>
      </c>
      <c r="H4125" s="4">
        <f>AVERAGEIF(L:L,L4125,E:E)</f>
        <v>23271.99387755102</v>
      </c>
      <c r="I4125" s="3">
        <f>SUMIF(L:L,L4125,D:D)</f>
        <v>94</v>
      </c>
      <c r="J4125" s="5">
        <f>E4125/H4125</f>
        <v>1.0742526030017512</v>
      </c>
      <c r="K4125" s="4">
        <f>(H4125*D4125)-(E4125*D4125)</f>
        <v>-1728.00612244898</v>
      </c>
      <c r="L4125" s="2" t="str">
        <f>IF(D4125=1,B4125,MID(B4125,1,FIND(":",B4125,1)-2))</f>
        <v>animal lore skill mastery scroll</v>
      </c>
      <c r="M4125" s="7">
        <f>D4125/I4125</f>
        <v>1.0638297872340425E-2</v>
      </c>
      <c r="N4125" s="1"/>
      <c r="O4125" s="1"/>
    </row>
    <row r="4126" spans="1:15" x14ac:dyDescent="0.25">
      <c r="A4126" s="2">
        <v>25000</v>
      </c>
      <c r="B4126" s="2" t="s">
        <v>160</v>
      </c>
      <c r="C4126" s="2" t="s">
        <v>202</v>
      </c>
      <c r="D4126" s="2">
        <v>1</v>
      </c>
      <c r="E4126" s="2">
        <v>25000</v>
      </c>
      <c r="F4126" s="2">
        <v>44501</v>
      </c>
      <c r="G4126" s="3" t="s">
        <v>20</v>
      </c>
      <c r="H4126" s="4">
        <f>AVERAGEIF(L:L,L4126,E:E)</f>
        <v>23271.99387755102</v>
      </c>
      <c r="I4126" s="3">
        <f>SUMIF(L:L,L4126,D:D)</f>
        <v>94</v>
      </c>
      <c r="J4126" s="5">
        <f>E4126/H4126</f>
        <v>1.0742526030017512</v>
      </c>
      <c r="K4126" s="4">
        <f>(H4126*D4126)-(E4126*D4126)</f>
        <v>-1728.00612244898</v>
      </c>
      <c r="L4126" s="2" t="str">
        <f>IF(D4126=1,B4126,MID(B4126,1,FIND(":",B4126,1)-2))</f>
        <v>animal lore skill mastery scroll</v>
      </c>
      <c r="M4126" s="7">
        <f>D4126/I4126</f>
        <v>1.0638297872340425E-2</v>
      </c>
      <c r="N4126" s="1"/>
      <c r="O4126" s="1"/>
    </row>
    <row r="4127" spans="1:15" x14ac:dyDescent="0.25">
      <c r="A4127" s="2">
        <v>25000</v>
      </c>
      <c r="B4127" s="2" t="s">
        <v>160</v>
      </c>
      <c r="C4127" s="2" t="s">
        <v>202</v>
      </c>
      <c r="D4127" s="2">
        <v>1</v>
      </c>
      <c r="E4127" s="2">
        <v>25000</v>
      </c>
      <c r="F4127" s="2">
        <v>44501</v>
      </c>
      <c r="G4127" s="3" t="s">
        <v>20</v>
      </c>
      <c r="H4127" s="4">
        <f>AVERAGEIF(L:L,L4127,E:E)</f>
        <v>23271.99387755102</v>
      </c>
      <c r="I4127" s="3">
        <f>SUMIF(L:L,L4127,D:D)</f>
        <v>94</v>
      </c>
      <c r="J4127" s="5">
        <f>E4127/H4127</f>
        <v>1.0742526030017512</v>
      </c>
      <c r="K4127" s="4">
        <f>(H4127*D4127)-(E4127*D4127)</f>
        <v>-1728.00612244898</v>
      </c>
      <c r="L4127" s="2" t="str">
        <f>IF(D4127=1,B4127,MID(B4127,1,FIND(":",B4127,1)-2))</f>
        <v>animal lore skill mastery scroll</v>
      </c>
      <c r="M4127" s="7">
        <f>D4127/I4127</f>
        <v>1.0638297872340425E-2</v>
      </c>
      <c r="N4127" s="1"/>
      <c r="O4127" s="1"/>
    </row>
    <row r="4128" spans="1:15" x14ac:dyDescent="0.25">
      <c r="A4128" s="2">
        <v>25000</v>
      </c>
      <c r="B4128" s="2" t="s">
        <v>160</v>
      </c>
      <c r="C4128" s="2" t="s">
        <v>202</v>
      </c>
      <c r="D4128" s="2">
        <v>1</v>
      </c>
      <c r="E4128" s="2">
        <v>25000</v>
      </c>
      <c r="F4128" s="2">
        <v>44501</v>
      </c>
      <c r="G4128" s="3" t="s">
        <v>20</v>
      </c>
      <c r="H4128" s="4">
        <f>AVERAGEIF(L:L,L4128,E:E)</f>
        <v>23271.99387755102</v>
      </c>
      <c r="I4128" s="3">
        <f>SUMIF(L:L,L4128,D:D)</f>
        <v>94</v>
      </c>
      <c r="J4128" s="5">
        <f>E4128/H4128</f>
        <v>1.0742526030017512</v>
      </c>
      <c r="K4128" s="4">
        <f>(H4128*D4128)-(E4128*D4128)</f>
        <v>-1728.00612244898</v>
      </c>
      <c r="L4128" s="2" t="str">
        <f>IF(D4128=1,B4128,MID(B4128,1,FIND(":",B4128,1)-2))</f>
        <v>animal lore skill mastery scroll</v>
      </c>
      <c r="M4128" s="7">
        <f>D4128/I4128</f>
        <v>1.0638297872340425E-2</v>
      </c>
      <c r="N4128" s="1"/>
      <c r="O4128" s="1"/>
    </row>
    <row r="4129" spans="1:15" x14ac:dyDescent="0.25">
      <c r="A4129" s="2">
        <v>25000</v>
      </c>
      <c r="B4129" s="2" t="s">
        <v>160</v>
      </c>
      <c r="C4129" s="2" t="s">
        <v>202</v>
      </c>
      <c r="D4129" s="2">
        <v>1</v>
      </c>
      <c r="E4129" s="2">
        <v>25000</v>
      </c>
      <c r="F4129" s="2">
        <v>44501</v>
      </c>
      <c r="G4129" s="3" t="s">
        <v>20</v>
      </c>
      <c r="H4129" s="4">
        <f>AVERAGEIF(L:L,L4129,E:E)</f>
        <v>23271.99387755102</v>
      </c>
      <c r="I4129" s="3">
        <f>SUMIF(L:L,L4129,D:D)</f>
        <v>94</v>
      </c>
      <c r="J4129" s="5">
        <f>E4129/H4129</f>
        <v>1.0742526030017512</v>
      </c>
      <c r="K4129" s="4">
        <f>(H4129*D4129)-(E4129*D4129)</f>
        <v>-1728.00612244898</v>
      </c>
      <c r="L4129" s="2" t="str">
        <f>IF(D4129=1,B4129,MID(B4129,1,FIND(":",B4129,1)-2))</f>
        <v>animal lore skill mastery scroll</v>
      </c>
      <c r="M4129" s="7">
        <f>D4129/I4129</f>
        <v>1.0638297872340425E-2</v>
      </c>
      <c r="N4129" s="1"/>
      <c r="O4129" s="1"/>
    </row>
    <row r="4130" spans="1:15" x14ac:dyDescent="0.25">
      <c r="A4130" s="2">
        <v>10999</v>
      </c>
      <c r="B4130" s="2" t="s">
        <v>296</v>
      </c>
      <c r="C4130" s="2" t="s">
        <v>241</v>
      </c>
      <c r="D4130" s="2">
        <v>1</v>
      </c>
      <c r="E4130" s="2">
        <v>10999</v>
      </c>
      <c r="F4130" s="6">
        <v>44501</v>
      </c>
      <c r="G4130" s="3" t="s">
        <v>27</v>
      </c>
      <c r="H4130" s="4">
        <f>AVERAGEIF(L:L,L4130,E:E)</f>
        <v>9221.8888888888887</v>
      </c>
      <c r="I4130" s="3">
        <f>SUMIF(L:L,L4130,D:D)</f>
        <v>18</v>
      </c>
      <c r="J4130" s="5">
        <f>E4130/H4130</f>
        <v>1.1927057604491729</v>
      </c>
      <c r="K4130" s="4">
        <f>(H4130*D4130)-(E4130*D4130)</f>
        <v>-1777.1111111111113</v>
      </c>
      <c r="L4130" s="2" t="str">
        <f>IF(D4130=1,B4130,MID(B4130,1,FIND(":",B4130,1)-2))</f>
        <v>Poison Aspect Distillation</v>
      </c>
      <c r="M4130" s="7">
        <f>D4130/I4130</f>
        <v>5.5555555555555552E-2</v>
      </c>
      <c r="N4130" s="1"/>
      <c r="O4130" s="1"/>
    </row>
    <row r="4131" spans="1:15" x14ac:dyDescent="0.25">
      <c r="A4131" s="2">
        <v>10999</v>
      </c>
      <c r="B4131" s="2" t="s">
        <v>296</v>
      </c>
      <c r="C4131" s="2" t="s">
        <v>241</v>
      </c>
      <c r="D4131" s="2">
        <v>1</v>
      </c>
      <c r="E4131" s="2">
        <v>10999</v>
      </c>
      <c r="F4131" s="6">
        <v>44501</v>
      </c>
      <c r="G4131" s="3" t="s">
        <v>27</v>
      </c>
      <c r="H4131" s="4">
        <f>AVERAGEIF(L:L,L4131,E:E)</f>
        <v>9221.8888888888887</v>
      </c>
      <c r="I4131" s="3">
        <f>SUMIF(L:L,L4131,D:D)</f>
        <v>18</v>
      </c>
      <c r="J4131" s="5">
        <f>E4131/H4131</f>
        <v>1.1927057604491729</v>
      </c>
      <c r="K4131" s="4">
        <f>(H4131*D4131)-(E4131*D4131)</f>
        <v>-1777.1111111111113</v>
      </c>
      <c r="L4131" s="2" t="str">
        <f>IF(D4131=1,B4131,MID(B4131,1,FIND(":",B4131,1)-2))</f>
        <v>Poison Aspect Distillation</v>
      </c>
      <c r="M4131" s="7">
        <f>D4131/I4131</f>
        <v>5.5555555555555552E-2</v>
      </c>
      <c r="N4131" s="1"/>
      <c r="O4131" s="1"/>
    </row>
    <row r="4132" spans="1:15" x14ac:dyDescent="0.25">
      <c r="A4132" s="2">
        <v>10999</v>
      </c>
      <c r="B4132" s="2" t="s">
        <v>296</v>
      </c>
      <c r="C4132" s="2" t="s">
        <v>241</v>
      </c>
      <c r="D4132" s="2">
        <v>1</v>
      </c>
      <c r="E4132" s="2">
        <v>10999</v>
      </c>
      <c r="F4132" s="6">
        <v>44501</v>
      </c>
      <c r="G4132" s="3" t="s">
        <v>27</v>
      </c>
      <c r="H4132" s="4">
        <f>AVERAGEIF(L:L,L4132,E:E)</f>
        <v>9221.8888888888887</v>
      </c>
      <c r="I4132" s="3">
        <f>SUMIF(L:L,L4132,D:D)</f>
        <v>18</v>
      </c>
      <c r="J4132" s="5">
        <f>E4132/H4132</f>
        <v>1.1927057604491729</v>
      </c>
      <c r="K4132" s="4">
        <f>(H4132*D4132)-(E4132*D4132)</f>
        <v>-1777.1111111111113</v>
      </c>
      <c r="L4132" s="2" t="str">
        <f>IF(D4132=1,B4132,MID(B4132,1,FIND(":",B4132,1)-2))</f>
        <v>Poison Aspect Distillation</v>
      </c>
      <c r="M4132" s="7">
        <f>D4132/I4132</f>
        <v>5.5555555555555552E-2</v>
      </c>
      <c r="N4132" s="1"/>
      <c r="O4132" s="1"/>
    </row>
    <row r="4133" spans="1:15" x14ac:dyDescent="0.25">
      <c r="A4133" s="2">
        <v>10999</v>
      </c>
      <c r="B4133" s="2" t="s">
        <v>348</v>
      </c>
      <c r="C4133" s="2" t="s">
        <v>438</v>
      </c>
      <c r="D4133" s="2">
        <v>1</v>
      </c>
      <c r="E4133" s="2">
        <v>10999</v>
      </c>
      <c r="F4133" s="6">
        <v>44501</v>
      </c>
      <c r="G4133" s="3" t="s">
        <v>27</v>
      </c>
      <c r="H4133" s="4">
        <f>AVERAGEIF(L:L,L4133,E:E)</f>
        <v>9208.1666666666661</v>
      </c>
      <c r="I4133" s="3">
        <f>SUMIF(L:L,L4133,D:D)</f>
        <v>12</v>
      </c>
      <c r="J4133" s="5">
        <f>E4133/H4133</f>
        <v>1.1944831580662094</v>
      </c>
      <c r="K4133" s="4">
        <f>(H4133*D4133)-(E4133*D4133)</f>
        <v>-1790.8333333333339</v>
      </c>
      <c r="L4133" s="2" t="str">
        <f>IF(D4133=1,B4133,MID(B4133,1,FIND(":",B4133,1)-2))</f>
        <v>camping skill mastery scroll</v>
      </c>
      <c r="M4133" s="7">
        <f>D4133/I4133</f>
        <v>8.3333333333333329E-2</v>
      </c>
      <c r="N4133" s="1"/>
      <c r="O4133" s="1"/>
    </row>
    <row r="4134" spans="1:15" x14ac:dyDescent="0.25">
      <c r="A4134" s="2">
        <v>10999</v>
      </c>
      <c r="B4134" s="2" t="s">
        <v>348</v>
      </c>
      <c r="C4134" s="2" t="s">
        <v>438</v>
      </c>
      <c r="D4134" s="2">
        <v>1</v>
      </c>
      <c r="E4134" s="2">
        <v>10999</v>
      </c>
      <c r="F4134" s="6">
        <v>44501</v>
      </c>
      <c r="G4134" s="3" t="s">
        <v>27</v>
      </c>
      <c r="H4134" s="4">
        <f>AVERAGEIF(L:L,L4134,E:E)</f>
        <v>9208.1666666666661</v>
      </c>
      <c r="I4134" s="3">
        <f>SUMIF(L:L,L4134,D:D)</f>
        <v>12</v>
      </c>
      <c r="J4134" s="5">
        <f>E4134/H4134</f>
        <v>1.1944831580662094</v>
      </c>
      <c r="K4134" s="4">
        <f>(H4134*D4134)-(E4134*D4134)</f>
        <v>-1790.8333333333339</v>
      </c>
      <c r="L4134" s="2" t="str">
        <f>IF(D4134=1,B4134,MID(B4134,1,FIND(":",B4134,1)-2))</f>
        <v>camping skill mastery scroll</v>
      </c>
      <c r="M4134" s="7">
        <f>D4134/I4134</f>
        <v>8.3333333333333329E-2</v>
      </c>
      <c r="N4134" s="1"/>
      <c r="O4134" s="1"/>
    </row>
    <row r="4135" spans="1:15" x14ac:dyDescent="0.25">
      <c r="A4135" s="2">
        <v>24500</v>
      </c>
      <c r="B4135" s="2" t="s">
        <v>319</v>
      </c>
      <c r="C4135" s="2" t="s">
        <v>454</v>
      </c>
      <c r="D4135" s="2">
        <v>1</v>
      </c>
      <c r="E4135" s="2">
        <v>24500</v>
      </c>
      <c r="F4135" s="2">
        <v>44501</v>
      </c>
      <c r="G4135" s="3" t="s">
        <v>20</v>
      </c>
      <c r="H4135" s="4">
        <f>AVERAGEIF(L:L,L4135,E:E)</f>
        <v>22700</v>
      </c>
      <c r="I4135" s="3">
        <f>SUMIF(L:L,L4135,D:D)</f>
        <v>5</v>
      </c>
      <c r="J4135" s="5">
        <f>E4135/H4135</f>
        <v>1.079295154185022</v>
      </c>
      <c r="K4135" s="4">
        <f>(H4135*D4135)-(E4135*D4135)</f>
        <v>-1800</v>
      </c>
      <c r="L4135" s="2" t="str">
        <f>IF(D4135=1,B4135,MID(B4135,1,FIND(":",B4135,1)-2))</f>
        <v>exceptional avarwood heavy crossbow</v>
      </c>
      <c r="M4135" s="7">
        <f>D4135/I4135</f>
        <v>0.2</v>
      </c>
      <c r="N4135" s="1"/>
      <c r="O4135" s="1"/>
    </row>
    <row r="4136" spans="1:15" x14ac:dyDescent="0.25">
      <c r="A4136" s="2">
        <v>24500</v>
      </c>
      <c r="B4136" s="2" t="s">
        <v>319</v>
      </c>
      <c r="C4136" s="2" t="s">
        <v>454</v>
      </c>
      <c r="D4136" s="2">
        <v>1</v>
      </c>
      <c r="E4136" s="2">
        <v>24500</v>
      </c>
      <c r="F4136" s="2">
        <v>44501</v>
      </c>
      <c r="G4136" s="3" t="s">
        <v>20</v>
      </c>
      <c r="H4136" s="4">
        <f>AVERAGEIF(L:L,L4136,E:E)</f>
        <v>22700</v>
      </c>
      <c r="I4136" s="3">
        <f>SUMIF(L:L,L4136,D:D)</f>
        <v>5</v>
      </c>
      <c r="J4136" s="5">
        <f>E4136/H4136</f>
        <v>1.079295154185022</v>
      </c>
      <c r="K4136" s="4">
        <f>(H4136*D4136)-(E4136*D4136)</f>
        <v>-1800</v>
      </c>
      <c r="L4136" s="2" t="str">
        <f>IF(D4136=1,B4136,MID(B4136,1,FIND(":",B4136,1)-2))</f>
        <v>exceptional avarwood heavy crossbow</v>
      </c>
      <c r="M4136" s="7">
        <f>D4136/I4136</f>
        <v>0.2</v>
      </c>
      <c r="N4136" s="1"/>
      <c r="O4136" s="1"/>
    </row>
    <row r="4137" spans="1:15" x14ac:dyDescent="0.25">
      <c r="A4137" s="2">
        <v>24500</v>
      </c>
      <c r="B4137" s="2" t="s">
        <v>319</v>
      </c>
      <c r="C4137" s="2" t="s">
        <v>454</v>
      </c>
      <c r="D4137" s="2">
        <v>1</v>
      </c>
      <c r="E4137" s="2">
        <v>24500</v>
      </c>
      <c r="F4137" s="2">
        <v>44501</v>
      </c>
      <c r="G4137" s="3" t="s">
        <v>20</v>
      </c>
      <c r="H4137" s="4">
        <f>AVERAGEIF(L:L,L4137,E:E)</f>
        <v>22700</v>
      </c>
      <c r="I4137" s="3">
        <f>SUMIF(L:L,L4137,D:D)</f>
        <v>5</v>
      </c>
      <c r="J4137" s="5">
        <f>E4137/H4137</f>
        <v>1.079295154185022</v>
      </c>
      <c r="K4137" s="4">
        <f>(H4137*D4137)-(E4137*D4137)</f>
        <v>-1800</v>
      </c>
      <c r="L4137" s="2" t="str">
        <f>IF(D4137=1,B4137,MID(B4137,1,FIND(":",B4137,1)-2))</f>
        <v>exceptional avarwood heavy crossbow</v>
      </c>
      <c r="M4137" s="7">
        <f>D4137/I4137</f>
        <v>0.2</v>
      </c>
      <c r="N4137" s="1"/>
      <c r="O4137" s="1"/>
    </row>
    <row r="4138" spans="1:15" x14ac:dyDescent="0.25">
      <c r="A4138" s="2">
        <v>8000</v>
      </c>
      <c r="B4138" s="2" t="s">
        <v>354</v>
      </c>
      <c r="C4138" s="2" t="s">
        <v>320</v>
      </c>
      <c r="D4138" s="2">
        <v>1</v>
      </c>
      <c r="E4138" s="2">
        <v>8000</v>
      </c>
      <c r="F4138" s="6">
        <v>44501</v>
      </c>
      <c r="G4138" s="3" t="s">
        <v>38</v>
      </c>
      <c r="H4138" s="4">
        <f>AVERAGEIF(L:L,L4138,E:E)</f>
        <v>6165.3846153846152</v>
      </c>
      <c r="I4138" s="3">
        <f>SUMIF(L:L,L4138,D:D)</f>
        <v>13</v>
      </c>
      <c r="J4138" s="5">
        <f>E4138/H4138</f>
        <v>1.2975670617592014</v>
      </c>
      <c r="K4138" s="4">
        <f>(H4138*D4138)-(E4138*D4138)</f>
        <v>-1834.6153846153848</v>
      </c>
      <c r="L4138" s="2" t="str">
        <f>IF(D4138=1,B4138,MID(B4138,1,FIND(":",B4138,1)-2))</f>
        <v>exceptional valewood shepherd's crook</v>
      </c>
      <c r="M4138" s="7">
        <f>D4138/I4138</f>
        <v>7.6923076923076927E-2</v>
      </c>
      <c r="N4138" s="1"/>
      <c r="O4138" s="1"/>
    </row>
    <row r="4139" spans="1:15" x14ac:dyDescent="0.25">
      <c r="A4139" s="2">
        <v>8000</v>
      </c>
      <c r="B4139" s="2" t="s">
        <v>354</v>
      </c>
      <c r="C4139" s="2" t="s">
        <v>320</v>
      </c>
      <c r="D4139" s="2">
        <v>1</v>
      </c>
      <c r="E4139" s="2">
        <v>8000</v>
      </c>
      <c r="F4139" s="6">
        <v>44501</v>
      </c>
      <c r="G4139" s="3" t="s">
        <v>38</v>
      </c>
      <c r="H4139" s="4">
        <f>AVERAGEIF(L:L,L4139,E:E)</f>
        <v>6165.3846153846152</v>
      </c>
      <c r="I4139" s="3">
        <f>SUMIF(L:L,L4139,D:D)</f>
        <v>13</v>
      </c>
      <c r="J4139" s="5">
        <f>E4139/H4139</f>
        <v>1.2975670617592014</v>
      </c>
      <c r="K4139" s="4">
        <f>(H4139*D4139)-(E4139*D4139)</f>
        <v>-1834.6153846153848</v>
      </c>
      <c r="L4139" s="2" t="str">
        <f>IF(D4139=1,B4139,MID(B4139,1,FIND(":",B4139,1)-2))</f>
        <v>exceptional valewood shepherd's crook</v>
      </c>
      <c r="M4139" s="7">
        <f>D4139/I4139</f>
        <v>7.6923076923076927E-2</v>
      </c>
      <c r="N4139" s="1"/>
      <c r="O4139" s="1"/>
    </row>
    <row r="4140" spans="1:15" x14ac:dyDescent="0.25">
      <c r="A4140" s="2">
        <v>8000</v>
      </c>
      <c r="B4140" s="2" t="s">
        <v>354</v>
      </c>
      <c r="C4140" s="2" t="s">
        <v>320</v>
      </c>
      <c r="D4140" s="2">
        <v>1</v>
      </c>
      <c r="E4140" s="2">
        <v>8000</v>
      </c>
      <c r="F4140" s="6">
        <v>44501</v>
      </c>
      <c r="G4140" s="3" t="s">
        <v>38</v>
      </c>
      <c r="H4140" s="4">
        <f>AVERAGEIF(L:L,L4140,E:E)</f>
        <v>6165.3846153846152</v>
      </c>
      <c r="I4140" s="3">
        <f>SUMIF(L:L,L4140,D:D)</f>
        <v>13</v>
      </c>
      <c r="J4140" s="5">
        <f>E4140/H4140</f>
        <v>1.2975670617592014</v>
      </c>
      <c r="K4140" s="4">
        <f>(H4140*D4140)-(E4140*D4140)</f>
        <v>-1834.6153846153848</v>
      </c>
      <c r="L4140" s="2" t="str">
        <f>IF(D4140=1,B4140,MID(B4140,1,FIND(":",B4140,1)-2))</f>
        <v>exceptional valewood shepherd's crook</v>
      </c>
      <c r="M4140" s="7">
        <f>D4140/I4140</f>
        <v>7.6923076923076927E-2</v>
      </c>
      <c r="N4140" s="1"/>
      <c r="O4140" s="1"/>
    </row>
    <row r="4141" spans="1:15" x14ac:dyDescent="0.25">
      <c r="A4141" s="2">
        <v>8000</v>
      </c>
      <c r="B4141" s="2" t="s">
        <v>354</v>
      </c>
      <c r="C4141" s="2" t="s">
        <v>320</v>
      </c>
      <c r="D4141" s="2">
        <v>1</v>
      </c>
      <c r="E4141" s="2">
        <v>8000</v>
      </c>
      <c r="F4141" s="6">
        <v>44501</v>
      </c>
      <c r="G4141" s="3" t="s">
        <v>38</v>
      </c>
      <c r="H4141" s="4">
        <f>AVERAGEIF(L:L,L4141,E:E)</f>
        <v>6165.3846153846152</v>
      </c>
      <c r="I4141" s="3">
        <f>SUMIF(L:L,L4141,D:D)</f>
        <v>13</v>
      </c>
      <c r="J4141" s="5">
        <f>E4141/H4141</f>
        <v>1.2975670617592014</v>
      </c>
      <c r="K4141" s="4">
        <f>(H4141*D4141)-(E4141*D4141)</f>
        <v>-1834.6153846153848</v>
      </c>
      <c r="L4141" s="2" t="str">
        <f>IF(D4141=1,B4141,MID(B4141,1,FIND(":",B4141,1)-2))</f>
        <v>exceptional valewood shepherd's crook</v>
      </c>
      <c r="M4141" s="7">
        <f>D4141/I4141</f>
        <v>7.6923076923076927E-2</v>
      </c>
      <c r="N4141" s="1"/>
      <c r="O4141" s="1"/>
    </row>
    <row r="4142" spans="1:15" x14ac:dyDescent="0.25">
      <c r="A4142" s="2">
        <v>220000</v>
      </c>
      <c r="B4142" s="2" t="s">
        <v>61</v>
      </c>
      <c r="C4142" s="2" t="s">
        <v>123</v>
      </c>
      <c r="D4142" s="2">
        <v>10</v>
      </c>
      <c r="E4142" s="2">
        <v>22000</v>
      </c>
      <c r="F4142" s="6">
        <v>44501</v>
      </c>
      <c r="G4142" s="3" t="s">
        <v>27</v>
      </c>
      <c r="H4142" s="4">
        <f>AVERAGEIF(L:L,L4142,E:E)</f>
        <v>21813.696078431374</v>
      </c>
      <c r="I4142" s="3">
        <f>SUMIF(L:L,L4142,D:D)</f>
        <v>196</v>
      </c>
      <c r="J4142" s="5">
        <f>E4142/H4142</f>
        <v>1.0085406856728345</v>
      </c>
      <c r="K4142" s="4">
        <f>(H4142*D4142)-(E4142*D4142)</f>
        <v>-1863.0392156862654</v>
      </c>
      <c r="L4142" s="2" t="str">
        <f>IF(D4142=1,B4142,MID(B4142,1,FIND(":",B4142,1)-2))</f>
        <v>a skill mastery orb</v>
      </c>
      <c r="M4142" s="7">
        <f>D4142/I4142</f>
        <v>5.1020408163265307E-2</v>
      </c>
      <c r="N4142" s="1"/>
      <c r="O4142" s="1"/>
    </row>
    <row r="4143" spans="1:15" x14ac:dyDescent="0.25">
      <c r="A4143" s="2">
        <v>8050</v>
      </c>
      <c r="B4143" s="2" t="s">
        <v>354</v>
      </c>
      <c r="C4143" s="2" t="s">
        <v>454</v>
      </c>
      <c r="D4143" s="2">
        <v>1</v>
      </c>
      <c r="E4143" s="2">
        <v>8050</v>
      </c>
      <c r="F4143" s="2">
        <v>44501</v>
      </c>
      <c r="G4143" s="3" t="s">
        <v>20</v>
      </c>
      <c r="H4143" s="4">
        <f>AVERAGEIF(L:L,L4143,E:E)</f>
        <v>6165.3846153846152</v>
      </c>
      <c r="I4143" s="3">
        <f>SUMIF(L:L,L4143,D:D)</f>
        <v>13</v>
      </c>
      <c r="J4143" s="5">
        <f>E4143/H4143</f>
        <v>1.3056768558951966</v>
      </c>
      <c r="K4143" s="4">
        <f>(H4143*D4143)-(E4143*D4143)</f>
        <v>-1884.6153846153848</v>
      </c>
      <c r="L4143" s="2" t="str">
        <f>IF(D4143=1,B4143,MID(B4143,1,FIND(":",B4143,1)-2))</f>
        <v>exceptional valewood shepherd's crook</v>
      </c>
      <c r="M4143" s="7">
        <f>D4143/I4143</f>
        <v>7.6923076923076927E-2</v>
      </c>
      <c r="N4143" s="1"/>
      <c r="O4143" s="1"/>
    </row>
    <row r="4144" spans="1:15" x14ac:dyDescent="0.25">
      <c r="A4144" s="2">
        <v>8050</v>
      </c>
      <c r="B4144" s="2" t="s">
        <v>354</v>
      </c>
      <c r="C4144" s="2" t="s">
        <v>454</v>
      </c>
      <c r="D4144" s="2">
        <v>1</v>
      </c>
      <c r="E4144" s="2">
        <v>8050</v>
      </c>
      <c r="F4144" s="2">
        <v>44501</v>
      </c>
      <c r="G4144" s="3" t="s">
        <v>20</v>
      </c>
      <c r="H4144" s="4">
        <f>AVERAGEIF(L:L,L4144,E:E)</f>
        <v>6165.3846153846152</v>
      </c>
      <c r="I4144" s="3">
        <f>SUMIF(L:L,L4144,D:D)</f>
        <v>13</v>
      </c>
      <c r="J4144" s="5">
        <f>E4144/H4144</f>
        <v>1.3056768558951966</v>
      </c>
      <c r="K4144" s="4">
        <f>(H4144*D4144)-(E4144*D4144)</f>
        <v>-1884.6153846153848</v>
      </c>
      <c r="L4144" s="2" t="str">
        <f>IF(D4144=1,B4144,MID(B4144,1,FIND(":",B4144,1)-2))</f>
        <v>exceptional valewood shepherd's crook</v>
      </c>
      <c r="M4144" s="7">
        <f>D4144/I4144</f>
        <v>7.6923076923076927E-2</v>
      </c>
      <c r="N4144" s="1"/>
      <c r="O4144" s="1"/>
    </row>
    <row r="4145" spans="1:15" x14ac:dyDescent="0.25">
      <c r="A4145" s="2">
        <v>8050</v>
      </c>
      <c r="B4145" s="2" t="s">
        <v>354</v>
      </c>
      <c r="C4145" s="2" t="s">
        <v>454</v>
      </c>
      <c r="D4145" s="2">
        <v>1</v>
      </c>
      <c r="E4145" s="2">
        <v>8050</v>
      </c>
      <c r="F4145" s="2">
        <v>44501</v>
      </c>
      <c r="G4145" s="3" t="s">
        <v>20</v>
      </c>
      <c r="H4145" s="4">
        <f>AVERAGEIF(L:L,L4145,E:E)</f>
        <v>6165.3846153846152</v>
      </c>
      <c r="I4145" s="3">
        <f>SUMIF(L:L,L4145,D:D)</f>
        <v>13</v>
      </c>
      <c r="J4145" s="5">
        <f>E4145/H4145</f>
        <v>1.3056768558951966</v>
      </c>
      <c r="K4145" s="4">
        <f>(H4145*D4145)-(E4145*D4145)</f>
        <v>-1884.6153846153848</v>
      </c>
      <c r="L4145" s="2" t="str">
        <f>IF(D4145=1,B4145,MID(B4145,1,FIND(":",B4145,1)-2))</f>
        <v>exceptional valewood shepherd's crook</v>
      </c>
      <c r="M4145" s="7">
        <f>D4145/I4145</f>
        <v>7.6923076923076927E-2</v>
      </c>
      <c r="N4145" s="1"/>
      <c r="O4145" s="1"/>
    </row>
    <row r="4146" spans="1:15" x14ac:dyDescent="0.25">
      <c r="A4146" s="2">
        <v>14000</v>
      </c>
      <c r="B4146" s="2" t="s">
        <v>297</v>
      </c>
      <c r="C4146" s="2" t="s">
        <v>190</v>
      </c>
      <c r="D4146" s="2">
        <v>1</v>
      </c>
      <c r="E4146" s="2">
        <v>14000</v>
      </c>
      <c r="F4146" s="6">
        <v>44501</v>
      </c>
      <c r="G4146" s="3" t="s">
        <v>81</v>
      </c>
      <c r="H4146" s="4">
        <f>AVERAGEIF(L:L,L4146,E:E)</f>
        <v>12107.142857142857</v>
      </c>
      <c r="I4146" s="3">
        <f>SUMIF(L:L,L4146,D:D)</f>
        <v>17</v>
      </c>
      <c r="J4146" s="5">
        <f>E4146/H4146</f>
        <v>1.1563421828908556</v>
      </c>
      <c r="K4146" s="4">
        <f>(H4146*D4146)-(E4146*D4146)</f>
        <v>-1892.8571428571431</v>
      </c>
      <c r="L4146" s="2" t="str">
        <f>IF(D4146=1,B4146,MID(B4146,1,FIND(":",B4146,1)-2))</f>
        <v>Artisan Aspect Extract</v>
      </c>
      <c r="M4146" s="7">
        <f>D4146/I4146</f>
        <v>5.8823529411764705E-2</v>
      </c>
      <c r="N4146" s="1"/>
      <c r="O4146" s="1"/>
    </row>
    <row r="4147" spans="1:15" x14ac:dyDescent="0.25">
      <c r="A4147" s="2">
        <v>15000</v>
      </c>
      <c r="B4147" s="2" t="s">
        <v>298</v>
      </c>
      <c r="C4147" s="2" t="s">
        <v>534</v>
      </c>
      <c r="D4147" s="2">
        <v>1</v>
      </c>
      <c r="E4147" s="2">
        <v>15000</v>
      </c>
      <c r="F4147" s="6">
        <v>44501</v>
      </c>
      <c r="G4147" s="3" t="s">
        <v>27</v>
      </c>
      <c r="H4147" s="4">
        <f>AVERAGEIF(L:L,L4147,E:E)</f>
        <v>13095.190476190477</v>
      </c>
      <c r="I4147" s="3">
        <f>SUMIF(L:L,L4147,D:D)</f>
        <v>24</v>
      </c>
      <c r="J4147" s="5">
        <f>E4147/H4147</f>
        <v>1.1454587107589482</v>
      </c>
      <c r="K4147" s="4">
        <f>(H4147*D4147)-(E4147*D4147)</f>
        <v>-1904.8095238095229</v>
      </c>
      <c r="L4147" s="2" t="str">
        <f>IF(D4147=1,B4147,MID(B4147,1,FIND(":",B4147,1)-2))</f>
        <v>Lyric Aspect Extract</v>
      </c>
      <c r="M4147" s="7">
        <f>D4147/I4147</f>
        <v>4.1666666666666664E-2</v>
      </c>
      <c r="N4147" s="1"/>
      <c r="O4147" s="1"/>
    </row>
    <row r="4148" spans="1:15" x14ac:dyDescent="0.25">
      <c r="A4148" s="2">
        <v>15000</v>
      </c>
      <c r="B4148" s="2" t="s">
        <v>298</v>
      </c>
      <c r="C4148" s="2" t="s">
        <v>534</v>
      </c>
      <c r="D4148" s="2">
        <v>1</v>
      </c>
      <c r="E4148" s="2">
        <v>15000</v>
      </c>
      <c r="F4148" s="6">
        <v>44501</v>
      </c>
      <c r="G4148" s="3" t="s">
        <v>27</v>
      </c>
      <c r="H4148" s="4">
        <f>AVERAGEIF(L:L,L4148,E:E)</f>
        <v>13095.190476190477</v>
      </c>
      <c r="I4148" s="3">
        <f>SUMIF(L:L,L4148,D:D)</f>
        <v>24</v>
      </c>
      <c r="J4148" s="5">
        <f>E4148/H4148</f>
        <v>1.1454587107589482</v>
      </c>
      <c r="K4148" s="4">
        <f>(H4148*D4148)-(E4148*D4148)</f>
        <v>-1904.8095238095229</v>
      </c>
      <c r="L4148" s="2" t="str">
        <f>IF(D4148=1,B4148,MID(B4148,1,FIND(":",B4148,1)-2))</f>
        <v>Lyric Aspect Extract</v>
      </c>
      <c r="M4148" s="7">
        <f>D4148/I4148</f>
        <v>4.1666666666666664E-2</v>
      </c>
      <c r="N4148" s="1"/>
      <c r="O4148" s="1"/>
    </row>
    <row r="4149" spans="1:15" x14ac:dyDescent="0.25">
      <c r="A4149" s="2">
        <v>15000</v>
      </c>
      <c r="B4149" s="2" t="s">
        <v>298</v>
      </c>
      <c r="C4149" s="2" t="s">
        <v>534</v>
      </c>
      <c r="D4149" s="2">
        <v>1</v>
      </c>
      <c r="E4149" s="2">
        <v>15000</v>
      </c>
      <c r="F4149" s="6">
        <v>44501</v>
      </c>
      <c r="G4149" s="3" t="s">
        <v>27</v>
      </c>
      <c r="H4149" s="4">
        <f>AVERAGEIF(L:L,L4149,E:E)</f>
        <v>13095.190476190477</v>
      </c>
      <c r="I4149" s="3">
        <f>SUMIF(L:L,L4149,D:D)</f>
        <v>24</v>
      </c>
      <c r="J4149" s="5">
        <f>E4149/H4149</f>
        <v>1.1454587107589482</v>
      </c>
      <c r="K4149" s="4">
        <f>(H4149*D4149)-(E4149*D4149)</f>
        <v>-1904.8095238095229</v>
      </c>
      <c r="L4149" s="2" t="str">
        <f>IF(D4149=1,B4149,MID(B4149,1,FIND(":",B4149,1)-2))</f>
        <v>Lyric Aspect Extract</v>
      </c>
      <c r="M4149" s="7">
        <f>D4149/I4149</f>
        <v>4.1666666666666664E-2</v>
      </c>
      <c r="N4149" s="1"/>
      <c r="O4149" s="1"/>
    </row>
    <row r="4150" spans="1:15" x14ac:dyDescent="0.25">
      <c r="A4150" s="2">
        <v>15000</v>
      </c>
      <c r="B4150" s="2" t="s">
        <v>298</v>
      </c>
      <c r="C4150" s="2" t="s">
        <v>534</v>
      </c>
      <c r="D4150" s="2">
        <v>1</v>
      </c>
      <c r="E4150" s="2">
        <v>15000</v>
      </c>
      <c r="F4150" s="6">
        <v>44501</v>
      </c>
      <c r="G4150" s="3" t="s">
        <v>27</v>
      </c>
      <c r="H4150" s="4">
        <f>AVERAGEIF(L:L,L4150,E:E)</f>
        <v>13095.190476190477</v>
      </c>
      <c r="I4150" s="3">
        <f>SUMIF(L:L,L4150,D:D)</f>
        <v>24</v>
      </c>
      <c r="J4150" s="5">
        <f>E4150/H4150</f>
        <v>1.1454587107589482</v>
      </c>
      <c r="K4150" s="4">
        <f>(H4150*D4150)-(E4150*D4150)</f>
        <v>-1904.8095238095229</v>
      </c>
      <c r="L4150" s="2" t="str">
        <f>IF(D4150=1,B4150,MID(B4150,1,FIND(":",B4150,1)-2))</f>
        <v>Lyric Aspect Extract</v>
      </c>
      <c r="M4150" s="7">
        <f>D4150/I4150</f>
        <v>4.1666666666666664E-2</v>
      </c>
      <c r="N4150" s="1"/>
      <c r="O4150" s="1"/>
    </row>
    <row r="4151" spans="1:15" x14ac:dyDescent="0.25">
      <c r="A4151" s="2">
        <v>15000</v>
      </c>
      <c r="B4151" s="2" t="s">
        <v>298</v>
      </c>
      <c r="C4151" s="2" t="s">
        <v>534</v>
      </c>
      <c r="D4151" s="2">
        <v>1</v>
      </c>
      <c r="E4151" s="2">
        <v>15000</v>
      </c>
      <c r="F4151" s="6">
        <v>44501</v>
      </c>
      <c r="G4151" s="3" t="s">
        <v>27</v>
      </c>
      <c r="H4151" s="4">
        <f>AVERAGEIF(L:L,L4151,E:E)</f>
        <v>13095.190476190477</v>
      </c>
      <c r="I4151" s="3">
        <f>SUMIF(L:L,L4151,D:D)</f>
        <v>24</v>
      </c>
      <c r="J4151" s="5">
        <f>E4151/H4151</f>
        <v>1.1454587107589482</v>
      </c>
      <c r="K4151" s="4">
        <f>(H4151*D4151)-(E4151*D4151)</f>
        <v>-1904.8095238095229</v>
      </c>
      <c r="L4151" s="2" t="str">
        <f>IF(D4151=1,B4151,MID(B4151,1,FIND(":",B4151,1)-2))</f>
        <v>Lyric Aspect Extract</v>
      </c>
      <c r="M4151" s="7">
        <f>D4151/I4151</f>
        <v>4.1666666666666664E-2</v>
      </c>
      <c r="N4151" s="1"/>
      <c r="O4151" s="1"/>
    </row>
    <row r="4152" spans="1:15" x14ac:dyDescent="0.25">
      <c r="A4152" s="2">
        <v>15000</v>
      </c>
      <c r="B4152" s="2" t="s">
        <v>298</v>
      </c>
      <c r="C4152" s="2" t="s">
        <v>534</v>
      </c>
      <c r="D4152" s="2">
        <v>1</v>
      </c>
      <c r="E4152" s="2">
        <v>15000</v>
      </c>
      <c r="F4152" s="6">
        <v>44501</v>
      </c>
      <c r="G4152" s="3" t="s">
        <v>27</v>
      </c>
      <c r="H4152" s="4">
        <f>AVERAGEIF(L:L,L4152,E:E)</f>
        <v>13095.190476190477</v>
      </c>
      <c r="I4152" s="3">
        <f>SUMIF(L:L,L4152,D:D)</f>
        <v>24</v>
      </c>
      <c r="J4152" s="5">
        <f>E4152/H4152</f>
        <v>1.1454587107589482</v>
      </c>
      <c r="K4152" s="4">
        <f>(H4152*D4152)-(E4152*D4152)</f>
        <v>-1904.8095238095229</v>
      </c>
      <c r="L4152" s="2" t="str">
        <f>IF(D4152=1,B4152,MID(B4152,1,FIND(":",B4152,1)-2))</f>
        <v>Lyric Aspect Extract</v>
      </c>
      <c r="M4152" s="7">
        <f>D4152/I4152</f>
        <v>4.1666666666666664E-2</v>
      </c>
      <c r="N4152" s="1"/>
      <c r="O4152" s="1"/>
    </row>
    <row r="4153" spans="1:15" x14ac:dyDescent="0.25">
      <c r="A4153" s="2">
        <v>15000</v>
      </c>
      <c r="B4153" s="2" t="s">
        <v>298</v>
      </c>
      <c r="C4153" s="2" t="s">
        <v>205</v>
      </c>
      <c r="D4153" s="2">
        <v>1</v>
      </c>
      <c r="E4153" s="2">
        <v>15000</v>
      </c>
      <c r="F4153" s="6">
        <v>44501</v>
      </c>
      <c r="G4153" s="3" t="s">
        <v>14</v>
      </c>
      <c r="H4153" s="4">
        <f>AVERAGEIF(L:L,L4153,E:E)</f>
        <v>13095.190476190477</v>
      </c>
      <c r="I4153" s="3">
        <f>SUMIF(L:L,L4153,D:D)</f>
        <v>24</v>
      </c>
      <c r="J4153" s="5">
        <f>E4153/H4153</f>
        <v>1.1454587107589482</v>
      </c>
      <c r="K4153" s="4">
        <f>(H4153*D4153)-(E4153*D4153)</f>
        <v>-1904.8095238095229</v>
      </c>
      <c r="L4153" s="2" t="str">
        <f>IF(D4153=1,B4153,MID(B4153,1,FIND(":",B4153,1)-2))</f>
        <v>Lyric Aspect Extract</v>
      </c>
      <c r="M4153" s="7">
        <f>D4153/I4153</f>
        <v>4.1666666666666664E-2</v>
      </c>
      <c r="N4153" s="1"/>
      <c r="O4153" s="1"/>
    </row>
    <row r="4154" spans="1:15" x14ac:dyDescent="0.25">
      <c r="A4154" s="2">
        <v>9999</v>
      </c>
      <c r="B4154" s="2" t="s">
        <v>434</v>
      </c>
      <c r="C4154" s="2" t="s">
        <v>438</v>
      </c>
      <c r="D4154" s="2">
        <v>1</v>
      </c>
      <c r="E4154" s="2">
        <v>9999</v>
      </c>
      <c r="F4154" s="6">
        <v>44501</v>
      </c>
      <c r="G4154" s="3" t="s">
        <v>27</v>
      </c>
      <c r="H4154" s="4">
        <f>AVERAGEIF(L:L,L4154,E:E)</f>
        <v>8090.681818181818</v>
      </c>
      <c r="I4154" s="3">
        <f>SUMIF(L:L,L4154,D:D)</f>
        <v>23</v>
      </c>
      <c r="J4154" s="5">
        <f>E4154/H4154</f>
        <v>1.2358661760161802</v>
      </c>
      <c r="K4154" s="4">
        <f>(H4154*D4154)-(E4154*D4154)</f>
        <v>-1908.318181818182</v>
      </c>
      <c r="L4154" s="2" t="str">
        <f>IF(D4154=1,B4154,MID(B4154,1,FIND(":",B4154,1)-2))</f>
        <v>herding skill mastery scroll</v>
      </c>
      <c r="M4154" s="7">
        <f>D4154/I4154</f>
        <v>4.3478260869565216E-2</v>
      </c>
      <c r="N4154" s="1"/>
      <c r="O4154" s="1"/>
    </row>
    <row r="4155" spans="1:15" x14ac:dyDescent="0.25">
      <c r="A4155" s="2">
        <v>9999</v>
      </c>
      <c r="B4155" s="2" t="s">
        <v>434</v>
      </c>
      <c r="C4155" s="2" t="s">
        <v>438</v>
      </c>
      <c r="D4155" s="2">
        <v>1</v>
      </c>
      <c r="E4155" s="2">
        <v>9999</v>
      </c>
      <c r="F4155" s="6">
        <v>44501</v>
      </c>
      <c r="G4155" s="3" t="s">
        <v>27</v>
      </c>
      <c r="H4155" s="4">
        <f>AVERAGEIF(L:L,L4155,E:E)</f>
        <v>8090.681818181818</v>
      </c>
      <c r="I4155" s="3">
        <f>SUMIF(L:L,L4155,D:D)</f>
        <v>23</v>
      </c>
      <c r="J4155" s="5">
        <f>E4155/H4155</f>
        <v>1.2358661760161802</v>
      </c>
      <c r="K4155" s="4">
        <f>(H4155*D4155)-(E4155*D4155)</f>
        <v>-1908.318181818182</v>
      </c>
      <c r="L4155" s="2" t="str">
        <f>IF(D4155=1,B4155,MID(B4155,1,FIND(":",B4155,1)-2))</f>
        <v>herding skill mastery scroll</v>
      </c>
      <c r="M4155" s="7">
        <f>D4155/I4155</f>
        <v>4.3478260869565216E-2</v>
      </c>
      <c r="N4155" s="1"/>
      <c r="O4155" s="1"/>
    </row>
    <row r="4156" spans="1:15" x14ac:dyDescent="0.25">
      <c r="A4156" s="2">
        <v>9999</v>
      </c>
      <c r="B4156" s="2" t="s">
        <v>434</v>
      </c>
      <c r="C4156" s="2" t="s">
        <v>438</v>
      </c>
      <c r="D4156" s="2">
        <v>1</v>
      </c>
      <c r="E4156" s="2">
        <v>9999</v>
      </c>
      <c r="F4156" s="6">
        <v>44501</v>
      </c>
      <c r="G4156" s="3" t="s">
        <v>27</v>
      </c>
      <c r="H4156" s="4">
        <f>AVERAGEIF(L:L,L4156,E:E)</f>
        <v>8090.681818181818</v>
      </c>
      <c r="I4156" s="3">
        <f>SUMIF(L:L,L4156,D:D)</f>
        <v>23</v>
      </c>
      <c r="J4156" s="5">
        <f>E4156/H4156</f>
        <v>1.2358661760161802</v>
      </c>
      <c r="K4156" s="4">
        <f>(H4156*D4156)-(E4156*D4156)</f>
        <v>-1908.318181818182</v>
      </c>
      <c r="L4156" s="2" t="str">
        <f>IF(D4156=1,B4156,MID(B4156,1,FIND(":",B4156,1)-2))</f>
        <v>herding skill mastery scroll</v>
      </c>
      <c r="M4156" s="7">
        <f>D4156/I4156</f>
        <v>4.3478260869565216E-2</v>
      </c>
      <c r="N4156" s="1"/>
      <c r="O4156" s="1"/>
    </row>
    <row r="4157" spans="1:15" x14ac:dyDescent="0.25">
      <c r="A4157" s="2">
        <v>9999</v>
      </c>
      <c r="B4157" s="2" t="s">
        <v>434</v>
      </c>
      <c r="C4157" s="2" t="s">
        <v>438</v>
      </c>
      <c r="D4157" s="2">
        <v>1</v>
      </c>
      <c r="E4157" s="2">
        <v>9999</v>
      </c>
      <c r="F4157" s="6">
        <v>44501</v>
      </c>
      <c r="G4157" s="3" t="s">
        <v>27</v>
      </c>
      <c r="H4157" s="4">
        <f>AVERAGEIF(L:L,L4157,E:E)</f>
        <v>8090.681818181818</v>
      </c>
      <c r="I4157" s="3">
        <f>SUMIF(L:L,L4157,D:D)</f>
        <v>23</v>
      </c>
      <c r="J4157" s="5">
        <f>E4157/H4157</f>
        <v>1.2358661760161802</v>
      </c>
      <c r="K4157" s="4">
        <f>(H4157*D4157)-(E4157*D4157)</f>
        <v>-1908.318181818182</v>
      </c>
      <c r="L4157" s="2" t="str">
        <f>IF(D4157=1,B4157,MID(B4157,1,FIND(":",B4157,1)-2))</f>
        <v>herding skill mastery scroll</v>
      </c>
      <c r="M4157" s="7">
        <f>D4157/I4157</f>
        <v>4.3478260869565216E-2</v>
      </c>
      <c r="N4157" s="1"/>
      <c r="O4157" s="1"/>
    </row>
    <row r="4158" spans="1:15" x14ac:dyDescent="0.25">
      <c r="A4158" s="2">
        <v>9999</v>
      </c>
      <c r="B4158" s="2" t="s">
        <v>434</v>
      </c>
      <c r="C4158" s="2" t="s">
        <v>438</v>
      </c>
      <c r="D4158" s="2">
        <v>1</v>
      </c>
      <c r="E4158" s="2">
        <v>9999</v>
      </c>
      <c r="F4158" s="6">
        <v>44501</v>
      </c>
      <c r="G4158" s="3" t="s">
        <v>27</v>
      </c>
      <c r="H4158" s="4">
        <f>AVERAGEIF(L:L,L4158,E:E)</f>
        <v>8090.681818181818</v>
      </c>
      <c r="I4158" s="3">
        <f>SUMIF(L:L,L4158,D:D)</f>
        <v>23</v>
      </c>
      <c r="J4158" s="5">
        <f>E4158/H4158</f>
        <v>1.2358661760161802</v>
      </c>
      <c r="K4158" s="4">
        <f>(H4158*D4158)-(E4158*D4158)</f>
        <v>-1908.318181818182</v>
      </c>
      <c r="L4158" s="2" t="str">
        <f>IF(D4158=1,B4158,MID(B4158,1,FIND(":",B4158,1)-2))</f>
        <v>herding skill mastery scroll</v>
      </c>
      <c r="M4158" s="7">
        <f>D4158/I4158</f>
        <v>4.3478260869565216E-2</v>
      </c>
      <c r="N4158" s="1"/>
      <c r="O4158" s="1"/>
    </row>
    <row r="4159" spans="1:15" x14ac:dyDescent="0.25">
      <c r="A4159" s="2">
        <v>5000</v>
      </c>
      <c r="B4159" s="2" t="s">
        <v>383</v>
      </c>
      <c r="C4159" s="2" t="s">
        <v>691</v>
      </c>
      <c r="D4159" s="2">
        <v>1</v>
      </c>
      <c r="E4159" s="2">
        <v>5000</v>
      </c>
      <c r="F4159" s="6">
        <v>44501</v>
      </c>
      <c r="G4159" s="3" t="s">
        <v>81</v>
      </c>
      <c r="H4159" s="4">
        <f>AVERAGEIF(L:L,L4159,E:E)</f>
        <v>3083.3333333333335</v>
      </c>
      <c r="I4159" s="3">
        <f>SUMIF(L:L,L4159,D:D)</f>
        <v>18</v>
      </c>
      <c r="J4159" s="5">
        <f>E4159/H4159</f>
        <v>1.6216216216216215</v>
      </c>
      <c r="K4159" s="4">
        <f>(H4159*D4159)-(E4159*D4159)</f>
        <v>-1916.6666666666665</v>
      </c>
      <c r="L4159" s="2" t="str">
        <f>IF(D4159=1,B4159,MID(B4159,1,FIND(":",B4159,1)-2))</f>
        <v>exceedingly melodious harp</v>
      </c>
      <c r="M4159" s="7">
        <f>D4159/I4159</f>
        <v>5.5555555555555552E-2</v>
      </c>
      <c r="N4159" s="1"/>
      <c r="O4159" s="1"/>
    </row>
    <row r="4160" spans="1:15" x14ac:dyDescent="0.25">
      <c r="A4160" s="2">
        <v>5000</v>
      </c>
      <c r="B4160" s="2" t="s">
        <v>383</v>
      </c>
      <c r="C4160" s="2" t="s">
        <v>278</v>
      </c>
      <c r="D4160" s="2">
        <v>1</v>
      </c>
      <c r="E4160" s="2">
        <v>5000</v>
      </c>
      <c r="F4160" s="2">
        <v>44501</v>
      </c>
      <c r="G4160" s="3" t="s">
        <v>52</v>
      </c>
      <c r="H4160" s="4">
        <f>AVERAGEIF(L:L,L4160,E:E)</f>
        <v>3083.3333333333335</v>
      </c>
      <c r="I4160" s="3">
        <f>SUMIF(L:L,L4160,D:D)</f>
        <v>18</v>
      </c>
      <c r="J4160" s="5">
        <f>E4160/H4160</f>
        <v>1.6216216216216215</v>
      </c>
      <c r="K4160" s="4">
        <f>(H4160*D4160)-(E4160*D4160)</f>
        <v>-1916.6666666666665</v>
      </c>
      <c r="L4160" s="2" t="str">
        <f>IF(D4160=1,B4160,MID(B4160,1,FIND(":",B4160,1)-2))</f>
        <v>exceedingly melodious harp</v>
      </c>
      <c r="M4160" s="7">
        <f>D4160/I4160</f>
        <v>5.5555555555555552E-2</v>
      </c>
      <c r="N4160" s="1"/>
      <c r="O4160" s="1"/>
    </row>
    <row r="4161" spans="1:15" x14ac:dyDescent="0.25">
      <c r="A4161" s="2">
        <v>8500</v>
      </c>
      <c r="B4161" s="2" t="s">
        <v>324</v>
      </c>
      <c r="C4161" s="2" t="s">
        <v>510</v>
      </c>
      <c r="D4161" s="2">
        <v>1</v>
      </c>
      <c r="E4161" s="2">
        <v>8500</v>
      </c>
      <c r="F4161" s="6">
        <v>44501</v>
      </c>
      <c r="G4161" s="3" t="s">
        <v>81</v>
      </c>
      <c r="H4161" s="4">
        <f>AVERAGEIF(L:L,L4161,E:E)</f>
        <v>6574.2279411764703</v>
      </c>
      <c r="I4161" s="3">
        <f>SUMIF(L:L,L4161,D:D)</f>
        <v>230</v>
      </c>
      <c r="J4161" s="5">
        <f>E4161/H4161</f>
        <v>1.2929274853343324</v>
      </c>
      <c r="K4161" s="4">
        <f>(H4161*D4161)-(E4161*D4161)</f>
        <v>-1925.7720588235297</v>
      </c>
      <c r="L4161" s="2" t="str">
        <f>IF(D4161=1,B4161,MID(B4161,1,FIND(":",B4161,1)-2))</f>
        <v>Blood Aspect Core</v>
      </c>
      <c r="M4161" s="7">
        <f>D4161/I4161</f>
        <v>4.3478260869565218E-3</v>
      </c>
      <c r="N4161" s="1"/>
      <c r="O4161" s="1"/>
    </row>
    <row r="4162" spans="1:15" x14ac:dyDescent="0.25">
      <c r="A4162" s="2">
        <v>7500</v>
      </c>
      <c r="B4162" s="2" t="s">
        <v>386</v>
      </c>
      <c r="C4162" s="2" t="s">
        <v>937</v>
      </c>
      <c r="D4162" s="2">
        <v>1</v>
      </c>
      <c r="E4162" s="2">
        <v>7500</v>
      </c>
      <c r="F4162" s="6">
        <v>44501</v>
      </c>
      <c r="G4162" s="3" t="s">
        <v>81</v>
      </c>
      <c r="H4162" s="4">
        <f>AVERAGEIF(L:L,L4162,E:E)</f>
        <v>5544.3472322070456</v>
      </c>
      <c r="I4162" s="3">
        <f>SUMIF(L:L,L4162,D:D)</f>
        <v>210</v>
      </c>
      <c r="J4162" s="5">
        <f>E4162/H4162</f>
        <v>1.3527291285857046</v>
      </c>
      <c r="K4162" s="4">
        <f>(H4162*D4162)-(E4162*D4162)</f>
        <v>-1955.6527677929544</v>
      </c>
      <c r="L4162" s="2" t="str">
        <f>IF(D4162=1,B4162,MID(B4162,1,FIND(":",B4162,1)-2))</f>
        <v>Shadow Aspect Core</v>
      </c>
      <c r="M4162" s="7">
        <f>D4162/I4162</f>
        <v>4.7619047619047623E-3</v>
      </c>
      <c r="N4162" s="1"/>
      <c r="O4162" s="1"/>
    </row>
    <row r="4163" spans="1:15" x14ac:dyDescent="0.25">
      <c r="A4163" s="2">
        <v>7500</v>
      </c>
      <c r="B4163" s="2" t="s">
        <v>386</v>
      </c>
      <c r="C4163" s="2" t="s">
        <v>937</v>
      </c>
      <c r="D4163" s="2">
        <v>1</v>
      </c>
      <c r="E4163" s="2">
        <v>7500</v>
      </c>
      <c r="F4163" s="6">
        <v>44501</v>
      </c>
      <c r="G4163" s="3" t="s">
        <v>81</v>
      </c>
      <c r="H4163" s="4">
        <f>AVERAGEIF(L:L,L4163,E:E)</f>
        <v>5544.3472322070456</v>
      </c>
      <c r="I4163" s="3">
        <f>SUMIF(L:L,L4163,D:D)</f>
        <v>210</v>
      </c>
      <c r="J4163" s="5">
        <f>E4163/H4163</f>
        <v>1.3527291285857046</v>
      </c>
      <c r="K4163" s="4">
        <f>(H4163*D4163)-(E4163*D4163)</f>
        <v>-1955.6527677929544</v>
      </c>
      <c r="L4163" s="2" t="str">
        <f>IF(D4163=1,B4163,MID(B4163,1,FIND(":",B4163,1)-2))</f>
        <v>Shadow Aspect Core</v>
      </c>
      <c r="M4163" s="7">
        <f>D4163/I4163</f>
        <v>4.7619047619047623E-3</v>
      </c>
      <c r="N4163" s="1"/>
      <c r="O4163" s="1"/>
    </row>
    <row r="4164" spans="1:15" x14ac:dyDescent="0.25">
      <c r="A4164" s="2">
        <v>4500</v>
      </c>
      <c r="B4164" s="2" t="s">
        <v>486</v>
      </c>
      <c r="C4164" s="2" t="s">
        <v>289</v>
      </c>
      <c r="D4164" s="2">
        <v>1</v>
      </c>
      <c r="E4164" s="2">
        <v>4500</v>
      </c>
      <c r="F4164" s="2">
        <v>44501</v>
      </c>
      <c r="G4164" s="3" t="s">
        <v>290</v>
      </c>
      <c r="H4164" s="4">
        <f>AVERAGEIF(L:L,L4164,E:E)</f>
        <v>2520</v>
      </c>
      <c r="I4164" s="3">
        <f>SUMIF(L:L,L4164,D:D)</f>
        <v>10</v>
      </c>
      <c r="J4164" s="5">
        <f>E4164/H4164</f>
        <v>1.7857142857142858</v>
      </c>
      <c r="K4164" s="4">
        <f>(H4164*D4164)-(E4164*D4164)</f>
        <v>-1980</v>
      </c>
      <c r="L4164" s="2" t="str">
        <f>IF(D4164=1,B4164,MID(B4164,1,FIND(":",B4164,1)-2))</f>
        <v>exceptional goldenhide spellbook</v>
      </c>
      <c r="M4164" s="7">
        <f>D4164/I4164</f>
        <v>0.1</v>
      </c>
      <c r="N4164" s="1"/>
      <c r="O4164" s="1"/>
    </row>
    <row r="4165" spans="1:15" x14ac:dyDescent="0.25">
      <c r="A4165" s="2">
        <v>14999</v>
      </c>
      <c r="B4165" s="2" t="s">
        <v>452</v>
      </c>
      <c r="C4165" s="2" t="s">
        <v>338</v>
      </c>
      <c r="D4165" s="2">
        <v>1</v>
      </c>
      <c r="E4165" s="2">
        <v>14999</v>
      </c>
      <c r="F4165" s="6">
        <v>44501</v>
      </c>
      <c r="G4165" s="3" t="s">
        <v>27</v>
      </c>
      <c r="H4165" s="4">
        <f>AVERAGEIF(L:L,L4165,E:E)</f>
        <v>12999.75</v>
      </c>
      <c r="I4165" s="3">
        <f>SUMIF(L:L,L4165,D:D)</f>
        <v>4</v>
      </c>
      <c r="J4165" s="5">
        <f>E4165/H4165</f>
        <v>1.1537914190657512</v>
      </c>
      <c r="K4165" s="4">
        <f>(H4165*D4165)-(E4165*D4165)</f>
        <v>-1999.25</v>
      </c>
      <c r="L4165" s="2" t="str">
        <f>IF(D4165=1,B4165,MID(B4165,1,FIND(":",B4165,1)-2))</f>
        <v>wilderness cloth</v>
      </c>
      <c r="M4165" s="7">
        <f>D4165/I4165</f>
        <v>0.25</v>
      </c>
      <c r="N4165" s="1"/>
      <c r="O4165" s="1"/>
    </row>
    <row r="4166" spans="1:15" x14ac:dyDescent="0.25">
      <c r="A4166" s="2">
        <v>30000</v>
      </c>
      <c r="B4166" s="2" t="s">
        <v>950</v>
      </c>
      <c r="C4166" s="2" t="s">
        <v>49</v>
      </c>
      <c r="D4166" s="2">
        <v>2</v>
      </c>
      <c r="E4166" s="2">
        <v>15000</v>
      </c>
      <c r="F4166" s="2">
        <v>44501</v>
      </c>
      <c r="G4166" s="3" t="s">
        <v>20</v>
      </c>
      <c r="H4166" s="4">
        <f>AVERAGEIF(L:L,L4166,E:E)</f>
        <v>14000</v>
      </c>
      <c r="I4166" s="3">
        <f>SUMIF(L:L,L4166,D:D)</f>
        <v>4</v>
      </c>
      <c r="J4166" s="5">
        <f>E4166/H4166</f>
        <v>1.0714285714285714</v>
      </c>
      <c r="K4166" s="4">
        <f>(H4166*D4166)-(E4166*D4166)</f>
        <v>-2000</v>
      </c>
      <c r="L4166" s="2" t="str">
        <f>IF(D4166=1,B4166,MID(B4166,1,FIND(":",B4166,1)-2))</f>
        <v>metallic sapphire cloth</v>
      </c>
      <c r="M4166" s="7">
        <f>D4166/I4166</f>
        <v>0.5</v>
      </c>
      <c r="N4166" s="1"/>
      <c r="O4166" s="1"/>
    </row>
    <row r="4167" spans="1:15" x14ac:dyDescent="0.25">
      <c r="A4167" s="2">
        <v>9999</v>
      </c>
      <c r="B4167" s="2" t="s">
        <v>261</v>
      </c>
      <c r="C4167" s="2" t="s">
        <v>809</v>
      </c>
      <c r="D4167" s="2">
        <v>1</v>
      </c>
      <c r="E4167" s="2">
        <v>9999</v>
      </c>
      <c r="F4167" s="2">
        <v>44501</v>
      </c>
      <c r="G4167" s="3" t="s">
        <v>810</v>
      </c>
      <c r="H4167" s="4">
        <f>AVERAGEIF(L:L,L4167,E:E)</f>
        <v>7999</v>
      </c>
      <c r="I4167" s="3">
        <f>SUMIF(L:L,L4167,D:D)</f>
        <v>3</v>
      </c>
      <c r="J4167" s="5">
        <f>E4167/H4167</f>
        <v>1.2500312539067384</v>
      </c>
      <c r="K4167" s="4">
        <f>(H4167*D4167)-(E4167*D4167)</f>
        <v>-2000</v>
      </c>
      <c r="L4167" s="2" t="str">
        <f>IF(D4167=1,B4167,MID(B4167,1,FIND(":",B4167,1)-2))</f>
        <v>metallic wine carpet dye</v>
      </c>
      <c r="M4167" s="7">
        <f>D4167/I4167</f>
        <v>0.33333333333333331</v>
      </c>
      <c r="N4167" s="1"/>
      <c r="O4167" s="1"/>
    </row>
    <row r="4168" spans="1:15" x14ac:dyDescent="0.25">
      <c r="A4168" s="2">
        <v>9999</v>
      </c>
      <c r="B4168" s="2" t="s">
        <v>261</v>
      </c>
      <c r="C4168" s="2" t="s">
        <v>809</v>
      </c>
      <c r="D4168" s="2">
        <v>1</v>
      </c>
      <c r="E4168" s="2">
        <v>9999</v>
      </c>
      <c r="F4168" s="2">
        <v>44501</v>
      </c>
      <c r="G4168" s="3" t="s">
        <v>810</v>
      </c>
      <c r="H4168" s="4">
        <f>AVERAGEIF(L:L,L4168,E:E)</f>
        <v>7999</v>
      </c>
      <c r="I4168" s="3">
        <f>SUMIF(L:L,L4168,D:D)</f>
        <v>3</v>
      </c>
      <c r="J4168" s="5">
        <f>E4168/H4168</f>
        <v>1.2500312539067384</v>
      </c>
      <c r="K4168" s="4">
        <f>(H4168*D4168)-(E4168*D4168)</f>
        <v>-2000</v>
      </c>
      <c r="L4168" s="2" t="str">
        <f>IF(D4168=1,B4168,MID(B4168,1,FIND(":",B4168,1)-2))</f>
        <v>metallic wine carpet dye</v>
      </c>
      <c r="M4168" s="7">
        <f>D4168/I4168</f>
        <v>0.33333333333333331</v>
      </c>
      <c r="N4168" s="1"/>
      <c r="O4168" s="1"/>
    </row>
    <row r="4169" spans="1:15" x14ac:dyDescent="0.25">
      <c r="A4169" s="2">
        <v>9000</v>
      </c>
      <c r="B4169" s="2" t="s">
        <v>394</v>
      </c>
      <c r="C4169" s="2" t="s">
        <v>951</v>
      </c>
      <c r="D4169" s="2">
        <v>1</v>
      </c>
      <c r="E4169" s="2">
        <v>9000</v>
      </c>
      <c r="F4169" s="2">
        <v>44501</v>
      </c>
      <c r="G4169" s="3" t="s">
        <v>57</v>
      </c>
      <c r="H4169" s="4">
        <f>AVERAGEIF(L:L,L4169,E:E)</f>
        <v>7000</v>
      </c>
      <c r="I4169" s="3">
        <f>SUMIF(L:L,L4169,D:D)</f>
        <v>4</v>
      </c>
      <c r="J4169" s="5">
        <f>E4169/H4169</f>
        <v>1.2857142857142858</v>
      </c>
      <c r="K4169" s="4">
        <f>(H4169*D4169)-(E4169*D4169)</f>
        <v>-2000</v>
      </c>
      <c r="L4169" s="2" t="str">
        <f>IF(D4169=1,B4169,MID(B4169,1,FIND(":",B4169,1)-2))</f>
        <v>supremely melodious harp</v>
      </c>
      <c r="M4169" s="7">
        <f>D4169/I4169</f>
        <v>0.25</v>
      </c>
      <c r="N4169" s="1"/>
      <c r="O4169" s="1"/>
    </row>
    <row r="4170" spans="1:15" x14ac:dyDescent="0.25">
      <c r="A4170" s="2">
        <v>9000</v>
      </c>
      <c r="B4170" s="2" t="s">
        <v>263</v>
      </c>
      <c r="C4170" s="2" t="s">
        <v>809</v>
      </c>
      <c r="D4170" s="2">
        <v>1</v>
      </c>
      <c r="E4170" s="2">
        <v>9000</v>
      </c>
      <c r="F4170" s="2">
        <v>44501</v>
      </c>
      <c r="G4170" s="3" t="s">
        <v>810</v>
      </c>
      <c r="H4170" s="4">
        <f>AVERAGEIF(L:L,L4170,E:E)</f>
        <v>7000</v>
      </c>
      <c r="I4170" s="3">
        <f>SUMIF(L:L,L4170,D:D)</f>
        <v>8</v>
      </c>
      <c r="J4170" s="5">
        <f>E4170/H4170</f>
        <v>1.2857142857142858</v>
      </c>
      <c r="K4170" s="4">
        <f>(H4170*D4170)-(E4170*D4170)</f>
        <v>-2000</v>
      </c>
      <c r="L4170" s="2" t="str">
        <f>IF(D4170=1,B4170,MID(B4170,1,FIND(":",B4170,1)-2))</f>
        <v>cavernam carpet dye</v>
      </c>
      <c r="M4170" s="7">
        <f>D4170/I4170</f>
        <v>0.125</v>
      </c>
      <c r="N4170" s="1"/>
      <c r="O4170" s="1"/>
    </row>
    <row r="4171" spans="1:15" x14ac:dyDescent="0.25">
      <c r="A4171" s="2">
        <v>10500</v>
      </c>
      <c r="B4171" s="2" t="s">
        <v>237</v>
      </c>
      <c r="C4171" s="2" t="s">
        <v>47</v>
      </c>
      <c r="D4171" s="2">
        <v>1</v>
      </c>
      <c r="E4171" s="2">
        <v>10500</v>
      </c>
      <c r="F4171" s="6">
        <v>44501</v>
      </c>
      <c r="G4171" s="3" t="s">
        <v>48</v>
      </c>
      <c r="H4171" s="4">
        <f>AVERAGEIF(L:L,L4171,E:E)</f>
        <v>8499.75</v>
      </c>
      <c r="I4171" s="3">
        <f>SUMIF(L:L,L4171,D:D)</f>
        <v>4</v>
      </c>
      <c r="J4171" s="5">
        <f>E4171/H4171</f>
        <v>1.2353304508956147</v>
      </c>
      <c r="K4171" s="4">
        <f>(H4171*D4171)-(E4171*D4171)</f>
        <v>-2000.25</v>
      </c>
      <c r="L4171" s="2" t="str">
        <f>IF(D4171=1,B4171,MID(B4171,1,FIND(":",B4171,1)-2))</f>
        <v>dark denim carpet dye</v>
      </c>
      <c r="M4171" s="7">
        <f>D4171/I4171</f>
        <v>0.25</v>
      </c>
      <c r="N4171" s="1"/>
      <c r="O4171" s="1"/>
    </row>
    <row r="4172" spans="1:15" x14ac:dyDescent="0.25">
      <c r="A4172" s="2">
        <v>12000</v>
      </c>
      <c r="B4172" s="2" t="s">
        <v>358</v>
      </c>
      <c r="C4172" s="2" t="s">
        <v>217</v>
      </c>
      <c r="D4172" s="2">
        <v>1</v>
      </c>
      <c r="E4172" s="2">
        <v>12000</v>
      </c>
      <c r="F4172" s="6">
        <v>44501</v>
      </c>
      <c r="G4172" s="3" t="s">
        <v>81</v>
      </c>
      <c r="H4172" s="4">
        <f>AVERAGEIF(L:L,L4172,E:E)</f>
        <v>9999.6666666666661</v>
      </c>
      <c r="I4172" s="3">
        <f>SUMIF(L:L,L4172,D:D)</f>
        <v>3</v>
      </c>
      <c r="J4172" s="5">
        <f>E4172/H4172</f>
        <v>1.2000400013333778</v>
      </c>
      <c r="K4172" s="4">
        <f>(H4172*D4172)-(E4172*D4172)</f>
        <v>-2000.3333333333339</v>
      </c>
      <c r="L4172" s="2" t="str">
        <f>IF(D4172=1,B4172,MID(B4172,1,FIND(":",B4172,1)-2))</f>
        <v>exceedingly potent ruin magic spellbook</v>
      </c>
      <c r="M4172" s="7">
        <f>D4172/I4172</f>
        <v>0.33333333333333331</v>
      </c>
      <c r="N4172" s="1"/>
      <c r="O4172" s="1"/>
    </row>
    <row r="4173" spans="1:15" x14ac:dyDescent="0.25">
      <c r="A4173" s="2">
        <v>9999</v>
      </c>
      <c r="B4173" s="2" t="s">
        <v>455</v>
      </c>
      <c r="C4173" s="2" t="s">
        <v>35</v>
      </c>
      <c r="D4173" s="2">
        <v>1</v>
      </c>
      <c r="E4173" s="2">
        <v>9999</v>
      </c>
      <c r="F4173" s="6">
        <v>44501</v>
      </c>
      <c r="G4173" s="3" t="s">
        <v>27</v>
      </c>
      <c r="H4173" s="4">
        <f>AVERAGEIF(L:L,L4173,E:E)</f>
        <v>7983.2666666666664</v>
      </c>
      <c r="I4173" s="3">
        <f>SUMIF(L:L,L4173,D:D)</f>
        <v>45</v>
      </c>
      <c r="J4173" s="5">
        <f>E4173/H4173</f>
        <v>1.2524948016267359</v>
      </c>
      <c r="K4173" s="4">
        <f>(H4173*D4173)-(E4173*D4173)</f>
        <v>-2015.7333333333336</v>
      </c>
      <c r="L4173" s="2" t="str">
        <f>IF(D4173=1,B4173,MID(B4173,1,FIND(":",B4173,1)-2))</f>
        <v>veterinary skill mastery scroll</v>
      </c>
      <c r="M4173" s="7">
        <f>D4173/I4173</f>
        <v>2.2222222222222223E-2</v>
      </c>
      <c r="N4173" s="1"/>
      <c r="O4173" s="1"/>
    </row>
    <row r="4174" spans="1:15" x14ac:dyDescent="0.25">
      <c r="A4174" s="2">
        <v>9999</v>
      </c>
      <c r="B4174" s="2" t="s">
        <v>455</v>
      </c>
      <c r="C4174" s="2" t="s">
        <v>67</v>
      </c>
      <c r="D4174" s="2">
        <v>1</v>
      </c>
      <c r="E4174" s="2">
        <v>9999</v>
      </c>
      <c r="F4174" s="2">
        <v>44501</v>
      </c>
      <c r="G4174" s="3" t="s">
        <v>68</v>
      </c>
      <c r="H4174" s="4">
        <f>AVERAGEIF(L:L,L4174,E:E)</f>
        <v>7983.2666666666664</v>
      </c>
      <c r="I4174" s="3">
        <f>SUMIF(L:L,L4174,D:D)</f>
        <v>45</v>
      </c>
      <c r="J4174" s="5">
        <f>E4174/H4174</f>
        <v>1.2524948016267359</v>
      </c>
      <c r="K4174" s="4">
        <f>(H4174*D4174)-(E4174*D4174)</f>
        <v>-2015.7333333333336</v>
      </c>
      <c r="L4174" s="2" t="str">
        <f>IF(D4174=1,B4174,MID(B4174,1,FIND(":",B4174,1)-2))</f>
        <v>veterinary skill mastery scroll</v>
      </c>
      <c r="M4174" s="7">
        <f>D4174/I4174</f>
        <v>2.2222222222222223E-2</v>
      </c>
      <c r="N4174" s="1"/>
      <c r="O4174" s="1"/>
    </row>
    <row r="4175" spans="1:15" x14ac:dyDescent="0.25">
      <c r="A4175" s="2">
        <v>10000</v>
      </c>
      <c r="B4175" s="2" t="s">
        <v>455</v>
      </c>
      <c r="C4175" s="2" t="s">
        <v>271</v>
      </c>
      <c r="D4175" s="2">
        <v>1</v>
      </c>
      <c r="E4175" s="2">
        <v>10000</v>
      </c>
      <c r="F4175" s="2">
        <v>44501</v>
      </c>
      <c r="G4175" s="3" t="s">
        <v>20</v>
      </c>
      <c r="H4175" s="4">
        <f>AVERAGEIF(L:L,L4175,E:E)</f>
        <v>7983.2666666666664</v>
      </c>
      <c r="I4175" s="3">
        <f>SUMIF(L:L,L4175,D:D)</f>
        <v>45</v>
      </c>
      <c r="J4175" s="5">
        <f>E4175/H4175</f>
        <v>1.2526200636330993</v>
      </c>
      <c r="K4175" s="4">
        <f>(H4175*D4175)-(E4175*D4175)</f>
        <v>-2016.7333333333336</v>
      </c>
      <c r="L4175" s="2" t="str">
        <f>IF(D4175=1,B4175,MID(B4175,1,FIND(":",B4175,1)-2))</f>
        <v>veterinary skill mastery scroll</v>
      </c>
      <c r="M4175" s="7">
        <f>D4175/I4175</f>
        <v>2.2222222222222223E-2</v>
      </c>
      <c r="N4175" s="1"/>
      <c r="O4175" s="1"/>
    </row>
    <row r="4176" spans="1:15" x14ac:dyDescent="0.25">
      <c r="A4176" s="2">
        <v>69000</v>
      </c>
      <c r="B4176" s="2" t="s">
        <v>164</v>
      </c>
      <c r="C4176" s="2" t="s">
        <v>148</v>
      </c>
      <c r="D4176" s="2">
        <v>1</v>
      </c>
      <c r="E4176" s="2">
        <v>69000</v>
      </c>
      <c r="F4176" s="6">
        <v>44501</v>
      </c>
      <c r="G4176" s="3" t="s">
        <v>30</v>
      </c>
      <c r="H4176" s="4">
        <f>AVERAGEIF(L:L,L4176,E:E)</f>
        <v>66972</v>
      </c>
      <c r="I4176" s="3">
        <f>SUMIF(L:L,L4176,D:D)</f>
        <v>4</v>
      </c>
      <c r="J4176" s="5">
        <f>E4176/H4176</f>
        <v>1.0302813115929046</v>
      </c>
      <c r="K4176" s="4">
        <f>(H4176*D4176)-(E4176*D4176)</f>
        <v>-2028</v>
      </c>
      <c r="L4176" s="2" t="str">
        <f>IF(D4176=1,B4176,MID(B4176,1,FIND(":",B4176,1)-2))</f>
        <v>summoner's tome</v>
      </c>
      <c r="M4176" s="7">
        <f>D4176/I4176</f>
        <v>0.25</v>
      </c>
      <c r="N4176" s="1"/>
      <c r="O4176" s="1"/>
    </row>
    <row r="4177" spans="1:15" x14ac:dyDescent="0.25">
      <c r="A4177" s="2">
        <v>12500</v>
      </c>
      <c r="B4177" s="2" t="s">
        <v>332</v>
      </c>
      <c r="C4177" s="2" t="s">
        <v>202</v>
      </c>
      <c r="D4177" s="2">
        <v>1</v>
      </c>
      <c r="E4177" s="2">
        <v>12500</v>
      </c>
      <c r="F4177" s="2">
        <v>44501</v>
      </c>
      <c r="G4177" s="3" t="s">
        <v>20</v>
      </c>
      <c r="H4177" s="4">
        <f>AVERAGEIF(L:L,L4177,E:E)</f>
        <v>10456.45652173913</v>
      </c>
      <c r="I4177" s="3">
        <f>SUMIF(L:L,L4177,D:D)</f>
        <v>96</v>
      </c>
      <c r="J4177" s="5">
        <f>E4177/H4177</f>
        <v>1.1954336513533348</v>
      </c>
      <c r="K4177" s="4">
        <f>(H4177*D4177)-(E4177*D4177)</f>
        <v>-2043.54347826087</v>
      </c>
      <c r="L4177" s="2" t="str">
        <f>IF(D4177=1,B4177,MID(B4177,1,FIND(":",B4177,1)-2))</f>
        <v>poisoning skill mastery scroll</v>
      </c>
      <c r="M4177" s="7">
        <f>D4177/I4177</f>
        <v>1.0416666666666666E-2</v>
      </c>
      <c r="N4177" s="1"/>
      <c r="O4177" s="1"/>
    </row>
    <row r="4178" spans="1:15" x14ac:dyDescent="0.25">
      <c r="A4178" s="2">
        <v>12500</v>
      </c>
      <c r="B4178" s="2" t="s">
        <v>332</v>
      </c>
      <c r="C4178" s="2" t="s">
        <v>202</v>
      </c>
      <c r="D4178" s="2">
        <v>1</v>
      </c>
      <c r="E4178" s="2">
        <v>12500</v>
      </c>
      <c r="F4178" s="2">
        <v>44501</v>
      </c>
      <c r="G4178" s="3" t="s">
        <v>20</v>
      </c>
      <c r="H4178" s="4">
        <f>AVERAGEIF(L:L,L4178,E:E)</f>
        <v>10456.45652173913</v>
      </c>
      <c r="I4178" s="3">
        <f>SUMIF(L:L,L4178,D:D)</f>
        <v>96</v>
      </c>
      <c r="J4178" s="5">
        <f>E4178/H4178</f>
        <v>1.1954336513533348</v>
      </c>
      <c r="K4178" s="4">
        <f>(H4178*D4178)-(E4178*D4178)</f>
        <v>-2043.54347826087</v>
      </c>
      <c r="L4178" s="2" t="str">
        <f>IF(D4178=1,B4178,MID(B4178,1,FIND(":",B4178,1)-2))</f>
        <v>poisoning skill mastery scroll</v>
      </c>
      <c r="M4178" s="7">
        <f>D4178/I4178</f>
        <v>1.0416666666666666E-2</v>
      </c>
      <c r="N4178" s="1"/>
      <c r="O4178" s="1"/>
    </row>
    <row r="4179" spans="1:15" x14ac:dyDescent="0.25">
      <c r="A4179" s="2">
        <v>11000</v>
      </c>
      <c r="B4179" s="2" t="s">
        <v>399</v>
      </c>
      <c r="C4179" s="2" t="s">
        <v>366</v>
      </c>
      <c r="D4179" s="2">
        <v>1</v>
      </c>
      <c r="E4179" s="2">
        <v>11000</v>
      </c>
      <c r="F4179" s="6">
        <v>44501</v>
      </c>
      <c r="G4179" s="3" t="s">
        <v>81</v>
      </c>
      <c r="H4179" s="4">
        <f>AVERAGEIF(L:L,L4179,E:E)</f>
        <v>8941.6267942583727</v>
      </c>
      <c r="I4179" s="3">
        <f>SUMIF(L:L,L4179,D:D)</f>
        <v>41</v>
      </c>
      <c r="J4179" s="5">
        <f>E4179/H4179</f>
        <v>1.2302011986301371</v>
      </c>
      <c r="K4179" s="4">
        <f>(H4179*D4179)-(E4179*D4179)</f>
        <v>-2058.3732057416273</v>
      </c>
      <c r="L4179" s="2" t="str">
        <f>IF(D4179=1,B4179,MID(B4179,1,FIND(":",B4179,1)-2))</f>
        <v>peacemaking skill mastery scroll</v>
      </c>
      <c r="M4179" s="7">
        <f>D4179/I4179</f>
        <v>2.4390243902439025E-2</v>
      </c>
      <c r="N4179" s="1"/>
      <c r="O4179" s="1"/>
    </row>
    <row r="4180" spans="1:15" x14ac:dyDescent="0.25">
      <c r="A4180" s="2">
        <v>11000</v>
      </c>
      <c r="B4180" s="2" t="s">
        <v>399</v>
      </c>
      <c r="C4180" s="2" t="s">
        <v>182</v>
      </c>
      <c r="D4180" s="2">
        <v>1</v>
      </c>
      <c r="E4180" s="2">
        <v>11000</v>
      </c>
      <c r="F4180" s="2">
        <v>44501</v>
      </c>
      <c r="G4180" s="3" t="s">
        <v>68</v>
      </c>
      <c r="H4180" s="4">
        <f>AVERAGEIF(L:L,L4180,E:E)</f>
        <v>8941.6267942583727</v>
      </c>
      <c r="I4180" s="3">
        <f>SUMIF(L:L,L4180,D:D)</f>
        <v>41</v>
      </c>
      <c r="J4180" s="5">
        <f>E4180/H4180</f>
        <v>1.2302011986301371</v>
      </c>
      <c r="K4180" s="4">
        <f>(H4180*D4180)-(E4180*D4180)</f>
        <v>-2058.3732057416273</v>
      </c>
      <c r="L4180" s="2" t="str">
        <f>IF(D4180=1,B4180,MID(B4180,1,FIND(":",B4180,1)-2))</f>
        <v>peacemaking skill mastery scroll</v>
      </c>
      <c r="M4180" s="7">
        <f>D4180/I4180</f>
        <v>2.4390243902439025E-2</v>
      </c>
      <c r="N4180" s="1"/>
      <c r="O4180" s="1"/>
    </row>
    <row r="4181" spans="1:15" x14ac:dyDescent="0.25">
      <c r="A4181" s="2">
        <v>17000</v>
      </c>
      <c r="B4181" s="2" t="s">
        <v>154</v>
      </c>
      <c r="C4181" s="2" t="s">
        <v>205</v>
      </c>
      <c r="D4181" s="2">
        <v>1</v>
      </c>
      <c r="E4181" s="2">
        <v>17000</v>
      </c>
      <c r="F4181" s="6">
        <v>44501</v>
      </c>
      <c r="G4181" s="3" t="s">
        <v>14</v>
      </c>
      <c r="H4181" s="4">
        <f>AVERAGEIF(L:L,L4181,E:E)</f>
        <v>14921.99497991968</v>
      </c>
      <c r="I4181" s="3">
        <f>SUMIF(L:L,L4181,D:D)</f>
        <v>228</v>
      </c>
      <c r="J4181" s="5">
        <f>E4181/H4181</f>
        <v>1.1392578554594517</v>
      </c>
      <c r="K4181" s="4">
        <f>(H4181*D4181)-(E4181*D4181)</f>
        <v>-2078.0050200803198</v>
      </c>
      <c r="L4181" s="2" t="str">
        <f>IF(D4181=1,B4181,MID(B4181,1,FIND(":",B4181,1)-2))</f>
        <v>Discipline Aspect Core</v>
      </c>
      <c r="M4181" s="7">
        <f>D4181/I4181</f>
        <v>4.3859649122807015E-3</v>
      </c>
      <c r="N4181" s="1"/>
      <c r="O4181" s="1"/>
    </row>
    <row r="4182" spans="1:15" x14ac:dyDescent="0.25">
      <c r="A4182" s="2">
        <v>29000</v>
      </c>
      <c r="B4182" s="2" t="s">
        <v>187</v>
      </c>
      <c r="C4182" s="2" t="s">
        <v>435</v>
      </c>
      <c r="D4182" s="2">
        <v>1</v>
      </c>
      <c r="E4182" s="2">
        <v>29000</v>
      </c>
      <c r="F4182" s="6">
        <v>44501</v>
      </c>
      <c r="G4182" s="3" t="s">
        <v>14</v>
      </c>
      <c r="H4182" s="4">
        <f>AVERAGEIF(L:L,L4182,E:E)</f>
        <v>26902.777777777777</v>
      </c>
      <c r="I4182" s="3">
        <f>SUMIF(L:L,L4182,D:D)</f>
        <v>83</v>
      </c>
      <c r="J4182" s="5">
        <f>E4182/H4182</f>
        <v>1.0779556014455343</v>
      </c>
      <c r="K4182" s="4">
        <f>(H4182*D4182)-(E4182*D4182)</f>
        <v>-2097.2222222222226</v>
      </c>
      <c r="L4182" s="2" t="str">
        <f>IF(D4182=1,B4182,MID(B4182,1,FIND(":",B4182,1)-2))</f>
        <v>Fortune Aspect Core</v>
      </c>
      <c r="M4182" s="7">
        <f>D4182/I4182</f>
        <v>1.2048192771084338E-2</v>
      </c>
      <c r="N4182" s="1"/>
      <c r="O4182" s="1"/>
    </row>
    <row r="4183" spans="1:15" x14ac:dyDescent="0.25">
      <c r="A4183" s="2">
        <v>13699</v>
      </c>
      <c r="B4183" s="2" t="s">
        <v>230</v>
      </c>
      <c r="C4183" s="2" t="s">
        <v>352</v>
      </c>
      <c r="D4183" s="2">
        <v>1</v>
      </c>
      <c r="E4183" s="2">
        <v>13699</v>
      </c>
      <c r="F4183" s="2">
        <v>44501</v>
      </c>
      <c r="G4183" s="3" t="s">
        <v>20</v>
      </c>
      <c r="H4183" s="4">
        <f>AVERAGEIF(L:L,L4183,E:E)</f>
        <v>11599.666666666666</v>
      </c>
      <c r="I4183" s="3">
        <f>SUMIF(L:L,L4183,D:D)</f>
        <v>12</v>
      </c>
      <c r="J4183" s="5">
        <f>E4183/H4183</f>
        <v>1.1809822121325326</v>
      </c>
      <c r="K4183" s="4">
        <f>(H4183*D4183)-(E4183*D4183)</f>
        <v>-2099.3333333333339</v>
      </c>
      <c r="L4183" s="2" t="str">
        <f>IF(D4183=1,B4183,MID(B4183,1,FIND(":",B4183,1)-2))</f>
        <v>a potion keg: lethal poison</v>
      </c>
      <c r="M4183" s="7">
        <f>D4183/I4183</f>
        <v>8.3333333333333329E-2</v>
      </c>
      <c r="N4183" s="1"/>
      <c r="O4183" s="1"/>
    </row>
    <row r="4184" spans="1:15" x14ac:dyDescent="0.25">
      <c r="A4184" s="2">
        <v>13699</v>
      </c>
      <c r="B4184" s="2" t="s">
        <v>230</v>
      </c>
      <c r="C4184" s="2" t="s">
        <v>352</v>
      </c>
      <c r="D4184" s="2">
        <v>1</v>
      </c>
      <c r="E4184" s="2">
        <v>13699</v>
      </c>
      <c r="F4184" s="2">
        <v>44501</v>
      </c>
      <c r="G4184" s="3" t="s">
        <v>20</v>
      </c>
      <c r="H4184" s="4">
        <f>AVERAGEIF(L:L,L4184,E:E)</f>
        <v>11599.666666666666</v>
      </c>
      <c r="I4184" s="3">
        <f>SUMIF(L:L,L4184,D:D)</f>
        <v>12</v>
      </c>
      <c r="J4184" s="5">
        <f>E4184/H4184</f>
        <v>1.1809822121325326</v>
      </c>
      <c r="K4184" s="4">
        <f>(H4184*D4184)-(E4184*D4184)</f>
        <v>-2099.3333333333339</v>
      </c>
      <c r="L4184" s="2" t="str">
        <f>IF(D4184=1,B4184,MID(B4184,1,FIND(":",B4184,1)-2))</f>
        <v>a potion keg: lethal poison</v>
      </c>
      <c r="M4184" s="7">
        <f>D4184/I4184</f>
        <v>8.3333333333333329E-2</v>
      </c>
      <c r="N4184" s="1"/>
      <c r="O4184" s="1"/>
    </row>
    <row r="4185" spans="1:15" x14ac:dyDescent="0.25">
      <c r="A4185" s="2">
        <v>13699</v>
      </c>
      <c r="B4185" s="2" t="s">
        <v>230</v>
      </c>
      <c r="C4185" s="2" t="s">
        <v>352</v>
      </c>
      <c r="D4185" s="2">
        <v>1</v>
      </c>
      <c r="E4185" s="2">
        <v>13699</v>
      </c>
      <c r="F4185" s="2">
        <v>44501</v>
      </c>
      <c r="G4185" s="3" t="s">
        <v>20</v>
      </c>
      <c r="H4185" s="4">
        <f>AVERAGEIF(L:L,L4185,E:E)</f>
        <v>11599.666666666666</v>
      </c>
      <c r="I4185" s="3">
        <f>SUMIF(L:L,L4185,D:D)</f>
        <v>12</v>
      </c>
      <c r="J4185" s="5">
        <f>E4185/H4185</f>
        <v>1.1809822121325326</v>
      </c>
      <c r="K4185" s="4">
        <f>(H4185*D4185)-(E4185*D4185)</f>
        <v>-2099.3333333333339</v>
      </c>
      <c r="L4185" s="2" t="str">
        <f>IF(D4185=1,B4185,MID(B4185,1,FIND(":",B4185,1)-2))</f>
        <v>a potion keg: lethal poison</v>
      </c>
      <c r="M4185" s="7">
        <f>D4185/I4185</f>
        <v>8.3333333333333329E-2</v>
      </c>
      <c r="N4185" s="1"/>
      <c r="O4185" s="1"/>
    </row>
    <row r="4186" spans="1:15" x14ac:dyDescent="0.25">
      <c r="A4186" s="2">
        <v>23000</v>
      </c>
      <c r="B4186" s="2" t="s">
        <v>155</v>
      </c>
      <c r="C4186" s="2" t="s">
        <v>202</v>
      </c>
      <c r="D4186" s="2">
        <v>2</v>
      </c>
      <c r="E4186" s="2">
        <v>11500</v>
      </c>
      <c r="F4186" s="2">
        <v>44501</v>
      </c>
      <c r="G4186" s="3" t="s">
        <v>20</v>
      </c>
      <c r="H4186" s="4">
        <f>AVERAGEIF(L:L,L4186,E:E)</f>
        <v>10437.375</v>
      </c>
      <c r="I4186" s="3">
        <f>SUMIF(L:L,L4186,D:D)</f>
        <v>10</v>
      </c>
      <c r="J4186" s="5">
        <f>E4186/H4186</f>
        <v>1.1018096025102098</v>
      </c>
      <c r="K4186" s="4">
        <f>(H4186*D4186)-(E4186*D4186)</f>
        <v>-2125.25</v>
      </c>
      <c r="L4186" s="2" t="str">
        <f>IF(D4186=1,B4186,MID(B4186,1,FIND(":",B4186,1)-2))</f>
        <v>Shadow Aspect Extract</v>
      </c>
      <c r="M4186" s="7">
        <f>D4186/I4186</f>
        <v>0.2</v>
      </c>
      <c r="N4186" s="1"/>
      <c r="O4186" s="1"/>
    </row>
    <row r="4187" spans="1:15" x14ac:dyDescent="0.25">
      <c r="A4187" s="2">
        <v>10000</v>
      </c>
      <c r="B4187" s="2" t="s">
        <v>460</v>
      </c>
      <c r="C4187" s="2" t="s">
        <v>271</v>
      </c>
      <c r="D4187" s="2">
        <v>1</v>
      </c>
      <c r="E4187" s="2">
        <v>10000</v>
      </c>
      <c r="F4187" s="2">
        <v>44501</v>
      </c>
      <c r="G4187" s="3" t="s">
        <v>20</v>
      </c>
      <c r="H4187" s="4">
        <f>AVERAGEIF(L:L,L4187,E:E)</f>
        <v>7857.1428571428569</v>
      </c>
      <c r="I4187" s="3">
        <f>SUMIF(L:L,L4187,D:D)</f>
        <v>14</v>
      </c>
      <c r="J4187" s="5">
        <f>E4187/H4187</f>
        <v>1.2727272727272727</v>
      </c>
      <c r="K4187" s="4">
        <f>(H4187*D4187)-(E4187*D4187)</f>
        <v>-2142.8571428571431</v>
      </c>
      <c r="L4187" s="2" t="str">
        <f>IF(D4187=1,B4187,MID(B4187,1,FIND(":",B4187,1)-2))</f>
        <v>stealth skill mastery scroll</v>
      </c>
      <c r="M4187" s="7">
        <f>D4187/I4187</f>
        <v>7.1428571428571425E-2</v>
      </c>
      <c r="N4187" s="1"/>
      <c r="O4187" s="1"/>
    </row>
    <row r="4188" spans="1:15" x14ac:dyDescent="0.25">
      <c r="A4188" s="2">
        <v>10000</v>
      </c>
      <c r="B4188" s="2" t="s">
        <v>460</v>
      </c>
      <c r="C4188" s="2" t="s">
        <v>271</v>
      </c>
      <c r="D4188" s="2">
        <v>1</v>
      </c>
      <c r="E4188" s="2">
        <v>10000</v>
      </c>
      <c r="F4188" s="2">
        <v>44501</v>
      </c>
      <c r="G4188" s="3" t="s">
        <v>20</v>
      </c>
      <c r="H4188" s="4">
        <f>AVERAGEIF(L:L,L4188,E:E)</f>
        <v>7857.1428571428569</v>
      </c>
      <c r="I4188" s="3">
        <f>SUMIF(L:L,L4188,D:D)</f>
        <v>14</v>
      </c>
      <c r="J4188" s="5">
        <f>E4188/H4188</f>
        <v>1.2727272727272727</v>
      </c>
      <c r="K4188" s="4">
        <f>(H4188*D4188)-(E4188*D4188)</f>
        <v>-2142.8571428571431</v>
      </c>
      <c r="L4188" s="2" t="str">
        <f>IF(D4188=1,B4188,MID(B4188,1,FIND(":",B4188,1)-2))</f>
        <v>stealth skill mastery scroll</v>
      </c>
      <c r="M4188" s="7">
        <f>D4188/I4188</f>
        <v>7.1428571428571425E-2</v>
      </c>
      <c r="N4188" s="1"/>
      <c r="O4188" s="1"/>
    </row>
    <row r="4189" spans="1:15" x14ac:dyDescent="0.25">
      <c r="A4189" s="2">
        <v>30000</v>
      </c>
      <c r="B4189" s="2" t="s">
        <v>212</v>
      </c>
      <c r="C4189" s="2" t="s">
        <v>144</v>
      </c>
      <c r="D4189" s="2">
        <v>1</v>
      </c>
      <c r="E4189" s="2">
        <v>30000</v>
      </c>
      <c r="F4189" s="2">
        <v>44501</v>
      </c>
      <c r="G4189" s="3" t="s">
        <v>52</v>
      </c>
      <c r="H4189" s="4">
        <f>AVERAGEIF(L:L,L4189,E:E)</f>
        <v>27846.076923076922</v>
      </c>
      <c r="I4189" s="3">
        <f>SUMIF(L:L,L4189,D:D)</f>
        <v>13</v>
      </c>
      <c r="J4189" s="5">
        <f>E4189/H4189</f>
        <v>1.0773510424061945</v>
      </c>
      <c r="K4189" s="4">
        <f>(H4189*D4189)-(E4189*D4189)</f>
        <v>-2153.923076923078</v>
      </c>
      <c r="L4189" s="2" t="str">
        <f>IF(D4189=1,B4189,MID(B4189,1,FIND(":",B4189,1)-2))</f>
        <v>chivalry skill mastery scroll</v>
      </c>
      <c r="M4189" s="7">
        <f>D4189/I4189</f>
        <v>7.6923076923076927E-2</v>
      </c>
      <c r="N4189" s="1"/>
      <c r="O4189" s="1"/>
    </row>
    <row r="4190" spans="1:15" x14ac:dyDescent="0.25">
      <c r="A4190" s="2">
        <v>5999</v>
      </c>
      <c r="B4190" s="2" t="s">
        <v>502</v>
      </c>
      <c r="C4190" s="2" t="s">
        <v>938</v>
      </c>
      <c r="D4190" s="2">
        <v>1</v>
      </c>
      <c r="E4190" s="2">
        <v>5999</v>
      </c>
      <c r="F4190" s="2">
        <v>44501</v>
      </c>
      <c r="G4190" s="3" t="s">
        <v>20</v>
      </c>
      <c r="H4190" s="4">
        <f>AVERAGEIF(L:L,L4190,E:E)</f>
        <v>3828.0256410256411</v>
      </c>
      <c r="I4190" s="3">
        <f>SUMIF(L:L,L4190,D:D)</f>
        <v>78</v>
      </c>
      <c r="J4190" s="5">
        <f>E4190/H4190</f>
        <v>1.5671263890470417</v>
      </c>
      <c r="K4190" s="4">
        <f>(H4190*D4190)-(E4190*D4190)</f>
        <v>-2170.9743589743589</v>
      </c>
      <c r="L4190" s="2" t="str">
        <f>IF(D4190=1,B4190,MID(B4190,1,FIND(":",B4190,1)-2))</f>
        <v>a potion keg: greater explosion</v>
      </c>
      <c r="M4190" s="7">
        <f>D4190/I4190</f>
        <v>1.282051282051282E-2</v>
      </c>
      <c r="N4190" s="1"/>
      <c r="O4190" s="1"/>
    </row>
    <row r="4191" spans="1:15" x14ac:dyDescent="0.25">
      <c r="A4191" s="2">
        <v>5999</v>
      </c>
      <c r="B4191" s="2" t="s">
        <v>502</v>
      </c>
      <c r="C4191" s="2" t="s">
        <v>938</v>
      </c>
      <c r="D4191" s="2">
        <v>1</v>
      </c>
      <c r="E4191" s="2">
        <v>5999</v>
      </c>
      <c r="F4191" s="2">
        <v>44501</v>
      </c>
      <c r="G4191" s="3" t="s">
        <v>20</v>
      </c>
      <c r="H4191" s="4">
        <f>AVERAGEIF(L:L,L4191,E:E)</f>
        <v>3828.0256410256411</v>
      </c>
      <c r="I4191" s="3">
        <f>SUMIF(L:L,L4191,D:D)</f>
        <v>78</v>
      </c>
      <c r="J4191" s="5">
        <f>E4191/H4191</f>
        <v>1.5671263890470417</v>
      </c>
      <c r="K4191" s="4">
        <f>(H4191*D4191)-(E4191*D4191)</f>
        <v>-2170.9743589743589</v>
      </c>
      <c r="L4191" s="2" t="str">
        <f>IF(D4191=1,B4191,MID(B4191,1,FIND(":",B4191,1)-2))</f>
        <v>a potion keg: greater explosion</v>
      </c>
      <c r="M4191" s="7">
        <f>D4191/I4191</f>
        <v>1.282051282051282E-2</v>
      </c>
      <c r="N4191" s="1"/>
      <c r="O4191" s="1"/>
    </row>
    <row r="4192" spans="1:15" x14ac:dyDescent="0.25">
      <c r="A4192" s="2">
        <v>5999</v>
      </c>
      <c r="B4192" s="2" t="s">
        <v>502</v>
      </c>
      <c r="C4192" s="2" t="s">
        <v>938</v>
      </c>
      <c r="D4192" s="2">
        <v>1</v>
      </c>
      <c r="E4192" s="2">
        <v>5999</v>
      </c>
      <c r="F4192" s="2">
        <v>44501</v>
      </c>
      <c r="G4192" s="3" t="s">
        <v>20</v>
      </c>
      <c r="H4192" s="4">
        <f>AVERAGEIF(L:L,L4192,E:E)</f>
        <v>3828.0256410256411</v>
      </c>
      <c r="I4192" s="3">
        <f>SUMIF(L:L,L4192,D:D)</f>
        <v>78</v>
      </c>
      <c r="J4192" s="5">
        <f>E4192/H4192</f>
        <v>1.5671263890470417</v>
      </c>
      <c r="K4192" s="4">
        <f>(H4192*D4192)-(E4192*D4192)</f>
        <v>-2170.9743589743589</v>
      </c>
      <c r="L4192" s="2" t="str">
        <f>IF(D4192=1,B4192,MID(B4192,1,FIND(":",B4192,1)-2))</f>
        <v>a potion keg: greater explosion</v>
      </c>
      <c r="M4192" s="7">
        <f>D4192/I4192</f>
        <v>1.282051282051282E-2</v>
      </c>
      <c r="N4192" s="1"/>
      <c r="O4192" s="1"/>
    </row>
    <row r="4193" spans="1:15" x14ac:dyDescent="0.25">
      <c r="A4193" s="2">
        <v>5999</v>
      </c>
      <c r="B4193" s="2" t="s">
        <v>502</v>
      </c>
      <c r="C4193" s="2" t="s">
        <v>938</v>
      </c>
      <c r="D4193" s="2">
        <v>1</v>
      </c>
      <c r="E4193" s="2">
        <v>5999</v>
      </c>
      <c r="F4193" s="2">
        <v>44501</v>
      </c>
      <c r="G4193" s="3" t="s">
        <v>20</v>
      </c>
      <c r="H4193" s="4">
        <f>AVERAGEIF(L:L,L4193,E:E)</f>
        <v>3828.0256410256411</v>
      </c>
      <c r="I4193" s="3">
        <f>SUMIF(L:L,L4193,D:D)</f>
        <v>78</v>
      </c>
      <c r="J4193" s="5">
        <f>E4193/H4193</f>
        <v>1.5671263890470417</v>
      </c>
      <c r="K4193" s="4">
        <f>(H4193*D4193)-(E4193*D4193)</f>
        <v>-2170.9743589743589</v>
      </c>
      <c r="L4193" s="2" t="str">
        <f>IF(D4193=1,B4193,MID(B4193,1,FIND(":",B4193,1)-2))</f>
        <v>a potion keg: greater explosion</v>
      </c>
      <c r="M4193" s="7">
        <f>D4193/I4193</f>
        <v>1.282051282051282E-2</v>
      </c>
      <c r="N4193" s="1"/>
      <c r="O4193" s="1"/>
    </row>
    <row r="4194" spans="1:15" x14ac:dyDescent="0.25">
      <c r="A4194" s="2">
        <v>5999</v>
      </c>
      <c r="B4194" s="2" t="s">
        <v>502</v>
      </c>
      <c r="C4194" s="2" t="s">
        <v>938</v>
      </c>
      <c r="D4194" s="2">
        <v>1</v>
      </c>
      <c r="E4194" s="2">
        <v>5999</v>
      </c>
      <c r="F4194" s="2">
        <v>44501</v>
      </c>
      <c r="G4194" s="3" t="s">
        <v>20</v>
      </c>
      <c r="H4194" s="4">
        <f>AVERAGEIF(L:L,L4194,E:E)</f>
        <v>3828.0256410256411</v>
      </c>
      <c r="I4194" s="3">
        <f>SUMIF(L:L,L4194,D:D)</f>
        <v>78</v>
      </c>
      <c r="J4194" s="5">
        <f>E4194/H4194</f>
        <v>1.5671263890470417</v>
      </c>
      <c r="K4194" s="4">
        <f>(H4194*D4194)-(E4194*D4194)</f>
        <v>-2170.9743589743589</v>
      </c>
      <c r="L4194" s="2" t="str">
        <f>IF(D4194=1,B4194,MID(B4194,1,FIND(":",B4194,1)-2))</f>
        <v>a potion keg: greater explosion</v>
      </c>
      <c r="M4194" s="7">
        <f>D4194/I4194</f>
        <v>1.282051282051282E-2</v>
      </c>
      <c r="N4194" s="1"/>
      <c r="O4194" s="1"/>
    </row>
    <row r="4195" spans="1:15" x14ac:dyDescent="0.25">
      <c r="A4195" s="2">
        <v>5999</v>
      </c>
      <c r="B4195" s="2" t="s">
        <v>502</v>
      </c>
      <c r="C4195" s="2" t="s">
        <v>938</v>
      </c>
      <c r="D4195" s="2">
        <v>1</v>
      </c>
      <c r="E4195" s="2">
        <v>5999</v>
      </c>
      <c r="F4195" s="2">
        <v>44501</v>
      </c>
      <c r="G4195" s="3" t="s">
        <v>20</v>
      </c>
      <c r="H4195" s="4">
        <f>AVERAGEIF(L:L,L4195,E:E)</f>
        <v>3828.0256410256411</v>
      </c>
      <c r="I4195" s="3">
        <f>SUMIF(L:L,L4195,D:D)</f>
        <v>78</v>
      </c>
      <c r="J4195" s="5">
        <f>E4195/H4195</f>
        <v>1.5671263890470417</v>
      </c>
      <c r="K4195" s="4">
        <f>(H4195*D4195)-(E4195*D4195)</f>
        <v>-2170.9743589743589</v>
      </c>
      <c r="L4195" s="2" t="str">
        <f>IF(D4195=1,B4195,MID(B4195,1,FIND(":",B4195,1)-2))</f>
        <v>a potion keg: greater explosion</v>
      </c>
      <c r="M4195" s="7">
        <f>D4195/I4195</f>
        <v>1.282051282051282E-2</v>
      </c>
      <c r="N4195" s="1"/>
      <c r="O4195" s="1"/>
    </row>
    <row r="4196" spans="1:15" x14ac:dyDescent="0.25">
      <c r="A4196" s="2">
        <v>5999</v>
      </c>
      <c r="B4196" s="2" t="s">
        <v>502</v>
      </c>
      <c r="C4196" s="2" t="s">
        <v>938</v>
      </c>
      <c r="D4196" s="2">
        <v>1</v>
      </c>
      <c r="E4196" s="2">
        <v>5999</v>
      </c>
      <c r="F4196" s="2">
        <v>44501</v>
      </c>
      <c r="G4196" s="3" t="s">
        <v>20</v>
      </c>
      <c r="H4196" s="4">
        <f>AVERAGEIF(L:L,L4196,E:E)</f>
        <v>3828.0256410256411</v>
      </c>
      <c r="I4196" s="3">
        <f>SUMIF(L:L,L4196,D:D)</f>
        <v>78</v>
      </c>
      <c r="J4196" s="5">
        <f>E4196/H4196</f>
        <v>1.5671263890470417</v>
      </c>
      <c r="K4196" s="4">
        <f>(H4196*D4196)-(E4196*D4196)</f>
        <v>-2170.9743589743589</v>
      </c>
      <c r="L4196" s="2" t="str">
        <f>IF(D4196=1,B4196,MID(B4196,1,FIND(":",B4196,1)-2))</f>
        <v>a potion keg: greater explosion</v>
      </c>
      <c r="M4196" s="7">
        <f>D4196/I4196</f>
        <v>1.282051282051282E-2</v>
      </c>
      <c r="N4196" s="1"/>
      <c r="O4196" s="1"/>
    </row>
    <row r="4197" spans="1:15" x14ac:dyDescent="0.25">
      <c r="A4197" s="2">
        <v>5999</v>
      </c>
      <c r="B4197" s="2" t="s">
        <v>502</v>
      </c>
      <c r="C4197" s="2" t="s">
        <v>938</v>
      </c>
      <c r="D4197" s="2">
        <v>1</v>
      </c>
      <c r="E4197" s="2">
        <v>5999</v>
      </c>
      <c r="F4197" s="2">
        <v>44501</v>
      </c>
      <c r="G4197" s="3" t="s">
        <v>20</v>
      </c>
      <c r="H4197" s="4">
        <f>AVERAGEIF(L:L,L4197,E:E)</f>
        <v>3828.0256410256411</v>
      </c>
      <c r="I4197" s="3">
        <f>SUMIF(L:L,L4197,D:D)</f>
        <v>78</v>
      </c>
      <c r="J4197" s="5">
        <f>E4197/H4197</f>
        <v>1.5671263890470417</v>
      </c>
      <c r="K4197" s="4">
        <f>(H4197*D4197)-(E4197*D4197)</f>
        <v>-2170.9743589743589</v>
      </c>
      <c r="L4197" s="2" t="str">
        <f>IF(D4197=1,B4197,MID(B4197,1,FIND(":",B4197,1)-2))</f>
        <v>a potion keg: greater explosion</v>
      </c>
      <c r="M4197" s="7">
        <f>D4197/I4197</f>
        <v>1.282051282051282E-2</v>
      </c>
      <c r="N4197" s="1"/>
      <c r="O4197" s="1"/>
    </row>
    <row r="4198" spans="1:15" x14ac:dyDescent="0.25">
      <c r="A4198" s="2">
        <v>5999</v>
      </c>
      <c r="B4198" s="2" t="s">
        <v>502</v>
      </c>
      <c r="C4198" s="2" t="s">
        <v>938</v>
      </c>
      <c r="D4198" s="2">
        <v>1</v>
      </c>
      <c r="E4198" s="2">
        <v>5999</v>
      </c>
      <c r="F4198" s="2">
        <v>44501</v>
      </c>
      <c r="G4198" s="3" t="s">
        <v>20</v>
      </c>
      <c r="H4198" s="4">
        <f>AVERAGEIF(L:L,L4198,E:E)</f>
        <v>3828.0256410256411</v>
      </c>
      <c r="I4198" s="3">
        <f>SUMIF(L:L,L4198,D:D)</f>
        <v>78</v>
      </c>
      <c r="J4198" s="5">
        <f>E4198/H4198</f>
        <v>1.5671263890470417</v>
      </c>
      <c r="K4198" s="4">
        <f>(H4198*D4198)-(E4198*D4198)</f>
        <v>-2170.9743589743589</v>
      </c>
      <c r="L4198" s="2" t="str">
        <f>IF(D4198=1,B4198,MID(B4198,1,FIND(":",B4198,1)-2))</f>
        <v>a potion keg: greater explosion</v>
      </c>
      <c r="M4198" s="7">
        <f>D4198/I4198</f>
        <v>1.282051282051282E-2</v>
      </c>
      <c r="N4198" s="1"/>
      <c r="O4198" s="1"/>
    </row>
    <row r="4199" spans="1:15" x14ac:dyDescent="0.25">
      <c r="A4199" s="2">
        <v>5999</v>
      </c>
      <c r="B4199" s="2" t="s">
        <v>502</v>
      </c>
      <c r="C4199" s="2" t="s">
        <v>938</v>
      </c>
      <c r="D4199" s="2">
        <v>1</v>
      </c>
      <c r="E4199" s="2">
        <v>5999</v>
      </c>
      <c r="F4199" s="2">
        <v>44501</v>
      </c>
      <c r="G4199" s="3" t="s">
        <v>20</v>
      </c>
      <c r="H4199" s="4">
        <f>AVERAGEIF(L:L,L4199,E:E)</f>
        <v>3828.0256410256411</v>
      </c>
      <c r="I4199" s="3">
        <f>SUMIF(L:L,L4199,D:D)</f>
        <v>78</v>
      </c>
      <c r="J4199" s="5">
        <f>E4199/H4199</f>
        <v>1.5671263890470417</v>
      </c>
      <c r="K4199" s="4">
        <f>(H4199*D4199)-(E4199*D4199)</f>
        <v>-2170.9743589743589</v>
      </c>
      <c r="L4199" s="2" t="str">
        <f>IF(D4199=1,B4199,MID(B4199,1,FIND(":",B4199,1)-2))</f>
        <v>a potion keg: greater explosion</v>
      </c>
      <c r="M4199" s="7">
        <f>D4199/I4199</f>
        <v>1.282051282051282E-2</v>
      </c>
      <c r="N4199" s="1"/>
      <c r="O4199" s="1"/>
    </row>
    <row r="4200" spans="1:15" x14ac:dyDescent="0.25">
      <c r="A4200" s="2">
        <v>34000</v>
      </c>
      <c r="B4200" s="2" t="s">
        <v>369</v>
      </c>
      <c r="C4200" s="2" t="s">
        <v>536</v>
      </c>
      <c r="D4200" s="2">
        <v>1</v>
      </c>
      <c r="E4200" s="2">
        <v>34000</v>
      </c>
      <c r="F4200" s="6">
        <v>44501</v>
      </c>
      <c r="G4200" s="3" t="s">
        <v>30</v>
      </c>
      <c r="H4200" s="4">
        <f>AVERAGEIF(L:L,L4200,E:E)</f>
        <v>31828.272727272728</v>
      </c>
      <c r="I4200" s="3">
        <f>SUMIF(L:L,L4200,D:D)</f>
        <v>11</v>
      </c>
      <c r="J4200" s="5">
        <f>E4200/H4200</f>
        <v>1.0682326462179137</v>
      </c>
      <c r="K4200" s="4">
        <f>(H4200*D4200)-(E4200*D4200)</f>
        <v>-2171.7272727272721</v>
      </c>
      <c r="L4200" s="2" t="str">
        <f>IF(D4200=1,B4200,MID(B4200,1,FIND(":",B4200,1)-2))</f>
        <v>adeptly drawn treasure map: level 3</v>
      </c>
      <c r="M4200" s="7">
        <f>D4200/I4200</f>
        <v>9.0909090909090912E-2</v>
      </c>
      <c r="N4200" s="1"/>
      <c r="O4200" s="1"/>
    </row>
    <row r="4201" spans="1:15" x14ac:dyDescent="0.25">
      <c r="A4201" s="2">
        <v>44000</v>
      </c>
      <c r="B4201" s="2" t="s">
        <v>952</v>
      </c>
      <c r="C4201" s="2" t="s">
        <v>186</v>
      </c>
      <c r="D4201" s="2">
        <v>4</v>
      </c>
      <c r="E4201" s="2">
        <v>11000</v>
      </c>
      <c r="F4201" s="2">
        <v>44501</v>
      </c>
      <c r="G4201" s="3" t="s">
        <v>20</v>
      </c>
      <c r="H4201" s="4">
        <f>AVERAGEIF(L:L,L4201,E:E)</f>
        <v>10456.45652173913</v>
      </c>
      <c r="I4201" s="3">
        <f>SUMIF(L:L,L4201,D:D)</f>
        <v>96</v>
      </c>
      <c r="J4201" s="5">
        <f>E4201/H4201</f>
        <v>1.0519816131909348</v>
      </c>
      <c r="K4201" s="4">
        <f>(H4201*D4201)-(E4201*D4201)</f>
        <v>-2174.1739130434798</v>
      </c>
      <c r="L4201" s="2" t="str">
        <f>IF(D4201=1,B4201,MID(B4201,1,FIND(":",B4201,1)-2))</f>
        <v>poisoning skill mastery scroll</v>
      </c>
      <c r="M4201" s="7">
        <f>D4201/I4201</f>
        <v>4.1666666666666664E-2</v>
      </c>
      <c r="N4201" s="1"/>
      <c r="O4201" s="1"/>
    </row>
    <row r="4202" spans="1:15" x14ac:dyDescent="0.25">
      <c r="A4202" s="2">
        <v>24000</v>
      </c>
      <c r="B4202" s="2" t="s">
        <v>314</v>
      </c>
      <c r="C4202" s="2" t="s">
        <v>123</v>
      </c>
      <c r="D4202" s="2">
        <v>1</v>
      </c>
      <c r="E4202" s="2">
        <v>24000</v>
      </c>
      <c r="F4202" s="6">
        <v>44501</v>
      </c>
      <c r="G4202" s="3" t="s">
        <v>27</v>
      </c>
      <c r="H4202" s="4">
        <f>AVERAGEIF(L:L,L4202,E:E)</f>
        <v>21813.696078431374</v>
      </c>
      <c r="I4202" s="3">
        <f>SUMIF(L:L,L4202,D:D)</f>
        <v>196</v>
      </c>
      <c r="J4202" s="5">
        <f>E4202/H4202</f>
        <v>1.1002262025521832</v>
      </c>
      <c r="K4202" s="4">
        <f>(H4202*D4202)-(E4202*D4202)</f>
        <v>-2186.3039215686258</v>
      </c>
      <c r="L4202" s="2" t="str">
        <f>IF(D4202=1,B4202,MID(B4202,1,FIND(":",B4202,1)-2))</f>
        <v>a skill mastery orb</v>
      </c>
      <c r="M4202" s="7">
        <f>D4202/I4202</f>
        <v>5.1020408163265302E-3</v>
      </c>
      <c r="N4202" s="1"/>
      <c r="O4202" s="1"/>
    </row>
    <row r="4203" spans="1:15" x14ac:dyDescent="0.25">
      <c r="A4203" s="2">
        <v>24000</v>
      </c>
      <c r="B4203" s="2" t="s">
        <v>314</v>
      </c>
      <c r="C4203" s="2" t="s">
        <v>41</v>
      </c>
      <c r="D4203" s="2">
        <v>1</v>
      </c>
      <c r="E4203" s="2">
        <v>24000</v>
      </c>
      <c r="F4203" s="6">
        <v>44501</v>
      </c>
      <c r="G4203" s="3" t="s">
        <v>14</v>
      </c>
      <c r="H4203" s="4">
        <f>AVERAGEIF(L:L,L4203,E:E)</f>
        <v>21813.696078431374</v>
      </c>
      <c r="I4203" s="3">
        <f>SUMIF(L:L,L4203,D:D)</f>
        <v>196</v>
      </c>
      <c r="J4203" s="5">
        <f>E4203/H4203</f>
        <v>1.1002262025521832</v>
      </c>
      <c r="K4203" s="4">
        <f>(H4203*D4203)-(E4203*D4203)</f>
        <v>-2186.3039215686258</v>
      </c>
      <c r="L4203" s="2" t="str">
        <f>IF(D4203=1,B4203,MID(B4203,1,FIND(":",B4203,1)-2))</f>
        <v>a skill mastery orb</v>
      </c>
      <c r="M4203" s="7">
        <f>D4203/I4203</f>
        <v>5.1020408163265302E-3</v>
      </c>
      <c r="N4203" s="1"/>
      <c r="O4203" s="1"/>
    </row>
    <row r="4204" spans="1:15" x14ac:dyDescent="0.25">
      <c r="A4204" s="2">
        <v>24000</v>
      </c>
      <c r="B4204" s="2" t="s">
        <v>314</v>
      </c>
      <c r="C4204" s="2" t="s">
        <v>41</v>
      </c>
      <c r="D4204" s="2">
        <v>1</v>
      </c>
      <c r="E4204" s="2">
        <v>24000</v>
      </c>
      <c r="F4204" s="6">
        <v>44501</v>
      </c>
      <c r="G4204" s="3" t="s">
        <v>14</v>
      </c>
      <c r="H4204" s="4">
        <f>AVERAGEIF(L:L,L4204,E:E)</f>
        <v>21813.696078431374</v>
      </c>
      <c r="I4204" s="3">
        <f>SUMIF(L:L,L4204,D:D)</f>
        <v>196</v>
      </c>
      <c r="J4204" s="5">
        <f>E4204/H4204</f>
        <v>1.1002262025521832</v>
      </c>
      <c r="K4204" s="4">
        <f>(H4204*D4204)-(E4204*D4204)</f>
        <v>-2186.3039215686258</v>
      </c>
      <c r="L4204" s="2" t="str">
        <f>IF(D4204=1,B4204,MID(B4204,1,FIND(":",B4204,1)-2))</f>
        <v>a skill mastery orb</v>
      </c>
      <c r="M4204" s="7">
        <f>D4204/I4204</f>
        <v>5.1020408163265302E-3</v>
      </c>
      <c r="N4204" s="1"/>
      <c r="O4204" s="1"/>
    </row>
    <row r="4205" spans="1:15" x14ac:dyDescent="0.25">
      <c r="A4205" s="2">
        <v>24000</v>
      </c>
      <c r="B4205" s="2" t="s">
        <v>314</v>
      </c>
      <c r="C4205" s="2" t="s">
        <v>953</v>
      </c>
      <c r="D4205" s="2">
        <v>1</v>
      </c>
      <c r="E4205" s="2">
        <v>24000</v>
      </c>
      <c r="F4205" s="6">
        <v>44501</v>
      </c>
      <c r="G4205" s="3" t="s">
        <v>14</v>
      </c>
      <c r="H4205" s="4">
        <f>AVERAGEIF(L:L,L4205,E:E)</f>
        <v>21813.696078431374</v>
      </c>
      <c r="I4205" s="3">
        <f>SUMIF(L:L,L4205,D:D)</f>
        <v>196</v>
      </c>
      <c r="J4205" s="5">
        <f>E4205/H4205</f>
        <v>1.1002262025521832</v>
      </c>
      <c r="K4205" s="4">
        <f>(H4205*D4205)-(E4205*D4205)</f>
        <v>-2186.3039215686258</v>
      </c>
      <c r="L4205" s="2" t="str">
        <f>IF(D4205=1,B4205,MID(B4205,1,FIND(":",B4205,1)-2))</f>
        <v>a skill mastery orb</v>
      </c>
      <c r="M4205" s="7">
        <f>D4205/I4205</f>
        <v>5.1020408163265302E-3</v>
      </c>
      <c r="N4205" s="1"/>
      <c r="O4205" s="1"/>
    </row>
    <row r="4206" spans="1:15" x14ac:dyDescent="0.25">
      <c r="A4206" s="2">
        <v>24000</v>
      </c>
      <c r="B4206" s="2" t="s">
        <v>314</v>
      </c>
      <c r="C4206" s="2" t="s">
        <v>953</v>
      </c>
      <c r="D4206" s="2">
        <v>1</v>
      </c>
      <c r="E4206" s="2">
        <v>24000</v>
      </c>
      <c r="F4206" s="6">
        <v>44501</v>
      </c>
      <c r="G4206" s="3" t="s">
        <v>14</v>
      </c>
      <c r="H4206" s="4">
        <f>AVERAGEIF(L:L,L4206,E:E)</f>
        <v>21813.696078431374</v>
      </c>
      <c r="I4206" s="3">
        <f>SUMIF(L:L,L4206,D:D)</f>
        <v>196</v>
      </c>
      <c r="J4206" s="5">
        <f>E4206/H4206</f>
        <v>1.1002262025521832</v>
      </c>
      <c r="K4206" s="4">
        <f>(H4206*D4206)-(E4206*D4206)</f>
        <v>-2186.3039215686258</v>
      </c>
      <c r="L4206" s="2" t="str">
        <f>IF(D4206=1,B4206,MID(B4206,1,FIND(":",B4206,1)-2))</f>
        <v>a skill mastery orb</v>
      </c>
      <c r="M4206" s="7">
        <f>D4206/I4206</f>
        <v>5.1020408163265302E-3</v>
      </c>
      <c r="N4206" s="1"/>
      <c r="O4206" s="1"/>
    </row>
    <row r="4207" spans="1:15" x14ac:dyDescent="0.25">
      <c r="A4207" s="2">
        <v>24000</v>
      </c>
      <c r="B4207" s="2" t="s">
        <v>314</v>
      </c>
      <c r="C4207" s="2" t="s">
        <v>271</v>
      </c>
      <c r="D4207" s="2">
        <v>1</v>
      </c>
      <c r="E4207" s="2">
        <v>24000</v>
      </c>
      <c r="F4207" s="2">
        <v>44501</v>
      </c>
      <c r="G4207" s="3" t="s">
        <v>20</v>
      </c>
      <c r="H4207" s="4">
        <f>AVERAGEIF(L:L,L4207,E:E)</f>
        <v>21813.696078431374</v>
      </c>
      <c r="I4207" s="3">
        <f>SUMIF(L:L,L4207,D:D)</f>
        <v>196</v>
      </c>
      <c r="J4207" s="5">
        <f>E4207/H4207</f>
        <v>1.1002262025521832</v>
      </c>
      <c r="K4207" s="4">
        <f>(H4207*D4207)-(E4207*D4207)</f>
        <v>-2186.3039215686258</v>
      </c>
      <c r="L4207" s="2" t="str">
        <f>IF(D4207=1,B4207,MID(B4207,1,FIND(":",B4207,1)-2))</f>
        <v>a skill mastery orb</v>
      </c>
      <c r="M4207" s="7">
        <f>D4207/I4207</f>
        <v>5.1020408163265302E-3</v>
      </c>
      <c r="N4207" s="1"/>
      <c r="O4207" s="1"/>
    </row>
    <row r="4208" spans="1:15" x14ac:dyDescent="0.25">
      <c r="A4208" s="2">
        <v>24000</v>
      </c>
      <c r="B4208" s="2" t="s">
        <v>314</v>
      </c>
      <c r="C4208" s="2" t="s">
        <v>271</v>
      </c>
      <c r="D4208" s="2">
        <v>1</v>
      </c>
      <c r="E4208" s="2">
        <v>24000</v>
      </c>
      <c r="F4208" s="2">
        <v>44501</v>
      </c>
      <c r="G4208" s="3" t="s">
        <v>20</v>
      </c>
      <c r="H4208" s="4">
        <f>AVERAGEIF(L:L,L4208,E:E)</f>
        <v>21813.696078431374</v>
      </c>
      <c r="I4208" s="3">
        <f>SUMIF(L:L,L4208,D:D)</f>
        <v>196</v>
      </c>
      <c r="J4208" s="5">
        <f>E4208/H4208</f>
        <v>1.1002262025521832</v>
      </c>
      <c r="K4208" s="4">
        <f>(H4208*D4208)-(E4208*D4208)</f>
        <v>-2186.3039215686258</v>
      </c>
      <c r="L4208" s="2" t="str">
        <f>IF(D4208=1,B4208,MID(B4208,1,FIND(":",B4208,1)-2))</f>
        <v>a skill mastery orb</v>
      </c>
      <c r="M4208" s="7">
        <f>D4208/I4208</f>
        <v>5.1020408163265302E-3</v>
      </c>
      <c r="N4208" s="1"/>
      <c r="O4208" s="1"/>
    </row>
    <row r="4209" spans="1:15" x14ac:dyDescent="0.25">
      <c r="A4209" s="2">
        <v>24000</v>
      </c>
      <c r="B4209" s="2" t="s">
        <v>314</v>
      </c>
      <c r="C4209" s="2" t="s">
        <v>271</v>
      </c>
      <c r="D4209" s="2">
        <v>1</v>
      </c>
      <c r="E4209" s="2">
        <v>24000</v>
      </c>
      <c r="F4209" s="2">
        <v>44501</v>
      </c>
      <c r="G4209" s="3" t="s">
        <v>20</v>
      </c>
      <c r="H4209" s="4">
        <f>AVERAGEIF(L:L,L4209,E:E)</f>
        <v>21813.696078431374</v>
      </c>
      <c r="I4209" s="3">
        <f>SUMIF(L:L,L4209,D:D)</f>
        <v>196</v>
      </c>
      <c r="J4209" s="5">
        <f>E4209/H4209</f>
        <v>1.1002262025521832</v>
      </c>
      <c r="K4209" s="4">
        <f>(H4209*D4209)-(E4209*D4209)</f>
        <v>-2186.3039215686258</v>
      </c>
      <c r="L4209" s="2" t="str">
        <f>IF(D4209=1,B4209,MID(B4209,1,FIND(":",B4209,1)-2))</f>
        <v>a skill mastery orb</v>
      </c>
      <c r="M4209" s="7">
        <f>D4209/I4209</f>
        <v>5.1020408163265302E-3</v>
      </c>
      <c r="N4209" s="1"/>
      <c r="O4209" s="1"/>
    </row>
    <row r="4210" spans="1:15" x14ac:dyDescent="0.25">
      <c r="A4210" s="2">
        <v>24000</v>
      </c>
      <c r="B4210" s="2" t="s">
        <v>314</v>
      </c>
      <c r="C4210" s="2" t="s">
        <v>271</v>
      </c>
      <c r="D4210" s="2">
        <v>1</v>
      </c>
      <c r="E4210" s="2">
        <v>24000</v>
      </c>
      <c r="F4210" s="2">
        <v>44501</v>
      </c>
      <c r="G4210" s="3" t="s">
        <v>20</v>
      </c>
      <c r="H4210" s="4">
        <f>AVERAGEIF(L:L,L4210,E:E)</f>
        <v>21813.696078431374</v>
      </c>
      <c r="I4210" s="3">
        <f>SUMIF(L:L,L4210,D:D)</f>
        <v>196</v>
      </c>
      <c r="J4210" s="5">
        <f>E4210/H4210</f>
        <v>1.1002262025521832</v>
      </c>
      <c r="K4210" s="4">
        <f>(H4210*D4210)-(E4210*D4210)</f>
        <v>-2186.3039215686258</v>
      </c>
      <c r="L4210" s="2" t="str">
        <f>IF(D4210=1,B4210,MID(B4210,1,FIND(":",B4210,1)-2))</f>
        <v>a skill mastery orb</v>
      </c>
      <c r="M4210" s="7">
        <f>D4210/I4210</f>
        <v>5.1020408163265302E-3</v>
      </c>
      <c r="N4210" s="1"/>
      <c r="O4210" s="1"/>
    </row>
    <row r="4211" spans="1:15" x14ac:dyDescent="0.25">
      <c r="A4211" s="2">
        <v>12000</v>
      </c>
      <c r="B4211" s="2" t="s">
        <v>317</v>
      </c>
      <c r="C4211" s="2" t="s">
        <v>142</v>
      </c>
      <c r="D4211" s="2">
        <v>1</v>
      </c>
      <c r="E4211" s="2">
        <v>12000</v>
      </c>
      <c r="F4211" s="6">
        <v>44501</v>
      </c>
      <c r="G4211" s="3" t="s">
        <v>81</v>
      </c>
      <c r="H4211" s="4">
        <f>AVERAGEIF(L:L,L4211,E:E)</f>
        <v>9785.7142857142862</v>
      </c>
      <c r="I4211" s="3">
        <f>SUMIF(L:L,L4211,D:D)</f>
        <v>7</v>
      </c>
      <c r="J4211" s="5">
        <f>E4211/H4211</f>
        <v>1.2262773722627736</v>
      </c>
      <c r="K4211" s="4">
        <f>(H4211*D4211)-(E4211*D4211)</f>
        <v>-2214.2857142857138</v>
      </c>
      <c r="L4211" s="2" t="str">
        <f>IF(D4211=1,B4211,MID(B4211,1,FIND(":",B4211,1)-2))</f>
        <v>tinkering skill mastery scroll</v>
      </c>
      <c r="M4211" s="7">
        <f>D4211/I4211</f>
        <v>0.14285714285714285</v>
      </c>
      <c r="N4211" s="1"/>
      <c r="O4211" s="1"/>
    </row>
    <row r="4212" spans="1:15" x14ac:dyDescent="0.25">
      <c r="A4212" s="2">
        <v>12000</v>
      </c>
      <c r="B4212" s="2" t="s">
        <v>317</v>
      </c>
      <c r="C4212" s="2" t="s">
        <v>142</v>
      </c>
      <c r="D4212" s="2">
        <v>1</v>
      </c>
      <c r="E4212" s="2">
        <v>12000</v>
      </c>
      <c r="F4212" s="6">
        <v>44501</v>
      </c>
      <c r="G4212" s="3" t="s">
        <v>81</v>
      </c>
      <c r="H4212" s="4">
        <f>AVERAGEIF(L:L,L4212,E:E)</f>
        <v>9785.7142857142862</v>
      </c>
      <c r="I4212" s="3">
        <f>SUMIF(L:L,L4212,D:D)</f>
        <v>7</v>
      </c>
      <c r="J4212" s="5">
        <f>E4212/H4212</f>
        <v>1.2262773722627736</v>
      </c>
      <c r="K4212" s="4">
        <f>(H4212*D4212)-(E4212*D4212)</f>
        <v>-2214.2857142857138</v>
      </c>
      <c r="L4212" s="2" t="str">
        <f>IF(D4212=1,B4212,MID(B4212,1,FIND(":",B4212,1)-2))</f>
        <v>tinkering skill mastery scroll</v>
      </c>
      <c r="M4212" s="7">
        <f>D4212/I4212</f>
        <v>0.14285714285714285</v>
      </c>
      <c r="N4212" s="1"/>
      <c r="O4212" s="1"/>
    </row>
    <row r="4213" spans="1:15" x14ac:dyDescent="0.25">
      <c r="A4213" s="2">
        <v>5999</v>
      </c>
      <c r="B4213" s="2" t="s">
        <v>498</v>
      </c>
      <c r="C4213" s="2" t="s">
        <v>938</v>
      </c>
      <c r="D4213" s="2">
        <v>1</v>
      </c>
      <c r="E4213" s="2">
        <v>5999</v>
      </c>
      <c r="F4213" s="2">
        <v>44501</v>
      </c>
      <c r="G4213" s="3" t="s">
        <v>20</v>
      </c>
      <c r="H4213" s="4">
        <f>AVERAGEIF(L:L,L4213,E:E)</f>
        <v>3763.625</v>
      </c>
      <c r="I4213" s="3">
        <f>SUMIF(L:L,L4213,D:D)</f>
        <v>80</v>
      </c>
      <c r="J4213" s="5">
        <f>E4213/H4213</f>
        <v>1.5939420106944768</v>
      </c>
      <c r="K4213" s="4">
        <f>(H4213*D4213)-(E4213*D4213)</f>
        <v>-2235.375</v>
      </c>
      <c r="L4213" s="2" t="str">
        <f>IF(D4213=1,B4213,MID(B4213,1,FIND(":",B4213,1)-2))</f>
        <v>a potion keg: greater magic resistance</v>
      </c>
      <c r="M4213" s="7">
        <f>D4213/I4213</f>
        <v>1.2500000000000001E-2</v>
      </c>
      <c r="N4213" s="1"/>
      <c r="O4213" s="1"/>
    </row>
    <row r="4214" spans="1:15" x14ac:dyDescent="0.25">
      <c r="A4214" s="2">
        <v>5999</v>
      </c>
      <c r="B4214" s="2" t="s">
        <v>498</v>
      </c>
      <c r="C4214" s="2" t="s">
        <v>938</v>
      </c>
      <c r="D4214" s="2">
        <v>1</v>
      </c>
      <c r="E4214" s="2">
        <v>5999</v>
      </c>
      <c r="F4214" s="2">
        <v>44501</v>
      </c>
      <c r="G4214" s="3" t="s">
        <v>20</v>
      </c>
      <c r="H4214" s="4">
        <f>AVERAGEIF(L:L,L4214,E:E)</f>
        <v>3763.625</v>
      </c>
      <c r="I4214" s="3">
        <f>SUMIF(L:L,L4214,D:D)</f>
        <v>80</v>
      </c>
      <c r="J4214" s="5">
        <f>E4214/H4214</f>
        <v>1.5939420106944768</v>
      </c>
      <c r="K4214" s="4">
        <f>(H4214*D4214)-(E4214*D4214)</f>
        <v>-2235.375</v>
      </c>
      <c r="L4214" s="2" t="str">
        <f>IF(D4214=1,B4214,MID(B4214,1,FIND(":",B4214,1)-2))</f>
        <v>a potion keg: greater magic resistance</v>
      </c>
      <c r="M4214" s="7">
        <f>D4214/I4214</f>
        <v>1.2500000000000001E-2</v>
      </c>
      <c r="N4214" s="1"/>
      <c r="O4214" s="1"/>
    </row>
    <row r="4215" spans="1:15" x14ac:dyDescent="0.25">
      <c r="A4215" s="2">
        <v>5999</v>
      </c>
      <c r="B4215" s="2" t="s">
        <v>498</v>
      </c>
      <c r="C4215" s="2" t="s">
        <v>938</v>
      </c>
      <c r="D4215" s="2">
        <v>1</v>
      </c>
      <c r="E4215" s="2">
        <v>5999</v>
      </c>
      <c r="F4215" s="2">
        <v>44501</v>
      </c>
      <c r="G4215" s="3" t="s">
        <v>20</v>
      </c>
      <c r="H4215" s="4">
        <f>AVERAGEIF(L:L,L4215,E:E)</f>
        <v>3763.625</v>
      </c>
      <c r="I4215" s="3">
        <f>SUMIF(L:L,L4215,D:D)</f>
        <v>80</v>
      </c>
      <c r="J4215" s="5">
        <f>E4215/H4215</f>
        <v>1.5939420106944768</v>
      </c>
      <c r="K4215" s="4">
        <f>(H4215*D4215)-(E4215*D4215)</f>
        <v>-2235.375</v>
      </c>
      <c r="L4215" s="2" t="str">
        <f>IF(D4215=1,B4215,MID(B4215,1,FIND(":",B4215,1)-2))</f>
        <v>a potion keg: greater magic resistance</v>
      </c>
      <c r="M4215" s="7">
        <f>D4215/I4215</f>
        <v>1.2500000000000001E-2</v>
      </c>
      <c r="N4215" s="1"/>
      <c r="O4215" s="1"/>
    </row>
    <row r="4216" spans="1:15" x14ac:dyDescent="0.25">
      <c r="A4216" s="2">
        <v>5999</v>
      </c>
      <c r="B4216" s="2" t="s">
        <v>498</v>
      </c>
      <c r="C4216" s="2" t="s">
        <v>938</v>
      </c>
      <c r="D4216" s="2">
        <v>1</v>
      </c>
      <c r="E4216" s="2">
        <v>5999</v>
      </c>
      <c r="F4216" s="2">
        <v>44501</v>
      </c>
      <c r="G4216" s="3" t="s">
        <v>20</v>
      </c>
      <c r="H4216" s="4">
        <f>AVERAGEIF(L:L,L4216,E:E)</f>
        <v>3763.625</v>
      </c>
      <c r="I4216" s="3">
        <f>SUMIF(L:L,L4216,D:D)</f>
        <v>80</v>
      </c>
      <c r="J4216" s="5">
        <f>E4216/H4216</f>
        <v>1.5939420106944768</v>
      </c>
      <c r="K4216" s="4">
        <f>(H4216*D4216)-(E4216*D4216)</f>
        <v>-2235.375</v>
      </c>
      <c r="L4216" s="2" t="str">
        <f>IF(D4216=1,B4216,MID(B4216,1,FIND(":",B4216,1)-2))</f>
        <v>a potion keg: greater magic resistance</v>
      </c>
      <c r="M4216" s="7">
        <f>D4216/I4216</f>
        <v>1.2500000000000001E-2</v>
      </c>
      <c r="N4216" s="1"/>
      <c r="O4216" s="1"/>
    </row>
    <row r="4217" spans="1:15" x14ac:dyDescent="0.25">
      <c r="A4217" s="2">
        <v>5999</v>
      </c>
      <c r="B4217" s="2" t="s">
        <v>498</v>
      </c>
      <c r="C4217" s="2" t="s">
        <v>938</v>
      </c>
      <c r="D4217" s="2">
        <v>1</v>
      </c>
      <c r="E4217" s="2">
        <v>5999</v>
      </c>
      <c r="F4217" s="2">
        <v>44501</v>
      </c>
      <c r="G4217" s="3" t="s">
        <v>20</v>
      </c>
      <c r="H4217" s="4">
        <f>AVERAGEIF(L:L,L4217,E:E)</f>
        <v>3763.625</v>
      </c>
      <c r="I4217" s="3">
        <f>SUMIF(L:L,L4217,D:D)</f>
        <v>80</v>
      </c>
      <c r="J4217" s="5">
        <f>E4217/H4217</f>
        <v>1.5939420106944768</v>
      </c>
      <c r="K4217" s="4">
        <f>(H4217*D4217)-(E4217*D4217)</f>
        <v>-2235.375</v>
      </c>
      <c r="L4217" s="2" t="str">
        <f>IF(D4217=1,B4217,MID(B4217,1,FIND(":",B4217,1)-2))</f>
        <v>a potion keg: greater magic resistance</v>
      </c>
      <c r="M4217" s="7">
        <f>D4217/I4217</f>
        <v>1.2500000000000001E-2</v>
      </c>
      <c r="N4217" s="1"/>
      <c r="O4217" s="1"/>
    </row>
    <row r="4218" spans="1:15" x14ac:dyDescent="0.25">
      <c r="A4218" s="2">
        <v>5999</v>
      </c>
      <c r="B4218" s="2" t="s">
        <v>498</v>
      </c>
      <c r="C4218" s="2" t="s">
        <v>938</v>
      </c>
      <c r="D4218" s="2">
        <v>1</v>
      </c>
      <c r="E4218" s="2">
        <v>5999</v>
      </c>
      <c r="F4218" s="2">
        <v>44501</v>
      </c>
      <c r="G4218" s="3" t="s">
        <v>20</v>
      </c>
      <c r="H4218" s="4">
        <f>AVERAGEIF(L:L,L4218,E:E)</f>
        <v>3763.625</v>
      </c>
      <c r="I4218" s="3">
        <f>SUMIF(L:L,L4218,D:D)</f>
        <v>80</v>
      </c>
      <c r="J4218" s="5">
        <f>E4218/H4218</f>
        <v>1.5939420106944768</v>
      </c>
      <c r="K4218" s="4">
        <f>(H4218*D4218)-(E4218*D4218)</f>
        <v>-2235.375</v>
      </c>
      <c r="L4218" s="2" t="str">
        <f>IF(D4218=1,B4218,MID(B4218,1,FIND(":",B4218,1)-2))</f>
        <v>a potion keg: greater magic resistance</v>
      </c>
      <c r="M4218" s="7">
        <f>D4218/I4218</f>
        <v>1.2500000000000001E-2</v>
      </c>
      <c r="N4218" s="1"/>
      <c r="O4218" s="1"/>
    </row>
    <row r="4219" spans="1:15" x14ac:dyDescent="0.25">
      <c r="A4219" s="2">
        <v>5999</v>
      </c>
      <c r="B4219" s="2" t="s">
        <v>498</v>
      </c>
      <c r="C4219" s="2" t="s">
        <v>938</v>
      </c>
      <c r="D4219" s="2">
        <v>1</v>
      </c>
      <c r="E4219" s="2">
        <v>5999</v>
      </c>
      <c r="F4219" s="2">
        <v>44501</v>
      </c>
      <c r="G4219" s="3" t="s">
        <v>20</v>
      </c>
      <c r="H4219" s="4">
        <f>AVERAGEIF(L:L,L4219,E:E)</f>
        <v>3763.625</v>
      </c>
      <c r="I4219" s="3">
        <f>SUMIF(L:L,L4219,D:D)</f>
        <v>80</v>
      </c>
      <c r="J4219" s="5">
        <f>E4219/H4219</f>
        <v>1.5939420106944768</v>
      </c>
      <c r="K4219" s="4">
        <f>(H4219*D4219)-(E4219*D4219)</f>
        <v>-2235.375</v>
      </c>
      <c r="L4219" s="2" t="str">
        <f>IF(D4219=1,B4219,MID(B4219,1,FIND(":",B4219,1)-2))</f>
        <v>a potion keg: greater magic resistance</v>
      </c>
      <c r="M4219" s="7">
        <f>D4219/I4219</f>
        <v>1.2500000000000001E-2</v>
      </c>
      <c r="N4219" s="1"/>
      <c r="O4219" s="1"/>
    </row>
    <row r="4220" spans="1:15" x14ac:dyDescent="0.25">
      <c r="A4220" s="2">
        <v>5999</v>
      </c>
      <c r="B4220" s="2" t="s">
        <v>498</v>
      </c>
      <c r="C4220" s="2" t="s">
        <v>938</v>
      </c>
      <c r="D4220" s="2">
        <v>1</v>
      </c>
      <c r="E4220" s="2">
        <v>5999</v>
      </c>
      <c r="F4220" s="2">
        <v>44501</v>
      </c>
      <c r="G4220" s="3" t="s">
        <v>20</v>
      </c>
      <c r="H4220" s="4">
        <f>AVERAGEIF(L:L,L4220,E:E)</f>
        <v>3763.625</v>
      </c>
      <c r="I4220" s="3">
        <f>SUMIF(L:L,L4220,D:D)</f>
        <v>80</v>
      </c>
      <c r="J4220" s="5">
        <f>E4220/H4220</f>
        <v>1.5939420106944768</v>
      </c>
      <c r="K4220" s="4">
        <f>(H4220*D4220)-(E4220*D4220)</f>
        <v>-2235.375</v>
      </c>
      <c r="L4220" s="2" t="str">
        <f>IF(D4220=1,B4220,MID(B4220,1,FIND(":",B4220,1)-2))</f>
        <v>a potion keg: greater magic resistance</v>
      </c>
      <c r="M4220" s="7">
        <f>D4220/I4220</f>
        <v>1.2500000000000001E-2</v>
      </c>
      <c r="N4220" s="1"/>
      <c r="O4220" s="1"/>
    </row>
    <row r="4221" spans="1:15" x14ac:dyDescent="0.25">
      <c r="A4221" s="2">
        <v>5999</v>
      </c>
      <c r="B4221" s="2" t="s">
        <v>498</v>
      </c>
      <c r="C4221" s="2" t="s">
        <v>938</v>
      </c>
      <c r="D4221" s="2">
        <v>1</v>
      </c>
      <c r="E4221" s="2">
        <v>5999</v>
      </c>
      <c r="F4221" s="2">
        <v>44501</v>
      </c>
      <c r="G4221" s="3" t="s">
        <v>20</v>
      </c>
      <c r="H4221" s="4">
        <f>AVERAGEIF(L:L,L4221,E:E)</f>
        <v>3763.625</v>
      </c>
      <c r="I4221" s="3">
        <f>SUMIF(L:L,L4221,D:D)</f>
        <v>80</v>
      </c>
      <c r="J4221" s="5">
        <f>E4221/H4221</f>
        <v>1.5939420106944768</v>
      </c>
      <c r="K4221" s="4">
        <f>(H4221*D4221)-(E4221*D4221)</f>
        <v>-2235.375</v>
      </c>
      <c r="L4221" s="2" t="str">
        <f>IF(D4221=1,B4221,MID(B4221,1,FIND(":",B4221,1)-2))</f>
        <v>a potion keg: greater magic resistance</v>
      </c>
      <c r="M4221" s="7">
        <f>D4221/I4221</f>
        <v>1.2500000000000001E-2</v>
      </c>
      <c r="N4221" s="1"/>
      <c r="O4221" s="1"/>
    </row>
    <row r="4222" spans="1:15" x14ac:dyDescent="0.25">
      <c r="A4222" s="2">
        <v>5999</v>
      </c>
      <c r="B4222" s="2" t="s">
        <v>498</v>
      </c>
      <c r="C4222" s="2" t="s">
        <v>938</v>
      </c>
      <c r="D4222" s="2">
        <v>1</v>
      </c>
      <c r="E4222" s="2">
        <v>5999</v>
      </c>
      <c r="F4222" s="2">
        <v>44501</v>
      </c>
      <c r="G4222" s="3" t="s">
        <v>20</v>
      </c>
      <c r="H4222" s="4">
        <f>AVERAGEIF(L:L,L4222,E:E)</f>
        <v>3763.625</v>
      </c>
      <c r="I4222" s="3">
        <f>SUMIF(L:L,L4222,D:D)</f>
        <v>80</v>
      </c>
      <c r="J4222" s="5">
        <f>E4222/H4222</f>
        <v>1.5939420106944768</v>
      </c>
      <c r="K4222" s="4">
        <f>(H4222*D4222)-(E4222*D4222)</f>
        <v>-2235.375</v>
      </c>
      <c r="L4222" s="2" t="str">
        <f>IF(D4222=1,B4222,MID(B4222,1,FIND(":",B4222,1)-2))</f>
        <v>a potion keg: greater magic resistance</v>
      </c>
      <c r="M4222" s="7">
        <f>D4222/I4222</f>
        <v>1.2500000000000001E-2</v>
      </c>
      <c r="N4222" s="1"/>
      <c r="O4222" s="1"/>
    </row>
    <row r="4223" spans="1:15" x14ac:dyDescent="0.25">
      <c r="A4223" s="2">
        <v>10000</v>
      </c>
      <c r="B4223" s="2" t="s">
        <v>342</v>
      </c>
      <c r="C4223" s="2" t="s">
        <v>185</v>
      </c>
      <c r="D4223" s="2">
        <v>1</v>
      </c>
      <c r="E4223" s="2">
        <v>10000</v>
      </c>
      <c r="F4223" s="2">
        <v>44501</v>
      </c>
      <c r="G4223" s="3" t="s">
        <v>20</v>
      </c>
      <c r="H4223" s="4">
        <f>AVERAGEIF(L:L,L4223,E:E)</f>
        <v>7750</v>
      </c>
      <c r="I4223" s="3">
        <f>SUMIF(L:L,L4223,D:D)</f>
        <v>2</v>
      </c>
      <c r="J4223" s="5">
        <f>E4223/H4223</f>
        <v>1.2903225806451613</v>
      </c>
      <c r="K4223" s="4">
        <f>(H4223*D4223)-(E4223*D4223)</f>
        <v>-2250</v>
      </c>
      <c r="L4223" s="2" t="str">
        <f>IF(D4223=1,B4223,MID(B4223,1,FIND(":",B4223,1)-2))</f>
        <v>exceedingly accurate martial manual</v>
      </c>
      <c r="M4223" s="7">
        <f>D4223/I4223</f>
        <v>0.5</v>
      </c>
      <c r="N4223" s="1"/>
      <c r="O4223" s="1"/>
    </row>
    <row r="4224" spans="1:15" x14ac:dyDescent="0.25">
      <c r="A4224" s="2">
        <v>13000</v>
      </c>
      <c r="B4224" s="2" t="s">
        <v>469</v>
      </c>
      <c r="C4224" s="2" t="s">
        <v>193</v>
      </c>
      <c r="D4224" s="2">
        <v>1</v>
      </c>
      <c r="E4224" s="2">
        <v>13000</v>
      </c>
      <c r="F4224" s="6">
        <v>44501</v>
      </c>
      <c r="G4224" s="3" t="s">
        <v>194</v>
      </c>
      <c r="H4224" s="4">
        <f>AVERAGEIF(L:L,L4224,E:E)</f>
        <v>10750</v>
      </c>
      <c r="I4224" s="3">
        <f>SUMIF(L:L,L4224,D:D)</f>
        <v>13</v>
      </c>
      <c r="J4224" s="5">
        <f>E4224/H4224</f>
        <v>1.2093023255813953</v>
      </c>
      <c r="K4224" s="4">
        <f>(H4224*D4224)-(E4224*D4224)</f>
        <v>-2250</v>
      </c>
      <c r="L4224" s="2" t="str">
        <f>IF(D4224=1,B4224,MID(B4224,1,FIND(":",B4224,1)-2))</f>
        <v>Eldritch Aspect Distillation</v>
      </c>
      <c r="M4224" s="7">
        <f>D4224/I4224</f>
        <v>7.6923076923076927E-2</v>
      </c>
      <c r="N4224" s="1"/>
      <c r="O4224" s="1"/>
    </row>
    <row r="4225" spans="1:15" x14ac:dyDescent="0.25">
      <c r="A4225" s="2">
        <v>30000</v>
      </c>
      <c r="B4225" s="2" t="s">
        <v>168</v>
      </c>
      <c r="C4225" s="2" t="s">
        <v>366</v>
      </c>
      <c r="D4225" s="2">
        <v>5</v>
      </c>
      <c r="E4225" s="2">
        <v>6000</v>
      </c>
      <c r="F4225" s="6">
        <v>44501</v>
      </c>
      <c r="G4225" s="3" t="s">
        <v>81</v>
      </c>
      <c r="H4225" s="4">
        <f>AVERAGEIF(L:L,L4225,E:E)</f>
        <v>5544.3472322070456</v>
      </c>
      <c r="I4225" s="3">
        <f>SUMIF(L:L,L4225,D:D)</f>
        <v>210</v>
      </c>
      <c r="J4225" s="5">
        <f>E4225/H4225</f>
        <v>1.0821833028685637</v>
      </c>
      <c r="K4225" s="4">
        <f>(H4225*D4225)-(E4225*D4225)</f>
        <v>-2278.2638389647727</v>
      </c>
      <c r="L4225" s="2" t="str">
        <f>IF(D4225=1,B4225,MID(B4225,1,FIND(":",B4225,1)-2))</f>
        <v>Shadow Aspect Core</v>
      </c>
      <c r="M4225" s="7">
        <f>D4225/I4225</f>
        <v>2.3809523809523808E-2</v>
      </c>
      <c r="N4225" s="1"/>
      <c r="O4225" s="1"/>
    </row>
    <row r="4226" spans="1:15" x14ac:dyDescent="0.25">
      <c r="A4226" s="2">
        <v>12000</v>
      </c>
      <c r="B4226" s="2" t="s">
        <v>246</v>
      </c>
      <c r="C4226" s="2" t="s">
        <v>142</v>
      </c>
      <c r="D4226" s="2">
        <v>1</v>
      </c>
      <c r="E4226" s="2">
        <v>12000</v>
      </c>
      <c r="F4226" s="6">
        <v>44501</v>
      </c>
      <c r="G4226" s="3" t="s">
        <v>81</v>
      </c>
      <c r="H4226" s="4">
        <f>AVERAGEIF(L:L,L4226,E:E)</f>
        <v>9717.391304347826</v>
      </c>
      <c r="I4226" s="3">
        <f>SUMIF(L:L,L4226,D:D)</f>
        <v>26</v>
      </c>
      <c r="J4226" s="5">
        <f>E4226/H4226</f>
        <v>1.2348993288590604</v>
      </c>
      <c r="K4226" s="4">
        <f>(H4226*D4226)-(E4226*D4226)</f>
        <v>-2282.608695652174</v>
      </c>
      <c r="L4226" s="2" t="str">
        <f>IF(D4226=1,B4226,MID(B4226,1,FIND(":",B4226,1)-2))</f>
        <v>Blood Aspect Extract</v>
      </c>
      <c r="M4226" s="7">
        <f>D4226/I4226</f>
        <v>3.8461538461538464E-2</v>
      </c>
      <c r="N4226" s="1"/>
      <c r="O4226" s="1"/>
    </row>
    <row r="4227" spans="1:15" x14ac:dyDescent="0.25">
      <c r="A4227" s="2">
        <v>18000</v>
      </c>
      <c r="B4227" s="2" t="s">
        <v>473</v>
      </c>
      <c r="C4227" s="2" t="s">
        <v>791</v>
      </c>
      <c r="D4227" s="2">
        <v>1</v>
      </c>
      <c r="E4227" s="2">
        <v>18000</v>
      </c>
      <c r="F4227" s="2">
        <v>44501</v>
      </c>
      <c r="G4227" s="3" t="s">
        <v>20</v>
      </c>
      <c r="H4227" s="4">
        <f>AVERAGEIF(L:L,L4227,E:E)</f>
        <v>15692.307692307691</v>
      </c>
      <c r="I4227" s="3">
        <f>SUMIF(L:L,L4227,D:D)</f>
        <v>13</v>
      </c>
      <c r="J4227" s="5">
        <f>E4227/H4227</f>
        <v>1.1470588235294119</v>
      </c>
      <c r="K4227" s="4">
        <f>(H4227*D4227)-(E4227*D4227)</f>
        <v>-2307.6923076923085</v>
      </c>
      <c r="L4227" s="2" t="str">
        <f>IF(D4227=1,B4227,MID(B4227,1,FIND(":",B4227,1)-2))</f>
        <v>metallic pickle cloth</v>
      </c>
      <c r="M4227" s="7">
        <f>D4227/I4227</f>
        <v>7.6923076923076927E-2</v>
      </c>
      <c r="N4227" s="1"/>
      <c r="O4227" s="1"/>
    </row>
    <row r="4228" spans="1:15" x14ac:dyDescent="0.25">
      <c r="A4228" s="2">
        <v>12500</v>
      </c>
      <c r="B4228" s="2" t="s">
        <v>350</v>
      </c>
      <c r="C4228" s="2" t="s">
        <v>211</v>
      </c>
      <c r="D4228" s="2">
        <v>1</v>
      </c>
      <c r="E4228" s="2">
        <v>12500</v>
      </c>
      <c r="F4228" s="6">
        <v>44501</v>
      </c>
      <c r="G4228" s="3" t="s">
        <v>14</v>
      </c>
      <c r="H4228" s="4">
        <f>AVERAGEIF(L:L,L4228,E:E)</f>
        <v>10174.85</v>
      </c>
      <c r="I4228" s="3">
        <f>SUMIF(L:L,L4228,D:D)</f>
        <v>22</v>
      </c>
      <c r="J4228" s="5">
        <f>E4228/H4228</f>
        <v>1.22851933935144</v>
      </c>
      <c r="K4228" s="4">
        <f>(H4228*D4228)-(E4228*D4228)</f>
        <v>-2325.1499999999996</v>
      </c>
      <c r="L4228" s="2" t="str">
        <f>IF(D4228=1,B4228,MID(B4228,1,FIND(":",B4228,1)-2))</f>
        <v>Fire Aspect Extract</v>
      </c>
      <c r="M4228" s="7">
        <f>D4228/I4228</f>
        <v>4.5454545454545456E-2</v>
      </c>
      <c r="N4228" s="1"/>
      <c r="O4228" s="1"/>
    </row>
    <row r="4229" spans="1:15" x14ac:dyDescent="0.25">
      <c r="A4229" s="2">
        <v>12500</v>
      </c>
      <c r="B4229" s="2" t="s">
        <v>350</v>
      </c>
      <c r="C4229" s="2" t="s">
        <v>106</v>
      </c>
      <c r="D4229" s="2">
        <v>1</v>
      </c>
      <c r="E4229" s="2">
        <v>12500</v>
      </c>
      <c r="F4229" s="6">
        <v>44501</v>
      </c>
      <c r="G4229" s="3" t="s">
        <v>38</v>
      </c>
      <c r="H4229" s="4">
        <f>AVERAGEIF(L:L,L4229,E:E)</f>
        <v>10174.85</v>
      </c>
      <c r="I4229" s="3">
        <f>SUMIF(L:L,L4229,D:D)</f>
        <v>22</v>
      </c>
      <c r="J4229" s="5">
        <f>E4229/H4229</f>
        <v>1.22851933935144</v>
      </c>
      <c r="K4229" s="4">
        <f>(H4229*D4229)-(E4229*D4229)</f>
        <v>-2325.1499999999996</v>
      </c>
      <c r="L4229" s="2" t="str">
        <f>IF(D4229=1,B4229,MID(B4229,1,FIND(":",B4229,1)-2))</f>
        <v>Fire Aspect Extract</v>
      </c>
      <c r="M4229" s="7">
        <f>D4229/I4229</f>
        <v>4.5454545454545456E-2</v>
      </c>
      <c r="N4229" s="1"/>
      <c r="O4229" s="1"/>
    </row>
    <row r="4230" spans="1:15" x14ac:dyDescent="0.25">
      <c r="A4230" s="2">
        <v>12500</v>
      </c>
      <c r="B4230" s="2" t="s">
        <v>350</v>
      </c>
      <c r="C4230" s="2" t="s">
        <v>106</v>
      </c>
      <c r="D4230" s="2">
        <v>1</v>
      </c>
      <c r="E4230" s="2">
        <v>12500</v>
      </c>
      <c r="F4230" s="6">
        <v>44501</v>
      </c>
      <c r="G4230" s="3" t="s">
        <v>38</v>
      </c>
      <c r="H4230" s="4">
        <f>AVERAGEIF(L:L,L4230,E:E)</f>
        <v>10174.85</v>
      </c>
      <c r="I4230" s="3">
        <f>SUMIF(L:L,L4230,D:D)</f>
        <v>22</v>
      </c>
      <c r="J4230" s="5">
        <f>E4230/H4230</f>
        <v>1.22851933935144</v>
      </c>
      <c r="K4230" s="4">
        <f>(H4230*D4230)-(E4230*D4230)</f>
        <v>-2325.1499999999996</v>
      </c>
      <c r="L4230" s="2" t="str">
        <f>IF(D4230=1,B4230,MID(B4230,1,FIND(":",B4230,1)-2))</f>
        <v>Fire Aspect Extract</v>
      </c>
      <c r="M4230" s="7">
        <f>D4230/I4230</f>
        <v>4.5454545454545456E-2</v>
      </c>
      <c r="N4230" s="1"/>
      <c r="O4230" s="1"/>
    </row>
    <row r="4231" spans="1:15" x14ac:dyDescent="0.25">
      <c r="A4231" s="2">
        <v>12500</v>
      </c>
      <c r="B4231" s="2" t="s">
        <v>350</v>
      </c>
      <c r="C4231" s="2" t="s">
        <v>106</v>
      </c>
      <c r="D4231" s="2">
        <v>1</v>
      </c>
      <c r="E4231" s="2">
        <v>12500</v>
      </c>
      <c r="F4231" s="6">
        <v>44501</v>
      </c>
      <c r="G4231" s="3" t="s">
        <v>38</v>
      </c>
      <c r="H4231" s="4">
        <f>AVERAGEIF(L:L,L4231,E:E)</f>
        <v>10174.85</v>
      </c>
      <c r="I4231" s="3">
        <f>SUMIF(L:L,L4231,D:D)</f>
        <v>22</v>
      </c>
      <c r="J4231" s="5">
        <f>E4231/H4231</f>
        <v>1.22851933935144</v>
      </c>
      <c r="K4231" s="4">
        <f>(H4231*D4231)-(E4231*D4231)</f>
        <v>-2325.1499999999996</v>
      </c>
      <c r="L4231" s="2" t="str">
        <f>IF(D4231=1,B4231,MID(B4231,1,FIND(":",B4231,1)-2))</f>
        <v>Fire Aspect Extract</v>
      </c>
      <c r="M4231" s="7">
        <f>D4231/I4231</f>
        <v>4.5454545454545456E-2</v>
      </c>
      <c r="N4231" s="1"/>
      <c r="O4231" s="1"/>
    </row>
    <row r="4232" spans="1:15" x14ac:dyDescent="0.25">
      <c r="A4232" s="2">
        <v>5000</v>
      </c>
      <c r="B4232" s="2" t="s">
        <v>425</v>
      </c>
      <c r="C4232" s="2" t="s">
        <v>667</v>
      </c>
      <c r="D4232" s="2">
        <v>1</v>
      </c>
      <c r="E4232" s="2">
        <v>5000</v>
      </c>
      <c r="F4232" s="6">
        <v>44501</v>
      </c>
      <c r="G4232" s="3" t="s">
        <v>14</v>
      </c>
      <c r="H4232" s="4">
        <f>AVERAGEIF(L:L,L4232,E:E)</f>
        <v>2666.6666666666665</v>
      </c>
      <c r="I4232" s="3">
        <f>SUMIF(L:L,L4232,D:D)</f>
        <v>3</v>
      </c>
      <c r="J4232" s="5">
        <f>E4232/H4232</f>
        <v>1.875</v>
      </c>
      <c r="K4232" s="4">
        <f>(H4232*D4232)-(E4232*D4232)</f>
        <v>-2333.3333333333335</v>
      </c>
      <c r="L4232" s="2" t="str">
        <f>IF(D4232=1,B4232,MID(B4232,1,FIND(":",B4232,1)-2))</f>
        <v>force magic spellbook</v>
      </c>
      <c r="M4232" s="7">
        <f>D4232/I4232</f>
        <v>0.33333333333333331</v>
      </c>
      <c r="N4232" s="1"/>
      <c r="O4232" s="1"/>
    </row>
    <row r="4233" spans="1:15" x14ac:dyDescent="0.25">
      <c r="A4233" s="2">
        <v>11000</v>
      </c>
      <c r="B4233" s="2" t="s">
        <v>426</v>
      </c>
      <c r="C4233" s="2" t="s">
        <v>271</v>
      </c>
      <c r="D4233" s="2">
        <v>1</v>
      </c>
      <c r="E4233" s="2">
        <v>11000</v>
      </c>
      <c r="F4233" s="2">
        <v>44501</v>
      </c>
      <c r="G4233" s="3" t="s">
        <v>20</v>
      </c>
      <c r="H4233" s="4">
        <f>AVERAGEIF(L:L,L4233,E:E)</f>
        <v>8666.6666666666661</v>
      </c>
      <c r="I4233" s="3">
        <f>SUMIF(L:L,L4233,D:D)</f>
        <v>13</v>
      </c>
      <c r="J4233" s="5">
        <f>E4233/H4233</f>
        <v>1.2692307692307694</v>
      </c>
      <c r="K4233" s="4">
        <f>(H4233*D4233)-(E4233*D4233)</f>
        <v>-2333.3333333333339</v>
      </c>
      <c r="L4233" s="2" t="str">
        <f>IF(D4233=1,B4233,MID(B4233,1,FIND(":",B4233,1)-2))</f>
        <v>lockpicking skill mastery scroll</v>
      </c>
      <c r="M4233" s="7">
        <f>D4233/I4233</f>
        <v>7.6923076923076927E-2</v>
      </c>
      <c r="N4233" s="1"/>
      <c r="O4233" s="1"/>
    </row>
    <row r="4234" spans="1:15" x14ac:dyDescent="0.25">
      <c r="A4234" s="2">
        <v>11000</v>
      </c>
      <c r="B4234" s="2" t="s">
        <v>426</v>
      </c>
      <c r="C4234" s="2" t="s">
        <v>271</v>
      </c>
      <c r="D4234" s="2">
        <v>1</v>
      </c>
      <c r="E4234" s="2">
        <v>11000</v>
      </c>
      <c r="F4234" s="2">
        <v>44501</v>
      </c>
      <c r="G4234" s="3" t="s">
        <v>20</v>
      </c>
      <c r="H4234" s="4">
        <f>AVERAGEIF(L:L,L4234,E:E)</f>
        <v>8666.6666666666661</v>
      </c>
      <c r="I4234" s="3">
        <f>SUMIF(L:L,L4234,D:D)</f>
        <v>13</v>
      </c>
      <c r="J4234" s="5">
        <f>E4234/H4234</f>
        <v>1.2692307692307694</v>
      </c>
      <c r="K4234" s="4">
        <f>(H4234*D4234)-(E4234*D4234)</f>
        <v>-2333.3333333333339</v>
      </c>
      <c r="L4234" s="2" t="str">
        <f>IF(D4234=1,B4234,MID(B4234,1,FIND(":",B4234,1)-2))</f>
        <v>lockpicking skill mastery scroll</v>
      </c>
      <c r="M4234" s="7">
        <f>D4234/I4234</f>
        <v>7.6923076923076927E-2</v>
      </c>
      <c r="N4234" s="1"/>
      <c r="O4234" s="1"/>
    </row>
    <row r="4235" spans="1:15" x14ac:dyDescent="0.25">
      <c r="A4235" s="2">
        <v>18000</v>
      </c>
      <c r="B4235" s="2" t="s">
        <v>379</v>
      </c>
      <c r="C4235" s="2" t="s">
        <v>182</v>
      </c>
      <c r="D4235" s="2">
        <v>1</v>
      </c>
      <c r="E4235" s="2">
        <v>18000</v>
      </c>
      <c r="F4235" s="2">
        <v>44501</v>
      </c>
      <c r="G4235" s="3" t="s">
        <v>68</v>
      </c>
      <c r="H4235" s="4">
        <f>AVERAGEIF(L:L,L4235,E:E)</f>
        <v>15666.583333333334</v>
      </c>
      <c r="I4235" s="3">
        <f>SUMIF(L:L,L4235,D:D)</f>
        <v>12</v>
      </c>
      <c r="J4235" s="5">
        <f>E4235/H4235</f>
        <v>1.1489422816078809</v>
      </c>
      <c r="K4235" s="4">
        <f>(H4235*D4235)-(E4235*D4235)</f>
        <v>-2333.4166666666661</v>
      </c>
      <c r="L4235" s="2" t="str">
        <f>IF(D4235=1,B4235,MID(B4235,1,FIND(":",B4235,1)-2))</f>
        <v>Command Aspect Extract</v>
      </c>
      <c r="M4235" s="7">
        <f>D4235/I4235</f>
        <v>8.3333333333333329E-2</v>
      </c>
      <c r="N4235" s="1"/>
      <c r="O4235" s="1"/>
    </row>
    <row r="4236" spans="1:15" x14ac:dyDescent="0.25">
      <c r="A4236" s="2">
        <v>18000</v>
      </c>
      <c r="B4236" s="2" t="s">
        <v>379</v>
      </c>
      <c r="C4236" s="2" t="s">
        <v>49</v>
      </c>
      <c r="D4236" s="2">
        <v>1</v>
      </c>
      <c r="E4236" s="2">
        <v>18000</v>
      </c>
      <c r="F4236" s="2">
        <v>44501</v>
      </c>
      <c r="G4236" s="3" t="s">
        <v>20</v>
      </c>
      <c r="H4236" s="4">
        <f>AVERAGEIF(L:L,L4236,E:E)</f>
        <v>15666.583333333334</v>
      </c>
      <c r="I4236" s="3">
        <f>SUMIF(L:L,L4236,D:D)</f>
        <v>12</v>
      </c>
      <c r="J4236" s="5">
        <f>E4236/H4236</f>
        <v>1.1489422816078809</v>
      </c>
      <c r="K4236" s="4">
        <f>(H4236*D4236)-(E4236*D4236)</f>
        <v>-2333.4166666666661</v>
      </c>
      <c r="L4236" s="2" t="str">
        <f>IF(D4236=1,B4236,MID(B4236,1,FIND(":",B4236,1)-2))</f>
        <v>Command Aspect Extract</v>
      </c>
      <c r="M4236" s="7">
        <f>D4236/I4236</f>
        <v>8.3333333333333329E-2</v>
      </c>
      <c r="N4236" s="1"/>
      <c r="O4236" s="1"/>
    </row>
    <row r="4237" spans="1:15" x14ac:dyDescent="0.25">
      <c r="A4237" s="2">
        <v>20000</v>
      </c>
      <c r="B4237" s="2" t="s">
        <v>132</v>
      </c>
      <c r="C4237" s="2" t="s">
        <v>435</v>
      </c>
      <c r="D4237" s="2">
        <v>1</v>
      </c>
      <c r="E4237" s="2">
        <v>20000</v>
      </c>
      <c r="F4237" s="6">
        <v>44501</v>
      </c>
      <c r="G4237" s="3" t="s">
        <v>14</v>
      </c>
      <c r="H4237" s="4">
        <f>AVERAGEIF(L:L,L4237,E:E)</f>
        <v>17640.469696969696</v>
      </c>
      <c r="I4237" s="3">
        <f>SUMIF(L:L,L4237,D:D)</f>
        <v>45</v>
      </c>
      <c r="J4237" s="5">
        <f>E4237/H4237</f>
        <v>1.1337566597467428</v>
      </c>
      <c r="K4237" s="4">
        <f>(H4237*D4237)-(E4237*D4237)</f>
        <v>-2359.5303030303039</v>
      </c>
      <c r="L4237" s="2" t="str">
        <f>IF(D4237=1,B4237,MID(B4237,1,FIND(":",B4237,1)-2))</f>
        <v>Discipline Aspect Extract</v>
      </c>
      <c r="M4237" s="7">
        <f>D4237/I4237</f>
        <v>2.2222222222222223E-2</v>
      </c>
      <c r="N4237" s="1"/>
      <c r="O4237" s="1"/>
    </row>
    <row r="4238" spans="1:15" x14ac:dyDescent="0.25">
      <c r="A4238" s="2">
        <v>20000</v>
      </c>
      <c r="B4238" s="2" t="s">
        <v>132</v>
      </c>
      <c r="C4238" s="2" t="s">
        <v>435</v>
      </c>
      <c r="D4238" s="2">
        <v>1</v>
      </c>
      <c r="E4238" s="2">
        <v>20000</v>
      </c>
      <c r="F4238" s="6">
        <v>44501</v>
      </c>
      <c r="G4238" s="3" t="s">
        <v>14</v>
      </c>
      <c r="H4238" s="4">
        <f>AVERAGEIF(L:L,L4238,E:E)</f>
        <v>17640.469696969696</v>
      </c>
      <c r="I4238" s="3">
        <f>SUMIF(L:L,L4238,D:D)</f>
        <v>45</v>
      </c>
      <c r="J4238" s="5">
        <f>E4238/H4238</f>
        <v>1.1337566597467428</v>
      </c>
      <c r="K4238" s="4">
        <f>(H4238*D4238)-(E4238*D4238)</f>
        <v>-2359.5303030303039</v>
      </c>
      <c r="L4238" s="2" t="str">
        <f>IF(D4238=1,B4238,MID(B4238,1,FIND(":",B4238,1)-2))</f>
        <v>Discipline Aspect Extract</v>
      </c>
      <c r="M4238" s="7">
        <f>D4238/I4238</f>
        <v>2.2222222222222223E-2</v>
      </c>
      <c r="N4238" s="1"/>
      <c r="O4238" s="1"/>
    </row>
    <row r="4239" spans="1:15" x14ac:dyDescent="0.25">
      <c r="A4239" s="2">
        <v>20000</v>
      </c>
      <c r="B4239" s="2" t="s">
        <v>132</v>
      </c>
      <c r="C4239" s="2" t="s">
        <v>239</v>
      </c>
      <c r="D4239" s="2">
        <v>1</v>
      </c>
      <c r="E4239" s="2">
        <v>20000</v>
      </c>
      <c r="F4239" s="6">
        <v>44501</v>
      </c>
      <c r="G4239" s="3" t="s">
        <v>14</v>
      </c>
      <c r="H4239" s="4">
        <f>AVERAGEIF(L:L,L4239,E:E)</f>
        <v>17640.469696969696</v>
      </c>
      <c r="I4239" s="3">
        <f>SUMIF(L:L,L4239,D:D)</f>
        <v>45</v>
      </c>
      <c r="J4239" s="5">
        <f>E4239/H4239</f>
        <v>1.1337566597467428</v>
      </c>
      <c r="K4239" s="4">
        <f>(H4239*D4239)-(E4239*D4239)</f>
        <v>-2359.5303030303039</v>
      </c>
      <c r="L4239" s="2" t="str">
        <f>IF(D4239=1,B4239,MID(B4239,1,FIND(":",B4239,1)-2))</f>
        <v>Discipline Aspect Extract</v>
      </c>
      <c r="M4239" s="7">
        <f>D4239/I4239</f>
        <v>2.2222222222222223E-2</v>
      </c>
      <c r="N4239" s="1"/>
      <c r="O4239" s="1"/>
    </row>
    <row r="4240" spans="1:15" x14ac:dyDescent="0.25">
      <c r="A4240" s="2">
        <v>20000</v>
      </c>
      <c r="B4240" s="2" t="s">
        <v>132</v>
      </c>
      <c r="C4240" s="2" t="s">
        <v>190</v>
      </c>
      <c r="D4240" s="2">
        <v>1</v>
      </c>
      <c r="E4240" s="2">
        <v>20000</v>
      </c>
      <c r="F4240" s="6">
        <v>44501</v>
      </c>
      <c r="G4240" s="3" t="s">
        <v>81</v>
      </c>
      <c r="H4240" s="4">
        <f>AVERAGEIF(L:L,L4240,E:E)</f>
        <v>17640.469696969696</v>
      </c>
      <c r="I4240" s="3">
        <f>SUMIF(L:L,L4240,D:D)</f>
        <v>45</v>
      </c>
      <c r="J4240" s="5">
        <f>E4240/H4240</f>
        <v>1.1337566597467428</v>
      </c>
      <c r="K4240" s="4">
        <f>(H4240*D4240)-(E4240*D4240)</f>
        <v>-2359.5303030303039</v>
      </c>
      <c r="L4240" s="2" t="str">
        <f>IF(D4240=1,B4240,MID(B4240,1,FIND(":",B4240,1)-2))</f>
        <v>Discipline Aspect Extract</v>
      </c>
      <c r="M4240" s="7">
        <f>D4240/I4240</f>
        <v>2.2222222222222223E-2</v>
      </c>
      <c r="N4240" s="1"/>
      <c r="O4240" s="1"/>
    </row>
    <row r="4241" spans="1:15" x14ac:dyDescent="0.25">
      <c r="A4241" s="2">
        <v>20000</v>
      </c>
      <c r="B4241" s="2" t="s">
        <v>132</v>
      </c>
      <c r="C4241" s="2" t="s">
        <v>190</v>
      </c>
      <c r="D4241" s="2">
        <v>1</v>
      </c>
      <c r="E4241" s="2">
        <v>20000</v>
      </c>
      <c r="F4241" s="6">
        <v>44501</v>
      </c>
      <c r="G4241" s="3" t="s">
        <v>81</v>
      </c>
      <c r="H4241" s="4">
        <f>AVERAGEIF(L:L,L4241,E:E)</f>
        <v>17640.469696969696</v>
      </c>
      <c r="I4241" s="3">
        <f>SUMIF(L:L,L4241,D:D)</f>
        <v>45</v>
      </c>
      <c r="J4241" s="5">
        <f>E4241/H4241</f>
        <v>1.1337566597467428</v>
      </c>
      <c r="K4241" s="4">
        <f>(H4241*D4241)-(E4241*D4241)</f>
        <v>-2359.5303030303039</v>
      </c>
      <c r="L4241" s="2" t="str">
        <f>IF(D4241=1,B4241,MID(B4241,1,FIND(":",B4241,1)-2))</f>
        <v>Discipline Aspect Extract</v>
      </c>
      <c r="M4241" s="7">
        <f>D4241/I4241</f>
        <v>2.2222222222222223E-2</v>
      </c>
      <c r="N4241" s="1"/>
      <c r="O4241" s="1"/>
    </row>
    <row r="4242" spans="1:15" x14ac:dyDescent="0.25">
      <c r="A4242" s="2">
        <v>20000</v>
      </c>
      <c r="B4242" s="2" t="s">
        <v>132</v>
      </c>
      <c r="C4242" s="2" t="s">
        <v>151</v>
      </c>
      <c r="D4242" s="2">
        <v>1</v>
      </c>
      <c r="E4242" s="2">
        <v>20000</v>
      </c>
      <c r="F4242" s="2">
        <v>44501</v>
      </c>
      <c r="G4242" s="3" t="s">
        <v>68</v>
      </c>
      <c r="H4242" s="4">
        <f>AVERAGEIF(L:L,L4242,E:E)</f>
        <v>17640.469696969696</v>
      </c>
      <c r="I4242" s="3">
        <f>SUMIF(L:L,L4242,D:D)</f>
        <v>45</v>
      </c>
      <c r="J4242" s="5">
        <f>E4242/H4242</f>
        <v>1.1337566597467428</v>
      </c>
      <c r="K4242" s="4">
        <f>(H4242*D4242)-(E4242*D4242)</f>
        <v>-2359.5303030303039</v>
      </c>
      <c r="L4242" s="2" t="str">
        <f>IF(D4242=1,B4242,MID(B4242,1,FIND(":",B4242,1)-2))</f>
        <v>Discipline Aspect Extract</v>
      </c>
      <c r="M4242" s="7">
        <f>D4242/I4242</f>
        <v>2.2222222222222223E-2</v>
      </c>
      <c r="N4242" s="1"/>
      <c r="O4242" s="1"/>
    </row>
    <row r="4243" spans="1:15" x14ac:dyDescent="0.25">
      <c r="A4243" s="2">
        <v>20000</v>
      </c>
      <c r="B4243" s="2" t="s">
        <v>132</v>
      </c>
      <c r="C4243" s="2" t="s">
        <v>49</v>
      </c>
      <c r="D4243" s="2">
        <v>1</v>
      </c>
      <c r="E4243" s="2">
        <v>20000</v>
      </c>
      <c r="F4243" s="2">
        <v>44501</v>
      </c>
      <c r="G4243" s="3" t="s">
        <v>20</v>
      </c>
      <c r="H4243" s="4">
        <f>AVERAGEIF(L:L,L4243,E:E)</f>
        <v>17640.469696969696</v>
      </c>
      <c r="I4243" s="3">
        <f>SUMIF(L:L,L4243,D:D)</f>
        <v>45</v>
      </c>
      <c r="J4243" s="5">
        <f>E4243/H4243</f>
        <v>1.1337566597467428</v>
      </c>
      <c r="K4243" s="4">
        <f>(H4243*D4243)-(E4243*D4243)</f>
        <v>-2359.5303030303039</v>
      </c>
      <c r="L4243" s="2" t="str">
        <f>IF(D4243=1,B4243,MID(B4243,1,FIND(":",B4243,1)-2))</f>
        <v>Discipline Aspect Extract</v>
      </c>
      <c r="M4243" s="7">
        <f>D4243/I4243</f>
        <v>2.2222222222222223E-2</v>
      </c>
      <c r="N4243" s="1"/>
      <c r="O4243" s="1"/>
    </row>
    <row r="4244" spans="1:15" x14ac:dyDescent="0.25">
      <c r="A4244" s="2">
        <v>12000</v>
      </c>
      <c r="B4244" s="2" t="s">
        <v>380</v>
      </c>
      <c r="C4244" s="2" t="s">
        <v>182</v>
      </c>
      <c r="D4244" s="2">
        <v>1</v>
      </c>
      <c r="E4244" s="2">
        <v>12000</v>
      </c>
      <c r="F4244" s="2">
        <v>44501</v>
      </c>
      <c r="G4244" s="3" t="s">
        <v>68</v>
      </c>
      <c r="H4244" s="4">
        <f>AVERAGEIF(L:L,L4244,E:E)</f>
        <v>9636.2727272727279</v>
      </c>
      <c r="I4244" s="3">
        <f>SUMIF(L:L,L4244,D:D)</f>
        <v>15</v>
      </c>
      <c r="J4244" s="5">
        <f>E4244/H4244</f>
        <v>1.2452947669317633</v>
      </c>
      <c r="K4244" s="4">
        <f>(H4244*D4244)-(E4244*D4244)</f>
        <v>-2363.7272727272721</v>
      </c>
      <c r="L4244" s="2" t="str">
        <f>IF(D4244=1,B4244,MID(B4244,1,FIND(":",B4244,1)-2))</f>
        <v>Water Aspect Extract</v>
      </c>
      <c r="M4244" s="7">
        <f>D4244/I4244</f>
        <v>6.6666666666666666E-2</v>
      </c>
      <c r="N4244" s="1"/>
      <c r="O4244" s="1"/>
    </row>
    <row r="4245" spans="1:15" x14ac:dyDescent="0.25">
      <c r="A4245" s="2">
        <v>6999</v>
      </c>
      <c r="B4245" s="2" t="s">
        <v>337</v>
      </c>
      <c r="C4245" s="2" t="s">
        <v>71</v>
      </c>
      <c r="D4245" s="2">
        <v>1</v>
      </c>
      <c r="E4245" s="2">
        <v>6999</v>
      </c>
      <c r="F4245" s="6">
        <v>44501</v>
      </c>
      <c r="G4245" s="3" t="s">
        <v>27</v>
      </c>
      <c r="H4245" s="4">
        <f>AVERAGEIF(L:L,L4245,E:E)</f>
        <v>4610.5</v>
      </c>
      <c r="I4245" s="3">
        <f>SUMIF(L:L,L4245,D:D)</f>
        <v>2</v>
      </c>
      <c r="J4245" s="5">
        <f>E4245/H4245</f>
        <v>1.5180566099121571</v>
      </c>
      <c r="K4245" s="4">
        <f>(H4245*D4245)-(E4245*D4245)</f>
        <v>-2388.5</v>
      </c>
      <c r="L4245" s="2" t="str">
        <f>IF(D4245=1,B4245,MID(B4245,1,FIND(":",B4245,1)-2))</f>
        <v>rosewood lumber map</v>
      </c>
      <c r="M4245" s="7">
        <f>D4245/I4245</f>
        <v>0.5</v>
      </c>
      <c r="N4245" s="1"/>
      <c r="O4245" s="1"/>
    </row>
    <row r="4246" spans="1:15" x14ac:dyDescent="0.25">
      <c r="A4246" s="2">
        <v>20000</v>
      </c>
      <c r="B4246" s="2" t="s">
        <v>171</v>
      </c>
      <c r="C4246" s="2" t="s">
        <v>108</v>
      </c>
      <c r="D4246" s="2">
        <v>1</v>
      </c>
      <c r="E4246" s="2">
        <v>20000</v>
      </c>
      <c r="F4246" s="6">
        <v>44501</v>
      </c>
      <c r="G4246" s="3" t="s">
        <v>27</v>
      </c>
      <c r="H4246" s="4">
        <f>AVERAGEIF(L:L,L4246,E:E)</f>
        <v>17600</v>
      </c>
      <c r="I4246" s="3">
        <f>SUMIF(L:L,L4246,D:D)</f>
        <v>5</v>
      </c>
      <c r="J4246" s="5">
        <f>E4246/H4246</f>
        <v>1.1363636363636365</v>
      </c>
      <c r="K4246" s="4">
        <f>(H4246*D4246)-(E4246*D4246)</f>
        <v>-2400</v>
      </c>
      <c r="L4246" s="2" t="str">
        <f>IF(D4246=1,B4246,MID(B4246,1,FIND(":",B4246,1)-2))</f>
        <v>dark salmon cloth</v>
      </c>
      <c r="M4246" s="7">
        <f>D4246/I4246</f>
        <v>0.2</v>
      </c>
      <c r="N4246" s="1"/>
      <c r="O4246" s="1"/>
    </row>
    <row r="4247" spans="1:15" x14ac:dyDescent="0.25">
      <c r="A4247" s="2">
        <v>20000</v>
      </c>
      <c r="B4247" s="2" t="s">
        <v>171</v>
      </c>
      <c r="C4247" s="2" t="s">
        <v>116</v>
      </c>
      <c r="D4247" s="2">
        <v>1</v>
      </c>
      <c r="E4247" s="2">
        <v>20000</v>
      </c>
      <c r="F4247" s="6">
        <v>44501</v>
      </c>
      <c r="G4247" s="3" t="s">
        <v>48</v>
      </c>
      <c r="H4247" s="4">
        <f>AVERAGEIF(L:L,L4247,E:E)</f>
        <v>17600</v>
      </c>
      <c r="I4247" s="3">
        <f>SUMIF(L:L,L4247,D:D)</f>
        <v>5</v>
      </c>
      <c r="J4247" s="5">
        <f>E4247/H4247</f>
        <v>1.1363636363636365</v>
      </c>
      <c r="K4247" s="4">
        <f>(H4247*D4247)-(E4247*D4247)</f>
        <v>-2400</v>
      </c>
      <c r="L4247" s="2" t="str">
        <f>IF(D4247=1,B4247,MID(B4247,1,FIND(":",B4247,1)-2))</f>
        <v>dark salmon cloth</v>
      </c>
      <c r="M4247" s="7">
        <f>D4247/I4247</f>
        <v>0.2</v>
      </c>
      <c r="N4247" s="1"/>
      <c r="O4247" s="1"/>
    </row>
    <row r="4248" spans="1:15" x14ac:dyDescent="0.25">
      <c r="A4248" s="2">
        <v>12000</v>
      </c>
      <c r="B4248" s="2" t="s">
        <v>322</v>
      </c>
      <c r="C4248" s="2" t="s">
        <v>186</v>
      </c>
      <c r="D4248" s="2">
        <v>1</v>
      </c>
      <c r="E4248" s="2">
        <v>12000</v>
      </c>
      <c r="F4248" s="2">
        <v>44501</v>
      </c>
      <c r="G4248" s="3" t="s">
        <v>20</v>
      </c>
      <c r="H4248" s="4">
        <f>AVERAGEIF(L:L,L4248,E:E)</f>
        <v>9598.439393939394</v>
      </c>
      <c r="I4248" s="3">
        <f>SUMIF(L:L,L4248,D:D)</f>
        <v>24</v>
      </c>
      <c r="J4248" s="5">
        <f>E4248/H4248</f>
        <v>1.250203236952977</v>
      </c>
      <c r="K4248" s="4">
        <f>(H4248*D4248)-(E4248*D4248)</f>
        <v>-2401.560606060606</v>
      </c>
      <c r="L4248" s="2" t="str">
        <f>IF(D4248=1,B4248,MID(B4248,1,FIND(":",B4248,1)-2))</f>
        <v>discordance skill mastery scroll</v>
      </c>
      <c r="M4248" s="7">
        <f>D4248/I4248</f>
        <v>4.1666666666666664E-2</v>
      </c>
      <c r="N4248" s="1"/>
      <c r="O4248" s="1"/>
    </row>
    <row r="4249" spans="1:15" x14ac:dyDescent="0.25">
      <c r="A4249" s="2">
        <v>8000</v>
      </c>
      <c r="B4249" s="2" t="s">
        <v>299</v>
      </c>
      <c r="C4249" s="2" t="s">
        <v>16</v>
      </c>
      <c r="D4249" s="2">
        <v>1</v>
      </c>
      <c r="E4249" s="2">
        <v>8000</v>
      </c>
      <c r="F4249" s="6">
        <v>44501</v>
      </c>
      <c r="G4249" s="3" t="s">
        <v>17</v>
      </c>
      <c r="H4249" s="4">
        <f>AVERAGEIF(L:L,L4249,E:E)</f>
        <v>5593.59375</v>
      </c>
      <c r="I4249" s="3">
        <f>SUMIF(L:L,L4249,D:D)</f>
        <v>44</v>
      </c>
      <c r="J4249" s="5">
        <f>E4249/H4249</f>
        <v>1.430207547696863</v>
      </c>
      <c r="K4249" s="4">
        <f>(H4249*D4249)-(E4249*D4249)</f>
        <v>-2406.40625</v>
      </c>
      <c r="L4249" s="2" t="str">
        <f>IF(D4249=1,B4249,MID(B4249,1,FIND(":",B4249,1)-2))</f>
        <v>Earth Aspect Extract</v>
      </c>
      <c r="M4249" s="7">
        <f>D4249/I4249</f>
        <v>2.2727272727272728E-2</v>
      </c>
      <c r="N4249" s="1"/>
      <c r="O4249" s="1"/>
    </row>
    <row r="4250" spans="1:15" x14ac:dyDescent="0.25">
      <c r="A4250" s="2">
        <v>8000</v>
      </c>
      <c r="B4250" s="2" t="s">
        <v>299</v>
      </c>
      <c r="C4250" s="2" t="s">
        <v>182</v>
      </c>
      <c r="D4250" s="2">
        <v>1</v>
      </c>
      <c r="E4250" s="2">
        <v>8000</v>
      </c>
      <c r="F4250" s="2">
        <v>44501</v>
      </c>
      <c r="G4250" s="3" t="s">
        <v>68</v>
      </c>
      <c r="H4250" s="4">
        <f>AVERAGEIF(L:L,L4250,E:E)</f>
        <v>5593.59375</v>
      </c>
      <c r="I4250" s="3">
        <f>SUMIF(L:L,L4250,D:D)</f>
        <v>44</v>
      </c>
      <c r="J4250" s="5">
        <f>E4250/H4250</f>
        <v>1.430207547696863</v>
      </c>
      <c r="K4250" s="4">
        <f>(H4250*D4250)-(E4250*D4250)</f>
        <v>-2406.40625</v>
      </c>
      <c r="L4250" s="2" t="str">
        <f>IF(D4250=1,B4250,MID(B4250,1,FIND(":",B4250,1)-2))</f>
        <v>Earth Aspect Extract</v>
      </c>
      <c r="M4250" s="7">
        <f>D4250/I4250</f>
        <v>2.2727272727272728E-2</v>
      </c>
      <c r="N4250" s="1"/>
      <c r="O4250" s="1"/>
    </row>
    <row r="4251" spans="1:15" x14ac:dyDescent="0.25">
      <c r="A4251" s="2">
        <v>8000</v>
      </c>
      <c r="B4251" s="2" t="s">
        <v>299</v>
      </c>
      <c r="C4251" s="2" t="s">
        <v>182</v>
      </c>
      <c r="D4251" s="2">
        <v>1</v>
      </c>
      <c r="E4251" s="2">
        <v>8000</v>
      </c>
      <c r="F4251" s="2">
        <v>44501</v>
      </c>
      <c r="G4251" s="3" t="s">
        <v>68</v>
      </c>
      <c r="H4251" s="4">
        <f>AVERAGEIF(L:L,L4251,E:E)</f>
        <v>5593.59375</v>
      </c>
      <c r="I4251" s="3">
        <f>SUMIF(L:L,L4251,D:D)</f>
        <v>44</v>
      </c>
      <c r="J4251" s="5">
        <f>E4251/H4251</f>
        <v>1.430207547696863</v>
      </c>
      <c r="K4251" s="4">
        <f>(H4251*D4251)-(E4251*D4251)</f>
        <v>-2406.40625</v>
      </c>
      <c r="L4251" s="2" t="str">
        <f>IF(D4251=1,B4251,MID(B4251,1,FIND(":",B4251,1)-2))</f>
        <v>Earth Aspect Extract</v>
      </c>
      <c r="M4251" s="7">
        <f>D4251/I4251</f>
        <v>2.2727272727272728E-2</v>
      </c>
      <c r="N4251" s="1"/>
      <c r="O4251" s="1"/>
    </row>
    <row r="4252" spans="1:15" x14ac:dyDescent="0.25">
      <c r="A4252" s="2">
        <v>8000</v>
      </c>
      <c r="B4252" s="2" t="s">
        <v>299</v>
      </c>
      <c r="C4252" s="2" t="s">
        <v>182</v>
      </c>
      <c r="D4252" s="2">
        <v>1</v>
      </c>
      <c r="E4252" s="2">
        <v>8000</v>
      </c>
      <c r="F4252" s="2">
        <v>44501</v>
      </c>
      <c r="G4252" s="3" t="s">
        <v>68</v>
      </c>
      <c r="H4252" s="4">
        <f>AVERAGEIF(L:L,L4252,E:E)</f>
        <v>5593.59375</v>
      </c>
      <c r="I4252" s="3">
        <f>SUMIF(L:L,L4252,D:D)</f>
        <v>44</v>
      </c>
      <c r="J4252" s="5">
        <f>E4252/H4252</f>
        <v>1.430207547696863</v>
      </c>
      <c r="K4252" s="4">
        <f>(H4252*D4252)-(E4252*D4252)</f>
        <v>-2406.40625</v>
      </c>
      <c r="L4252" s="2" t="str">
        <f>IF(D4252=1,B4252,MID(B4252,1,FIND(":",B4252,1)-2))</f>
        <v>Earth Aspect Extract</v>
      </c>
      <c r="M4252" s="7">
        <f>D4252/I4252</f>
        <v>2.2727272727272728E-2</v>
      </c>
      <c r="N4252" s="1"/>
      <c r="O4252" s="1"/>
    </row>
    <row r="4253" spans="1:15" x14ac:dyDescent="0.25">
      <c r="A4253" s="2">
        <v>8000</v>
      </c>
      <c r="B4253" s="2" t="s">
        <v>299</v>
      </c>
      <c r="C4253" s="2" t="s">
        <v>182</v>
      </c>
      <c r="D4253" s="2">
        <v>1</v>
      </c>
      <c r="E4253" s="2">
        <v>8000</v>
      </c>
      <c r="F4253" s="2">
        <v>44501</v>
      </c>
      <c r="G4253" s="3" t="s">
        <v>68</v>
      </c>
      <c r="H4253" s="4">
        <f>AVERAGEIF(L:L,L4253,E:E)</f>
        <v>5593.59375</v>
      </c>
      <c r="I4253" s="3">
        <f>SUMIF(L:L,L4253,D:D)</f>
        <v>44</v>
      </c>
      <c r="J4253" s="5">
        <f>E4253/H4253</f>
        <v>1.430207547696863</v>
      </c>
      <c r="K4253" s="4">
        <f>(H4253*D4253)-(E4253*D4253)</f>
        <v>-2406.40625</v>
      </c>
      <c r="L4253" s="2" t="str">
        <f>IF(D4253=1,B4253,MID(B4253,1,FIND(":",B4253,1)-2))</f>
        <v>Earth Aspect Extract</v>
      </c>
      <c r="M4253" s="7">
        <f>D4253/I4253</f>
        <v>2.2727272727272728E-2</v>
      </c>
      <c r="N4253" s="1"/>
      <c r="O4253" s="1"/>
    </row>
    <row r="4254" spans="1:15" x14ac:dyDescent="0.25">
      <c r="A4254" s="2">
        <v>9000</v>
      </c>
      <c r="B4254" s="2" t="s">
        <v>324</v>
      </c>
      <c r="C4254" s="2" t="s">
        <v>548</v>
      </c>
      <c r="D4254" s="2">
        <v>1</v>
      </c>
      <c r="E4254" s="2">
        <v>9000</v>
      </c>
      <c r="F4254" s="6">
        <v>44501</v>
      </c>
      <c r="G4254" s="3" t="s">
        <v>81</v>
      </c>
      <c r="H4254" s="4">
        <f>AVERAGEIF(L:L,L4254,E:E)</f>
        <v>6574.2279411764703</v>
      </c>
      <c r="I4254" s="3">
        <f>SUMIF(L:L,L4254,D:D)</f>
        <v>230</v>
      </c>
      <c r="J4254" s="5">
        <f>E4254/H4254</f>
        <v>1.3689820432951756</v>
      </c>
      <c r="K4254" s="4">
        <f>(H4254*D4254)-(E4254*D4254)</f>
        <v>-2425.7720588235297</v>
      </c>
      <c r="L4254" s="2" t="str">
        <f>IF(D4254=1,B4254,MID(B4254,1,FIND(":",B4254,1)-2))</f>
        <v>Blood Aspect Core</v>
      </c>
      <c r="M4254" s="7">
        <f>D4254/I4254</f>
        <v>4.3478260869565218E-3</v>
      </c>
      <c r="N4254" s="1"/>
      <c r="O4254" s="1"/>
    </row>
    <row r="4255" spans="1:15" x14ac:dyDescent="0.25">
      <c r="A4255" s="2">
        <v>9000</v>
      </c>
      <c r="B4255" s="2" t="s">
        <v>324</v>
      </c>
      <c r="C4255" s="2" t="s">
        <v>548</v>
      </c>
      <c r="D4255" s="2">
        <v>1</v>
      </c>
      <c r="E4255" s="2">
        <v>9000</v>
      </c>
      <c r="F4255" s="6">
        <v>44501</v>
      </c>
      <c r="G4255" s="3" t="s">
        <v>81</v>
      </c>
      <c r="H4255" s="4">
        <f>AVERAGEIF(L:L,L4255,E:E)</f>
        <v>6574.2279411764703</v>
      </c>
      <c r="I4255" s="3">
        <f>SUMIF(L:L,L4255,D:D)</f>
        <v>230</v>
      </c>
      <c r="J4255" s="5">
        <f>E4255/H4255</f>
        <v>1.3689820432951756</v>
      </c>
      <c r="K4255" s="4">
        <f>(H4255*D4255)-(E4255*D4255)</f>
        <v>-2425.7720588235297</v>
      </c>
      <c r="L4255" s="2" t="str">
        <f>IF(D4255=1,B4255,MID(B4255,1,FIND(":",B4255,1)-2))</f>
        <v>Blood Aspect Core</v>
      </c>
      <c r="M4255" s="7">
        <f>D4255/I4255</f>
        <v>4.3478260869565218E-3</v>
      </c>
      <c r="N4255" s="1"/>
      <c r="O4255" s="1"/>
    </row>
    <row r="4256" spans="1:15" x14ac:dyDescent="0.25">
      <c r="A4256" s="2">
        <v>9000</v>
      </c>
      <c r="B4256" s="2" t="s">
        <v>324</v>
      </c>
      <c r="C4256" s="2" t="s">
        <v>937</v>
      </c>
      <c r="D4256" s="2">
        <v>1</v>
      </c>
      <c r="E4256" s="2">
        <v>9000</v>
      </c>
      <c r="F4256" s="6">
        <v>44501</v>
      </c>
      <c r="G4256" s="3" t="s">
        <v>81</v>
      </c>
      <c r="H4256" s="4">
        <f>AVERAGEIF(L:L,L4256,E:E)</f>
        <v>6574.2279411764703</v>
      </c>
      <c r="I4256" s="3">
        <f>SUMIF(L:L,L4256,D:D)</f>
        <v>230</v>
      </c>
      <c r="J4256" s="5">
        <f>E4256/H4256</f>
        <v>1.3689820432951756</v>
      </c>
      <c r="K4256" s="4">
        <f>(H4256*D4256)-(E4256*D4256)</f>
        <v>-2425.7720588235297</v>
      </c>
      <c r="L4256" s="2" t="str">
        <f>IF(D4256=1,B4256,MID(B4256,1,FIND(":",B4256,1)-2))</f>
        <v>Blood Aspect Core</v>
      </c>
      <c r="M4256" s="7">
        <f>D4256/I4256</f>
        <v>4.3478260869565218E-3</v>
      </c>
      <c r="N4256" s="1"/>
      <c r="O4256" s="1"/>
    </row>
    <row r="4257" spans="1:15" x14ac:dyDescent="0.25">
      <c r="A4257" s="2">
        <v>9000</v>
      </c>
      <c r="B4257" s="2" t="s">
        <v>324</v>
      </c>
      <c r="C4257" s="2" t="s">
        <v>937</v>
      </c>
      <c r="D4257" s="2">
        <v>1</v>
      </c>
      <c r="E4257" s="2">
        <v>9000</v>
      </c>
      <c r="F4257" s="6">
        <v>44501</v>
      </c>
      <c r="G4257" s="3" t="s">
        <v>81</v>
      </c>
      <c r="H4257" s="4">
        <f>AVERAGEIF(L:L,L4257,E:E)</f>
        <v>6574.2279411764703</v>
      </c>
      <c r="I4257" s="3">
        <f>SUMIF(L:L,L4257,D:D)</f>
        <v>230</v>
      </c>
      <c r="J4257" s="5">
        <f>E4257/H4257</f>
        <v>1.3689820432951756</v>
      </c>
      <c r="K4257" s="4">
        <f>(H4257*D4257)-(E4257*D4257)</f>
        <v>-2425.7720588235297</v>
      </c>
      <c r="L4257" s="2" t="str">
        <f>IF(D4257=1,B4257,MID(B4257,1,FIND(":",B4257,1)-2))</f>
        <v>Blood Aspect Core</v>
      </c>
      <c r="M4257" s="7">
        <f>D4257/I4257</f>
        <v>4.3478260869565218E-3</v>
      </c>
      <c r="N4257" s="1"/>
      <c r="O4257" s="1"/>
    </row>
    <row r="4258" spans="1:15" x14ac:dyDescent="0.25">
      <c r="A4258" s="2">
        <v>9000</v>
      </c>
      <c r="B4258" s="2" t="s">
        <v>324</v>
      </c>
      <c r="C4258" s="2" t="s">
        <v>937</v>
      </c>
      <c r="D4258" s="2">
        <v>1</v>
      </c>
      <c r="E4258" s="2">
        <v>9000</v>
      </c>
      <c r="F4258" s="6">
        <v>44501</v>
      </c>
      <c r="G4258" s="3" t="s">
        <v>81</v>
      </c>
      <c r="H4258" s="4">
        <f>AVERAGEIF(L:L,L4258,E:E)</f>
        <v>6574.2279411764703</v>
      </c>
      <c r="I4258" s="3">
        <f>SUMIF(L:L,L4258,D:D)</f>
        <v>230</v>
      </c>
      <c r="J4258" s="5">
        <f>E4258/H4258</f>
        <v>1.3689820432951756</v>
      </c>
      <c r="K4258" s="4">
        <f>(H4258*D4258)-(E4258*D4258)</f>
        <v>-2425.7720588235297</v>
      </c>
      <c r="L4258" s="2" t="str">
        <f>IF(D4258=1,B4258,MID(B4258,1,FIND(":",B4258,1)-2))</f>
        <v>Blood Aspect Core</v>
      </c>
      <c r="M4258" s="7">
        <f>D4258/I4258</f>
        <v>4.3478260869565218E-3</v>
      </c>
      <c r="N4258" s="1"/>
      <c r="O4258" s="1"/>
    </row>
    <row r="4259" spans="1:15" x14ac:dyDescent="0.25">
      <c r="A4259" s="2">
        <v>9000</v>
      </c>
      <c r="B4259" s="2" t="s">
        <v>324</v>
      </c>
      <c r="C4259" s="2" t="s">
        <v>937</v>
      </c>
      <c r="D4259" s="2">
        <v>1</v>
      </c>
      <c r="E4259" s="2">
        <v>9000</v>
      </c>
      <c r="F4259" s="6">
        <v>44501</v>
      </c>
      <c r="G4259" s="3" t="s">
        <v>81</v>
      </c>
      <c r="H4259" s="4">
        <f>AVERAGEIF(L:L,L4259,E:E)</f>
        <v>6574.2279411764703</v>
      </c>
      <c r="I4259" s="3">
        <f>SUMIF(L:L,L4259,D:D)</f>
        <v>230</v>
      </c>
      <c r="J4259" s="5">
        <f>E4259/H4259</f>
        <v>1.3689820432951756</v>
      </c>
      <c r="K4259" s="4">
        <f>(H4259*D4259)-(E4259*D4259)</f>
        <v>-2425.7720588235297</v>
      </c>
      <c r="L4259" s="2" t="str">
        <f>IF(D4259=1,B4259,MID(B4259,1,FIND(":",B4259,1)-2))</f>
        <v>Blood Aspect Core</v>
      </c>
      <c r="M4259" s="7">
        <f>D4259/I4259</f>
        <v>4.3478260869565218E-3</v>
      </c>
      <c r="N4259" s="1"/>
      <c r="O4259" s="1"/>
    </row>
    <row r="4260" spans="1:15" x14ac:dyDescent="0.25">
      <c r="A4260" s="2">
        <v>9000</v>
      </c>
      <c r="B4260" s="2" t="s">
        <v>324</v>
      </c>
      <c r="C4260" s="2" t="s">
        <v>937</v>
      </c>
      <c r="D4260" s="2">
        <v>1</v>
      </c>
      <c r="E4260" s="2">
        <v>9000</v>
      </c>
      <c r="F4260" s="6">
        <v>44501</v>
      </c>
      <c r="G4260" s="3" t="s">
        <v>81</v>
      </c>
      <c r="H4260" s="4">
        <f>AVERAGEIF(L:L,L4260,E:E)</f>
        <v>6574.2279411764703</v>
      </c>
      <c r="I4260" s="3">
        <f>SUMIF(L:L,L4260,D:D)</f>
        <v>230</v>
      </c>
      <c r="J4260" s="5">
        <f>E4260/H4260</f>
        <v>1.3689820432951756</v>
      </c>
      <c r="K4260" s="4">
        <f>(H4260*D4260)-(E4260*D4260)</f>
        <v>-2425.7720588235297</v>
      </c>
      <c r="L4260" s="2" t="str">
        <f>IF(D4260=1,B4260,MID(B4260,1,FIND(":",B4260,1)-2))</f>
        <v>Blood Aspect Core</v>
      </c>
      <c r="M4260" s="7">
        <f>D4260/I4260</f>
        <v>4.3478260869565218E-3</v>
      </c>
      <c r="N4260" s="1"/>
      <c r="O4260" s="1"/>
    </row>
    <row r="4261" spans="1:15" x14ac:dyDescent="0.25">
      <c r="A4261" s="2">
        <v>9000</v>
      </c>
      <c r="B4261" s="2" t="s">
        <v>324</v>
      </c>
      <c r="C4261" s="2" t="s">
        <v>937</v>
      </c>
      <c r="D4261" s="2">
        <v>1</v>
      </c>
      <c r="E4261" s="2">
        <v>9000</v>
      </c>
      <c r="F4261" s="6">
        <v>44501</v>
      </c>
      <c r="G4261" s="3" t="s">
        <v>81</v>
      </c>
      <c r="H4261" s="4">
        <f>AVERAGEIF(L:L,L4261,E:E)</f>
        <v>6574.2279411764703</v>
      </c>
      <c r="I4261" s="3">
        <f>SUMIF(L:L,L4261,D:D)</f>
        <v>230</v>
      </c>
      <c r="J4261" s="5">
        <f>E4261/H4261</f>
        <v>1.3689820432951756</v>
      </c>
      <c r="K4261" s="4">
        <f>(H4261*D4261)-(E4261*D4261)</f>
        <v>-2425.7720588235297</v>
      </c>
      <c r="L4261" s="2" t="str">
        <f>IF(D4261=1,B4261,MID(B4261,1,FIND(":",B4261,1)-2))</f>
        <v>Blood Aspect Core</v>
      </c>
      <c r="M4261" s="7">
        <f>D4261/I4261</f>
        <v>4.3478260869565218E-3</v>
      </c>
      <c r="N4261" s="1"/>
      <c r="O4261" s="1"/>
    </row>
    <row r="4262" spans="1:15" x14ac:dyDescent="0.25">
      <c r="A4262" s="2">
        <v>9000</v>
      </c>
      <c r="B4262" s="2" t="s">
        <v>324</v>
      </c>
      <c r="C4262" s="2" t="s">
        <v>937</v>
      </c>
      <c r="D4262" s="2">
        <v>1</v>
      </c>
      <c r="E4262" s="2">
        <v>9000</v>
      </c>
      <c r="F4262" s="6">
        <v>44501</v>
      </c>
      <c r="G4262" s="3" t="s">
        <v>81</v>
      </c>
      <c r="H4262" s="4">
        <f>AVERAGEIF(L:L,L4262,E:E)</f>
        <v>6574.2279411764703</v>
      </c>
      <c r="I4262" s="3">
        <f>SUMIF(L:L,L4262,D:D)</f>
        <v>230</v>
      </c>
      <c r="J4262" s="5">
        <f>E4262/H4262</f>
        <v>1.3689820432951756</v>
      </c>
      <c r="K4262" s="4">
        <f>(H4262*D4262)-(E4262*D4262)</f>
        <v>-2425.7720588235297</v>
      </c>
      <c r="L4262" s="2" t="str">
        <f>IF(D4262=1,B4262,MID(B4262,1,FIND(":",B4262,1)-2))</f>
        <v>Blood Aspect Core</v>
      </c>
      <c r="M4262" s="7">
        <f>D4262/I4262</f>
        <v>4.3478260869565218E-3</v>
      </c>
      <c r="N4262" s="1"/>
      <c r="O4262" s="1"/>
    </row>
    <row r="4263" spans="1:15" x14ac:dyDescent="0.25">
      <c r="A4263" s="2">
        <v>9000</v>
      </c>
      <c r="B4263" s="2" t="s">
        <v>324</v>
      </c>
      <c r="C4263" s="2" t="s">
        <v>937</v>
      </c>
      <c r="D4263" s="2">
        <v>1</v>
      </c>
      <c r="E4263" s="2">
        <v>9000</v>
      </c>
      <c r="F4263" s="6">
        <v>44501</v>
      </c>
      <c r="G4263" s="3" t="s">
        <v>81</v>
      </c>
      <c r="H4263" s="4">
        <f>AVERAGEIF(L:L,L4263,E:E)</f>
        <v>6574.2279411764703</v>
      </c>
      <c r="I4263" s="3">
        <f>SUMIF(L:L,L4263,D:D)</f>
        <v>230</v>
      </c>
      <c r="J4263" s="5">
        <f>E4263/H4263</f>
        <v>1.3689820432951756</v>
      </c>
      <c r="K4263" s="4">
        <f>(H4263*D4263)-(E4263*D4263)</f>
        <v>-2425.7720588235297</v>
      </c>
      <c r="L4263" s="2" t="str">
        <f>IF(D4263=1,B4263,MID(B4263,1,FIND(":",B4263,1)-2))</f>
        <v>Blood Aspect Core</v>
      </c>
      <c r="M4263" s="7">
        <f>D4263/I4263</f>
        <v>4.3478260869565218E-3</v>
      </c>
      <c r="N4263" s="1"/>
      <c r="O4263" s="1"/>
    </row>
    <row r="4264" spans="1:15" x14ac:dyDescent="0.25">
      <c r="A4264" s="2">
        <v>9750</v>
      </c>
      <c r="B4264" s="2" t="s">
        <v>292</v>
      </c>
      <c r="C4264" s="2" t="s">
        <v>454</v>
      </c>
      <c r="D4264" s="2">
        <v>1</v>
      </c>
      <c r="E4264" s="2">
        <v>9750</v>
      </c>
      <c r="F4264" s="2">
        <v>44501</v>
      </c>
      <c r="G4264" s="3" t="s">
        <v>20</v>
      </c>
      <c r="H4264" s="4">
        <f>AVERAGEIF(L:L,L4264,E:E)</f>
        <v>7312.5</v>
      </c>
      <c r="I4264" s="3">
        <f>SUMIF(L:L,L4264,D:D)</f>
        <v>8</v>
      </c>
      <c r="J4264" s="5">
        <f>E4264/H4264</f>
        <v>1.3333333333333333</v>
      </c>
      <c r="K4264" s="4">
        <f>(H4264*D4264)-(E4264*D4264)</f>
        <v>-2437.5</v>
      </c>
      <c r="L4264" s="2" t="str">
        <f>IF(D4264=1,B4264,MID(B4264,1,FIND(":",B4264,1)-2))</f>
        <v>exceptional valewood heavy crossbow</v>
      </c>
      <c r="M4264" s="7">
        <f>D4264/I4264</f>
        <v>0.125</v>
      </c>
      <c r="N4264" s="1"/>
      <c r="O4264" s="1"/>
    </row>
    <row r="4265" spans="1:15" x14ac:dyDescent="0.25">
      <c r="A4265" s="2">
        <v>9750</v>
      </c>
      <c r="B4265" s="2" t="s">
        <v>292</v>
      </c>
      <c r="C4265" s="2" t="s">
        <v>454</v>
      </c>
      <c r="D4265" s="2">
        <v>1</v>
      </c>
      <c r="E4265" s="2">
        <v>9750</v>
      </c>
      <c r="F4265" s="2">
        <v>44501</v>
      </c>
      <c r="G4265" s="3" t="s">
        <v>20</v>
      </c>
      <c r="H4265" s="4">
        <f>AVERAGEIF(L:L,L4265,E:E)</f>
        <v>7312.5</v>
      </c>
      <c r="I4265" s="3">
        <f>SUMIF(L:L,L4265,D:D)</f>
        <v>8</v>
      </c>
      <c r="J4265" s="5">
        <f>E4265/H4265</f>
        <v>1.3333333333333333</v>
      </c>
      <c r="K4265" s="4">
        <f>(H4265*D4265)-(E4265*D4265)</f>
        <v>-2437.5</v>
      </c>
      <c r="L4265" s="2" t="str">
        <f>IF(D4265=1,B4265,MID(B4265,1,FIND(":",B4265,1)-2))</f>
        <v>exceptional valewood heavy crossbow</v>
      </c>
      <c r="M4265" s="7">
        <f>D4265/I4265</f>
        <v>0.125</v>
      </c>
      <c r="N4265" s="1"/>
      <c r="O4265" s="1"/>
    </row>
    <row r="4266" spans="1:15" x14ac:dyDescent="0.25">
      <c r="A4266" s="2">
        <v>9750</v>
      </c>
      <c r="B4266" s="2" t="s">
        <v>292</v>
      </c>
      <c r="C4266" s="2" t="s">
        <v>454</v>
      </c>
      <c r="D4266" s="2">
        <v>1</v>
      </c>
      <c r="E4266" s="2">
        <v>9750</v>
      </c>
      <c r="F4266" s="2">
        <v>44501</v>
      </c>
      <c r="G4266" s="3" t="s">
        <v>20</v>
      </c>
      <c r="H4266" s="4">
        <f>AVERAGEIF(L:L,L4266,E:E)</f>
        <v>7312.5</v>
      </c>
      <c r="I4266" s="3">
        <f>SUMIF(L:L,L4266,D:D)</f>
        <v>8</v>
      </c>
      <c r="J4266" s="5">
        <f>E4266/H4266</f>
        <v>1.3333333333333333</v>
      </c>
      <c r="K4266" s="4">
        <f>(H4266*D4266)-(E4266*D4266)</f>
        <v>-2437.5</v>
      </c>
      <c r="L4266" s="2" t="str">
        <f>IF(D4266=1,B4266,MID(B4266,1,FIND(":",B4266,1)-2))</f>
        <v>exceptional valewood heavy crossbow</v>
      </c>
      <c r="M4266" s="7">
        <f>D4266/I4266</f>
        <v>0.125</v>
      </c>
      <c r="N4266" s="1"/>
      <c r="O4266" s="1"/>
    </row>
    <row r="4267" spans="1:15" x14ac:dyDescent="0.25">
      <c r="A4267" s="2">
        <v>9750</v>
      </c>
      <c r="B4267" s="2" t="s">
        <v>292</v>
      </c>
      <c r="C4267" s="2" t="s">
        <v>454</v>
      </c>
      <c r="D4267" s="2">
        <v>1</v>
      </c>
      <c r="E4267" s="2">
        <v>9750</v>
      </c>
      <c r="F4267" s="2">
        <v>44501</v>
      </c>
      <c r="G4267" s="3" t="s">
        <v>20</v>
      </c>
      <c r="H4267" s="4">
        <f>AVERAGEIF(L:L,L4267,E:E)</f>
        <v>7312.5</v>
      </c>
      <c r="I4267" s="3">
        <f>SUMIF(L:L,L4267,D:D)</f>
        <v>8</v>
      </c>
      <c r="J4267" s="5">
        <f>E4267/H4267</f>
        <v>1.3333333333333333</v>
      </c>
      <c r="K4267" s="4">
        <f>(H4267*D4267)-(E4267*D4267)</f>
        <v>-2437.5</v>
      </c>
      <c r="L4267" s="2" t="str">
        <f>IF(D4267=1,B4267,MID(B4267,1,FIND(":",B4267,1)-2))</f>
        <v>exceptional valewood heavy crossbow</v>
      </c>
      <c r="M4267" s="7">
        <f>D4267/I4267</f>
        <v>0.125</v>
      </c>
      <c r="N4267" s="1"/>
      <c r="O4267" s="1"/>
    </row>
    <row r="4268" spans="1:15" x14ac:dyDescent="0.25">
      <c r="A4268" s="2">
        <v>16000</v>
      </c>
      <c r="B4268" s="2" t="s">
        <v>385</v>
      </c>
      <c r="C4268" s="2" t="s">
        <v>85</v>
      </c>
      <c r="D4268" s="2">
        <v>1</v>
      </c>
      <c r="E4268" s="2">
        <v>16000</v>
      </c>
      <c r="F4268" s="6">
        <v>44501</v>
      </c>
      <c r="G4268" s="3" t="s">
        <v>14</v>
      </c>
      <c r="H4268" s="4">
        <f>AVERAGEIF(L:L,L4268,E:E)</f>
        <v>13553.846153846154</v>
      </c>
      <c r="I4268" s="3">
        <f>SUMIF(L:L,L4268,D:D)</f>
        <v>38</v>
      </c>
      <c r="J4268" s="5">
        <f>E4268/H4268</f>
        <v>1.1804767309875142</v>
      </c>
      <c r="K4268" s="4">
        <f>(H4268*D4268)-(E4268*D4268)</f>
        <v>-2446.1538461538457</v>
      </c>
      <c r="L4268" s="2" t="str">
        <f>IF(D4268=1,B4268,MID(B4268,1,FIND(":",B4268,1)-2))</f>
        <v>Lyric Aspect Distillation</v>
      </c>
      <c r="M4268" s="7">
        <f>D4268/I4268</f>
        <v>2.6315789473684209E-2</v>
      </c>
      <c r="N4268" s="1"/>
      <c r="O4268" s="1"/>
    </row>
    <row r="4269" spans="1:15" x14ac:dyDescent="0.25">
      <c r="A4269" s="2">
        <v>8000</v>
      </c>
      <c r="B4269" s="2" t="s">
        <v>386</v>
      </c>
      <c r="C4269" s="2" t="s">
        <v>954</v>
      </c>
      <c r="D4269" s="2">
        <v>1</v>
      </c>
      <c r="E4269" s="2">
        <v>8000</v>
      </c>
      <c r="F4269" s="6">
        <v>44501</v>
      </c>
      <c r="G4269" s="3" t="s">
        <v>27</v>
      </c>
      <c r="H4269" s="4">
        <f>AVERAGEIF(L:L,L4269,E:E)</f>
        <v>5544.3472322070456</v>
      </c>
      <c r="I4269" s="3">
        <f>SUMIF(L:L,L4269,D:D)</f>
        <v>210</v>
      </c>
      <c r="J4269" s="5">
        <f>E4269/H4269</f>
        <v>1.4429110704914183</v>
      </c>
      <c r="K4269" s="4">
        <f>(H4269*D4269)-(E4269*D4269)</f>
        <v>-2455.6527677929544</v>
      </c>
      <c r="L4269" s="2" t="str">
        <f>IF(D4269=1,B4269,MID(B4269,1,FIND(":",B4269,1)-2))</f>
        <v>Shadow Aspect Core</v>
      </c>
      <c r="M4269" s="7">
        <f>D4269/I4269</f>
        <v>4.7619047619047623E-3</v>
      </c>
      <c r="N4269" s="1"/>
      <c r="O4269" s="1"/>
    </row>
    <row r="4270" spans="1:15" x14ac:dyDescent="0.25">
      <c r="A4270" s="2">
        <v>8000</v>
      </c>
      <c r="B4270" s="2" t="s">
        <v>386</v>
      </c>
      <c r="C4270" s="2" t="s">
        <v>954</v>
      </c>
      <c r="D4270" s="2">
        <v>1</v>
      </c>
      <c r="E4270" s="2">
        <v>8000</v>
      </c>
      <c r="F4270" s="6">
        <v>44501</v>
      </c>
      <c r="G4270" s="3" t="s">
        <v>27</v>
      </c>
      <c r="H4270" s="4">
        <f>AVERAGEIF(L:L,L4270,E:E)</f>
        <v>5544.3472322070456</v>
      </c>
      <c r="I4270" s="3">
        <f>SUMIF(L:L,L4270,D:D)</f>
        <v>210</v>
      </c>
      <c r="J4270" s="5">
        <f>E4270/H4270</f>
        <v>1.4429110704914183</v>
      </c>
      <c r="K4270" s="4">
        <f>(H4270*D4270)-(E4270*D4270)</f>
        <v>-2455.6527677929544</v>
      </c>
      <c r="L4270" s="2" t="str">
        <f>IF(D4270=1,B4270,MID(B4270,1,FIND(":",B4270,1)-2))</f>
        <v>Shadow Aspect Core</v>
      </c>
      <c r="M4270" s="7">
        <f>D4270/I4270</f>
        <v>4.7619047619047623E-3</v>
      </c>
      <c r="N4270" s="1"/>
      <c r="O4270" s="1"/>
    </row>
    <row r="4271" spans="1:15" x14ac:dyDescent="0.25">
      <c r="A4271" s="2">
        <v>8000</v>
      </c>
      <c r="B4271" s="2" t="s">
        <v>386</v>
      </c>
      <c r="C4271" s="2" t="s">
        <v>954</v>
      </c>
      <c r="D4271" s="2">
        <v>1</v>
      </c>
      <c r="E4271" s="2">
        <v>8000</v>
      </c>
      <c r="F4271" s="6">
        <v>44501</v>
      </c>
      <c r="G4271" s="3" t="s">
        <v>27</v>
      </c>
      <c r="H4271" s="4">
        <f>AVERAGEIF(L:L,L4271,E:E)</f>
        <v>5544.3472322070456</v>
      </c>
      <c r="I4271" s="3">
        <f>SUMIF(L:L,L4271,D:D)</f>
        <v>210</v>
      </c>
      <c r="J4271" s="5">
        <f>E4271/H4271</f>
        <v>1.4429110704914183</v>
      </c>
      <c r="K4271" s="4">
        <f>(H4271*D4271)-(E4271*D4271)</f>
        <v>-2455.6527677929544</v>
      </c>
      <c r="L4271" s="2" t="str">
        <f>IF(D4271=1,B4271,MID(B4271,1,FIND(":",B4271,1)-2))</f>
        <v>Shadow Aspect Core</v>
      </c>
      <c r="M4271" s="7">
        <f>D4271/I4271</f>
        <v>4.7619047619047623E-3</v>
      </c>
      <c r="N4271" s="1"/>
      <c r="O4271" s="1"/>
    </row>
    <row r="4272" spans="1:15" x14ac:dyDescent="0.25">
      <c r="A4272" s="2">
        <v>8000</v>
      </c>
      <c r="B4272" s="2" t="s">
        <v>386</v>
      </c>
      <c r="C4272" s="2" t="s">
        <v>954</v>
      </c>
      <c r="D4272" s="2">
        <v>1</v>
      </c>
      <c r="E4272" s="2">
        <v>8000</v>
      </c>
      <c r="F4272" s="6">
        <v>44501</v>
      </c>
      <c r="G4272" s="3" t="s">
        <v>27</v>
      </c>
      <c r="H4272" s="4">
        <f>AVERAGEIF(L:L,L4272,E:E)</f>
        <v>5544.3472322070456</v>
      </c>
      <c r="I4272" s="3">
        <f>SUMIF(L:L,L4272,D:D)</f>
        <v>210</v>
      </c>
      <c r="J4272" s="5">
        <f>E4272/H4272</f>
        <v>1.4429110704914183</v>
      </c>
      <c r="K4272" s="4">
        <f>(H4272*D4272)-(E4272*D4272)</f>
        <v>-2455.6527677929544</v>
      </c>
      <c r="L4272" s="2" t="str">
        <f>IF(D4272=1,B4272,MID(B4272,1,FIND(":",B4272,1)-2))</f>
        <v>Shadow Aspect Core</v>
      </c>
      <c r="M4272" s="7">
        <f>D4272/I4272</f>
        <v>4.7619047619047623E-3</v>
      </c>
      <c r="N4272" s="1"/>
      <c r="O4272" s="1"/>
    </row>
    <row r="4273" spans="1:15" x14ac:dyDescent="0.25">
      <c r="A4273" s="2">
        <v>8000</v>
      </c>
      <c r="B4273" s="2" t="s">
        <v>386</v>
      </c>
      <c r="C4273" s="2" t="s">
        <v>142</v>
      </c>
      <c r="D4273" s="2">
        <v>1</v>
      </c>
      <c r="E4273" s="2">
        <v>8000</v>
      </c>
      <c r="F4273" s="6">
        <v>44501</v>
      </c>
      <c r="G4273" s="3" t="s">
        <v>81</v>
      </c>
      <c r="H4273" s="4">
        <f>AVERAGEIF(L:L,L4273,E:E)</f>
        <v>5544.3472322070456</v>
      </c>
      <c r="I4273" s="3">
        <f>SUMIF(L:L,L4273,D:D)</f>
        <v>210</v>
      </c>
      <c r="J4273" s="5">
        <f>E4273/H4273</f>
        <v>1.4429110704914183</v>
      </c>
      <c r="K4273" s="4">
        <f>(H4273*D4273)-(E4273*D4273)</f>
        <v>-2455.6527677929544</v>
      </c>
      <c r="L4273" s="2" t="str">
        <f>IF(D4273=1,B4273,MID(B4273,1,FIND(":",B4273,1)-2))</f>
        <v>Shadow Aspect Core</v>
      </c>
      <c r="M4273" s="7">
        <f>D4273/I4273</f>
        <v>4.7619047619047623E-3</v>
      </c>
      <c r="N4273" s="1"/>
      <c r="O4273" s="1"/>
    </row>
    <row r="4274" spans="1:15" x14ac:dyDescent="0.25">
      <c r="A4274" s="2">
        <v>8000</v>
      </c>
      <c r="B4274" s="2" t="s">
        <v>386</v>
      </c>
      <c r="C4274" s="2" t="s">
        <v>142</v>
      </c>
      <c r="D4274" s="2">
        <v>1</v>
      </c>
      <c r="E4274" s="2">
        <v>8000</v>
      </c>
      <c r="F4274" s="6">
        <v>44501</v>
      </c>
      <c r="G4274" s="3" t="s">
        <v>81</v>
      </c>
      <c r="H4274" s="4">
        <f>AVERAGEIF(L:L,L4274,E:E)</f>
        <v>5544.3472322070456</v>
      </c>
      <c r="I4274" s="3">
        <f>SUMIF(L:L,L4274,D:D)</f>
        <v>210</v>
      </c>
      <c r="J4274" s="5">
        <f>E4274/H4274</f>
        <v>1.4429110704914183</v>
      </c>
      <c r="K4274" s="4">
        <f>(H4274*D4274)-(E4274*D4274)</f>
        <v>-2455.6527677929544</v>
      </c>
      <c r="L4274" s="2" t="str">
        <f>IF(D4274=1,B4274,MID(B4274,1,FIND(":",B4274,1)-2))</f>
        <v>Shadow Aspect Core</v>
      </c>
      <c r="M4274" s="7">
        <f>D4274/I4274</f>
        <v>4.7619047619047623E-3</v>
      </c>
      <c r="N4274" s="1"/>
      <c r="O4274" s="1"/>
    </row>
    <row r="4275" spans="1:15" x14ac:dyDescent="0.25">
      <c r="A4275" s="2">
        <v>8000</v>
      </c>
      <c r="B4275" s="2" t="s">
        <v>386</v>
      </c>
      <c r="C4275" s="2" t="s">
        <v>142</v>
      </c>
      <c r="D4275" s="2">
        <v>1</v>
      </c>
      <c r="E4275" s="2">
        <v>8000</v>
      </c>
      <c r="F4275" s="6">
        <v>44501</v>
      </c>
      <c r="G4275" s="3" t="s">
        <v>81</v>
      </c>
      <c r="H4275" s="4">
        <f>AVERAGEIF(L:L,L4275,E:E)</f>
        <v>5544.3472322070456</v>
      </c>
      <c r="I4275" s="3">
        <f>SUMIF(L:L,L4275,D:D)</f>
        <v>210</v>
      </c>
      <c r="J4275" s="5">
        <f>E4275/H4275</f>
        <v>1.4429110704914183</v>
      </c>
      <c r="K4275" s="4">
        <f>(H4275*D4275)-(E4275*D4275)</f>
        <v>-2455.6527677929544</v>
      </c>
      <c r="L4275" s="2" t="str">
        <f>IF(D4275=1,B4275,MID(B4275,1,FIND(":",B4275,1)-2))</f>
        <v>Shadow Aspect Core</v>
      </c>
      <c r="M4275" s="7">
        <f>D4275/I4275</f>
        <v>4.7619047619047623E-3</v>
      </c>
      <c r="N4275" s="1"/>
      <c r="O4275" s="1"/>
    </row>
    <row r="4276" spans="1:15" x14ac:dyDescent="0.25">
      <c r="A4276" s="2">
        <v>8000</v>
      </c>
      <c r="B4276" s="2" t="s">
        <v>386</v>
      </c>
      <c r="C4276" s="2" t="s">
        <v>142</v>
      </c>
      <c r="D4276" s="2">
        <v>1</v>
      </c>
      <c r="E4276" s="2">
        <v>8000</v>
      </c>
      <c r="F4276" s="6">
        <v>44501</v>
      </c>
      <c r="G4276" s="3" t="s">
        <v>81</v>
      </c>
      <c r="H4276" s="4">
        <f>AVERAGEIF(L:L,L4276,E:E)</f>
        <v>5544.3472322070456</v>
      </c>
      <c r="I4276" s="3">
        <f>SUMIF(L:L,L4276,D:D)</f>
        <v>210</v>
      </c>
      <c r="J4276" s="5">
        <f>E4276/H4276</f>
        <v>1.4429110704914183</v>
      </c>
      <c r="K4276" s="4">
        <f>(H4276*D4276)-(E4276*D4276)</f>
        <v>-2455.6527677929544</v>
      </c>
      <c r="L4276" s="2" t="str">
        <f>IF(D4276=1,B4276,MID(B4276,1,FIND(":",B4276,1)-2))</f>
        <v>Shadow Aspect Core</v>
      </c>
      <c r="M4276" s="7">
        <f>D4276/I4276</f>
        <v>4.7619047619047623E-3</v>
      </c>
      <c r="N4276" s="1"/>
      <c r="O4276" s="1"/>
    </row>
    <row r="4277" spans="1:15" x14ac:dyDescent="0.25">
      <c r="A4277" s="2">
        <v>8000</v>
      </c>
      <c r="B4277" s="2" t="s">
        <v>386</v>
      </c>
      <c r="C4277" s="2" t="s">
        <v>142</v>
      </c>
      <c r="D4277" s="2">
        <v>1</v>
      </c>
      <c r="E4277" s="2">
        <v>8000</v>
      </c>
      <c r="F4277" s="6">
        <v>44501</v>
      </c>
      <c r="G4277" s="3" t="s">
        <v>81</v>
      </c>
      <c r="H4277" s="4">
        <f>AVERAGEIF(L:L,L4277,E:E)</f>
        <v>5544.3472322070456</v>
      </c>
      <c r="I4277" s="3">
        <f>SUMIF(L:L,L4277,D:D)</f>
        <v>210</v>
      </c>
      <c r="J4277" s="5">
        <f>E4277/H4277</f>
        <v>1.4429110704914183</v>
      </c>
      <c r="K4277" s="4">
        <f>(H4277*D4277)-(E4277*D4277)</f>
        <v>-2455.6527677929544</v>
      </c>
      <c r="L4277" s="2" t="str">
        <f>IF(D4277=1,B4277,MID(B4277,1,FIND(":",B4277,1)-2))</f>
        <v>Shadow Aspect Core</v>
      </c>
      <c r="M4277" s="7">
        <f>D4277/I4277</f>
        <v>4.7619047619047623E-3</v>
      </c>
      <c r="N4277" s="1"/>
      <c r="O4277" s="1"/>
    </row>
    <row r="4278" spans="1:15" x14ac:dyDescent="0.25">
      <c r="A4278" s="2">
        <v>8000</v>
      </c>
      <c r="B4278" s="2" t="s">
        <v>386</v>
      </c>
      <c r="C4278" s="2" t="s">
        <v>142</v>
      </c>
      <c r="D4278" s="2">
        <v>1</v>
      </c>
      <c r="E4278" s="2">
        <v>8000</v>
      </c>
      <c r="F4278" s="6">
        <v>44501</v>
      </c>
      <c r="G4278" s="3" t="s">
        <v>81</v>
      </c>
      <c r="H4278" s="4">
        <f>AVERAGEIF(L:L,L4278,E:E)</f>
        <v>5544.3472322070456</v>
      </c>
      <c r="I4278" s="3">
        <f>SUMIF(L:L,L4278,D:D)</f>
        <v>210</v>
      </c>
      <c r="J4278" s="5">
        <f>E4278/H4278</f>
        <v>1.4429110704914183</v>
      </c>
      <c r="K4278" s="4">
        <f>(H4278*D4278)-(E4278*D4278)</f>
        <v>-2455.6527677929544</v>
      </c>
      <c r="L4278" s="2" t="str">
        <f>IF(D4278=1,B4278,MID(B4278,1,FIND(":",B4278,1)-2))</f>
        <v>Shadow Aspect Core</v>
      </c>
      <c r="M4278" s="7">
        <f>D4278/I4278</f>
        <v>4.7619047619047623E-3</v>
      </c>
      <c r="N4278" s="1"/>
      <c r="O4278" s="1"/>
    </row>
    <row r="4279" spans="1:15" x14ac:dyDescent="0.25">
      <c r="A4279" s="2">
        <v>30000</v>
      </c>
      <c r="B4279" s="2" t="s">
        <v>174</v>
      </c>
      <c r="C4279" s="2" t="s">
        <v>13</v>
      </c>
      <c r="D4279" s="2">
        <v>1</v>
      </c>
      <c r="E4279" s="2">
        <v>30000</v>
      </c>
      <c r="F4279" s="6">
        <v>44501</v>
      </c>
      <c r="G4279" s="3" t="s">
        <v>14</v>
      </c>
      <c r="H4279" s="4">
        <f>AVERAGEIF(L:L,L4279,E:E)</f>
        <v>27521.316239316238</v>
      </c>
      <c r="I4279" s="3">
        <f>SUMIF(L:L,L4279,D:D)</f>
        <v>80</v>
      </c>
      <c r="J4279" s="5">
        <f>E4279/H4279</f>
        <v>1.090064142976664</v>
      </c>
      <c r="K4279" s="4">
        <f>(H4279*D4279)-(E4279*D4279)</f>
        <v>-2478.6837606837616</v>
      </c>
      <c r="L4279" s="2" t="str">
        <f>IF(D4279=1,B4279,MID(B4279,1,FIND(":",B4279,1)-2))</f>
        <v>Void Aspect Core</v>
      </c>
      <c r="M4279" s="7">
        <f>D4279/I4279</f>
        <v>1.2500000000000001E-2</v>
      </c>
      <c r="N4279" s="1"/>
      <c r="O4279" s="1"/>
    </row>
    <row r="4280" spans="1:15" x14ac:dyDescent="0.25">
      <c r="A4280" s="2">
        <v>30000</v>
      </c>
      <c r="B4280" s="2" t="s">
        <v>174</v>
      </c>
      <c r="C4280" s="2" t="s">
        <v>13</v>
      </c>
      <c r="D4280" s="2">
        <v>1</v>
      </c>
      <c r="E4280" s="2">
        <v>30000</v>
      </c>
      <c r="F4280" s="6">
        <v>44501</v>
      </c>
      <c r="G4280" s="3" t="s">
        <v>14</v>
      </c>
      <c r="H4280" s="4">
        <f>AVERAGEIF(L:L,L4280,E:E)</f>
        <v>27521.316239316238</v>
      </c>
      <c r="I4280" s="3">
        <f>SUMIF(L:L,L4280,D:D)</f>
        <v>80</v>
      </c>
      <c r="J4280" s="5">
        <f>E4280/H4280</f>
        <v>1.090064142976664</v>
      </c>
      <c r="K4280" s="4">
        <f>(H4280*D4280)-(E4280*D4280)</f>
        <v>-2478.6837606837616</v>
      </c>
      <c r="L4280" s="2" t="str">
        <f>IF(D4280=1,B4280,MID(B4280,1,FIND(":",B4280,1)-2))</f>
        <v>Void Aspect Core</v>
      </c>
      <c r="M4280" s="7">
        <f>D4280/I4280</f>
        <v>1.2500000000000001E-2</v>
      </c>
      <c r="N4280" s="1"/>
      <c r="O4280" s="1"/>
    </row>
    <row r="4281" spans="1:15" x14ac:dyDescent="0.25">
      <c r="A4281" s="2">
        <v>10000</v>
      </c>
      <c r="B4281" s="2" t="s">
        <v>390</v>
      </c>
      <c r="C4281" s="2" t="s">
        <v>104</v>
      </c>
      <c r="D4281" s="2">
        <v>1</v>
      </c>
      <c r="E4281" s="2">
        <v>10000</v>
      </c>
      <c r="F4281" s="2">
        <v>44501</v>
      </c>
      <c r="G4281" s="3" t="s">
        <v>57</v>
      </c>
      <c r="H4281" s="4">
        <f>AVERAGEIF(L:L,L4281,E:E)</f>
        <v>7518.3703703703704</v>
      </c>
      <c r="I4281" s="3">
        <f>SUMIF(L:L,L4281,D:D)</f>
        <v>27</v>
      </c>
      <c r="J4281" s="5">
        <f>E4281/H4281</f>
        <v>1.3300754694673786</v>
      </c>
      <c r="K4281" s="4">
        <f>(H4281*D4281)-(E4281*D4281)</f>
        <v>-2481.6296296296296</v>
      </c>
      <c r="L4281" s="2" t="str">
        <f>IF(D4281=1,B4281,MID(B4281,1,FIND(":",B4281,1)-2))</f>
        <v>exceedingly potent magic spellbook</v>
      </c>
      <c r="M4281" s="7">
        <f>D4281/I4281</f>
        <v>3.7037037037037035E-2</v>
      </c>
      <c r="N4281" s="1"/>
      <c r="O4281" s="1"/>
    </row>
    <row r="4282" spans="1:15" x14ac:dyDescent="0.25">
      <c r="A4282" s="2">
        <v>10000</v>
      </c>
      <c r="B4282" s="2" t="s">
        <v>327</v>
      </c>
      <c r="C4282" s="2" t="s">
        <v>435</v>
      </c>
      <c r="D4282" s="2">
        <v>1</v>
      </c>
      <c r="E4282" s="2">
        <v>10000</v>
      </c>
      <c r="F4282" s="6">
        <v>44501</v>
      </c>
      <c r="G4282" s="3" t="s">
        <v>14</v>
      </c>
      <c r="H4282" s="4">
        <f>AVERAGEIF(L:L,L4282,E:E)</f>
        <v>7500</v>
      </c>
      <c r="I4282" s="3">
        <f>SUMIF(L:L,L4282,D:D)</f>
        <v>2</v>
      </c>
      <c r="J4282" s="5">
        <f>E4282/H4282</f>
        <v>1.3333333333333333</v>
      </c>
      <c r="K4282" s="4">
        <f>(H4282*D4282)-(E4282*D4282)</f>
        <v>-2500</v>
      </c>
      <c r="L4282" s="2" t="str">
        <f>IF(D4282=1,B4282,MID(B4282,1,FIND(":",B4282,1)-2))</f>
        <v>dark peacock carpet dye</v>
      </c>
      <c r="M4282" s="7">
        <f>D4282/I4282</f>
        <v>0.5</v>
      </c>
      <c r="N4282" s="1"/>
      <c r="O4282" s="1"/>
    </row>
    <row r="4283" spans="1:15" x14ac:dyDescent="0.25">
      <c r="A4283" s="2">
        <v>20000</v>
      </c>
      <c r="B4283" s="2" t="s">
        <v>328</v>
      </c>
      <c r="C4283" s="2" t="s">
        <v>142</v>
      </c>
      <c r="D4283" s="2">
        <v>1</v>
      </c>
      <c r="E4283" s="2">
        <v>20000</v>
      </c>
      <c r="F4283" s="6">
        <v>44501</v>
      </c>
      <c r="G4283" s="3" t="s">
        <v>81</v>
      </c>
      <c r="H4283" s="4">
        <f>AVERAGEIF(L:L,L4283,E:E)</f>
        <v>17500</v>
      </c>
      <c r="I4283" s="3">
        <f>SUMIF(L:L,L4283,D:D)</f>
        <v>3</v>
      </c>
      <c r="J4283" s="5">
        <f>E4283/H4283</f>
        <v>1.1428571428571428</v>
      </c>
      <c r="K4283" s="4">
        <f>(H4283*D4283)-(E4283*D4283)</f>
        <v>-2500</v>
      </c>
      <c r="L4283" s="2" t="str">
        <f>IF(D4283=1,B4283,MID(B4283,1,FIND(":",B4283,1)-2))</f>
        <v>metallic olive cloth</v>
      </c>
      <c r="M4283" s="7">
        <f>D4283/I4283</f>
        <v>0.33333333333333331</v>
      </c>
      <c r="N4283" s="1"/>
      <c r="O4283" s="1"/>
    </row>
    <row r="4284" spans="1:15" x14ac:dyDescent="0.25">
      <c r="A4284" s="2">
        <v>12500</v>
      </c>
      <c r="B4284" s="2" t="s">
        <v>236</v>
      </c>
      <c r="C4284" s="2" t="s">
        <v>106</v>
      </c>
      <c r="D4284" s="2">
        <v>1</v>
      </c>
      <c r="E4284" s="2">
        <v>12500</v>
      </c>
      <c r="F4284" s="6">
        <v>44501</v>
      </c>
      <c r="G4284" s="3" t="s">
        <v>38</v>
      </c>
      <c r="H4284" s="4">
        <f>AVERAGEIF(L:L,L4284,E:E)</f>
        <v>10000</v>
      </c>
      <c r="I4284" s="3">
        <f>SUMIF(L:L,L4284,D:D)</f>
        <v>9</v>
      </c>
      <c r="J4284" s="5">
        <f>E4284/H4284</f>
        <v>1.25</v>
      </c>
      <c r="K4284" s="4">
        <f>(H4284*D4284)-(E4284*D4284)</f>
        <v>-2500</v>
      </c>
      <c r="L4284" s="2" t="str">
        <f>IF(D4284=1,B4284,MID(B4284,1,FIND(":",B4284,1)-2))</f>
        <v>Air Aspect Extract</v>
      </c>
      <c r="M4284" s="7">
        <f>D4284/I4284</f>
        <v>0.1111111111111111</v>
      </c>
      <c r="N4284" s="1"/>
      <c r="O4284" s="1"/>
    </row>
    <row r="4285" spans="1:15" x14ac:dyDescent="0.25">
      <c r="A4285" s="2">
        <v>12500</v>
      </c>
      <c r="B4285" s="2" t="s">
        <v>236</v>
      </c>
      <c r="C4285" s="2" t="s">
        <v>106</v>
      </c>
      <c r="D4285" s="2">
        <v>1</v>
      </c>
      <c r="E4285" s="2">
        <v>12500</v>
      </c>
      <c r="F4285" s="6">
        <v>44501</v>
      </c>
      <c r="G4285" s="3" t="s">
        <v>38</v>
      </c>
      <c r="H4285" s="4">
        <f>AVERAGEIF(L:L,L4285,E:E)</f>
        <v>10000</v>
      </c>
      <c r="I4285" s="3">
        <f>SUMIF(L:L,L4285,D:D)</f>
        <v>9</v>
      </c>
      <c r="J4285" s="5">
        <f>E4285/H4285</f>
        <v>1.25</v>
      </c>
      <c r="K4285" s="4">
        <f>(H4285*D4285)-(E4285*D4285)</f>
        <v>-2500</v>
      </c>
      <c r="L4285" s="2" t="str">
        <f>IF(D4285=1,B4285,MID(B4285,1,FIND(":",B4285,1)-2))</f>
        <v>Air Aspect Extract</v>
      </c>
      <c r="M4285" s="7">
        <f>D4285/I4285</f>
        <v>0.1111111111111111</v>
      </c>
      <c r="N4285" s="1"/>
      <c r="O4285" s="1"/>
    </row>
    <row r="4286" spans="1:15" x14ac:dyDescent="0.25">
      <c r="A4286" s="2">
        <v>12500</v>
      </c>
      <c r="B4286" s="2" t="s">
        <v>236</v>
      </c>
      <c r="C4286" s="2" t="s">
        <v>106</v>
      </c>
      <c r="D4286" s="2">
        <v>1</v>
      </c>
      <c r="E4286" s="2">
        <v>12500</v>
      </c>
      <c r="F4286" s="6">
        <v>44501</v>
      </c>
      <c r="G4286" s="3" t="s">
        <v>38</v>
      </c>
      <c r="H4286" s="4">
        <f>AVERAGEIF(L:L,L4286,E:E)</f>
        <v>10000</v>
      </c>
      <c r="I4286" s="3">
        <f>SUMIF(L:L,L4286,D:D)</f>
        <v>9</v>
      </c>
      <c r="J4286" s="5">
        <f>E4286/H4286</f>
        <v>1.25</v>
      </c>
      <c r="K4286" s="4">
        <f>(H4286*D4286)-(E4286*D4286)</f>
        <v>-2500</v>
      </c>
      <c r="L4286" s="2" t="str">
        <f>IF(D4286=1,B4286,MID(B4286,1,FIND(":",B4286,1)-2))</f>
        <v>Air Aspect Extract</v>
      </c>
      <c r="M4286" s="7">
        <f>D4286/I4286</f>
        <v>0.1111111111111111</v>
      </c>
      <c r="N4286" s="1"/>
      <c r="O4286" s="1"/>
    </row>
    <row r="4287" spans="1:15" x14ac:dyDescent="0.25">
      <c r="A4287" s="2">
        <v>9999</v>
      </c>
      <c r="B4287" s="2" t="s">
        <v>264</v>
      </c>
      <c r="C4287" s="2" t="s">
        <v>517</v>
      </c>
      <c r="D4287" s="2">
        <v>1</v>
      </c>
      <c r="E4287" s="2">
        <v>9999</v>
      </c>
      <c r="F4287" s="6">
        <v>44501</v>
      </c>
      <c r="G4287" s="3" t="s">
        <v>81</v>
      </c>
      <c r="H4287" s="4">
        <f>AVERAGEIF(L:L,L4287,E:E)</f>
        <v>7438.787878787879</v>
      </c>
      <c r="I4287" s="3">
        <f>SUMIF(L:L,L4287,D:D)</f>
        <v>33</v>
      </c>
      <c r="J4287" s="5">
        <f>E4287/H4287</f>
        <v>1.3441706045299007</v>
      </c>
      <c r="K4287" s="4">
        <f>(H4287*D4287)-(E4287*D4287)</f>
        <v>-2560.212121212121</v>
      </c>
      <c r="L4287" s="2" t="str">
        <f>IF(D4287=1,B4287,MID(B4287,1,FIND(":",B4287,1)-2))</f>
        <v>bottle commodity</v>
      </c>
      <c r="M4287" s="7">
        <f>D4287/I4287</f>
        <v>3.0303030303030304E-2</v>
      </c>
      <c r="N4287" s="1"/>
      <c r="O4287" s="1"/>
    </row>
    <row r="4288" spans="1:15" x14ac:dyDescent="0.25">
      <c r="A4288" s="2">
        <v>9999</v>
      </c>
      <c r="B4288" s="2" t="s">
        <v>264</v>
      </c>
      <c r="C4288" s="2" t="s">
        <v>517</v>
      </c>
      <c r="D4288" s="2">
        <v>1</v>
      </c>
      <c r="E4288" s="2">
        <v>9999</v>
      </c>
      <c r="F4288" s="6">
        <v>44501</v>
      </c>
      <c r="G4288" s="3" t="s">
        <v>81</v>
      </c>
      <c r="H4288" s="4">
        <f>AVERAGEIF(L:L,L4288,E:E)</f>
        <v>7438.787878787879</v>
      </c>
      <c r="I4288" s="3">
        <f>SUMIF(L:L,L4288,D:D)</f>
        <v>33</v>
      </c>
      <c r="J4288" s="5">
        <f>E4288/H4288</f>
        <v>1.3441706045299007</v>
      </c>
      <c r="K4288" s="4">
        <f>(H4288*D4288)-(E4288*D4288)</f>
        <v>-2560.212121212121</v>
      </c>
      <c r="L4288" s="2" t="str">
        <f>IF(D4288=1,B4288,MID(B4288,1,FIND(":",B4288,1)-2))</f>
        <v>bottle commodity</v>
      </c>
      <c r="M4288" s="7">
        <f>D4288/I4288</f>
        <v>3.0303030303030304E-2</v>
      </c>
      <c r="N4288" s="1"/>
      <c r="O4288" s="1"/>
    </row>
    <row r="4289" spans="1:15" x14ac:dyDescent="0.25">
      <c r="A4289" s="2">
        <v>9999</v>
      </c>
      <c r="B4289" s="2" t="s">
        <v>264</v>
      </c>
      <c r="C4289" s="2" t="s">
        <v>517</v>
      </c>
      <c r="D4289" s="2">
        <v>1</v>
      </c>
      <c r="E4289" s="2">
        <v>9999</v>
      </c>
      <c r="F4289" s="6">
        <v>44501</v>
      </c>
      <c r="G4289" s="3" t="s">
        <v>81</v>
      </c>
      <c r="H4289" s="4">
        <f>AVERAGEIF(L:L,L4289,E:E)</f>
        <v>7438.787878787879</v>
      </c>
      <c r="I4289" s="3">
        <f>SUMIF(L:L,L4289,D:D)</f>
        <v>33</v>
      </c>
      <c r="J4289" s="5">
        <f>E4289/H4289</f>
        <v>1.3441706045299007</v>
      </c>
      <c r="K4289" s="4">
        <f>(H4289*D4289)-(E4289*D4289)</f>
        <v>-2560.212121212121</v>
      </c>
      <c r="L4289" s="2" t="str">
        <f>IF(D4289=1,B4289,MID(B4289,1,FIND(":",B4289,1)-2))</f>
        <v>bottle commodity</v>
      </c>
      <c r="M4289" s="7">
        <f>D4289/I4289</f>
        <v>3.0303030303030304E-2</v>
      </c>
      <c r="N4289" s="1"/>
      <c r="O4289" s="1"/>
    </row>
    <row r="4290" spans="1:15" x14ac:dyDescent="0.25">
      <c r="A4290" s="2">
        <v>9999</v>
      </c>
      <c r="B4290" s="2" t="s">
        <v>264</v>
      </c>
      <c r="C4290" s="2" t="s">
        <v>517</v>
      </c>
      <c r="D4290" s="2">
        <v>1</v>
      </c>
      <c r="E4290" s="2">
        <v>9999</v>
      </c>
      <c r="F4290" s="6">
        <v>44501</v>
      </c>
      <c r="G4290" s="3" t="s">
        <v>81</v>
      </c>
      <c r="H4290" s="4">
        <f>AVERAGEIF(L:L,L4290,E:E)</f>
        <v>7438.787878787879</v>
      </c>
      <c r="I4290" s="3">
        <f>SUMIF(L:L,L4290,D:D)</f>
        <v>33</v>
      </c>
      <c r="J4290" s="5">
        <f>E4290/H4290</f>
        <v>1.3441706045299007</v>
      </c>
      <c r="K4290" s="4">
        <f>(H4290*D4290)-(E4290*D4290)</f>
        <v>-2560.212121212121</v>
      </c>
      <c r="L4290" s="2" t="str">
        <f>IF(D4290=1,B4290,MID(B4290,1,FIND(":",B4290,1)-2))</f>
        <v>bottle commodity</v>
      </c>
      <c r="M4290" s="7">
        <f>D4290/I4290</f>
        <v>3.0303030303030304E-2</v>
      </c>
      <c r="N4290" s="1"/>
      <c r="O4290" s="1"/>
    </row>
    <row r="4291" spans="1:15" x14ac:dyDescent="0.25">
      <c r="A4291" s="2">
        <v>9999</v>
      </c>
      <c r="B4291" s="2" t="s">
        <v>264</v>
      </c>
      <c r="C4291" s="2" t="s">
        <v>517</v>
      </c>
      <c r="D4291" s="2">
        <v>1</v>
      </c>
      <c r="E4291" s="2">
        <v>9999</v>
      </c>
      <c r="F4291" s="6">
        <v>44501</v>
      </c>
      <c r="G4291" s="3" t="s">
        <v>81</v>
      </c>
      <c r="H4291" s="4">
        <f>AVERAGEIF(L:L,L4291,E:E)</f>
        <v>7438.787878787879</v>
      </c>
      <c r="I4291" s="3">
        <f>SUMIF(L:L,L4291,D:D)</f>
        <v>33</v>
      </c>
      <c r="J4291" s="5">
        <f>E4291/H4291</f>
        <v>1.3441706045299007</v>
      </c>
      <c r="K4291" s="4">
        <f>(H4291*D4291)-(E4291*D4291)</f>
        <v>-2560.212121212121</v>
      </c>
      <c r="L4291" s="2" t="str">
        <f>IF(D4291=1,B4291,MID(B4291,1,FIND(":",B4291,1)-2))</f>
        <v>bottle commodity</v>
      </c>
      <c r="M4291" s="7">
        <f>D4291/I4291</f>
        <v>3.0303030303030304E-2</v>
      </c>
      <c r="N4291" s="1"/>
      <c r="O4291" s="1"/>
    </row>
    <row r="4292" spans="1:15" x14ac:dyDescent="0.25">
      <c r="A4292" s="2">
        <v>9999</v>
      </c>
      <c r="B4292" s="2" t="s">
        <v>264</v>
      </c>
      <c r="C4292" s="2" t="s">
        <v>517</v>
      </c>
      <c r="D4292" s="2">
        <v>1</v>
      </c>
      <c r="E4292" s="2">
        <v>9999</v>
      </c>
      <c r="F4292" s="6">
        <v>44501</v>
      </c>
      <c r="G4292" s="3" t="s">
        <v>81</v>
      </c>
      <c r="H4292" s="4">
        <f>AVERAGEIF(L:L,L4292,E:E)</f>
        <v>7438.787878787879</v>
      </c>
      <c r="I4292" s="3">
        <f>SUMIF(L:L,L4292,D:D)</f>
        <v>33</v>
      </c>
      <c r="J4292" s="5">
        <f>E4292/H4292</f>
        <v>1.3441706045299007</v>
      </c>
      <c r="K4292" s="4">
        <f>(H4292*D4292)-(E4292*D4292)</f>
        <v>-2560.212121212121</v>
      </c>
      <c r="L4292" s="2" t="str">
        <f>IF(D4292=1,B4292,MID(B4292,1,FIND(":",B4292,1)-2))</f>
        <v>bottle commodity</v>
      </c>
      <c r="M4292" s="7">
        <f>D4292/I4292</f>
        <v>3.0303030303030304E-2</v>
      </c>
      <c r="N4292" s="1"/>
      <c r="O4292" s="1"/>
    </row>
    <row r="4293" spans="1:15" x14ac:dyDescent="0.25">
      <c r="A4293" s="2">
        <v>9999</v>
      </c>
      <c r="B4293" s="2" t="s">
        <v>264</v>
      </c>
      <c r="C4293" s="2" t="s">
        <v>517</v>
      </c>
      <c r="D4293" s="2">
        <v>1</v>
      </c>
      <c r="E4293" s="2">
        <v>9999</v>
      </c>
      <c r="F4293" s="6">
        <v>44501</v>
      </c>
      <c r="G4293" s="3" t="s">
        <v>81</v>
      </c>
      <c r="H4293" s="4">
        <f>AVERAGEIF(L:L,L4293,E:E)</f>
        <v>7438.787878787879</v>
      </c>
      <c r="I4293" s="3">
        <f>SUMIF(L:L,L4293,D:D)</f>
        <v>33</v>
      </c>
      <c r="J4293" s="5">
        <f>E4293/H4293</f>
        <v>1.3441706045299007</v>
      </c>
      <c r="K4293" s="4">
        <f>(H4293*D4293)-(E4293*D4293)</f>
        <v>-2560.212121212121</v>
      </c>
      <c r="L4293" s="2" t="str">
        <f>IF(D4293=1,B4293,MID(B4293,1,FIND(":",B4293,1)-2))</f>
        <v>bottle commodity</v>
      </c>
      <c r="M4293" s="7">
        <f>D4293/I4293</f>
        <v>3.0303030303030304E-2</v>
      </c>
      <c r="N4293" s="1"/>
      <c r="O4293" s="1"/>
    </row>
    <row r="4294" spans="1:15" x14ac:dyDescent="0.25">
      <c r="A4294" s="2">
        <v>9999</v>
      </c>
      <c r="B4294" s="2" t="s">
        <v>264</v>
      </c>
      <c r="C4294" s="2" t="s">
        <v>517</v>
      </c>
      <c r="D4294" s="2">
        <v>1</v>
      </c>
      <c r="E4294" s="2">
        <v>9999</v>
      </c>
      <c r="F4294" s="6">
        <v>44501</v>
      </c>
      <c r="G4294" s="3" t="s">
        <v>81</v>
      </c>
      <c r="H4294" s="4">
        <f>AVERAGEIF(L:L,L4294,E:E)</f>
        <v>7438.787878787879</v>
      </c>
      <c r="I4294" s="3">
        <f>SUMIF(L:L,L4294,D:D)</f>
        <v>33</v>
      </c>
      <c r="J4294" s="5">
        <f>E4294/H4294</f>
        <v>1.3441706045299007</v>
      </c>
      <c r="K4294" s="4">
        <f>(H4294*D4294)-(E4294*D4294)</f>
        <v>-2560.212121212121</v>
      </c>
      <c r="L4294" s="2" t="str">
        <f>IF(D4294=1,B4294,MID(B4294,1,FIND(":",B4294,1)-2))</f>
        <v>bottle commodity</v>
      </c>
      <c r="M4294" s="7">
        <f>D4294/I4294</f>
        <v>3.0303030303030304E-2</v>
      </c>
      <c r="N4294" s="1"/>
      <c r="O4294" s="1"/>
    </row>
    <row r="4295" spans="1:15" x14ac:dyDescent="0.25">
      <c r="A4295" s="2">
        <v>9999</v>
      </c>
      <c r="B4295" s="2" t="s">
        <v>264</v>
      </c>
      <c r="C4295" s="2" t="s">
        <v>517</v>
      </c>
      <c r="D4295" s="2">
        <v>1</v>
      </c>
      <c r="E4295" s="2">
        <v>9999</v>
      </c>
      <c r="F4295" s="6">
        <v>44501</v>
      </c>
      <c r="G4295" s="3" t="s">
        <v>81</v>
      </c>
      <c r="H4295" s="4">
        <f>AVERAGEIF(L:L,L4295,E:E)</f>
        <v>7438.787878787879</v>
      </c>
      <c r="I4295" s="3">
        <f>SUMIF(L:L,L4295,D:D)</f>
        <v>33</v>
      </c>
      <c r="J4295" s="5">
        <f>E4295/H4295</f>
        <v>1.3441706045299007</v>
      </c>
      <c r="K4295" s="4">
        <f>(H4295*D4295)-(E4295*D4295)</f>
        <v>-2560.212121212121</v>
      </c>
      <c r="L4295" s="2" t="str">
        <f>IF(D4295=1,B4295,MID(B4295,1,FIND(":",B4295,1)-2))</f>
        <v>bottle commodity</v>
      </c>
      <c r="M4295" s="7">
        <f>D4295/I4295</f>
        <v>3.0303030303030304E-2</v>
      </c>
      <c r="N4295" s="1"/>
      <c r="O4295" s="1"/>
    </row>
    <row r="4296" spans="1:15" x14ac:dyDescent="0.25">
      <c r="A4296" s="2">
        <v>9999</v>
      </c>
      <c r="B4296" s="2" t="s">
        <v>264</v>
      </c>
      <c r="C4296" s="2" t="s">
        <v>517</v>
      </c>
      <c r="D4296" s="2">
        <v>1</v>
      </c>
      <c r="E4296" s="2">
        <v>9999</v>
      </c>
      <c r="F4296" s="6">
        <v>44501</v>
      </c>
      <c r="G4296" s="3" t="s">
        <v>81</v>
      </c>
      <c r="H4296" s="4">
        <f>AVERAGEIF(L:L,L4296,E:E)</f>
        <v>7438.787878787879</v>
      </c>
      <c r="I4296" s="3">
        <f>SUMIF(L:L,L4296,D:D)</f>
        <v>33</v>
      </c>
      <c r="J4296" s="5">
        <f>E4296/H4296</f>
        <v>1.3441706045299007</v>
      </c>
      <c r="K4296" s="4">
        <f>(H4296*D4296)-(E4296*D4296)</f>
        <v>-2560.212121212121</v>
      </c>
      <c r="L4296" s="2" t="str">
        <f>IF(D4296=1,B4296,MID(B4296,1,FIND(":",B4296,1)-2))</f>
        <v>bottle commodity</v>
      </c>
      <c r="M4296" s="7">
        <f>D4296/I4296</f>
        <v>3.0303030303030304E-2</v>
      </c>
      <c r="N4296" s="1"/>
      <c r="O4296" s="1"/>
    </row>
    <row r="4297" spans="1:15" x14ac:dyDescent="0.25">
      <c r="A4297" s="2">
        <v>9999</v>
      </c>
      <c r="B4297" s="2" t="s">
        <v>264</v>
      </c>
      <c r="C4297" s="2" t="s">
        <v>518</v>
      </c>
      <c r="D4297" s="2">
        <v>1</v>
      </c>
      <c r="E4297" s="2">
        <v>9999</v>
      </c>
      <c r="F4297" s="2">
        <v>44501</v>
      </c>
      <c r="G4297" s="3" t="s">
        <v>20</v>
      </c>
      <c r="H4297" s="4">
        <f>AVERAGEIF(L:L,L4297,E:E)</f>
        <v>7438.787878787879</v>
      </c>
      <c r="I4297" s="3">
        <f>SUMIF(L:L,L4297,D:D)</f>
        <v>33</v>
      </c>
      <c r="J4297" s="5">
        <f>E4297/H4297</f>
        <v>1.3441706045299007</v>
      </c>
      <c r="K4297" s="4">
        <f>(H4297*D4297)-(E4297*D4297)</f>
        <v>-2560.212121212121</v>
      </c>
      <c r="L4297" s="2" t="str">
        <f>IF(D4297=1,B4297,MID(B4297,1,FIND(":",B4297,1)-2))</f>
        <v>bottle commodity</v>
      </c>
      <c r="M4297" s="7">
        <f>D4297/I4297</f>
        <v>3.0303030303030304E-2</v>
      </c>
      <c r="N4297" s="1"/>
      <c r="O4297" s="1"/>
    </row>
    <row r="4298" spans="1:15" x14ac:dyDescent="0.25">
      <c r="A4298" s="2">
        <v>9999</v>
      </c>
      <c r="B4298" s="2" t="s">
        <v>264</v>
      </c>
      <c r="C4298" s="2" t="s">
        <v>518</v>
      </c>
      <c r="D4298" s="2">
        <v>1</v>
      </c>
      <c r="E4298" s="2">
        <v>9999</v>
      </c>
      <c r="F4298" s="2">
        <v>44501</v>
      </c>
      <c r="G4298" s="3" t="s">
        <v>20</v>
      </c>
      <c r="H4298" s="4">
        <f>AVERAGEIF(L:L,L4298,E:E)</f>
        <v>7438.787878787879</v>
      </c>
      <c r="I4298" s="3">
        <f>SUMIF(L:L,L4298,D:D)</f>
        <v>33</v>
      </c>
      <c r="J4298" s="5">
        <f>E4298/H4298</f>
        <v>1.3441706045299007</v>
      </c>
      <c r="K4298" s="4">
        <f>(H4298*D4298)-(E4298*D4298)</f>
        <v>-2560.212121212121</v>
      </c>
      <c r="L4298" s="2" t="str">
        <f>IF(D4298=1,B4298,MID(B4298,1,FIND(":",B4298,1)-2))</f>
        <v>bottle commodity</v>
      </c>
      <c r="M4298" s="7">
        <f>D4298/I4298</f>
        <v>3.0303030303030304E-2</v>
      </c>
      <c r="N4298" s="1"/>
      <c r="O4298" s="1"/>
    </row>
    <row r="4299" spans="1:15" x14ac:dyDescent="0.25">
      <c r="A4299" s="2">
        <v>9999</v>
      </c>
      <c r="B4299" s="2" t="s">
        <v>264</v>
      </c>
      <c r="C4299" s="2" t="s">
        <v>518</v>
      </c>
      <c r="D4299" s="2">
        <v>1</v>
      </c>
      <c r="E4299" s="2">
        <v>9999</v>
      </c>
      <c r="F4299" s="2">
        <v>44501</v>
      </c>
      <c r="G4299" s="3" t="s">
        <v>20</v>
      </c>
      <c r="H4299" s="4">
        <f>AVERAGEIF(L:L,L4299,E:E)</f>
        <v>7438.787878787879</v>
      </c>
      <c r="I4299" s="3">
        <f>SUMIF(L:L,L4299,D:D)</f>
        <v>33</v>
      </c>
      <c r="J4299" s="5">
        <f>E4299/H4299</f>
        <v>1.3441706045299007</v>
      </c>
      <c r="K4299" s="4">
        <f>(H4299*D4299)-(E4299*D4299)</f>
        <v>-2560.212121212121</v>
      </c>
      <c r="L4299" s="2" t="str">
        <f>IF(D4299=1,B4299,MID(B4299,1,FIND(":",B4299,1)-2))</f>
        <v>bottle commodity</v>
      </c>
      <c r="M4299" s="7">
        <f>D4299/I4299</f>
        <v>3.0303030303030304E-2</v>
      </c>
      <c r="N4299" s="1"/>
      <c r="O4299" s="1"/>
    </row>
    <row r="4300" spans="1:15" x14ac:dyDescent="0.25">
      <c r="A4300" s="2">
        <v>9999</v>
      </c>
      <c r="B4300" s="2" t="s">
        <v>264</v>
      </c>
      <c r="C4300" s="2" t="s">
        <v>518</v>
      </c>
      <c r="D4300" s="2">
        <v>1</v>
      </c>
      <c r="E4300" s="2">
        <v>9999</v>
      </c>
      <c r="F4300" s="2">
        <v>44501</v>
      </c>
      <c r="G4300" s="3" t="s">
        <v>20</v>
      </c>
      <c r="H4300" s="4">
        <f>AVERAGEIF(L:L,L4300,E:E)</f>
        <v>7438.787878787879</v>
      </c>
      <c r="I4300" s="3">
        <f>SUMIF(L:L,L4300,D:D)</f>
        <v>33</v>
      </c>
      <c r="J4300" s="5">
        <f>E4300/H4300</f>
        <v>1.3441706045299007</v>
      </c>
      <c r="K4300" s="4">
        <f>(H4300*D4300)-(E4300*D4300)</f>
        <v>-2560.212121212121</v>
      </c>
      <c r="L4300" s="2" t="str">
        <f>IF(D4300=1,B4300,MID(B4300,1,FIND(":",B4300,1)-2))</f>
        <v>bottle commodity</v>
      </c>
      <c r="M4300" s="7">
        <f>D4300/I4300</f>
        <v>3.0303030303030304E-2</v>
      </c>
      <c r="N4300" s="1"/>
      <c r="O4300" s="1"/>
    </row>
    <row r="4301" spans="1:15" x14ac:dyDescent="0.25">
      <c r="A4301" s="2">
        <v>9999</v>
      </c>
      <c r="B4301" s="2" t="s">
        <v>264</v>
      </c>
      <c r="C4301" s="2" t="s">
        <v>518</v>
      </c>
      <c r="D4301" s="2">
        <v>1</v>
      </c>
      <c r="E4301" s="2">
        <v>9999</v>
      </c>
      <c r="F4301" s="2">
        <v>44501</v>
      </c>
      <c r="G4301" s="3" t="s">
        <v>20</v>
      </c>
      <c r="H4301" s="4">
        <f>AVERAGEIF(L:L,L4301,E:E)</f>
        <v>7438.787878787879</v>
      </c>
      <c r="I4301" s="3">
        <f>SUMIF(L:L,L4301,D:D)</f>
        <v>33</v>
      </c>
      <c r="J4301" s="5">
        <f>E4301/H4301</f>
        <v>1.3441706045299007</v>
      </c>
      <c r="K4301" s="4">
        <f>(H4301*D4301)-(E4301*D4301)</f>
        <v>-2560.212121212121</v>
      </c>
      <c r="L4301" s="2" t="str">
        <f>IF(D4301=1,B4301,MID(B4301,1,FIND(":",B4301,1)-2))</f>
        <v>bottle commodity</v>
      </c>
      <c r="M4301" s="7">
        <f>D4301/I4301</f>
        <v>3.0303030303030304E-2</v>
      </c>
      <c r="N4301" s="1"/>
      <c r="O4301" s="1"/>
    </row>
    <row r="4302" spans="1:15" x14ac:dyDescent="0.25">
      <c r="A4302" s="2">
        <v>9999</v>
      </c>
      <c r="B4302" s="2" t="s">
        <v>264</v>
      </c>
      <c r="C4302" s="2" t="s">
        <v>518</v>
      </c>
      <c r="D4302" s="2">
        <v>1</v>
      </c>
      <c r="E4302" s="2">
        <v>9999</v>
      </c>
      <c r="F4302" s="2">
        <v>44501</v>
      </c>
      <c r="G4302" s="3" t="s">
        <v>20</v>
      </c>
      <c r="H4302" s="4">
        <f>AVERAGEIF(L:L,L4302,E:E)</f>
        <v>7438.787878787879</v>
      </c>
      <c r="I4302" s="3">
        <f>SUMIF(L:L,L4302,D:D)</f>
        <v>33</v>
      </c>
      <c r="J4302" s="5">
        <f>E4302/H4302</f>
        <v>1.3441706045299007</v>
      </c>
      <c r="K4302" s="4">
        <f>(H4302*D4302)-(E4302*D4302)</f>
        <v>-2560.212121212121</v>
      </c>
      <c r="L4302" s="2" t="str">
        <f>IF(D4302=1,B4302,MID(B4302,1,FIND(":",B4302,1)-2))</f>
        <v>bottle commodity</v>
      </c>
      <c r="M4302" s="7">
        <f>D4302/I4302</f>
        <v>3.0303030303030304E-2</v>
      </c>
      <c r="N4302" s="1"/>
      <c r="O4302" s="1"/>
    </row>
    <row r="4303" spans="1:15" x14ac:dyDescent="0.25">
      <c r="A4303" s="2">
        <v>9999</v>
      </c>
      <c r="B4303" s="2" t="s">
        <v>264</v>
      </c>
      <c r="C4303" s="2" t="s">
        <v>518</v>
      </c>
      <c r="D4303" s="2">
        <v>1</v>
      </c>
      <c r="E4303" s="2">
        <v>9999</v>
      </c>
      <c r="F4303" s="2">
        <v>44501</v>
      </c>
      <c r="G4303" s="3" t="s">
        <v>20</v>
      </c>
      <c r="H4303" s="4">
        <f>AVERAGEIF(L:L,L4303,E:E)</f>
        <v>7438.787878787879</v>
      </c>
      <c r="I4303" s="3">
        <f>SUMIF(L:L,L4303,D:D)</f>
        <v>33</v>
      </c>
      <c r="J4303" s="5">
        <f>E4303/H4303</f>
        <v>1.3441706045299007</v>
      </c>
      <c r="K4303" s="4">
        <f>(H4303*D4303)-(E4303*D4303)</f>
        <v>-2560.212121212121</v>
      </c>
      <c r="L4303" s="2" t="str">
        <f>IF(D4303=1,B4303,MID(B4303,1,FIND(":",B4303,1)-2))</f>
        <v>bottle commodity</v>
      </c>
      <c r="M4303" s="7">
        <f>D4303/I4303</f>
        <v>3.0303030303030304E-2</v>
      </c>
      <c r="N4303" s="1"/>
      <c r="O4303" s="1"/>
    </row>
    <row r="4304" spans="1:15" x14ac:dyDescent="0.25">
      <c r="A4304" s="2">
        <v>9999</v>
      </c>
      <c r="B4304" s="2" t="s">
        <v>264</v>
      </c>
      <c r="C4304" s="2" t="s">
        <v>518</v>
      </c>
      <c r="D4304" s="2">
        <v>1</v>
      </c>
      <c r="E4304" s="2">
        <v>9999</v>
      </c>
      <c r="F4304" s="2">
        <v>44501</v>
      </c>
      <c r="G4304" s="3" t="s">
        <v>20</v>
      </c>
      <c r="H4304" s="4">
        <f>AVERAGEIF(L:L,L4304,E:E)</f>
        <v>7438.787878787879</v>
      </c>
      <c r="I4304" s="3">
        <f>SUMIF(L:L,L4304,D:D)</f>
        <v>33</v>
      </c>
      <c r="J4304" s="5">
        <f>E4304/H4304</f>
        <v>1.3441706045299007</v>
      </c>
      <c r="K4304" s="4">
        <f>(H4304*D4304)-(E4304*D4304)</f>
        <v>-2560.212121212121</v>
      </c>
      <c r="L4304" s="2" t="str">
        <f>IF(D4304=1,B4304,MID(B4304,1,FIND(":",B4304,1)-2))</f>
        <v>bottle commodity</v>
      </c>
      <c r="M4304" s="7">
        <f>D4304/I4304</f>
        <v>3.0303030303030304E-2</v>
      </c>
      <c r="N4304" s="1"/>
      <c r="O4304" s="1"/>
    </row>
    <row r="4305" spans="1:15" x14ac:dyDescent="0.25">
      <c r="A4305" s="2">
        <v>9999</v>
      </c>
      <c r="B4305" s="2" t="s">
        <v>264</v>
      </c>
      <c r="C4305" s="2" t="s">
        <v>518</v>
      </c>
      <c r="D4305" s="2">
        <v>1</v>
      </c>
      <c r="E4305" s="2">
        <v>9999</v>
      </c>
      <c r="F4305" s="2">
        <v>44501</v>
      </c>
      <c r="G4305" s="3" t="s">
        <v>20</v>
      </c>
      <c r="H4305" s="4">
        <f>AVERAGEIF(L:L,L4305,E:E)</f>
        <v>7438.787878787879</v>
      </c>
      <c r="I4305" s="3">
        <f>SUMIF(L:L,L4305,D:D)</f>
        <v>33</v>
      </c>
      <c r="J4305" s="5">
        <f>E4305/H4305</f>
        <v>1.3441706045299007</v>
      </c>
      <c r="K4305" s="4">
        <f>(H4305*D4305)-(E4305*D4305)</f>
        <v>-2560.212121212121</v>
      </c>
      <c r="L4305" s="2" t="str">
        <f>IF(D4305=1,B4305,MID(B4305,1,FIND(":",B4305,1)-2))</f>
        <v>bottle commodity</v>
      </c>
      <c r="M4305" s="7">
        <f>D4305/I4305</f>
        <v>3.0303030303030304E-2</v>
      </c>
      <c r="N4305" s="1"/>
      <c r="O4305" s="1"/>
    </row>
    <row r="4306" spans="1:15" x14ac:dyDescent="0.25">
      <c r="A4306" s="2">
        <v>9999</v>
      </c>
      <c r="B4306" s="2" t="s">
        <v>264</v>
      </c>
      <c r="C4306" s="2" t="s">
        <v>518</v>
      </c>
      <c r="D4306" s="2">
        <v>1</v>
      </c>
      <c r="E4306" s="2">
        <v>9999</v>
      </c>
      <c r="F4306" s="2">
        <v>44501</v>
      </c>
      <c r="G4306" s="3" t="s">
        <v>20</v>
      </c>
      <c r="H4306" s="4">
        <f>AVERAGEIF(L:L,L4306,E:E)</f>
        <v>7438.787878787879</v>
      </c>
      <c r="I4306" s="3">
        <f>SUMIF(L:L,L4306,D:D)</f>
        <v>33</v>
      </c>
      <c r="J4306" s="5">
        <f>E4306/H4306</f>
        <v>1.3441706045299007</v>
      </c>
      <c r="K4306" s="4">
        <f>(H4306*D4306)-(E4306*D4306)</f>
        <v>-2560.212121212121</v>
      </c>
      <c r="L4306" s="2" t="str">
        <f>IF(D4306=1,B4306,MID(B4306,1,FIND(":",B4306,1)-2))</f>
        <v>bottle commodity</v>
      </c>
      <c r="M4306" s="7">
        <f>D4306/I4306</f>
        <v>3.0303030303030304E-2</v>
      </c>
      <c r="N4306" s="1"/>
      <c r="O4306" s="1"/>
    </row>
    <row r="4307" spans="1:15" x14ac:dyDescent="0.25">
      <c r="A4307" s="2">
        <v>17900</v>
      </c>
      <c r="B4307" s="2" t="s">
        <v>196</v>
      </c>
      <c r="C4307" s="2" t="s">
        <v>197</v>
      </c>
      <c r="D4307" s="2">
        <v>1</v>
      </c>
      <c r="E4307" s="2">
        <v>17900</v>
      </c>
      <c r="F4307" s="2">
        <v>44501</v>
      </c>
      <c r="G4307" s="3" t="s">
        <v>20</v>
      </c>
      <c r="H4307" s="4">
        <f>AVERAGEIF(L:L,L4307,E:E)</f>
        <v>15318.181818181818</v>
      </c>
      <c r="I4307" s="3">
        <f>SUMIF(L:L,L4307,D:D)</f>
        <v>11</v>
      </c>
      <c r="J4307" s="5">
        <f>E4307/H4307</f>
        <v>1.1685459940652818</v>
      </c>
      <c r="K4307" s="4">
        <f>(H4307*D4307)-(E4307*D4307)</f>
        <v>-2581.818181818182</v>
      </c>
      <c r="L4307" s="2" t="str">
        <f>IF(D4307=1,B4307,MID(B4307,1,FIND(":",B4307,1)-2))</f>
        <v>Description: pwnstarr gaming youtube</v>
      </c>
      <c r="M4307" s="7">
        <f>D4307/I4307</f>
        <v>9.0909090909090912E-2</v>
      </c>
      <c r="N4307" s="1"/>
      <c r="O4307" s="1"/>
    </row>
    <row r="4308" spans="1:15" x14ac:dyDescent="0.25">
      <c r="A4308" s="2">
        <v>17900</v>
      </c>
      <c r="B4308" s="2" t="s">
        <v>196</v>
      </c>
      <c r="C4308" s="2" t="s">
        <v>197</v>
      </c>
      <c r="D4308" s="2">
        <v>1</v>
      </c>
      <c r="E4308" s="2">
        <v>17900</v>
      </c>
      <c r="F4308" s="2">
        <v>44501</v>
      </c>
      <c r="G4308" s="3" t="s">
        <v>20</v>
      </c>
      <c r="H4308" s="4">
        <f>AVERAGEIF(L:L,L4308,E:E)</f>
        <v>15318.181818181818</v>
      </c>
      <c r="I4308" s="3">
        <f>SUMIF(L:L,L4308,D:D)</f>
        <v>11</v>
      </c>
      <c r="J4308" s="5">
        <f>E4308/H4308</f>
        <v>1.1685459940652818</v>
      </c>
      <c r="K4308" s="4">
        <f>(H4308*D4308)-(E4308*D4308)</f>
        <v>-2581.818181818182</v>
      </c>
      <c r="L4308" s="2" t="str">
        <f>IF(D4308=1,B4308,MID(B4308,1,FIND(":",B4308,1)-2))</f>
        <v>Description: pwnstarr gaming youtube</v>
      </c>
      <c r="M4308" s="7">
        <f>D4308/I4308</f>
        <v>9.0909090909090912E-2</v>
      </c>
      <c r="N4308" s="1"/>
      <c r="O4308" s="1"/>
    </row>
    <row r="4309" spans="1:15" x14ac:dyDescent="0.25">
      <c r="A4309" s="2">
        <v>30000</v>
      </c>
      <c r="B4309" s="2" t="s">
        <v>118</v>
      </c>
      <c r="C4309" s="2" t="s">
        <v>270</v>
      </c>
      <c r="D4309" s="2">
        <v>1</v>
      </c>
      <c r="E4309" s="2">
        <v>30000</v>
      </c>
      <c r="F4309" s="6">
        <v>44501</v>
      </c>
      <c r="G4309" s="3" t="s">
        <v>14</v>
      </c>
      <c r="H4309" s="4">
        <f>AVERAGEIF(L:L,L4309,E:E)</f>
        <v>27364.594594594593</v>
      </c>
      <c r="I4309" s="3">
        <f>SUMIF(L:L,L4309,D:D)</f>
        <v>49</v>
      </c>
      <c r="J4309" s="5">
        <f>E4309/H4309</f>
        <v>1.0963071240209781</v>
      </c>
      <c r="K4309" s="4">
        <f>(H4309*D4309)-(E4309*D4309)</f>
        <v>-2635.4054054054068</v>
      </c>
      <c r="L4309" s="2" t="str">
        <f>IF(D4309=1,B4309,MID(B4309,1,FIND(":",B4309,1)-2))</f>
        <v>Death Aspect Core</v>
      </c>
      <c r="M4309" s="7">
        <f>D4309/I4309</f>
        <v>2.0408163265306121E-2</v>
      </c>
      <c r="N4309" s="1"/>
      <c r="O4309" s="1"/>
    </row>
    <row r="4310" spans="1:15" x14ac:dyDescent="0.25">
      <c r="A4310" s="2">
        <v>6000</v>
      </c>
      <c r="B4310" s="2" t="s">
        <v>407</v>
      </c>
      <c r="C4310" s="2" t="s">
        <v>129</v>
      </c>
      <c r="D4310" s="2">
        <v>1</v>
      </c>
      <c r="E4310" s="2">
        <v>6000</v>
      </c>
      <c r="F4310" s="6">
        <v>44501</v>
      </c>
      <c r="G4310" s="3" t="s">
        <v>27</v>
      </c>
      <c r="H4310" s="4">
        <f>AVERAGEIF(L:L,L4310,E:E)</f>
        <v>3333.3333333333335</v>
      </c>
      <c r="I4310" s="3">
        <f>SUMIF(L:L,L4310,D:D)</f>
        <v>3</v>
      </c>
      <c r="J4310" s="5">
        <f>E4310/H4310</f>
        <v>1.7999999999999998</v>
      </c>
      <c r="K4310" s="4">
        <f>(H4310*D4310)-(E4310*D4310)</f>
        <v>-2666.6666666666665</v>
      </c>
      <c r="L4310" s="2" t="str">
        <f>IF(D4310=1,B4310,MID(B4310,1,FIND(":",B4310,1)-2))</f>
        <v>bronzehide skinning map</v>
      </c>
      <c r="M4310" s="7">
        <f>D4310/I4310</f>
        <v>0.33333333333333331</v>
      </c>
      <c r="N4310" s="1"/>
      <c r="O4310" s="1"/>
    </row>
    <row r="4311" spans="1:15" x14ac:dyDescent="0.25">
      <c r="A4311" s="2">
        <v>8000</v>
      </c>
      <c r="B4311" s="2" t="s">
        <v>482</v>
      </c>
      <c r="C4311" s="2" t="s">
        <v>791</v>
      </c>
      <c r="D4311" s="2">
        <v>1</v>
      </c>
      <c r="E4311" s="2">
        <v>8000</v>
      </c>
      <c r="F4311" s="2">
        <v>44501</v>
      </c>
      <c r="G4311" s="3" t="s">
        <v>20</v>
      </c>
      <c r="H4311" s="4">
        <f>AVERAGEIF(L:L,L4311,E:E)</f>
        <v>5291.666666666667</v>
      </c>
      <c r="I4311" s="3">
        <f>SUMIF(L:L,L4311,D:D)</f>
        <v>6</v>
      </c>
      <c r="J4311" s="5">
        <f>E4311/H4311</f>
        <v>1.5118110236220472</v>
      </c>
      <c r="K4311" s="4">
        <f>(H4311*D4311)-(E4311*D4311)</f>
        <v>-2708.333333333333</v>
      </c>
      <c r="L4311" s="2" t="str">
        <f>IF(D4311=1,B4311,MID(B4311,1,FIND(":",B4311,1)-2))</f>
        <v>metallic pewter carpet dye</v>
      </c>
      <c r="M4311" s="7">
        <f>D4311/I4311</f>
        <v>0.16666666666666666</v>
      </c>
      <c r="N4311" s="1"/>
      <c r="O4311" s="1"/>
    </row>
    <row r="4312" spans="1:15" x14ac:dyDescent="0.25">
      <c r="A4312" s="2">
        <v>11000</v>
      </c>
      <c r="B4312" s="2" t="s">
        <v>409</v>
      </c>
      <c r="C4312" s="2" t="s">
        <v>271</v>
      </c>
      <c r="D4312" s="2">
        <v>1</v>
      </c>
      <c r="E4312" s="2">
        <v>11000</v>
      </c>
      <c r="F4312" s="2">
        <v>44501</v>
      </c>
      <c r="G4312" s="3" t="s">
        <v>20</v>
      </c>
      <c r="H4312" s="4">
        <f>AVERAGEIF(L:L,L4312,E:E)</f>
        <v>8291.6666666666661</v>
      </c>
      <c r="I4312" s="3">
        <f>SUMIF(L:L,L4312,D:D)</f>
        <v>13</v>
      </c>
      <c r="J4312" s="5">
        <f>E4312/H4312</f>
        <v>1.3266331658291459</v>
      </c>
      <c r="K4312" s="4">
        <f>(H4312*D4312)-(E4312*D4312)</f>
        <v>-2708.3333333333339</v>
      </c>
      <c r="L4312" s="2" t="str">
        <f>IF(D4312=1,B4312,MID(B4312,1,FIND(":",B4312,1)-2))</f>
        <v>forensic eval skill mastery scroll</v>
      </c>
      <c r="M4312" s="7">
        <f>D4312/I4312</f>
        <v>7.6923076923076927E-2</v>
      </c>
      <c r="N4312" s="1"/>
      <c r="O4312" s="1"/>
    </row>
    <row r="4313" spans="1:15" x14ac:dyDescent="0.25">
      <c r="A4313" s="2">
        <v>11000</v>
      </c>
      <c r="B4313" s="2" t="s">
        <v>409</v>
      </c>
      <c r="C4313" s="2" t="s">
        <v>271</v>
      </c>
      <c r="D4313" s="2">
        <v>1</v>
      </c>
      <c r="E4313" s="2">
        <v>11000</v>
      </c>
      <c r="F4313" s="2">
        <v>44501</v>
      </c>
      <c r="G4313" s="3" t="s">
        <v>20</v>
      </c>
      <c r="H4313" s="4">
        <f>AVERAGEIF(L:L,L4313,E:E)</f>
        <v>8291.6666666666661</v>
      </c>
      <c r="I4313" s="3">
        <f>SUMIF(L:L,L4313,D:D)</f>
        <v>13</v>
      </c>
      <c r="J4313" s="5">
        <f>E4313/H4313</f>
        <v>1.3266331658291459</v>
      </c>
      <c r="K4313" s="4">
        <f>(H4313*D4313)-(E4313*D4313)</f>
        <v>-2708.3333333333339</v>
      </c>
      <c r="L4313" s="2" t="str">
        <f>IF(D4313=1,B4313,MID(B4313,1,FIND(":",B4313,1)-2))</f>
        <v>forensic eval skill mastery scroll</v>
      </c>
      <c r="M4313" s="7">
        <f>D4313/I4313</f>
        <v>7.6923076923076927E-2</v>
      </c>
      <c r="N4313" s="1"/>
      <c r="O4313" s="1"/>
    </row>
    <row r="4314" spans="1:15" x14ac:dyDescent="0.25">
      <c r="A4314" s="2">
        <v>22000</v>
      </c>
      <c r="B4314" s="2" t="s">
        <v>955</v>
      </c>
      <c r="C4314" s="2" t="s">
        <v>71</v>
      </c>
      <c r="D4314" s="2">
        <v>2</v>
      </c>
      <c r="E4314" s="2">
        <v>11000</v>
      </c>
      <c r="F4314" s="6">
        <v>44501</v>
      </c>
      <c r="G4314" s="3" t="s">
        <v>27</v>
      </c>
      <c r="H4314" s="4">
        <f>AVERAGEIF(L:L,L4314,E:E)</f>
        <v>9636.2727272727279</v>
      </c>
      <c r="I4314" s="3">
        <f>SUMIF(L:L,L4314,D:D)</f>
        <v>15</v>
      </c>
      <c r="J4314" s="5">
        <f>E4314/H4314</f>
        <v>1.1415202030207832</v>
      </c>
      <c r="K4314" s="4">
        <f>(H4314*D4314)-(E4314*D4314)</f>
        <v>-2727.4545454545441</v>
      </c>
      <c r="L4314" s="2" t="str">
        <f>IF(D4314=1,B4314,MID(B4314,1,FIND(":",B4314,1)-2))</f>
        <v>Water Aspect Extract</v>
      </c>
      <c r="M4314" s="7">
        <f>D4314/I4314</f>
        <v>0.13333333333333333</v>
      </c>
      <c r="N4314" s="1"/>
      <c r="O4314" s="1"/>
    </row>
    <row r="4315" spans="1:15" x14ac:dyDescent="0.25">
      <c r="A4315" s="2">
        <v>26000</v>
      </c>
      <c r="B4315" s="2" t="s">
        <v>160</v>
      </c>
      <c r="C4315" s="2" t="s">
        <v>412</v>
      </c>
      <c r="D4315" s="2">
        <v>1</v>
      </c>
      <c r="E4315" s="2">
        <v>26000</v>
      </c>
      <c r="F4315" s="2">
        <v>44501</v>
      </c>
      <c r="G4315" s="3" t="s">
        <v>20</v>
      </c>
      <c r="H4315" s="4">
        <f>AVERAGEIF(L:L,L4315,E:E)</f>
        <v>23271.99387755102</v>
      </c>
      <c r="I4315" s="3">
        <f>SUMIF(L:L,L4315,D:D)</f>
        <v>94</v>
      </c>
      <c r="J4315" s="5">
        <f>E4315/H4315</f>
        <v>1.1172227071218213</v>
      </c>
      <c r="K4315" s="4">
        <f>(H4315*D4315)-(E4315*D4315)</f>
        <v>-2728.00612244898</v>
      </c>
      <c r="L4315" s="2" t="str">
        <f>IF(D4315=1,B4315,MID(B4315,1,FIND(":",B4315,1)-2))</f>
        <v>animal lore skill mastery scroll</v>
      </c>
      <c r="M4315" s="7">
        <f>D4315/I4315</f>
        <v>1.0638297872340425E-2</v>
      </c>
      <c r="N4315" s="1"/>
      <c r="O4315" s="1"/>
    </row>
    <row r="4316" spans="1:15" x14ac:dyDescent="0.25">
      <c r="A4316" s="2">
        <v>26000</v>
      </c>
      <c r="B4316" s="2" t="s">
        <v>160</v>
      </c>
      <c r="C4316" s="2" t="s">
        <v>412</v>
      </c>
      <c r="D4316" s="2">
        <v>1</v>
      </c>
      <c r="E4316" s="2">
        <v>26000</v>
      </c>
      <c r="F4316" s="2">
        <v>44501</v>
      </c>
      <c r="G4316" s="3" t="s">
        <v>20</v>
      </c>
      <c r="H4316" s="4">
        <f>AVERAGEIF(L:L,L4316,E:E)</f>
        <v>23271.99387755102</v>
      </c>
      <c r="I4316" s="3">
        <f>SUMIF(L:L,L4316,D:D)</f>
        <v>94</v>
      </c>
      <c r="J4316" s="5">
        <f>E4316/H4316</f>
        <v>1.1172227071218213</v>
      </c>
      <c r="K4316" s="4">
        <f>(H4316*D4316)-(E4316*D4316)</f>
        <v>-2728.00612244898</v>
      </c>
      <c r="L4316" s="2" t="str">
        <f>IF(D4316=1,B4316,MID(B4316,1,FIND(":",B4316,1)-2))</f>
        <v>animal lore skill mastery scroll</v>
      </c>
      <c r="M4316" s="7">
        <f>D4316/I4316</f>
        <v>1.0638297872340425E-2</v>
      </c>
      <c r="N4316" s="1"/>
      <c r="O4316" s="1"/>
    </row>
    <row r="4317" spans="1:15" x14ac:dyDescent="0.25">
      <c r="A4317" s="2">
        <v>26000</v>
      </c>
      <c r="B4317" s="2" t="s">
        <v>160</v>
      </c>
      <c r="C4317" s="2" t="s">
        <v>412</v>
      </c>
      <c r="D4317" s="2">
        <v>1</v>
      </c>
      <c r="E4317" s="2">
        <v>26000</v>
      </c>
      <c r="F4317" s="2">
        <v>44501</v>
      </c>
      <c r="G4317" s="3" t="s">
        <v>20</v>
      </c>
      <c r="H4317" s="4">
        <f>AVERAGEIF(L:L,L4317,E:E)</f>
        <v>23271.99387755102</v>
      </c>
      <c r="I4317" s="3">
        <f>SUMIF(L:L,L4317,D:D)</f>
        <v>94</v>
      </c>
      <c r="J4317" s="5">
        <f>E4317/H4317</f>
        <v>1.1172227071218213</v>
      </c>
      <c r="K4317" s="4">
        <f>(H4317*D4317)-(E4317*D4317)</f>
        <v>-2728.00612244898</v>
      </c>
      <c r="L4317" s="2" t="str">
        <f>IF(D4317=1,B4317,MID(B4317,1,FIND(":",B4317,1)-2))</f>
        <v>animal lore skill mastery scroll</v>
      </c>
      <c r="M4317" s="7">
        <f>D4317/I4317</f>
        <v>1.0638297872340425E-2</v>
      </c>
      <c r="N4317" s="1"/>
      <c r="O4317" s="1"/>
    </row>
    <row r="4318" spans="1:15" x14ac:dyDescent="0.25">
      <c r="A4318" s="2">
        <v>26000</v>
      </c>
      <c r="B4318" s="2" t="s">
        <v>160</v>
      </c>
      <c r="C4318" s="2" t="s">
        <v>412</v>
      </c>
      <c r="D4318" s="2">
        <v>1</v>
      </c>
      <c r="E4318" s="2">
        <v>26000</v>
      </c>
      <c r="F4318" s="2">
        <v>44501</v>
      </c>
      <c r="G4318" s="3" t="s">
        <v>20</v>
      </c>
      <c r="H4318" s="4">
        <f>AVERAGEIF(L:L,L4318,E:E)</f>
        <v>23271.99387755102</v>
      </c>
      <c r="I4318" s="3">
        <f>SUMIF(L:L,L4318,D:D)</f>
        <v>94</v>
      </c>
      <c r="J4318" s="5">
        <f>E4318/H4318</f>
        <v>1.1172227071218213</v>
      </c>
      <c r="K4318" s="4">
        <f>(H4318*D4318)-(E4318*D4318)</f>
        <v>-2728.00612244898</v>
      </c>
      <c r="L4318" s="2" t="str">
        <f>IF(D4318=1,B4318,MID(B4318,1,FIND(":",B4318,1)-2))</f>
        <v>animal lore skill mastery scroll</v>
      </c>
      <c r="M4318" s="7">
        <f>D4318/I4318</f>
        <v>1.0638297872340425E-2</v>
      </c>
      <c r="N4318" s="1"/>
      <c r="O4318" s="1"/>
    </row>
    <row r="4319" spans="1:15" x14ac:dyDescent="0.25">
      <c r="A4319" s="2">
        <v>26000</v>
      </c>
      <c r="B4319" s="2" t="s">
        <v>160</v>
      </c>
      <c r="C4319" s="2" t="s">
        <v>412</v>
      </c>
      <c r="D4319" s="2">
        <v>1</v>
      </c>
      <c r="E4319" s="2">
        <v>26000</v>
      </c>
      <c r="F4319" s="2">
        <v>44501</v>
      </c>
      <c r="G4319" s="3" t="s">
        <v>20</v>
      </c>
      <c r="H4319" s="4">
        <f>AVERAGEIF(L:L,L4319,E:E)</f>
        <v>23271.99387755102</v>
      </c>
      <c r="I4319" s="3">
        <f>SUMIF(L:L,L4319,D:D)</f>
        <v>94</v>
      </c>
      <c r="J4319" s="5">
        <f>E4319/H4319</f>
        <v>1.1172227071218213</v>
      </c>
      <c r="K4319" s="4">
        <f>(H4319*D4319)-(E4319*D4319)</f>
        <v>-2728.00612244898</v>
      </c>
      <c r="L4319" s="2" t="str">
        <f>IF(D4319=1,B4319,MID(B4319,1,FIND(":",B4319,1)-2))</f>
        <v>animal lore skill mastery scroll</v>
      </c>
      <c r="M4319" s="7">
        <f>D4319/I4319</f>
        <v>1.0638297872340425E-2</v>
      </c>
      <c r="N4319" s="1"/>
      <c r="O4319" s="1"/>
    </row>
    <row r="4320" spans="1:15" x14ac:dyDescent="0.25">
      <c r="A4320" s="2">
        <v>26000</v>
      </c>
      <c r="B4320" s="2" t="s">
        <v>160</v>
      </c>
      <c r="C4320" s="2" t="s">
        <v>412</v>
      </c>
      <c r="D4320" s="2">
        <v>1</v>
      </c>
      <c r="E4320" s="2">
        <v>26000</v>
      </c>
      <c r="F4320" s="2">
        <v>44501</v>
      </c>
      <c r="G4320" s="3" t="s">
        <v>20</v>
      </c>
      <c r="H4320" s="4">
        <f>AVERAGEIF(L:L,L4320,E:E)</f>
        <v>23271.99387755102</v>
      </c>
      <c r="I4320" s="3">
        <f>SUMIF(L:L,L4320,D:D)</f>
        <v>94</v>
      </c>
      <c r="J4320" s="5">
        <f>E4320/H4320</f>
        <v>1.1172227071218213</v>
      </c>
      <c r="K4320" s="4">
        <f>(H4320*D4320)-(E4320*D4320)</f>
        <v>-2728.00612244898</v>
      </c>
      <c r="L4320" s="2" t="str">
        <f>IF(D4320=1,B4320,MID(B4320,1,FIND(":",B4320,1)-2))</f>
        <v>animal lore skill mastery scroll</v>
      </c>
      <c r="M4320" s="7">
        <f>D4320/I4320</f>
        <v>1.0638297872340425E-2</v>
      </c>
      <c r="N4320" s="1"/>
      <c r="O4320" s="1"/>
    </row>
    <row r="4321" spans="1:15" x14ac:dyDescent="0.25">
      <c r="A4321" s="2">
        <v>26000</v>
      </c>
      <c r="B4321" s="2" t="s">
        <v>160</v>
      </c>
      <c r="C4321" s="2" t="s">
        <v>412</v>
      </c>
      <c r="D4321" s="2">
        <v>1</v>
      </c>
      <c r="E4321" s="2">
        <v>26000</v>
      </c>
      <c r="F4321" s="2">
        <v>44501</v>
      </c>
      <c r="G4321" s="3" t="s">
        <v>20</v>
      </c>
      <c r="H4321" s="4">
        <f>AVERAGEIF(L:L,L4321,E:E)</f>
        <v>23271.99387755102</v>
      </c>
      <c r="I4321" s="3">
        <f>SUMIF(L:L,L4321,D:D)</f>
        <v>94</v>
      </c>
      <c r="J4321" s="5">
        <f>E4321/H4321</f>
        <v>1.1172227071218213</v>
      </c>
      <c r="K4321" s="4">
        <f>(H4321*D4321)-(E4321*D4321)</f>
        <v>-2728.00612244898</v>
      </c>
      <c r="L4321" s="2" t="str">
        <f>IF(D4321=1,B4321,MID(B4321,1,FIND(":",B4321,1)-2))</f>
        <v>animal lore skill mastery scroll</v>
      </c>
      <c r="M4321" s="7">
        <f>D4321/I4321</f>
        <v>1.0638297872340425E-2</v>
      </c>
      <c r="N4321" s="1"/>
      <c r="O4321" s="1"/>
    </row>
    <row r="4322" spans="1:15" x14ac:dyDescent="0.25">
      <c r="A4322" s="2">
        <v>9999</v>
      </c>
      <c r="B4322" s="2" t="s">
        <v>345</v>
      </c>
      <c r="C4322" s="2" t="s">
        <v>938</v>
      </c>
      <c r="D4322" s="2">
        <v>1</v>
      </c>
      <c r="E4322" s="2">
        <v>9999</v>
      </c>
      <c r="F4322" s="2">
        <v>44501</v>
      </c>
      <c r="G4322" s="3" t="s">
        <v>20</v>
      </c>
      <c r="H4322" s="4">
        <f>AVERAGEIF(L:L,L4322,E:E)</f>
        <v>7249.55</v>
      </c>
      <c r="I4322" s="3">
        <f>SUMIF(L:L,L4322,D:D)</f>
        <v>20</v>
      </c>
      <c r="J4322" s="5">
        <f>E4322/H4322</f>
        <v>1.3792580229117668</v>
      </c>
      <c r="K4322" s="4">
        <f>(H4322*D4322)-(E4322*D4322)</f>
        <v>-2749.45</v>
      </c>
      <c r="L4322" s="2" t="str">
        <f>IF(D4322=1,B4322,MID(B4322,1,FIND(":",B4322,1)-2))</f>
        <v>stacked potion keg: 10</v>
      </c>
      <c r="M4322" s="7">
        <f>D4322/I4322</f>
        <v>0.05</v>
      </c>
      <c r="N4322" s="1"/>
      <c r="O4322" s="1"/>
    </row>
    <row r="4323" spans="1:15" x14ac:dyDescent="0.25">
      <c r="A4323" s="2">
        <v>9999</v>
      </c>
      <c r="B4323" s="2" t="s">
        <v>345</v>
      </c>
      <c r="C4323" s="2" t="s">
        <v>938</v>
      </c>
      <c r="D4323" s="2">
        <v>1</v>
      </c>
      <c r="E4323" s="2">
        <v>9999</v>
      </c>
      <c r="F4323" s="2">
        <v>44501</v>
      </c>
      <c r="G4323" s="3" t="s">
        <v>20</v>
      </c>
      <c r="H4323" s="4">
        <f>AVERAGEIF(L:L,L4323,E:E)</f>
        <v>7249.55</v>
      </c>
      <c r="I4323" s="3">
        <f>SUMIF(L:L,L4323,D:D)</f>
        <v>20</v>
      </c>
      <c r="J4323" s="5">
        <f>E4323/H4323</f>
        <v>1.3792580229117668</v>
      </c>
      <c r="K4323" s="4">
        <f>(H4323*D4323)-(E4323*D4323)</f>
        <v>-2749.45</v>
      </c>
      <c r="L4323" s="2" t="str">
        <f>IF(D4323=1,B4323,MID(B4323,1,FIND(":",B4323,1)-2))</f>
        <v>stacked potion keg: 10</v>
      </c>
      <c r="M4323" s="7">
        <f>D4323/I4323</f>
        <v>0.05</v>
      </c>
      <c r="N4323" s="1"/>
      <c r="O4323" s="1"/>
    </row>
    <row r="4324" spans="1:15" x14ac:dyDescent="0.25">
      <c r="A4324" s="2">
        <v>9999</v>
      </c>
      <c r="B4324" s="2" t="s">
        <v>345</v>
      </c>
      <c r="C4324" s="2" t="s">
        <v>938</v>
      </c>
      <c r="D4324" s="2">
        <v>1</v>
      </c>
      <c r="E4324" s="2">
        <v>9999</v>
      </c>
      <c r="F4324" s="2">
        <v>44501</v>
      </c>
      <c r="G4324" s="3" t="s">
        <v>20</v>
      </c>
      <c r="H4324" s="4">
        <f>AVERAGEIF(L:L,L4324,E:E)</f>
        <v>7249.55</v>
      </c>
      <c r="I4324" s="3">
        <f>SUMIF(L:L,L4324,D:D)</f>
        <v>20</v>
      </c>
      <c r="J4324" s="5">
        <f>E4324/H4324</f>
        <v>1.3792580229117668</v>
      </c>
      <c r="K4324" s="4">
        <f>(H4324*D4324)-(E4324*D4324)</f>
        <v>-2749.45</v>
      </c>
      <c r="L4324" s="2" t="str">
        <f>IF(D4324=1,B4324,MID(B4324,1,FIND(":",B4324,1)-2))</f>
        <v>stacked potion keg: 10</v>
      </c>
      <c r="M4324" s="7">
        <f>D4324/I4324</f>
        <v>0.05</v>
      </c>
      <c r="N4324" s="1"/>
      <c r="O4324" s="1"/>
    </row>
    <row r="4325" spans="1:15" x14ac:dyDescent="0.25">
      <c r="A4325" s="2">
        <v>9999</v>
      </c>
      <c r="B4325" s="2" t="s">
        <v>345</v>
      </c>
      <c r="C4325" s="2" t="s">
        <v>938</v>
      </c>
      <c r="D4325" s="2">
        <v>1</v>
      </c>
      <c r="E4325" s="2">
        <v>9999</v>
      </c>
      <c r="F4325" s="2">
        <v>44501</v>
      </c>
      <c r="G4325" s="3" t="s">
        <v>20</v>
      </c>
      <c r="H4325" s="4">
        <f>AVERAGEIF(L:L,L4325,E:E)</f>
        <v>7249.55</v>
      </c>
      <c r="I4325" s="3">
        <f>SUMIF(L:L,L4325,D:D)</f>
        <v>20</v>
      </c>
      <c r="J4325" s="5">
        <f>E4325/H4325</f>
        <v>1.3792580229117668</v>
      </c>
      <c r="K4325" s="4">
        <f>(H4325*D4325)-(E4325*D4325)</f>
        <v>-2749.45</v>
      </c>
      <c r="L4325" s="2" t="str">
        <f>IF(D4325=1,B4325,MID(B4325,1,FIND(":",B4325,1)-2))</f>
        <v>stacked potion keg: 10</v>
      </c>
      <c r="M4325" s="7">
        <f>D4325/I4325</f>
        <v>0.05</v>
      </c>
      <c r="N4325" s="1"/>
      <c r="O4325" s="1"/>
    </row>
    <row r="4326" spans="1:15" x14ac:dyDescent="0.25">
      <c r="A4326" s="2">
        <v>9999</v>
      </c>
      <c r="B4326" s="2" t="s">
        <v>345</v>
      </c>
      <c r="C4326" s="2" t="s">
        <v>938</v>
      </c>
      <c r="D4326" s="2">
        <v>1</v>
      </c>
      <c r="E4326" s="2">
        <v>9999</v>
      </c>
      <c r="F4326" s="2">
        <v>44501</v>
      </c>
      <c r="G4326" s="3" t="s">
        <v>20</v>
      </c>
      <c r="H4326" s="4">
        <f>AVERAGEIF(L:L,L4326,E:E)</f>
        <v>7249.55</v>
      </c>
      <c r="I4326" s="3">
        <f>SUMIF(L:L,L4326,D:D)</f>
        <v>20</v>
      </c>
      <c r="J4326" s="5">
        <f>E4326/H4326</f>
        <v>1.3792580229117668</v>
      </c>
      <c r="K4326" s="4">
        <f>(H4326*D4326)-(E4326*D4326)</f>
        <v>-2749.45</v>
      </c>
      <c r="L4326" s="2" t="str">
        <f>IF(D4326=1,B4326,MID(B4326,1,FIND(":",B4326,1)-2))</f>
        <v>stacked potion keg: 10</v>
      </c>
      <c r="M4326" s="7">
        <f>D4326/I4326</f>
        <v>0.05</v>
      </c>
      <c r="N4326" s="1"/>
      <c r="O4326" s="1"/>
    </row>
    <row r="4327" spans="1:15" x14ac:dyDescent="0.25">
      <c r="A4327" s="2">
        <v>9999</v>
      </c>
      <c r="B4327" s="2" t="s">
        <v>345</v>
      </c>
      <c r="C4327" s="2" t="s">
        <v>938</v>
      </c>
      <c r="D4327" s="2">
        <v>1</v>
      </c>
      <c r="E4327" s="2">
        <v>9999</v>
      </c>
      <c r="F4327" s="2">
        <v>44501</v>
      </c>
      <c r="G4327" s="3" t="s">
        <v>20</v>
      </c>
      <c r="H4327" s="4">
        <f>AVERAGEIF(L:L,L4327,E:E)</f>
        <v>7249.55</v>
      </c>
      <c r="I4327" s="3">
        <f>SUMIF(L:L,L4327,D:D)</f>
        <v>20</v>
      </c>
      <c r="J4327" s="5">
        <f>E4327/H4327</f>
        <v>1.3792580229117668</v>
      </c>
      <c r="K4327" s="4">
        <f>(H4327*D4327)-(E4327*D4327)</f>
        <v>-2749.45</v>
      </c>
      <c r="L4327" s="2" t="str">
        <f>IF(D4327=1,B4327,MID(B4327,1,FIND(":",B4327,1)-2))</f>
        <v>stacked potion keg: 10</v>
      </c>
      <c r="M4327" s="7">
        <f>D4327/I4327</f>
        <v>0.05</v>
      </c>
      <c r="N4327" s="1"/>
      <c r="O4327" s="1"/>
    </row>
    <row r="4328" spans="1:15" x14ac:dyDescent="0.25">
      <c r="A4328" s="2">
        <v>9999</v>
      </c>
      <c r="B4328" s="2" t="s">
        <v>345</v>
      </c>
      <c r="C4328" s="2" t="s">
        <v>938</v>
      </c>
      <c r="D4328" s="2">
        <v>1</v>
      </c>
      <c r="E4328" s="2">
        <v>9999</v>
      </c>
      <c r="F4328" s="2">
        <v>44501</v>
      </c>
      <c r="G4328" s="3" t="s">
        <v>20</v>
      </c>
      <c r="H4328" s="4">
        <f>AVERAGEIF(L:L,L4328,E:E)</f>
        <v>7249.55</v>
      </c>
      <c r="I4328" s="3">
        <f>SUMIF(L:L,L4328,D:D)</f>
        <v>20</v>
      </c>
      <c r="J4328" s="5">
        <f>E4328/H4328</f>
        <v>1.3792580229117668</v>
      </c>
      <c r="K4328" s="4">
        <f>(H4328*D4328)-(E4328*D4328)</f>
        <v>-2749.45</v>
      </c>
      <c r="L4328" s="2" t="str">
        <f>IF(D4328=1,B4328,MID(B4328,1,FIND(":",B4328,1)-2))</f>
        <v>stacked potion keg: 10</v>
      </c>
      <c r="M4328" s="7">
        <f>D4328/I4328</f>
        <v>0.05</v>
      </c>
      <c r="N4328" s="1"/>
      <c r="O4328" s="1"/>
    </row>
    <row r="4329" spans="1:15" x14ac:dyDescent="0.25">
      <c r="A4329" s="2">
        <v>9999</v>
      </c>
      <c r="B4329" s="2" t="s">
        <v>345</v>
      </c>
      <c r="C4329" s="2" t="s">
        <v>938</v>
      </c>
      <c r="D4329" s="2">
        <v>1</v>
      </c>
      <c r="E4329" s="2">
        <v>9999</v>
      </c>
      <c r="F4329" s="2">
        <v>44501</v>
      </c>
      <c r="G4329" s="3" t="s">
        <v>20</v>
      </c>
      <c r="H4329" s="4">
        <f>AVERAGEIF(L:L,L4329,E:E)</f>
        <v>7249.55</v>
      </c>
      <c r="I4329" s="3">
        <f>SUMIF(L:L,L4329,D:D)</f>
        <v>20</v>
      </c>
      <c r="J4329" s="5">
        <f>E4329/H4329</f>
        <v>1.3792580229117668</v>
      </c>
      <c r="K4329" s="4">
        <f>(H4329*D4329)-(E4329*D4329)</f>
        <v>-2749.45</v>
      </c>
      <c r="L4329" s="2" t="str">
        <f>IF(D4329=1,B4329,MID(B4329,1,FIND(":",B4329,1)-2))</f>
        <v>stacked potion keg: 10</v>
      </c>
      <c r="M4329" s="7">
        <f>D4329/I4329</f>
        <v>0.05</v>
      </c>
      <c r="N4329" s="1"/>
      <c r="O4329" s="1"/>
    </row>
    <row r="4330" spans="1:15" x14ac:dyDescent="0.25">
      <c r="A4330" s="2">
        <v>9999</v>
      </c>
      <c r="B4330" s="2" t="s">
        <v>345</v>
      </c>
      <c r="C4330" s="2" t="s">
        <v>938</v>
      </c>
      <c r="D4330" s="2">
        <v>1</v>
      </c>
      <c r="E4330" s="2">
        <v>9999</v>
      </c>
      <c r="F4330" s="2">
        <v>44501</v>
      </c>
      <c r="G4330" s="3" t="s">
        <v>20</v>
      </c>
      <c r="H4330" s="4">
        <f>AVERAGEIF(L:L,L4330,E:E)</f>
        <v>7249.55</v>
      </c>
      <c r="I4330" s="3">
        <f>SUMIF(L:L,L4330,D:D)</f>
        <v>20</v>
      </c>
      <c r="J4330" s="5">
        <f>E4330/H4330</f>
        <v>1.3792580229117668</v>
      </c>
      <c r="K4330" s="4">
        <f>(H4330*D4330)-(E4330*D4330)</f>
        <v>-2749.45</v>
      </c>
      <c r="L4330" s="2" t="str">
        <f>IF(D4330=1,B4330,MID(B4330,1,FIND(":",B4330,1)-2))</f>
        <v>stacked potion keg: 10</v>
      </c>
      <c r="M4330" s="7">
        <f>D4330/I4330</f>
        <v>0.05</v>
      </c>
      <c r="N4330" s="1"/>
      <c r="O4330" s="1"/>
    </row>
    <row r="4331" spans="1:15" x14ac:dyDescent="0.25">
      <c r="A4331" s="2">
        <v>9000</v>
      </c>
      <c r="B4331" s="2" t="s">
        <v>258</v>
      </c>
      <c r="C4331" s="2" t="s">
        <v>260</v>
      </c>
      <c r="D4331" s="2">
        <v>1</v>
      </c>
      <c r="E4331" s="2">
        <v>9000</v>
      </c>
      <c r="F4331" s="2">
        <v>44501</v>
      </c>
      <c r="G4331" s="3" t="s">
        <v>68</v>
      </c>
      <c r="H4331" s="4">
        <f>AVERAGEIF(L:L,L4331,E:E)</f>
        <v>6250</v>
      </c>
      <c r="I4331" s="3">
        <f>SUMIF(L:L,L4331,D:D)</f>
        <v>4</v>
      </c>
      <c r="J4331" s="5">
        <f>E4331/H4331</f>
        <v>1.44</v>
      </c>
      <c r="K4331" s="4">
        <f>(H4331*D4331)-(E4331*D4331)</f>
        <v>-2750</v>
      </c>
      <c r="L4331" s="2" t="str">
        <f>IF(D4331=1,B4331,MID(B4331,1,FIND(":",B4331,1)-2))</f>
        <v>metallic lemon-lime carpet dye</v>
      </c>
      <c r="M4331" s="7">
        <f>D4331/I4331</f>
        <v>0.25</v>
      </c>
      <c r="N4331" s="1"/>
      <c r="O4331" s="1"/>
    </row>
    <row r="4332" spans="1:15" x14ac:dyDescent="0.25">
      <c r="A4332" s="2">
        <v>5999</v>
      </c>
      <c r="B4332" s="2" t="s">
        <v>477</v>
      </c>
      <c r="C4332" s="2" t="s">
        <v>938</v>
      </c>
      <c r="D4332" s="2">
        <v>1</v>
      </c>
      <c r="E4332" s="2">
        <v>5999</v>
      </c>
      <c r="F4332" s="2">
        <v>44501</v>
      </c>
      <c r="G4332" s="3" t="s">
        <v>20</v>
      </c>
      <c r="H4332" s="4">
        <f>AVERAGEIF(L:L,L4332,E:E)</f>
        <v>3236.212121212121</v>
      </c>
      <c r="I4332" s="3">
        <f>SUMIF(L:L,L4332,D:D)</f>
        <v>66</v>
      </c>
      <c r="J4332" s="5">
        <f>E4332/H4332</f>
        <v>1.8537103796994243</v>
      </c>
      <c r="K4332" s="4">
        <f>(H4332*D4332)-(E4332*D4332)</f>
        <v>-2762.787878787879</v>
      </c>
      <c r="L4332" s="2" t="str">
        <f>IF(D4332=1,B4332,MID(B4332,1,FIND(":",B4332,1)-2))</f>
        <v>a potion keg: greater agility</v>
      </c>
      <c r="M4332" s="7">
        <f>D4332/I4332</f>
        <v>1.5151515151515152E-2</v>
      </c>
      <c r="N4332" s="1"/>
      <c r="O4332" s="1"/>
    </row>
    <row r="4333" spans="1:15" x14ac:dyDescent="0.25">
      <c r="A4333" s="2">
        <v>5999</v>
      </c>
      <c r="B4333" s="2" t="s">
        <v>477</v>
      </c>
      <c r="C4333" s="2" t="s">
        <v>938</v>
      </c>
      <c r="D4333" s="2">
        <v>1</v>
      </c>
      <c r="E4333" s="2">
        <v>5999</v>
      </c>
      <c r="F4333" s="2">
        <v>44501</v>
      </c>
      <c r="G4333" s="3" t="s">
        <v>20</v>
      </c>
      <c r="H4333" s="4">
        <f>AVERAGEIF(L:L,L4333,E:E)</f>
        <v>3236.212121212121</v>
      </c>
      <c r="I4333" s="3">
        <f>SUMIF(L:L,L4333,D:D)</f>
        <v>66</v>
      </c>
      <c r="J4333" s="5">
        <f>E4333/H4333</f>
        <v>1.8537103796994243</v>
      </c>
      <c r="K4333" s="4">
        <f>(H4333*D4333)-(E4333*D4333)</f>
        <v>-2762.787878787879</v>
      </c>
      <c r="L4333" s="2" t="str">
        <f>IF(D4333=1,B4333,MID(B4333,1,FIND(":",B4333,1)-2))</f>
        <v>a potion keg: greater agility</v>
      </c>
      <c r="M4333" s="7">
        <f>D4333/I4333</f>
        <v>1.5151515151515152E-2</v>
      </c>
      <c r="N4333" s="1"/>
      <c r="O4333" s="1"/>
    </row>
    <row r="4334" spans="1:15" x14ac:dyDescent="0.25">
      <c r="A4334" s="2">
        <v>5999</v>
      </c>
      <c r="B4334" s="2" t="s">
        <v>477</v>
      </c>
      <c r="C4334" s="2" t="s">
        <v>938</v>
      </c>
      <c r="D4334" s="2">
        <v>1</v>
      </c>
      <c r="E4334" s="2">
        <v>5999</v>
      </c>
      <c r="F4334" s="2">
        <v>44501</v>
      </c>
      <c r="G4334" s="3" t="s">
        <v>20</v>
      </c>
      <c r="H4334" s="4">
        <f>AVERAGEIF(L:L,L4334,E:E)</f>
        <v>3236.212121212121</v>
      </c>
      <c r="I4334" s="3">
        <f>SUMIF(L:L,L4334,D:D)</f>
        <v>66</v>
      </c>
      <c r="J4334" s="5">
        <f>E4334/H4334</f>
        <v>1.8537103796994243</v>
      </c>
      <c r="K4334" s="4">
        <f>(H4334*D4334)-(E4334*D4334)</f>
        <v>-2762.787878787879</v>
      </c>
      <c r="L4334" s="2" t="str">
        <f>IF(D4334=1,B4334,MID(B4334,1,FIND(":",B4334,1)-2))</f>
        <v>a potion keg: greater agility</v>
      </c>
      <c r="M4334" s="7">
        <f>D4334/I4334</f>
        <v>1.5151515151515152E-2</v>
      </c>
      <c r="N4334" s="1"/>
      <c r="O4334" s="1"/>
    </row>
    <row r="4335" spans="1:15" x14ac:dyDescent="0.25">
      <c r="A4335" s="2">
        <v>5999</v>
      </c>
      <c r="B4335" s="2" t="s">
        <v>477</v>
      </c>
      <c r="C4335" s="2" t="s">
        <v>938</v>
      </c>
      <c r="D4335" s="2">
        <v>1</v>
      </c>
      <c r="E4335" s="2">
        <v>5999</v>
      </c>
      <c r="F4335" s="2">
        <v>44501</v>
      </c>
      <c r="G4335" s="3" t="s">
        <v>20</v>
      </c>
      <c r="H4335" s="4">
        <f>AVERAGEIF(L:L,L4335,E:E)</f>
        <v>3236.212121212121</v>
      </c>
      <c r="I4335" s="3">
        <f>SUMIF(L:L,L4335,D:D)</f>
        <v>66</v>
      </c>
      <c r="J4335" s="5">
        <f>E4335/H4335</f>
        <v>1.8537103796994243</v>
      </c>
      <c r="K4335" s="4">
        <f>(H4335*D4335)-(E4335*D4335)</f>
        <v>-2762.787878787879</v>
      </c>
      <c r="L4335" s="2" t="str">
        <f>IF(D4335=1,B4335,MID(B4335,1,FIND(":",B4335,1)-2))</f>
        <v>a potion keg: greater agility</v>
      </c>
      <c r="M4335" s="7">
        <f>D4335/I4335</f>
        <v>1.5151515151515152E-2</v>
      </c>
      <c r="N4335" s="1"/>
      <c r="O4335" s="1"/>
    </row>
    <row r="4336" spans="1:15" x14ac:dyDescent="0.25">
      <c r="A4336" s="2">
        <v>5999</v>
      </c>
      <c r="B4336" s="2" t="s">
        <v>477</v>
      </c>
      <c r="C4336" s="2" t="s">
        <v>938</v>
      </c>
      <c r="D4336" s="2">
        <v>1</v>
      </c>
      <c r="E4336" s="2">
        <v>5999</v>
      </c>
      <c r="F4336" s="2">
        <v>44501</v>
      </c>
      <c r="G4336" s="3" t="s">
        <v>20</v>
      </c>
      <c r="H4336" s="4">
        <f>AVERAGEIF(L:L,L4336,E:E)</f>
        <v>3236.212121212121</v>
      </c>
      <c r="I4336" s="3">
        <f>SUMIF(L:L,L4336,D:D)</f>
        <v>66</v>
      </c>
      <c r="J4336" s="5">
        <f>E4336/H4336</f>
        <v>1.8537103796994243</v>
      </c>
      <c r="K4336" s="4">
        <f>(H4336*D4336)-(E4336*D4336)</f>
        <v>-2762.787878787879</v>
      </c>
      <c r="L4336" s="2" t="str">
        <f>IF(D4336=1,B4336,MID(B4336,1,FIND(":",B4336,1)-2))</f>
        <v>a potion keg: greater agility</v>
      </c>
      <c r="M4336" s="7">
        <f>D4336/I4336</f>
        <v>1.5151515151515152E-2</v>
      </c>
      <c r="N4336" s="1"/>
      <c r="O4336" s="1"/>
    </row>
    <row r="4337" spans="1:15" x14ac:dyDescent="0.25">
      <c r="A4337" s="2">
        <v>5999</v>
      </c>
      <c r="B4337" s="2" t="s">
        <v>477</v>
      </c>
      <c r="C4337" s="2" t="s">
        <v>938</v>
      </c>
      <c r="D4337" s="2">
        <v>1</v>
      </c>
      <c r="E4337" s="2">
        <v>5999</v>
      </c>
      <c r="F4337" s="2">
        <v>44501</v>
      </c>
      <c r="G4337" s="3" t="s">
        <v>20</v>
      </c>
      <c r="H4337" s="4">
        <f>AVERAGEIF(L:L,L4337,E:E)</f>
        <v>3236.212121212121</v>
      </c>
      <c r="I4337" s="3">
        <f>SUMIF(L:L,L4337,D:D)</f>
        <v>66</v>
      </c>
      <c r="J4337" s="5">
        <f>E4337/H4337</f>
        <v>1.8537103796994243</v>
      </c>
      <c r="K4337" s="4">
        <f>(H4337*D4337)-(E4337*D4337)</f>
        <v>-2762.787878787879</v>
      </c>
      <c r="L4337" s="2" t="str">
        <f>IF(D4337=1,B4337,MID(B4337,1,FIND(":",B4337,1)-2))</f>
        <v>a potion keg: greater agility</v>
      </c>
      <c r="M4337" s="7">
        <f>D4337/I4337</f>
        <v>1.5151515151515152E-2</v>
      </c>
      <c r="N4337" s="1"/>
      <c r="O4337" s="1"/>
    </row>
    <row r="4338" spans="1:15" x14ac:dyDescent="0.25">
      <c r="A4338" s="2">
        <v>5999</v>
      </c>
      <c r="B4338" s="2" t="s">
        <v>477</v>
      </c>
      <c r="C4338" s="2" t="s">
        <v>938</v>
      </c>
      <c r="D4338" s="2">
        <v>1</v>
      </c>
      <c r="E4338" s="2">
        <v>5999</v>
      </c>
      <c r="F4338" s="2">
        <v>44501</v>
      </c>
      <c r="G4338" s="3" t="s">
        <v>20</v>
      </c>
      <c r="H4338" s="4">
        <f>AVERAGEIF(L:L,L4338,E:E)</f>
        <v>3236.212121212121</v>
      </c>
      <c r="I4338" s="3">
        <f>SUMIF(L:L,L4338,D:D)</f>
        <v>66</v>
      </c>
      <c r="J4338" s="5">
        <f>E4338/H4338</f>
        <v>1.8537103796994243</v>
      </c>
      <c r="K4338" s="4">
        <f>(H4338*D4338)-(E4338*D4338)</f>
        <v>-2762.787878787879</v>
      </c>
      <c r="L4338" s="2" t="str">
        <f>IF(D4338=1,B4338,MID(B4338,1,FIND(":",B4338,1)-2))</f>
        <v>a potion keg: greater agility</v>
      </c>
      <c r="M4338" s="7">
        <f>D4338/I4338</f>
        <v>1.5151515151515152E-2</v>
      </c>
      <c r="N4338" s="1"/>
      <c r="O4338" s="1"/>
    </row>
    <row r="4339" spans="1:15" x14ac:dyDescent="0.25">
      <c r="A4339" s="2">
        <v>5999</v>
      </c>
      <c r="B4339" s="2" t="s">
        <v>477</v>
      </c>
      <c r="C4339" s="2" t="s">
        <v>938</v>
      </c>
      <c r="D4339" s="2">
        <v>1</v>
      </c>
      <c r="E4339" s="2">
        <v>5999</v>
      </c>
      <c r="F4339" s="2">
        <v>44501</v>
      </c>
      <c r="G4339" s="3" t="s">
        <v>20</v>
      </c>
      <c r="H4339" s="4">
        <f>AVERAGEIF(L:L,L4339,E:E)</f>
        <v>3236.212121212121</v>
      </c>
      <c r="I4339" s="3">
        <f>SUMIF(L:L,L4339,D:D)</f>
        <v>66</v>
      </c>
      <c r="J4339" s="5">
        <f>E4339/H4339</f>
        <v>1.8537103796994243</v>
      </c>
      <c r="K4339" s="4">
        <f>(H4339*D4339)-(E4339*D4339)</f>
        <v>-2762.787878787879</v>
      </c>
      <c r="L4339" s="2" t="str">
        <f>IF(D4339=1,B4339,MID(B4339,1,FIND(":",B4339,1)-2))</f>
        <v>a potion keg: greater agility</v>
      </c>
      <c r="M4339" s="7">
        <f>D4339/I4339</f>
        <v>1.5151515151515152E-2</v>
      </c>
      <c r="N4339" s="1"/>
      <c r="O4339" s="1"/>
    </row>
    <row r="4340" spans="1:15" x14ac:dyDescent="0.25">
      <c r="A4340" s="2">
        <v>5999</v>
      </c>
      <c r="B4340" s="2" t="s">
        <v>477</v>
      </c>
      <c r="C4340" s="2" t="s">
        <v>938</v>
      </c>
      <c r="D4340" s="2">
        <v>1</v>
      </c>
      <c r="E4340" s="2">
        <v>5999</v>
      </c>
      <c r="F4340" s="2">
        <v>44501</v>
      </c>
      <c r="G4340" s="3" t="s">
        <v>20</v>
      </c>
      <c r="H4340" s="4">
        <f>AVERAGEIF(L:L,L4340,E:E)</f>
        <v>3236.212121212121</v>
      </c>
      <c r="I4340" s="3">
        <f>SUMIF(L:L,L4340,D:D)</f>
        <v>66</v>
      </c>
      <c r="J4340" s="5">
        <f>E4340/H4340</f>
        <v>1.8537103796994243</v>
      </c>
      <c r="K4340" s="4">
        <f>(H4340*D4340)-(E4340*D4340)</f>
        <v>-2762.787878787879</v>
      </c>
      <c r="L4340" s="2" t="str">
        <f>IF(D4340=1,B4340,MID(B4340,1,FIND(":",B4340,1)-2))</f>
        <v>a potion keg: greater agility</v>
      </c>
      <c r="M4340" s="7">
        <f>D4340/I4340</f>
        <v>1.5151515151515152E-2</v>
      </c>
      <c r="N4340" s="1"/>
      <c r="O4340" s="1"/>
    </row>
    <row r="4341" spans="1:15" x14ac:dyDescent="0.25">
      <c r="A4341" s="2">
        <v>5999</v>
      </c>
      <c r="B4341" s="2" t="s">
        <v>477</v>
      </c>
      <c r="C4341" s="2" t="s">
        <v>938</v>
      </c>
      <c r="D4341" s="2">
        <v>1</v>
      </c>
      <c r="E4341" s="2">
        <v>5999</v>
      </c>
      <c r="F4341" s="2">
        <v>44501</v>
      </c>
      <c r="G4341" s="3" t="s">
        <v>20</v>
      </c>
      <c r="H4341" s="4">
        <f>AVERAGEIF(L:L,L4341,E:E)</f>
        <v>3236.212121212121</v>
      </c>
      <c r="I4341" s="3">
        <f>SUMIF(L:L,L4341,D:D)</f>
        <v>66</v>
      </c>
      <c r="J4341" s="5">
        <f>E4341/H4341</f>
        <v>1.8537103796994243</v>
      </c>
      <c r="K4341" s="4">
        <f>(H4341*D4341)-(E4341*D4341)</f>
        <v>-2762.787878787879</v>
      </c>
      <c r="L4341" s="2" t="str">
        <f>IF(D4341=1,B4341,MID(B4341,1,FIND(":",B4341,1)-2))</f>
        <v>a potion keg: greater agility</v>
      </c>
      <c r="M4341" s="7">
        <f>D4341/I4341</f>
        <v>1.5151515151515152E-2</v>
      </c>
      <c r="N4341" s="1"/>
      <c r="O4341" s="1"/>
    </row>
    <row r="4342" spans="1:15" x14ac:dyDescent="0.25">
      <c r="A4342" s="2">
        <v>12000</v>
      </c>
      <c r="B4342" s="2" t="s">
        <v>347</v>
      </c>
      <c r="C4342" s="2" t="s">
        <v>186</v>
      </c>
      <c r="D4342" s="2">
        <v>1</v>
      </c>
      <c r="E4342" s="2">
        <v>12000</v>
      </c>
      <c r="F4342" s="2">
        <v>44501</v>
      </c>
      <c r="G4342" s="3" t="s">
        <v>20</v>
      </c>
      <c r="H4342" s="4">
        <f>AVERAGEIF(L:L,L4342,E:E)</f>
        <v>9229.1666666666661</v>
      </c>
      <c r="I4342" s="3">
        <f>SUMIF(L:L,L4342,D:D)</f>
        <v>35</v>
      </c>
      <c r="J4342" s="5">
        <f>E4342/H4342</f>
        <v>1.3002257336343117</v>
      </c>
      <c r="K4342" s="4">
        <f>(H4342*D4342)-(E4342*D4342)</f>
        <v>-2770.8333333333339</v>
      </c>
      <c r="L4342" s="2" t="str">
        <f>IF(D4342=1,B4342,MID(B4342,1,FIND(":",B4342,1)-2))</f>
        <v>provocation skill mastery scroll</v>
      </c>
      <c r="M4342" s="7">
        <f>D4342/I4342</f>
        <v>2.8571428571428571E-2</v>
      </c>
      <c r="N4342" s="1"/>
      <c r="O4342" s="1"/>
    </row>
    <row r="4343" spans="1:15" x14ac:dyDescent="0.25">
      <c r="A4343" s="2">
        <v>12500</v>
      </c>
      <c r="B4343" s="2" t="s">
        <v>246</v>
      </c>
      <c r="C4343" s="2" t="s">
        <v>106</v>
      </c>
      <c r="D4343" s="2">
        <v>1</v>
      </c>
      <c r="E4343" s="2">
        <v>12500</v>
      </c>
      <c r="F4343" s="6">
        <v>44501</v>
      </c>
      <c r="G4343" s="3" t="s">
        <v>38</v>
      </c>
      <c r="H4343" s="4">
        <f>AVERAGEIF(L:L,L4343,E:E)</f>
        <v>9717.391304347826</v>
      </c>
      <c r="I4343" s="3">
        <f>SUMIF(L:L,L4343,D:D)</f>
        <v>26</v>
      </c>
      <c r="J4343" s="5">
        <f>E4343/H4343</f>
        <v>1.2863534675615214</v>
      </c>
      <c r="K4343" s="4">
        <f>(H4343*D4343)-(E4343*D4343)</f>
        <v>-2782.608695652174</v>
      </c>
      <c r="L4343" s="2" t="str">
        <f>IF(D4343=1,B4343,MID(B4343,1,FIND(":",B4343,1)-2))</f>
        <v>Blood Aspect Extract</v>
      </c>
      <c r="M4343" s="7">
        <f>D4343/I4343</f>
        <v>3.8461538461538464E-2</v>
      </c>
      <c r="N4343" s="1"/>
      <c r="O4343" s="1"/>
    </row>
    <row r="4344" spans="1:15" x14ac:dyDescent="0.25">
      <c r="A4344" s="2">
        <v>5999</v>
      </c>
      <c r="B4344" s="2" t="s">
        <v>418</v>
      </c>
      <c r="C4344" s="2" t="s">
        <v>938</v>
      </c>
      <c r="D4344" s="2">
        <v>1</v>
      </c>
      <c r="E4344" s="2">
        <v>5999</v>
      </c>
      <c r="F4344" s="2">
        <v>44501</v>
      </c>
      <c r="G4344" s="3" t="s">
        <v>20</v>
      </c>
      <c r="H4344" s="4">
        <f>AVERAGEIF(L:L,L4344,E:E)</f>
        <v>3212.375</v>
      </c>
      <c r="I4344" s="3">
        <f>SUMIF(L:L,L4344,D:D)</f>
        <v>16</v>
      </c>
      <c r="J4344" s="5">
        <f>E4344/H4344</f>
        <v>1.867465660142418</v>
      </c>
      <c r="K4344" s="4">
        <f>(H4344*D4344)-(E4344*D4344)</f>
        <v>-2786.625</v>
      </c>
      <c r="L4344" s="2" t="str">
        <f>IF(D4344=1,B4344,MID(B4344,1,FIND(":",B4344,1)-2))</f>
        <v>a potion keg: greater poison</v>
      </c>
      <c r="M4344" s="7">
        <f>D4344/I4344</f>
        <v>6.25E-2</v>
      </c>
      <c r="N4344" s="1"/>
      <c r="O4344" s="1"/>
    </row>
    <row r="4345" spans="1:15" x14ac:dyDescent="0.25">
      <c r="A4345" s="2">
        <v>5999</v>
      </c>
      <c r="B4345" s="2" t="s">
        <v>418</v>
      </c>
      <c r="C4345" s="2" t="s">
        <v>938</v>
      </c>
      <c r="D4345" s="2">
        <v>1</v>
      </c>
      <c r="E4345" s="2">
        <v>5999</v>
      </c>
      <c r="F4345" s="2">
        <v>44501</v>
      </c>
      <c r="G4345" s="3" t="s">
        <v>20</v>
      </c>
      <c r="H4345" s="4">
        <f>AVERAGEIF(L:L,L4345,E:E)</f>
        <v>3212.375</v>
      </c>
      <c r="I4345" s="3">
        <f>SUMIF(L:L,L4345,D:D)</f>
        <v>16</v>
      </c>
      <c r="J4345" s="5">
        <f>E4345/H4345</f>
        <v>1.867465660142418</v>
      </c>
      <c r="K4345" s="4">
        <f>(H4345*D4345)-(E4345*D4345)</f>
        <v>-2786.625</v>
      </c>
      <c r="L4345" s="2" t="str">
        <f>IF(D4345=1,B4345,MID(B4345,1,FIND(":",B4345,1)-2))</f>
        <v>a potion keg: greater poison</v>
      </c>
      <c r="M4345" s="7">
        <f>D4345/I4345</f>
        <v>6.25E-2</v>
      </c>
      <c r="N4345" s="1"/>
      <c r="O4345" s="1"/>
    </row>
    <row r="4346" spans="1:15" x14ac:dyDescent="0.25">
      <c r="A4346" s="2">
        <v>5999</v>
      </c>
      <c r="B4346" s="2" t="s">
        <v>481</v>
      </c>
      <c r="C4346" s="2" t="s">
        <v>938</v>
      </c>
      <c r="D4346" s="2">
        <v>1</v>
      </c>
      <c r="E4346" s="2">
        <v>5999</v>
      </c>
      <c r="F4346" s="2">
        <v>44501</v>
      </c>
      <c r="G4346" s="3" t="s">
        <v>20</v>
      </c>
      <c r="H4346" s="4">
        <f>AVERAGEIF(L:L,L4346,E:E)</f>
        <v>3169.5454545454545</v>
      </c>
      <c r="I4346" s="3">
        <f>SUMIF(L:L,L4346,D:D)</f>
        <v>66</v>
      </c>
      <c r="J4346" s="5">
        <f>E4346/H4346</f>
        <v>1.8927004158898608</v>
      </c>
      <c r="K4346" s="4">
        <f>(H4346*D4346)-(E4346*D4346)</f>
        <v>-2829.4545454545455</v>
      </c>
      <c r="L4346" s="2" t="str">
        <f>IF(D4346=1,B4346,MID(B4346,1,FIND(":",B4346,1)-2))</f>
        <v>a potion keg: greater heal</v>
      </c>
      <c r="M4346" s="7">
        <f>D4346/I4346</f>
        <v>1.5151515151515152E-2</v>
      </c>
      <c r="N4346" s="1"/>
      <c r="O4346" s="1"/>
    </row>
    <row r="4347" spans="1:15" x14ac:dyDescent="0.25">
      <c r="A4347" s="2">
        <v>5999</v>
      </c>
      <c r="B4347" s="2" t="s">
        <v>481</v>
      </c>
      <c r="C4347" s="2" t="s">
        <v>938</v>
      </c>
      <c r="D4347" s="2">
        <v>1</v>
      </c>
      <c r="E4347" s="2">
        <v>5999</v>
      </c>
      <c r="F4347" s="2">
        <v>44501</v>
      </c>
      <c r="G4347" s="3" t="s">
        <v>20</v>
      </c>
      <c r="H4347" s="4">
        <f>AVERAGEIF(L:L,L4347,E:E)</f>
        <v>3169.5454545454545</v>
      </c>
      <c r="I4347" s="3">
        <f>SUMIF(L:L,L4347,D:D)</f>
        <v>66</v>
      </c>
      <c r="J4347" s="5">
        <f>E4347/H4347</f>
        <v>1.8927004158898608</v>
      </c>
      <c r="K4347" s="4">
        <f>(H4347*D4347)-(E4347*D4347)</f>
        <v>-2829.4545454545455</v>
      </c>
      <c r="L4347" s="2" t="str">
        <f>IF(D4347=1,B4347,MID(B4347,1,FIND(":",B4347,1)-2))</f>
        <v>a potion keg: greater heal</v>
      </c>
      <c r="M4347" s="7">
        <f>D4347/I4347</f>
        <v>1.5151515151515152E-2</v>
      </c>
      <c r="N4347" s="1"/>
      <c r="O4347" s="1"/>
    </row>
    <row r="4348" spans="1:15" x14ac:dyDescent="0.25">
      <c r="A4348" s="2">
        <v>5999</v>
      </c>
      <c r="B4348" s="2" t="s">
        <v>481</v>
      </c>
      <c r="C4348" s="2" t="s">
        <v>938</v>
      </c>
      <c r="D4348" s="2">
        <v>1</v>
      </c>
      <c r="E4348" s="2">
        <v>5999</v>
      </c>
      <c r="F4348" s="2">
        <v>44501</v>
      </c>
      <c r="G4348" s="3" t="s">
        <v>20</v>
      </c>
      <c r="H4348" s="4">
        <f>AVERAGEIF(L:L,L4348,E:E)</f>
        <v>3169.5454545454545</v>
      </c>
      <c r="I4348" s="3">
        <f>SUMIF(L:L,L4348,D:D)</f>
        <v>66</v>
      </c>
      <c r="J4348" s="5">
        <f>E4348/H4348</f>
        <v>1.8927004158898608</v>
      </c>
      <c r="K4348" s="4">
        <f>(H4348*D4348)-(E4348*D4348)</f>
        <v>-2829.4545454545455</v>
      </c>
      <c r="L4348" s="2" t="str">
        <f>IF(D4348=1,B4348,MID(B4348,1,FIND(":",B4348,1)-2))</f>
        <v>a potion keg: greater heal</v>
      </c>
      <c r="M4348" s="7">
        <f>D4348/I4348</f>
        <v>1.5151515151515152E-2</v>
      </c>
      <c r="N4348" s="1"/>
      <c r="O4348" s="1"/>
    </row>
    <row r="4349" spans="1:15" x14ac:dyDescent="0.25">
      <c r="A4349" s="2">
        <v>5999</v>
      </c>
      <c r="B4349" s="2" t="s">
        <v>481</v>
      </c>
      <c r="C4349" s="2" t="s">
        <v>938</v>
      </c>
      <c r="D4349" s="2">
        <v>1</v>
      </c>
      <c r="E4349" s="2">
        <v>5999</v>
      </c>
      <c r="F4349" s="2">
        <v>44501</v>
      </c>
      <c r="G4349" s="3" t="s">
        <v>20</v>
      </c>
      <c r="H4349" s="4">
        <f>AVERAGEIF(L:L,L4349,E:E)</f>
        <v>3169.5454545454545</v>
      </c>
      <c r="I4349" s="3">
        <f>SUMIF(L:L,L4349,D:D)</f>
        <v>66</v>
      </c>
      <c r="J4349" s="5">
        <f>E4349/H4349</f>
        <v>1.8927004158898608</v>
      </c>
      <c r="K4349" s="4">
        <f>(H4349*D4349)-(E4349*D4349)</f>
        <v>-2829.4545454545455</v>
      </c>
      <c r="L4349" s="2" t="str">
        <f>IF(D4349=1,B4349,MID(B4349,1,FIND(":",B4349,1)-2))</f>
        <v>a potion keg: greater heal</v>
      </c>
      <c r="M4349" s="7">
        <f>D4349/I4349</f>
        <v>1.5151515151515152E-2</v>
      </c>
      <c r="N4349" s="1"/>
      <c r="O4349" s="1"/>
    </row>
    <row r="4350" spans="1:15" x14ac:dyDescent="0.25">
      <c r="A4350" s="2">
        <v>5999</v>
      </c>
      <c r="B4350" s="2" t="s">
        <v>481</v>
      </c>
      <c r="C4350" s="2" t="s">
        <v>938</v>
      </c>
      <c r="D4350" s="2">
        <v>1</v>
      </c>
      <c r="E4350" s="2">
        <v>5999</v>
      </c>
      <c r="F4350" s="2">
        <v>44501</v>
      </c>
      <c r="G4350" s="3" t="s">
        <v>20</v>
      </c>
      <c r="H4350" s="4">
        <f>AVERAGEIF(L:L,L4350,E:E)</f>
        <v>3169.5454545454545</v>
      </c>
      <c r="I4350" s="3">
        <f>SUMIF(L:L,L4350,D:D)</f>
        <v>66</v>
      </c>
      <c r="J4350" s="5">
        <f>E4350/H4350</f>
        <v>1.8927004158898608</v>
      </c>
      <c r="K4350" s="4">
        <f>(H4350*D4350)-(E4350*D4350)</f>
        <v>-2829.4545454545455</v>
      </c>
      <c r="L4350" s="2" t="str">
        <f>IF(D4350=1,B4350,MID(B4350,1,FIND(":",B4350,1)-2))</f>
        <v>a potion keg: greater heal</v>
      </c>
      <c r="M4350" s="7">
        <f>D4350/I4350</f>
        <v>1.5151515151515152E-2</v>
      </c>
      <c r="N4350" s="1"/>
      <c r="O4350" s="1"/>
    </row>
    <row r="4351" spans="1:15" x14ac:dyDescent="0.25">
      <c r="A4351" s="2">
        <v>5999</v>
      </c>
      <c r="B4351" s="2" t="s">
        <v>481</v>
      </c>
      <c r="C4351" s="2" t="s">
        <v>938</v>
      </c>
      <c r="D4351" s="2">
        <v>1</v>
      </c>
      <c r="E4351" s="2">
        <v>5999</v>
      </c>
      <c r="F4351" s="2">
        <v>44501</v>
      </c>
      <c r="G4351" s="3" t="s">
        <v>20</v>
      </c>
      <c r="H4351" s="4">
        <f>AVERAGEIF(L:L,L4351,E:E)</f>
        <v>3169.5454545454545</v>
      </c>
      <c r="I4351" s="3">
        <f>SUMIF(L:L,L4351,D:D)</f>
        <v>66</v>
      </c>
      <c r="J4351" s="5">
        <f>E4351/H4351</f>
        <v>1.8927004158898608</v>
      </c>
      <c r="K4351" s="4">
        <f>(H4351*D4351)-(E4351*D4351)</f>
        <v>-2829.4545454545455</v>
      </c>
      <c r="L4351" s="2" t="str">
        <f>IF(D4351=1,B4351,MID(B4351,1,FIND(":",B4351,1)-2))</f>
        <v>a potion keg: greater heal</v>
      </c>
      <c r="M4351" s="7">
        <f>D4351/I4351</f>
        <v>1.5151515151515152E-2</v>
      </c>
      <c r="N4351" s="1"/>
      <c r="O4351" s="1"/>
    </row>
    <row r="4352" spans="1:15" x14ac:dyDescent="0.25">
      <c r="A4352" s="2">
        <v>5999</v>
      </c>
      <c r="B4352" s="2" t="s">
        <v>481</v>
      </c>
      <c r="C4352" s="2" t="s">
        <v>938</v>
      </c>
      <c r="D4352" s="2">
        <v>1</v>
      </c>
      <c r="E4352" s="2">
        <v>5999</v>
      </c>
      <c r="F4352" s="2">
        <v>44501</v>
      </c>
      <c r="G4352" s="3" t="s">
        <v>20</v>
      </c>
      <c r="H4352" s="4">
        <f>AVERAGEIF(L:L,L4352,E:E)</f>
        <v>3169.5454545454545</v>
      </c>
      <c r="I4352" s="3">
        <f>SUMIF(L:L,L4352,D:D)</f>
        <v>66</v>
      </c>
      <c r="J4352" s="5">
        <f>E4352/H4352</f>
        <v>1.8927004158898608</v>
      </c>
      <c r="K4352" s="4">
        <f>(H4352*D4352)-(E4352*D4352)</f>
        <v>-2829.4545454545455</v>
      </c>
      <c r="L4352" s="2" t="str">
        <f>IF(D4352=1,B4352,MID(B4352,1,FIND(":",B4352,1)-2))</f>
        <v>a potion keg: greater heal</v>
      </c>
      <c r="M4352" s="7">
        <f>D4352/I4352</f>
        <v>1.5151515151515152E-2</v>
      </c>
      <c r="N4352" s="1"/>
      <c r="O4352" s="1"/>
    </row>
    <row r="4353" spans="1:15" x14ac:dyDescent="0.25">
      <c r="A4353" s="2">
        <v>5999</v>
      </c>
      <c r="B4353" s="2" t="s">
        <v>481</v>
      </c>
      <c r="C4353" s="2" t="s">
        <v>938</v>
      </c>
      <c r="D4353" s="2">
        <v>1</v>
      </c>
      <c r="E4353" s="2">
        <v>5999</v>
      </c>
      <c r="F4353" s="2">
        <v>44501</v>
      </c>
      <c r="G4353" s="3" t="s">
        <v>20</v>
      </c>
      <c r="H4353" s="4">
        <f>AVERAGEIF(L:L,L4353,E:E)</f>
        <v>3169.5454545454545</v>
      </c>
      <c r="I4353" s="3">
        <f>SUMIF(L:L,L4353,D:D)</f>
        <v>66</v>
      </c>
      <c r="J4353" s="5">
        <f>E4353/H4353</f>
        <v>1.8927004158898608</v>
      </c>
      <c r="K4353" s="4">
        <f>(H4353*D4353)-(E4353*D4353)</f>
        <v>-2829.4545454545455</v>
      </c>
      <c r="L4353" s="2" t="str">
        <f>IF(D4353=1,B4353,MID(B4353,1,FIND(":",B4353,1)-2))</f>
        <v>a potion keg: greater heal</v>
      </c>
      <c r="M4353" s="7">
        <f>D4353/I4353</f>
        <v>1.5151515151515152E-2</v>
      </c>
      <c r="N4353" s="1"/>
      <c r="O4353" s="1"/>
    </row>
    <row r="4354" spans="1:15" x14ac:dyDescent="0.25">
      <c r="A4354" s="2">
        <v>5999</v>
      </c>
      <c r="B4354" s="2" t="s">
        <v>481</v>
      </c>
      <c r="C4354" s="2" t="s">
        <v>938</v>
      </c>
      <c r="D4354" s="2">
        <v>1</v>
      </c>
      <c r="E4354" s="2">
        <v>5999</v>
      </c>
      <c r="F4354" s="2">
        <v>44501</v>
      </c>
      <c r="G4354" s="3" t="s">
        <v>20</v>
      </c>
      <c r="H4354" s="4">
        <f>AVERAGEIF(L:L,L4354,E:E)</f>
        <v>3169.5454545454545</v>
      </c>
      <c r="I4354" s="3">
        <f>SUMIF(L:L,L4354,D:D)</f>
        <v>66</v>
      </c>
      <c r="J4354" s="5">
        <f>E4354/H4354</f>
        <v>1.8927004158898608</v>
      </c>
      <c r="K4354" s="4">
        <f>(H4354*D4354)-(E4354*D4354)</f>
        <v>-2829.4545454545455</v>
      </c>
      <c r="L4354" s="2" t="str">
        <f>IF(D4354=1,B4354,MID(B4354,1,FIND(":",B4354,1)-2))</f>
        <v>a potion keg: greater heal</v>
      </c>
      <c r="M4354" s="7">
        <f>D4354/I4354</f>
        <v>1.5151515151515152E-2</v>
      </c>
      <c r="N4354" s="1"/>
      <c r="O4354" s="1"/>
    </row>
    <row r="4355" spans="1:15" x14ac:dyDescent="0.25">
      <c r="A4355" s="2">
        <v>5999</v>
      </c>
      <c r="B4355" s="2" t="s">
        <v>481</v>
      </c>
      <c r="C4355" s="2" t="s">
        <v>938</v>
      </c>
      <c r="D4355" s="2">
        <v>1</v>
      </c>
      <c r="E4355" s="2">
        <v>5999</v>
      </c>
      <c r="F4355" s="2">
        <v>44501</v>
      </c>
      <c r="G4355" s="3" t="s">
        <v>20</v>
      </c>
      <c r="H4355" s="4">
        <f>AVERAGEIF(L:L,L4355,E:E)</f>
        <v>3169.5454545454545</v>
      </c>
      <c r="I4355" s="3">
        <f>SUMIF(L:L,L4355,D:D)</f>
        <v>66</v>
      </c>
      <c r="J4355" s="5">
        <f>E4355/H4355</f>
        <v>1.8927004158898608</v>
      </c>
      <c r="K4355" s="4">
        <f>(H4355*D4355)-(E4355*D4355)</f>
        <v>-2829.4545454545455</v>
      </c>
      <c r="L4355" s="2" t="str">
        <f>IF(D4355=1,B4355,MID(B4355,1,FIND(":",B4355,1)-2))</f>
        <v>a potion keg: greater heal</v>
      </c>
      <c r="M4355" s="7">
        <f>D4355/I4355</f>
        <v>1.5151515151515152E-2</v>
      </c>
      <c r="N4355" s="1"/>
      <c r="O4355" s="1"/>
    </row>
    <row r="4356" spans="1:15" x14ac:dyDescent="0.25">
      <c r="A4356" s="2">
        <v>12000</v>
      </c>
      <c r="B4356" s="2" t="s">
        <v>378</v>
      </c>
      <c r="C4356" s="2" t="s">
        <v>186</v>
      </c>
      <c r="D4356" s="2">
        <v>1</v>
      </c>
      <c r="E4356" s="2">
        <v>12000</v>
      </c>
      <c r="F4356" s="2">
        <v>44501</v>
      </c>
      <c r="G4356" s="3" t="s">
        <v>20</v>
      </c>
      <c r="H4356" s="4">
        <f>AVERAGEIF(L:L,L4356,E:E)</f>
        <v>9166.6666666666661</v>
      </c>
      <c r="I4356" s="3">
        <f>SUMIF(L:L,L4356,D:D)</f>
        <v>3</v>
      </c>
      <c r="J4356" s="5">
        <f>E4356/H4356</f>
        <v>1.3090909090909091</v>
      </c>
      <c r="K4356" s="4">
        <f>(H4356*D4356)-(E4356*D4356)</f>
        <v>-2833.3333333333339</v>
      </c>
      <c r="L4356" s="2" t="str">
        <f>IF(D4356=1,B4356,MID(B4356,1,FIND(":",B4356,1)-2))</f>
        <v>shadowspire cathedral carpet dye</v>
      </c>
      <c r="M4356" s="7">
        <f>D4356/I4356</f>
        <v>0.33333333333333331</v>
      </c>
      <c r="N4356" s="1"/>
      <c r="O4356" s="1"/>
    </row>
    <row r="4357" spans="1:15" x14ac:dyDescent="0.25">
      <c r="A4357" s="2">
        <v>16000</v>
      </c>
      <c r="B4357" s="2" t="s">
        <v>429</v>
      </c>
      <c r="C4357" s="2" t="s">
        <v>165</v>
      </c>
      <c r="D4357" s="2">
        <v>2</v>
      </c>
      <c r="E4357" s="2">
        <v>8000</v>
      </c>
      <c r="F4357" s="6">
        <v>44501</v>
      </c>
      <c r="G4357" s="3" t="s">
        <v>24</v>
      </c>
      <c r="H4357" s="4">
        <f>AVERAGEIF(L:L,L4357,E:E)</f>
        <v>6574.2279411764703</v>
      </c>
      <c r="I4357" s="3">
        <f>SUMIF(L:L,L4357,D:D)</f>
        <v>230</v>
      </c>
      <c r="J4357" s="5">
        <f>E4357/H4357</f>
        <v>1.2168729273734895</v>
      </c>
      <c r="K4357" s="4">
        <f>(H4357*D4357)-(E4357*D4357)</f>
        <v>-2851.5441176470595</v>
      </c>
      <c r="L4357" s="2" t="str">
        <f>IF(D4357=1,B4357,MID(B4357,1,FIND(":",B4357,1)-2))</f>
        <v>Blood Aspect Core</v>
      </c>
      <c r="M4357" s="7">
        <f>D4357/I4357</f>
        <v>8.6956521739130436E-3</v>
      </c>
      <c r="N4357" s="1"/>
      <c r="O4357" s="1"/>
    </row>
    <row r="4358" spans="1:15" x14ac:dyDescent="0.25">
      <c r="A4358" s="2">
        <v>16000</v>
      </c>
      <c r="B4358" s="2" t="s">
        <v>429</v>
      </c>
      <c r="C4358" s="2" t="s">
        <v>165</v>
      </c>
      <c r="D4358" s="2">
        <v>2</v>
      </c>
      <c r="E4358" s="2">
        <v>8000</v>
      </c>
      <c r="F4358" s="6">
        <v>44501</v>
      </c>
      <c r="G4358" s="3" t="s">
        <v>24</v>
      </c>
      <c r="H4358" s="4">
        <f>AVERAGEIF(L:L,L4358,E:E)</f>
        <v>6574.2279411764703</v>
      </c>
      <c r="I4358" s="3">
        <f>SUMIF(L:L,L4358,D:D)</f>
        <v>230</v>
      </c>
      <c r="J4358" s="5">
        <f>E4358/H4358</f>
        <v>1.2168729273734895</v>
      </c>
      <c r="K4358" s="4">
        <f>(H4358*D4358)-(E4358*D4358)</f>
        <v>-2851.5441176470595</v>
      </c>
      <c r="L4358" s="2" t="str">
        <f>IF(D4358=1,B4358,MID(B4358,1,FIND(":",B4358,1)-2))</f>
        <v>Blood Aspect Core</v>
      </c>
      <c r="M4358" s="7">
        <f>D4358/I4358</f>
        <v>8.6956521739130436E-3</v>
      </c>
      <c r="N4358" s="1"/>
      <c r="O4358" s="1"/>
    </row>
    <row r="4359" spans="1:15" x14ac:dyDescent="0.25">
      <c r="A4359" s="2">
        <v>16000</v>
      </c>
      <c r="B4359" s="2" t="s">
        <v>429</v>
      </c>
      <c r="C4359" s="2" t="s">
        <v>165</v>
      </c>
      <c r="D4359" s="2">
        <v>2</v>
      </c>
      <c r="E4359" s="2">
        <v>8000</v>
      </c>
      <c r="F4359" s="6">
        <v>44501</v>
      </c>
      <c r="G4359" s="3" t="s">
        <v>24</v>
      </c>
      <c r="H4359" s="4">
        <f>AVERAGEIF(L:L,L4359,E:E)</f>
        <v>6574.2279411764703</v>
      </c>
      <c r="I4359" s="3">
        <f>SUMIF(L:L,L4359,D:D)</f>
        <v>230</v>
      </c>
      <c r="J4359" s="5">
        <f>E4359/H4359</f>
        <v>1.2168729273734895</v>
      </c>
      <c r="K4359" s="4">
        <f>(H4359*D4359)-(E4359*D4359)</f>
        <v>-2851.5441176470595</v>
      </c>
      <c r="L4359" s="2" t="str">
        <f>IF(D4359=1,B4359,MID(B4359,1,FIND(":",B4359,1)-2))</f>
        <v>Blood Aspect Core</v>
      </c>
      <c r="M4359" s="7">
        <f>D4359/I4359</f>
        <v>8.6956521739130436E-3</v>
      </c>
      <c r="N4359" s="1"/>
      <c r="O4359" s="1"/>
    </row>
    <row r="4360" spans="1:15" x14ac:dyDescent="0.25">
      <c r="A4360" s="2">
        <v>14000</v>
      </c>
      <c r="B4360" s="2" t="s">
        <v>431</v>
      </c>
      <c r="C4360" s="2" t="s">
        <v>85</v>
      </c>
      <c r="D4360" s="2">
        <v>1</v>
      </c>
      <c r="E4360" s="2">
        <v>14000</v>
      </c>
      <c r="F4360" s="6">
        <v>44501</v>
      </c>
      <c r="G4360" s="3" t="s">
        <v>14</v>
      </c>
      <c r="H4360" s="4">
        <f>AVERAGEIF(L:L,L4360,E:E)</f>
        <v>11142.857142857143</v>
      </c>
      <c r="I4360" s="3">
        <f>SUMIF(L:L,L4360,D:D)</f>
        <v>16</v>
      </c>
      <c r="J4360" s="5">
        <f>E4360/H4360</f>
        <v>1.2564102564102564</v>
      </c>
      <c r="K4360" s="4">
        <f>(H4360*D4360)-(E4360*D4360)</f>
        <v>-2857.1428571428569</v>
      </c>
      <c r="L4360" s="2" t="str">
        <f>IF(D4360=1,B4360,MID(B4360,1,FIND(":",B4360,1)-2))</f>
        <v>Air Aspect Distillation</v>
      </c>
      <c r="M4360" s="7">
        <f>D4360/I4360</f>
        <v>6.25E-2</v>
      </c>
      <c r="N4360" s="1"/>
      <c r="O4360" s="1"/>
    </row>
    <row r="4361" spans="1:15" x14ac:dyDescent="0.25">
      <c r="A4361" s="2">
        <v>18000</v>
      </c>
      <c r="B4361" s="2" t="s">
        <v>183</v>
      </c>
      <c r="C4361" s="2" t="s">
        <v>956</v>
      </c>
      <c r="D4361" s="2">
        <v>1</v>
      </c>
      <c r="E4361" s="2">
        <v>18000</v>
      </c>
      <c r="F4361" s="6">
        <v>44501</v>
      </c>
      <c r="G4361" s="3" t="s">
        <v>27</v>
      </c>
      <c r="H4361" s="4">
        <f>AVERAGEIF(L:L,L4361,E:E)</f>
        <v>15100.786627335301</v>
      </c>
      <c r="I4361" s="3">
        <f>SUMIF(L:L,L4361,D:D)</f>
        <v>151</v>
      </c>
      <c r="J4361" s="5">
        <f>E4361/H4361</f>
        <v>1.1919908839329316</v>
      </c>
      <c r="K4361" s="4">
        <f>(H4361*D4361)-(E4361*D4361)</f>
        <v>-2899.2133726646989</v>
      </c>
      <c r="L4361" s="2" t="str">
        <f>IF(D4361=1,B4361,MID(B4361,1,FIND(":",B4361,1)-2))</f>
        <v>Holy Aspect Core</v>
      </c>
      <c r="M4361" s="7">
        <f>D4361/I4361</f>
        <v>6.6225165562913907E-3</v>
      </c>
      <c r="N4361" s="1"/>
      <c r="O4361" s="1"/>
    </row>
    <row r="4362" spans="1:15" x14ac:dyDescent="0.25">
      <c r="A4362" s="2">
        <v>8500</v>
      </c>
      <c r="B4362" s="2" t="s">
        <v>386</v>
      </c>
      <c r="C4362" s="2" t="s">
        <v>941</v>
      </c>
      <c r="D4362" s="2">
        <v>1</v>
      </c>
      <c r="E4362" s="2">
        <v>8500</v>
      </c>
      <c r="F4362" s="2">
        <v>44501</v>
      </c>
      <c r="G4362" s="3" t="s">
        <v>20</v>
      </c>
      <c r="H4362" s="4">
        <f>AVERAGEIF(L:L,L4362,E:E)</f>
        <v>5544.3472322070456</v>
      </c>
      <c r="I4362" s="3">
        <f>SUMIF(L:L,L4362,D:D)</f>
        <v>210</v>
      </c>
      <c r="J4362" s="5">
        <f>E4362/H4362</f>
        <v>1.5330930123971318</v>
      </c>
      <c r="K4362" s="4">
        <f>(H4362*D4362)-(E4362*D4362)</f>
        <v>-2955.6527677929544</v>
      </c>
      <c r="L4362" s="2" t="str">
        <f>IF(D4362=1,B4362,MID(B4362,1,FIND(":",B4362,1)-2))</f>
        <v>Shadow Aspect Core</v>
      </c>
      <c r="M4362" s="7">
        <f>D4362/I4362</f>
        <v>4.7619047619047623E-3</v>
      </c>
      <c r="N4362" s="1"/>
      <c r="O4362" s="1"/>
    </row>
    <row r="4363" spans="1:15" x14ac:dyDescent="0.25">
      <c r="A4363" s="2">
        <v>8500</v>
      </c>
      <c r="B4363" s="2" t="s">
        <v>386</v>
      </c>
      <c r="C4363" s="2" t="s">
        <v>941</v>
      </c>
      <c r="D4363" s="2">
        <v>1</v>
      </c>
      <c r="E4363" s="2">
        <v>8500</v>
      </c>
      <c r="F4363" s="2">
        <v>44501</v>
      </c>
      <c r="G4363" s="3" t="s">
        <v>20</v>
      </c>
      <c r="H4363" s="4">
        <f>AVERAGEIF(L:L,L4363,E:E)</f>
        <v>5544.3472322070456</v>
      </c>
      <c r="I4363" s="3">
        <f>SUMIF(L:L,L4363,D:D)</f>
        <v>210</v>
      </c>
      <c r="J4363" s="5">
        <f>E4363/H4363</f>
        <v>1.5330930123971318</v>
      </c>
      <c r="K4363" s="4">
        <f>(H4363*D4363)-(E4363*D4363)</f>
        <v>-2955.6527677929544</v>
      </c>
      <c r="L4363" s="2" t="str">
        <f>IF(D4363=1,B4363,MID(B4363,1,FIND(":",B4363,1)-2))</f>
        <v>Shadow Aspect Core</v>
      </c>
      <c r="M4363" s="7">
        <f>D4363/I4363</f>
        <v>4.7619047619047623E-3</v>
      </c>
      <c r="N4363" s="1"/>
      <c r="O4363" s="1"/>
    </row>
    <row r="4364" spans="1:15" x14ac:dyDescent="0.25">
      <c r="A4364" s="2">
        <v>12000</v>
      </c>
      <c r="B4364" s="2" t="s">
        <v>389</v>
      </c>
      <c r="C4364" s="2" t="s">
        <v>271</v>
      </c>
      <c r="D4364" s="2">
        <v>1</v>
      </c>
      <c r="E4364" s="2">
        <v>12000</v>
      </c>
      <c r="F4364" s="2">
        <v>44501</v>
      </c>
      <c r="G4364" s="3" t="s">
        <v>20</v>
      </c>
      <c r="H4364" s="4">
        <f>AVERAGEIF(L:L,L4364,E:E)</f>
        <v>9038.461538461539</v>
      </c>
      <c r="I4364" s="3">
        <f>SUMIF(L:L,L4364,D:D)</f>
        <v>52</v>
      </c>
      <c r="J4364" s="5">
        <f>E4364/H4364</f>
        <v>1.327659574468085</v>
      </c>
      <c r="K4364" s="4">
        <f>(H4364*D4364)-(E4364*D4364)</f>
        <v>-2961.538461538461</v>
      </c>
      <c r="L4364" s="2" t="str">
        <f>IF(D4364=1,B4364,MID(B4364,1,FIND(":",B4364,1)-2))</f>
        <v>arms lore skill mastery scroll</v>
      </c>
      <c r="M4364" s="7">
        <f>D4364/I4364</f>
        <v>1.9230769230769232E-2</v>
      </c>
      <c r="N4364" s="1"/>
      <c r="O4364" s="1"/>
    </row>
    <row r="4365" spans="1:15" x14ac:dyDescent="0.25">
      <c r="A4365" s="2">
        <v>5000</v>
      </c>
      <c r="B4365" s="2" t="s">
        <v>453</v>
      </c>
      <c r="C4365" s="2" t="s">
        <v>632</v>
      </c>
      <c r="D4365" s="2">
        <v>1</v>
      </c>
      <c r="E4365" s="2">
        <v>5000</v>
      </c>
      <c r="F4365" s="6">
        <v>44501</v>
      </c>
      <c r="G4365" s="3" t="s">
        <v>24</v>
      </c>
      <c r="H4365" s="4">
        <f>AVERAGEIF(L:L,L4365,E:E)</f>
        <v>2037.5</v>
      </c>
      <c r="I4365" s="3">
        <f>SUMIF(L:L,L4365,D:D)</f>
        <v>4</v>
      </c>
      <c r="J4365" s="5">
        <f>E4365/H4365</f>
        <v>2.4539877300613497</v>
      </c>
      <c r="K4365" s="4">
        <f>(H4365*D4365)-(E4365*D4365)</f>
        <v>-2962.5</v>
      </c>
      <c r="L4365" s="2" t="str">
        <f>IF(D4365=1,B4365,MID(B4365,1,FIND(":",B4365,1)-2))</f>
        <v>exceptional goldenwood shepherd's crook</v>
      </c>
      <c r="M4365" s="7">
        <f>D4365/I4365</f>
        <v>0.25</v>
      </c>
      <c r="N4365" s="1"/>
      <c r="O4365" s="1"/>
    </row>
    <row r="4366" spans="1:15" x14ac:dyDescent="0.25">
      <c r="A4366" s="2">
        <v>20000</v>
      </c>
      <c r="B4366" s="2" t="s">
        <v>440</v>
      </c>
      <c r="C4366" s="2" t="s">
        <v>108</v>
      </c>
      <c r="D4366" s="2">
        <v>2</v>
      </c>
      <c r="E4366" s="2">
        <v>10000</v>
      </c>
      <c r="F4366" s="6">
        <v>44501</v>
      </c>
      <c r="G4366" s="3" t="s">
        <v>27</v>
      </c>
      <c r="H4366" s="4">
        <f>AVERAGEIF(L:L,L4366,E:E)</f>
        <v>8513.253333333334</v>
      </c>
      <c r="I4366" s="3">
        <f>SUMIF(L:L,L4366,D:D)</f>
        <v>210</v>
      </c>
      <c r="J4366" s="5">
        <f>E4366/H4366</f>
        <v>1.1746390725676357</v>
      </c>
      <c r="K4366" s="4">
        <f>(H4366*D4366)-(E4366*D4366)</f>
        <v>-2973.493333333332</v>
      </c>
      <c r="L4366" s="2" t="str">
        <f>IF(D4366=1,B4366,MID(B4366,1,FIND(":",B4366,1)-2))</f>
        <v>Air Aspect Core</v>
      </c>
      <c r="M4366" s="7">
        <f>D4366/I4366</f>
        <v>9.5238095238095247E-3</v>
      </c>
      <c r="N4366" s="1"/>
      <c r="O4366" s="1"/>
    </row>
    <row r="4367" spans="1:15" x14ac:dyDescent="0.25">
      <c r="A4367" s="2">
        <v>10000</v>
      </c>
      <c r="B4367" s="2" t="s">
        <v>304</v>
      </c>
      <c r="C4367" s="2" t="s">
        <v>691</v>
      </c>
      <c r="D4367" s="2">
        <v>1</v>
      </c>
      <c r="E4367" s="2">
        <v>10000</v>
      </c>
      <c r="F4367" s="6">
        <v>44501</v>
      </c>
      <c r="G4367" s="3" t="s">
        <v>81</v>
      </c>
      <c r="H4367" s="4">
        <f>AVERAGEIF(L:L,L4367,E:E)</f>
        <v>7000</v>
      </c>
      <c r="I4367" s="3">
        <f>SUMIF(L:L,L4367,D:D)</f>
        <v>2</v>
      </c>
      <c r="J4367" s="5">
        <f>E4367/H4367</f>
        <v>1.4285714285714286</v>
      </c>
      <c r="K4367" s="4">
        <f>(H4367*D4367)-(E4367*D4367)</f>
        <v>-3000</v>
      </c>
      <c r="L4367" s="2" t="str">
        <f>IF(D4367=1,B4367,MID(B4367,1,FIND(":",B4367,1)-2))</f>
        <v>exceedingly accurate bow</v>
      </c>
      <c r="M4367" s="7">
        <f>D4367/I4367</f>
        <v>0.5</v>
      </c>
      <c r="N4367" s="1"/>
      <c r="O4367" s="1"/>
    </row>
    <row r="4368" spans="1:15" x14ac:dyDescent="0.25">
      <c r="A4368" s="2">
        <v>10000</v>
      </c>
      <c r="B4368" s="2" t="s">
        <v>302</v>
      </c>
      <c r="C4368" s="2" t="s">
        <v>691</v>
      </c>
      <c r="D4368" s="2">
        <v>1</v>
      </c>
      <c r="E4368" s="2">
        <v>10000</v>
      </c>
      <c r="F4368" s="6">
        <v>44501</v>
      </c>
      <c r="G4368" s="3" t="s">
        <v>81</v>
      </c>
      <c r="H4368" s="4">
        <f>AVERAGEIF(L:L,L4368,E:E)</f>
        <v>7000</v>
      </c>
      <c r="I4368" s="3">
        <f>SUMIF(L:L,L4368,D:D)</f>
        <v>2</v>
      </c>
      <c r="J4368" s="5">
        <f>E4368/H4368</f>
        <v>1.4285714285714286</v>
      </c>
      <c r="K4368" s="4">
        <f>(H4368*D4368)-(E4368*D4368)</f>
        <v>-3000</v>
      </c>
      <c r="L4368" s="2" t="str">
        <f>IF(D4368=1,B4368,MID(B4368,1,FIND(":",B4368,1)-2))</f>
        <v>exceedingly accurate two-handed axe</v>
      </c>
      <c r="M4368" s="7">
        <f>D4368/I4368</f>
        <v>0.5</v>
      </c>
      <c r="N4368" s="1"/>
      <c r="O4368" s="1"/>
    </row>
    <row r="4369" spans="1:15" x14ac:dyDescent="0.25">
      <c r="A4369" s="2">
        <v>6000</v>
      </c>
      <c r="B4369" s="2" t="s">
        <v>451</v>
      </c>
      <c r="C4369" s="2" t="s">
        <v>104</v>
      </c>
      <c r="D4369" s="2">
        <v>1</v>
      </c>
      <c r="E4369" s="2">
        <v>6000</v>
      </c>
      <c r="F4369" s="2">
        <v>44501</v>
      </c>
      <c r="G4369" s="3" t="s">
        <v>57</v>
      </c>
      <c r="H4369" s="4">
        <f>AVERAGEIF(L:L,L4369,E:E)</f>
        <v>3000</v>
      </c>
      <c r="I4369" s="3">
        <f>SUMIF(L:L,L4369,D:D)</f>
        <v>11</v>
      </c>
      <c r="J4369" s="5">
        <f>E4369/H4369</f>
        <v>2</v>
      </c>
      <c r="K4369" s="4">
        <f>(H4369*D4369)-(E4369*D4369)</f>
        <v>-3000</v>
      </c>
      <c r="L4369" s="2" t="str">
        <f>IF(D4369=1,B4369,MID(B4369,1,FIND(":",B4369,1)-2))</f>
        <v>exceptional goldenwood martial manual</v>
      </c>
      <c r="M4369" s="7">
        <f>D4369/I4369</f>
        <v>9.0909090909090912E-2</v>
      </c>
      <c r="N4369" s="1"/>
      <c r="O4369" s="1"/>
    </row>
    <row r="4370" spans="1:15" x14ac:dyDescent="0.25">
      <c r="A4370" s="2">
        <v>6000</v>
      </c>
      <c r="B4370" s="2" t="s">
        <v>451</v>
      </c>
      <c r="C4370" s="2" t="s">
        <v>104</v>
      </c>
      <c r="D4370" s="2">
        <v>1</v>
      </c>
      <c r="E4370" s="2">
        <v>6000</v>
      </c>
      <c r="F4370" s="2">
        <v>44501</v>
      </c>
      <c r="G4370" s="3" t="s">
        <v>57</v>
      </c>
      <c r="H4370" s="4">
        <f>AVERAGEIF(L:L,L4370,E:E)</f>
        <v>3000</v>
      </c>
      <c r="I4370" s="3">
        <f>SUMIF(L:L,L4370,D:D)</f>
        <v>11</v>
      </c>
      <c r="J4370" s="5">
        <f>E4370/H4370</f>
        <v>2</v>
      </c>
      <c r="K4370" s="4">
        <f>(H4370*D4370)-(E4370*D4370)</f>
        <v>-3000</v>
      </c>
      <c r="L4370" s="2" t="str">
        <f>IF(D4370=1,B4370,MID(B4370,1,FIND(":",B4370,1)-2))</f>
        <v>exceptional goldenwood martial manual</v>
      </c>
      <c r="M4370" s="7">
        <f>D4370/I4370</f>
        <v>9.0909090909090912E-2</v>
      </c>
      <c r="N4370" s="1"/>
      <c r="O4370" s="1"/>
    </row>
    <row r="4371" spans="1:15" x14ac:dyDescent="0.25">
      <c r="A4371" s="2">
        <v>10000</v>
      </c>
      <c r="B4371" s="2" t="s">
        <v>263</v>
      </c>
      <c r="C4371" s="2" t="s">
        <v>278</v>
      </c>
      <c r="D4371" s="2">
        <v>1</v>
      </c>
      <c r="E4371" s="2">
        <v>10000</v>
      </c>
      <c r="F4371" s="2">
        <v>44501</v>
      </c>
      <c r="G4371" s="3" t="s">
        <v>52</v>
      </c>
      <c r="H4371" s="4">
        <f>AVERAGEIF(L:L,L4371,E:E)</f>
        <v>7000</v>
      </c>
      <c r="I4371" s="3">
        <f>SUMIF(L:L,L4371,D:D)</f>
        <v>8</v>
      </c>
      <c r="J4371" s="5">
        <f>E4371/H4371</f>
        <v>1.4285714285714286</v>
      </c>
      <c r="K4371" s="4">
        <f>(H4371*D4371)-(E4371*D4371)</f>
        <v>-3000</v>
      </c>
      <c r="L4371" s="2" t="str">
        <f>IF(D4371=1,B4371,MID(B4371,1,FIND(":",B4371,1)-2))</f>
        <v>cavernam carpet dye</v>
      </c>
      <c r="M4371" s="7">
        <f>D4371/I4371</f>
        <v>0.125</v>
      </c>
      <c r="N4371" s="1"/>
      <c r="O4371" s="1"/>
    </row>
    <row r="4372" spans="1:15" x14ac:dyDescent="0.25">
      <c r="A4372" s="2">
        <v>10000</v>
      </c>
      <c r="B4372" s="2" t="s">
        <v>263</v>
      </c>
      <c r="C4372" s="2" t="s">
        <v>278</v>
      </c>
      <c r="D4372" s="2">
        <v>1</v>
      </c>
      <c r="E4372" s="2">
        <v>10000</v>
      </c>
      <c r="F4372" s="2">
        <v>44501</v>
      </c>
      <c r="G4372" s="3" t="s">
        <v>52</v>
      </c>
      <c r="H4372" s="4">
        <f>AVERAGEIF(L:L,L4372,E:E)</f>
        <v>7000</v>
      </c>
      <c r="I4372" s="3">
        <f>SUMIF(L:L,L4372,D:D)</f>
        <v>8</v>
      </c>
      <c r="J4372" s="5">
        <f>E4372/H4372</f>
        <v>1.4285714285714286</v>
      </c>
      <c r="K4372" s="4">
        <f>(H4372*D4372)-(E4372*D4372)</f>
        <v>-3000</v>
      </c>
      <c r="L4372" s="2" t="str">
        <f>IF(D4372=1,B4372,MID(B4372,1,FIND(":",B4372,1)-2))</f>
        <v>cavernam carpet dye</v>
      </c>
      <c r="M4372" s="7">
        <f>D4372/I4372</f>
        <v>0.125</v>
      </c>
      <c r="N4372" s="1"/>
      <c r="O4372" s="1"/>
    </row>
    <row r="4373" spans="1:15" x14ac:dyDescent="0.25">
      <c r="A4373" s="2">
        <v>10000</v>
      </c>
      <c r="B4373" s="2" t="s">
        <v>263</v>
      </c>
      <c r="C4373" s="2" t="s">
        <v>278</v>
      </c>
      <c r="D4373" s="2">
        <v>1</v>
      </c>
      <c r="E4373" s="2">
        <v>10000</v>
      </c>
      <c r="F4373" s="2">
        <v>44501</v>
      </c>
      <c r="G4373" s="3" t="s">
        <v>52</v>
      </c>
      <c r="H4373" s="4">
        <f>AVERAGEIF(L:L,L4373,E:E)</f>
        <v>7000</v>
      </c>
      <c r="I4373" s="3">
        <f>SUMIF(L:L,L4373,D:D)</f>
        <v>8</v>
      </c>
      <c r="J4373" s="5">
        <f>E4373/H4373</f>
        <v>1.4285714285714286</v>
      </c>
      <c r="K4373" s="4">
        <f>(H4373*D4373)-(E4373*D4373)</f>
        <v>-3000</v>
      </c>
      <c r="L4373" s="2" t="str">
        <f>IF(D4373=1,B4373,MID(B4373,1,FIND(":",B4373,1)-2))</f>
        <v>cavernam carpet dye</v>
      </c>
      <c r="M4373" s="7">
        <f>D4373/I4373</f>
        <v>0.125</v>
      </c>
      <c r="N4373" s="1"/>
      <c r="O4373" s="1"/>
    </row>
    <row r="4374" spans="1:15" x14ac:dyDescent="0.25">
      <c r="A4374" s="2">
        <v>25000</v>
      </c>
      <c r="B4374" s="2" t="s">
        <v>120</v>
      </c>
      <c r="C4374" s="2" t="s">
        <v>123</v>
      </c>
      <c r="D4374" s="2">
        <v>1</v>
      </c>
      <c r="E4374" s="2">
        <v>25000</v>
      </c>
      <c r="F4374" s="6">
        <v>44501</v>
      </c>
      <c r="G4374" s="3" t="s">
        <v>27</v>
      </c>
      <c r="H4374" s="4">
        <f>AVERAGEIF(L:L,L4374,E:E)</f>
        <v>21984</v>
      </c>
      <c r="I4374" s="3">
        <f>SUMIF(L:L,L4374,D:D)</f>
        <v>7</v>
      </c>
      <c r="J4374" s="5">
        <f>E4374/H4374</f>
        <v>1.1371906841339157</v>
      </c>
      <c r="K4374" s="4">
        <f>(H4374*D4374)-(E4374*D4374)</f>
        <v>-3016</v>
      </c>
      <c r="L4374" s="2" t="str">
        <f>IF(D4374=1,B4374,MID(B4374,1,FIND(":",B4374,1)-2))</f>
        <v>book of necromancy</v>
      </c>
      <c r="M4374" s="7">
        <f>D4374/I4374</f>
        <v>0.14285714285714285</v>
      </c>
      <c r="N4374" s="1"/>
      <c r="O4374" s="1"/>
    </row>
    <row r="4375" spans="1:15" x14ac:dyDescent="0.25">
      <c r="A4375" s="2">
        <v>25000</v>
      </c>
      <c r="B4375" s="2" t="s">
        <v>120</v>
      </c>
      <c r="C4375" s="2" t="s">
        <v>123</v>
      </c>
      <c r="D4375" s="2">
        <v>1</v>
      </c>
      <c r="E4375" s="2">
        <v>25000</v>
      </c>
      <c r="F4375" s="6">
        <v>44501</v>
      </c>
      <c r="G4375" s="3" t="s">
        <v>27</v>
      </c>
      <c r="H4375" s="4">
        <f>AVERAGEIF(L:L,L4375,E:E)</f>
        <v>21984</v>
      </c>
      <c r="I4375" s="3">
        <f>SUMIF(L:L,L4375,D:D)</f>
        <v>7</v>
      </c>
      <c r="J4375" s="5">
        <f>E4375/H4375</f>
        <v>1.1371906841339157</v>
      </c>
      <c r="K4375" s="4">
        <f>(H4375*D4375)-(E4375*D4375)</f>
        <v>-3016</v>
      </c>
      <c r="L4375" s="2" t="str">
        <f>IF(D4375=1,B4375,MID(B4375,1,FIND(":",B4375,1)-2))</f>
        <v>book of necromancy</v>
      </c>
      <c r="M4375" s="7">
        <f>D4375/I4375</f>
        <v>0.14285714285714285</v>
      </c>
      <c r="N4375" s="1"/>
      <c r="O4375" s="1"/>
    </row>
    <row r="4376" spans="1:15" x14ac:dyDescent="0.25">
      <c r="A4376" s="2">
        <v>25000</v>
      </c>
      <c r="B4376" s="2" t="s">
        <v>120</v>
      </c>
      <c r="C4376" s="2" t="s">
        <v>123</v>
      </c>
      <c r="D4376" s="2">
        <v>1</v>
      </c>
      <c r="E4376" s="2">
        <v>25000</v>
      </c>
      <c r="F4376" s="6">
        <v>44501</v>
      </c>
      <c r="G4376" s="3" t="s">
        <v>27</v>
      </c>
      <c r="H4376" s="4">
        <f>AVERAGEIF(L:L,L4376,E:E)</f>
        <v>21984</v>
      </c>
      <c r="I4376" s="3">
        <f>SUMIF(L:L,L4376,D:D)</f>
        <v>7</v>
      </c>
      <c r="J4376" s="5">
        <f>E4376/H4376</f>
        <v>1.1371906841339157</v>
      </c>
      <c r="K4376" s="4">
        <f>(H4376*D4376)-(E4376*D4376)</f>
        <v>-3016</v>
      </c>
      <c r="L4376" s="2" t="str">
        <f>IF(D4376=1,B4376,MID(B4376,1,FIND(":",B4376,1)-2))</f>
        <v>book of necromancy</v>
      </c>
      <c r="M4376" s="7">
        <f>D4376/I4376</f>
        <v>0.14285714285714285</v>
      </c>
      <c r="N4376" s="1"/>
      <c r="O4376" s="1"/>
    </row>
    <row r="4377" spans="1:15" x14ac:dyDescent="0.25">
      <c r="A4377" s="2">
        <v>25000</v>
      </c>
      <c r="B4377" s="2" t="s">
        <v>120</v>
      </c>
      <c r="C4377" s="2" t="s">
        <v>123</v>
      </c>
      <c r="D4377" s="2">
        <v>1</v>
      </c>
      <c r="E4377" s="2">
        <v>25000</v>
      </c>
      <c r="F4377" s="6">
        <v>44501</v>
      </c>
      <c r="G4377" s="3" t="s">
        <v>27</v>
      </c>
      <c r="H4377" s="4">
        <f>AVERAGEIF(L:L,L4377,E:E)</f>
        <v>21984</v>
      </c>
      <c r="I4377" s="3">
        <f>SUMIF(L:L,L4377,D:D)</f>
        <v>7</v>
      </c>
      <c r="J4377" s="5">
        <f>E4377/H4377</f>
        <v>1.1371906841339157</v>
      </c>
      <c r="K4377" s="4">
        <f>(H4377*D4377)-(E4377*D4377)</f>
        <v>-3016</v>
      </c>
      <c r="L4377" s="2" t="str">
        <f>IF(D4377=1,B4377,MID(B4377,1,FIND(":",B4377,1)-2))</f>
        <v>book of necromancy</v>
      </c>
      <c r="M4377" s="7">
        <f>D4377/I4377</f>
        <v>0.14285714285714285</v>
      </c>
      <c r="N4377" s="1"/>
      <c r="O4377" s="1"/>
    </row>
    <row r="4378" spans="1:15" x14ac:dyDescent="0.25">
      <c r="A4378" s="2">
        <v>25000</v>
      </c>
      <c r="B4378" s="2" t="s">
        <v>120</v>
      </c>
      <c r="C4378" s="2" t="s">
        <v>123</v>
      </c>
      <c r="D4378" s="2">
        <v>1</v>
      </c>
      <c r="E4378" s="2">
        <v>25000</v>
      </c>
      <c r="F4378" s="6">
        <v>44501</v>
      </c>
      <c r="G4378" s="3" t="s">
        <v>27</v>
      </c>
      <c r="H4378" s="4">
        <f>AVERAGEIF(L:L,L4378,E:E)</f>
        <v>21984</v>
      </c>
      <c r="I4378" s="3">
        <f>SUMIF(L:L,L4378,D:D)</f>
        <v>7</v>
      </c>
      <c r="J4378" s="5">
        <f>E4378/H4378</f>
        <v>1.1371906841339157</v>
      </c>
      <c r="K4378" s="4">
        <f>(H4378*D4378)-(E4378*D4378)</f>
        <v>-3016</v>
      </c>
      <c r="L4378" s="2" t="str">
        <f>IF(D4378=1,B4378,MID(B4378,1,FIND(":",B4378,1)-2))</f>
        <v>book of necromancy</v>
      </c>
      <c r="M4378" s="7">
        <f>D4378/I4378</f>
        <v>0.14285714285714285</v>
      </c>
      <c r="N4378" s="1"/>
      <c r="O4378" s="1"/>
    </row>
    <row r="4379" spans="1:15" x14ac:dyDescent="0.25">
      <c r="A4379" s="2">
        <v>28000</v>
      </c>
      <c r="B4379" s="2" t="s">
        <v>238</v>
      </c>
      <c r="C4379" s="2" t="s">
        <v>109</v>
      </c>
      <c r="D4379" s="2">
        <v>1</v>
      </c>
      <c r="E4379" s="2">
        <v>28000</v>
      </c>
      <c r="F4379" s="2">
        <v>44501</v>
      </c>
      <c r="G4379" s="3" t="s">
        <v>68</v>
      </c>
      <c r="H4379" s="4">
        <f>AVERAGEIF(L:L,L4379,E:E)</f>
        <v>24979.308823529413</v>
      </c>
      <c r="I4379" s="3">
        <f>SUMIF(L:L,L4379,D:D)</f>
        <v>111</v>
      </c>
      <c r="J4379" s="5">
        <f>E4379/H4379</f>
        <v>1.1209277325409912</v>
      </c>
      <c r="K4379" s="4">
        <f>(H4379*D4379)-(E4379*D4379)</f>
        <v>-3020.6911764705874</v>
      </c>
      <c r="L4379" s="2" t="str">
        <f>IF(D4379=1,B4379,MID(B4379,1,FIND(":",B4379,1)-2))</f>
        <v>animal taming skill mastery scroll</v>
      </c>
      <c r="M4379" s="7">
        <f>D4379/I4379</f>
        <v>9.0090090090090089E-3</v>
      </c>
      <c r="N4379" s="1"/>
      <c r="O4379" s="1"/>
    </row>
    <row r="4380" spans="1:15" x14ac:dyDescent="0.25">
      <c r="A4380" s="2">
        <v>27000</v>
      </c>
      <c r="B4380" s="2" t="s">
        <v>153</v>
      </c>
      <c r="C4380" s="2" t="s">
        <v>202</v>
      </c>
      <c r="D4380" s="2">
        <v>5</v>
      </c>
      <c r="E4380" s="2">
        <v>5400</v>
      </c>
      <c r="F4380" s="2">
        <v>44501</v>
      </c>
      <c r="G4380" s="3" t="s">
        <v>20</v>
      </c>
      <c r="H4380" s="4">
        <f>AVERAGEIF(L:L,L4380,E:E)</f>
        <v>4794.95</v>
      </c>
      <c r="I4380" s="3">
        <f>SUMIF(L:L,L4380,D:D)</f>
        <v>369</v>
      </c>
      <c r="J4380" s="5">
        <f>E4380/H4380</f>
        <v>1.1261848403007331</v>
      </c>
      <c r="K4380" s="4">
        <f>(H4380*D4380)-(E4380*D4380)</f>
        <v>-3025.25</v>
      </c>
      <c r="L4380" s="2" t="str">
        <f>IF(D4380=1,B4380,MID(B4380,1,FIND(":",B4380,1)-2))</f>
        <v>Poison Aspect Core</v>
      </c>
      <c r="M4380" s="7">
        <f>D4380/I4380</f>
        <v>1.3550135501355014E-2</v>
      </c>
      <c r="N4380" s="1"/>
      <c r="O4380" s="1"/>
    </row>
    <row r="4381" spans="1:15" x14ac:dyDescent="0.25">
      <c r="A4381" s="2">
        <v>70000</v>
      </c>
      <c r="B4381" s="2" t="s">
        <v>164</v>
      </c>
      <c r="C4381" s="2" t="s">
        <v>123</v>
      </c>
      <c r="D4381" s="2">
        <v>1</v>
      </c>
      <c r="E4381" s="2">
        <v>70000</v>
      </c>
      <c r="F4381" s="6">
        <v>44501</v>
      </c>
      <c r="G4381" s="3" t="s">
        <v>27</v>
      </c>
      <c r="H4381" s="4">
        <f>AVERAGEIF(L:L,L4381,E:E)</f>
        <v>66972</v>
      </c>
      <c r="I4381" s="3">
        <f>SUMIF(L:L,L4381,D:D)</f>
        <v>4</v>
      </c>
      <c r="J4381" s="5">
        <f>E4381/H4381</f>
        <v>1.0452129248043958</v>
      </c>
      <c r="K4381" s="4">
        <f>(H4381*D4381)-(E4381*D4381)</f>
        <v>-3028</v>
      </c>
      <c r="L4381" s="2" t="str">
        <f>IF(D4381=1,B4381,MID(B4381,1,FIND(":",B4381,1)-2))</f>
        <v>summoner's tome</v>
      </c>
      <c r="M4381" s="7">
        <f>D4381/I4381</f>
        <v>0.25</v>
      </c>
      <c r="N4381" s="1"/>
      <c r="O4381" s="1"/>
    </row>
    <row r="4382" spans="1:15" x14ac:dyDescent="0.25">
      <c r="A4382" s="2">
        <v>70000</v>
      </c>
      <c r="B4382" s="2" t="s">
        <v>164</v>
      </c>
      <c r="C4382" s="2" t="s">
        <v>123</v>
      </c>
      <c r="D4382" s="2">
        <v>1</v>
      </c>
      <c r="E4382" s="2">
        <v>70000</v>
      </c>
      <c r="F4382" s="6">
        <v>44501</v>
      </c>
      <c r="G4382" s="3" t="s">
        <v>27</v>
      </c>
      <c r="H4382" s="4">
        <f>AVERAGEIF(L:L,L4382,E:E)</f>
        <v>66972</v>
      </c>
      <c r="I4382" s="3">
        <f>SUMIF(L:L,L4382,D:D)</f>
        <v>4</v>
      </c>
      <c r="J4382" s="5">
        <f>E4382/H4382</f>
        <v>1.0452129248043958</v>
      </c>
      <c r="K4382" s="4">
        <f>(H4382*D4382)-(E4382*D4382)</f>
        <v>-3028</v>
      </c>
      <c r="L4382" s="2" t="str">
        <f>IF(D4382=1,B4382,MID(B4382,1,FIND(":",B4382,1)-2))</f>
        <v>summoner's tome</v>
      </c>
      <c r="M4382" s="7">
        <f>D4382/I4382</f>
        <v>0.25</v>
      </c>
      <c r="N4382" s="1"/>
      <c r="O4382" s="1"/>
    </row>
    <row r="4383" spans="1:15" x14ac:dyDescent="0.25">
      <c r="A4383" s="2">
        <v>12000</v>
      </c>
      <c r="B4383" s="2" t="s">
        <v>399</v>
      </c>
      <c r="C4383" s="2" t="s">
        <v>186</v>
      </c>
      <c r="D4383" s="2">
        <v>1</v>
      </c>
      <c r="E4383" s="2">
        <v>12000</v>
      </c>
      <c r="F4383" s="2">
        <v>44501</v>
      </c>
      <c r="G4383" s="3" t="s">
        <v>20</v>
      </c>
      <c r="H4383" s="4">
        <f>AVERAGEIF(L:L,L4383,E:E)</f>
        <v>8941.6267942583727</v>
      </c>
      <c r="I4383" s="3">
        <f>SUMIF(L:L,L4383,D:D)</f>
        <v>41</v>
      </c>
      <c r="J4383" s="5">
        <f>E4383/H4383</f>
        <v>1.3420376712328768</v>
      </c>
      <c r="K4383" s="4">
        <f>(H4383*D4383)-(E4383*D4383)</f>
        <v>-3058.3732057416273</v>
      </c>
      <c r="L4383" s="2" t="str">
        <f>IF(D4383=1,B4383,MID(B4383,1,FIND(":",B4383,1)-2))</f>
        <v>peacemaking skill mastery scroll</v>
      </c>
      <c r="M4383" s="7">
        <f>D4383/I4383</f>
        <v>2.4390243902439025E-2</v>
      </c>
      <c r="N4383" s="1"/>
      <c r="O4383" s="1"/>
    </row>
    <row r="4384" spans="1:15" x14ac:dyDescent="0.25">
      <c r="A4384" s="2">
        <v>18000</v>
      </c>
      <c r="B4384" s="2" t="s">
        <v>154</v>
      </c>
      <c r="C4384" s="2" t="s">
        <v>956</v>
      </c>
      <c r="D4384" s="2">
        <v>1</v>
      </c>
      <c r="E4384" s="2">
        <v>18000</v>
      </c>
      <c r="F4384" s="6">
        <v>44501</v>
      </c>
      <c r="G4384" s="3" t="s">
        <v>27</v>
      </c>
      <c r="H4384" s="4">
        <f>AVERAGEIF(L:L,L4384,E:E)</f>
        <v>14921.99497991968</v>
      </c>
      <c r="I4384" s="3">
        <f>SUMIF(L:L,L4384,D:D)</f>
        <v>228</v>
      </c>
      <c r="J4384" s="5">
        <f>E4384/H4384</f>
        <v>1.2062730234276549</v>
      </c>
      <c r="K4384" s="4">
        <f>(H4384*D4384)-(E4384*D4384)</f>
        <v>-3078.0050200803198</v>
      </c>
      <c r="L4384" s="2" t="str">
        <f>IF(D4384=1,B4384,MID(B4384,1,FIND(":",B4384,1)-2))</f>
        <v>Discipline Aspect Core</v>
      </c>
      <c r="M4384" s="7">
        <f>D4384/I4384</f>
        <v>4.3859649122807015E-3</v>
      </c>
      <c r="N4384" s="1"/>
      <c r="O4384" s="1"/>
    </row>
    <row r="4385" spans="1:15" x14ac:dyDescent="0.25">
      <c r="A4385" s="2">
        <v>18000</v>
      </c>
      <c r="B4385" s="2" t="s">
        <v>154</v>
      </c>
      <c r="C4385" s="2" t="s">
        <v>956</v>
      </c>
      <c r="D4385" s="2">
        <v>1</v>
      </c>
      <c r="E4385" s="2">
        <v>18000</v>
      </c>
      <c r="F4385" s="6">
        <v>44501</v>
      </c>
      <c r="G4385" s="3" t="s">
        <v>27</v>
      </c>
      <c r="H4385" s="4">
        <f>AVERAGEIF(L:L,L4385,E:E)</f>
        <v>14921.99497991968</v>
      </c>
      <c r="I4385" s="3">
        <f>SUMIF(L:L,L4385,D:D)</f>
        <v>228</v>
      </c>
      <c r="J4385" s="5">
        <f>E4385/H4385</f>
        <v>1.2062730234276549</v>
      </c>
      <c r="K4385" s="4">
        <f>(H4385*D4385)-(E4385*D4385)</f>
        <v>-3078.0050200803198</v>
      </c>
      <c r="L4385" s="2" t="str">
        <f>IF(D4385=1,B4385,MID(B4385,1,FIND(":",B4385,1)-2))</f>
        <v>Discipline Aspect Core</v>
      </c>
      <c r="M4385" s="7">
        <f>D4385/I4385</f>
        <v>4.3859649122807015E-3</v>
      </c>
      <c r="N4385" s="1"/>
      <c r="O4385" s="1"/>
    </row>
    <row r="4386" spans="1:15" x14ac:dyDescent="0.25">
      <c r="A4386" s="2">
        <v>18000</v>
      </c>
      <c r="B4386" s="2" t="s">
        <v>154</v>
      </c>
      <c r="C4386" s="2" t="s">
        <v>956</v>
      </c>
      <c r="D4386" s="2">
        <v>1</v>
      </c>
      <c r="E4386" s="2">
        <v>18000</v>
      </c>
      <c r="F4386" s="6">
        <v>44501</v>
      </c>
      <c r="G4386" s="3" t="s">
        <v>27</v>
      </c>
      <c r="H4386" s="4">
        <f>AVERAGEIF(L:L,L4386,E:E)</f>
        <v>14921.99497991968</v>
      </c>
      <c r="I4386" s="3">
        <f>SUMIF(L:L,L4386,D:D)</f>
        <v>228</v>
      </c>
      <c r="J4386" s="5">
        <f>E4386/H4386</f>
        <v>1.2062730234276549</v>
      </c>
      <c r="K4386" s="4">
        <f>(H4386*D4386)-(E4386*D4386)</f>
        <v>-3078.0050200803198</v>
      </c>
      <c r="L4386" s="2" t="str">
        <f>IF(D4386=1,B4386,MID(B4386,1,FIND(":",B4386,1)-2))</f>
        <v>Discipline Aspect Core</v>
      </c>
      <c r="M4386" s="7">
        <f>D4386/I4386</f>
        <v>4.3859649122807015E-3</v>
      </c>
      <c r="N4386" s="1"/>
      <c r="O4386" s="1"/>
    </row>
    <row r="4387" spans="1:15" x14ac:dyDescent="0.25">
      <c r="A4387" s="2">
        <v>18000</v>
      </c>
      <c r="B4387" s="2" t="s">
        <v>154</v>
      </c>
      <c r="C4387" s="2" t="s">
        <v>956</v>
      </c>
      <c r="D4387" s="2">
        <v>1</v>
      </c>
      <c r="E4387" s="2">
        <v>18000</v>
      </c>
      <c r="F4387" s="6">
        <v>44501</v>
      </c>
      <c r="G4387" s="3" t="s">
        <v>27</v>
      </c>
      <c r="H4387" s="4">
        <f>AVERAGEIF(L:L,L4387,E:E)</f>
        <v>14921.99497991968</v>
      </c>
      <c r="I4387" s="3">
        <f>SUMIF(L:L,L4387,D:D)</f>
        <v>228</v>
      </c>
      <c r="J4387" s="5">
        <f>E4387/H4387</f>
        <v>1.2062730234276549</v>
      </c>
      <c r="K4387" s="4">
        <f>(H4387*D4387)-(E4387*D4387)</f>
        <v>-3078.0050200803198</v>
      </c>
      <c r="L4387" s="2" t="str">
        <f>IF(D4387=1,B4387,MID(B4387,1,FIND(":",B4387,1)-2))</f>
        <v>Discipline Aspect Core</v>
      </c>
      <c r="M4387" s="7">
        <f>D4387/I4387</f>
        <v>4.3859649122807015E-3</v>
      </c>
      <c r="N4387" s="1"/>
      <c r="O4387" s="1"/>
    </row>
    <row r="4388" spans="1:15" x14ac:dyDescent="0.25">
      <c r="A4388" s="2">
        <v>18000</v>
      </c>
      <c r="B4388" s="2" t="s">
        <v>154</v>
      </c>
      <c r="C4388" s="2" t="s">
        <v>956</v>
      </c>
      <c r="D4388" s="2">
        <v>1</v>
      </c>
      <c r="E4388" s="2">
        <v>18000</v>
      </c>
      <c r="F4388" s="6">
        <v>44501</v>
      </c>
      <c r="G4388" s="3" t="s">
        <v>27</v>
      </c>
      <c r="H4388" s="4">
        <f>AVERAGEIF(L:L,L4388,E:E)</f>
        <v>14921.99497991968</v>
      </c>
      <c r="I4388" s="3">
        <f>SUMIF(L:L,L4388,D:D)</f>
        <v>228</v>
      </c>
      <c r="J4388" s="5">
        <f>E4388/H4388</f>
        <v>1.2062730234276549</v>
      </c>
      <c r="K4388" s="4">
        <f>(H4388*D4388)-(E4388*D4388)</f>
        <v>-3078.0050200803198</v>
      </c>
      <c r="L4388" s="2" t="str">
        <f>IF(D4388=1,B4388,MID(B4388,1,FIND(":",B4388,1)-2))</f>
        <v>Discipline Aspect Core</v>
      </c>
      <c r="M4388" s="7">
        <f>D4388/I4388</f>
        <v>4.3859649122807015E-3</v>
      </c>
      <c r="N4388" s="1"/>
      <c r="O4388" s="1"/>
    </row>
    <row r="4389" spans="1:15" x14ac:dyDescent="0.25">
      <c r="A4389" s="2">
        <v>18000</v>
      </c>
      <c r="B4389" s="2" t="s">
        <v>154</v>
      </c>
      <c r="C4389" s="2" t="s">
        <v>956</v>
      </c>
      <c r="D4389" s="2">
        <v>1</v>
      </c>
      <c r="E4389" s="2">
        <v>18000</v>
      </c>
      <c r="F4389" s="6">
        <v>44501</v>
      </c>
      <c r="G4389" s="3" t="s">
        <v>27</v>
      </c>
      <c r="H4389" s="4">
        <f>AVERAGEIF(L:L,L4389,E:E)</f>
        <v>14921.99497991968</v>
      </c>
      <c r="I4389" s="3">
        <f>SUMIF(L:L,L4389,D:D)</f>
        <v>228</v>
      </c>
      <c r="J4389" s="5">
        <f>E4389/H4389</f>
        <v>1.2062730234276549</v>
      </c>
      <c r="K4389" s="4">
        <f>(H4389*D4389)-(E4389*D4389)</f>
        <v>-3078.0050200803198</v>
      </c>
      <c r="L4389" s="2" t="str">
        <f>IF(D4389=1,B4389,MID(B4389,1,FIND(":",B4389,1)-2))</f>
        <v>Discipline Aspect Core</v>
      </c>
      <c r="M4389" s="7">
        <f>D4389/I4389</f>
        <v>4.3859649122807015E-3</v>
      </c>
      <c r="N4389" s="1"/>
      <c r="O4389" s="1"/>
    </row>
    <row r="4390" spans="1:15" x14ac:dyDescent="0.25">
      <c r="A4390" s="2">
        <v>18000</v>
      </c>
      <c r="B4390" s="2" t="s">
        <v>154</v>
      </c>
      <c r="C4390" s="2" t="s">
        <v>956</v>
      </c>
      <c r="D4390" s="2">
        <v>1</v>
      </c>
      <c r="E4390" s="2">
        <v>18000</v>
      </c>
      <c r="F4390" s="6">
        <v>44501</v>
      </c>
      <c r="G4390" s="3" t="s">
        <v>27</v>
      </c>
      <c r="H4390" s="4">
        <f>AVERAGEIF(L:L,L4390,E:E)</f>
        <v>14921.99497991968</v>
      </c>
      <c r="I4390" s="3">
        <f>SUMIF(L:L,L4390,D:D)</f>
        <v>228</v>
      </c>
      <c r="J4390" s="5">
        <f>E4390/H4390</f>
        <v>1.2062730234276549</v>
      </c>
      <c r="K4390" s="4">
        <f>(H4390*D4390)-(E4390*D4390)</f>
        <v>-3078.0050200803198</v>
      </c>
      <c r="L4390" s="2" t="str">
        <f>IF(D4390=1,B4390,MID(B4390,1,FIND(":",B4390,1)-2))</f>
        <v>Discipline Aspect Core</v>
      </c>
      <c r="M4390" s="7">
        <f>D4390/I4390</f>
        <v>4.3859649122807015E-3</v>
      </c>
      <c r="N4390" s="1"/>
      <c r="O4390" s="1"/>
    </row>
    <row r="4391" spans="1:15" x14ac:dyDescent="0.25">
      <c r="A4391" s="2">
        <v>18000</v>
      </c>
      <c r="B4391" s="2" t="s">
        <v>154</v>
      </c>
      <c r="C4391" s="2" t="s">
        <v>956</v>
      </c>
      <c r="D4391" s="2">
        <v>1</v>
      </c>
      <c r="E4391" s="2">
        <v>18000</v>
      </c>
      <c r="F4391" s="6">
        <v>44501</v>
      </c>
      <c r="G4391" s="3" t="s">
        <v>27</v>
      </c>
      <c r="H4391" s="4">
        <f>AVERAGEIF(L:L,L4391,E:E)</f>
        <v>14921.99497991968</v>
      </c>
      <c r="I4391" s="3">
        <f>SUMIF(L:L,L4391,D:D)</f>
        <v>228</v>
      </c>
      <c r="J4391" s="5">
        <f>E4391/H4391</f>
        <v>1.2062730234276549</v>
      </c>
      <c r="K4391" s="4">
        <f>(H4391*D4391)-(E4391*D4391)</f>
        <v>-3078.0050200803198</v>
      </c>
      <c r="L4391" s="2" t="str">
        <f>IF(D4391=1,B4391,MID(B4391,1,FIND(":",B4391,1)-2))</f>
        <v>Discipline Aspect Core</v>
      </c>
      <c r="M4391" s="7">
        <f>D4391/I4391</f>
        <v>4.3859649122807015E-3</v>
      </c>
      <c r="N4391" s="1"/>
      <c r="O4391" s="1"/>
    </row>
    <row r="4392" spans="1:15" x14ac:dyDescent="0.25">
      <c r="A4392" s="2">
        <v>18000</v>
      </c>
      <c r="B4392" s="2" t="s">
        <v>154</v>
      </c>
      <c r="C4392" s="2" t="s">
        <v>956</v>
      </c>
      <c r="D4392" s="2">
        <v>1</v>
      </c>
      <c r="E4392" s="2">
        <v>18000</v>
      </c>
      <c r="F4392" s="6">
        <v>44501</v>
      </c>
      <c r="G4392" s="3" t="s">
        <v>27</v>
      </c>
      <c r="H4392" s="4">
        <f>AVERAGEIF(L:L,L4392,E:E)</f>
        <v>14921.99497991968</v>
      </c>
      <c r="I4392" s="3">
        <f>SUMIF(L:L,L4392,D:D)</f>
        <v>228</v>
      </c>
      <c r="J4392" s="5">
        <f>E4392/H4392</f>
        <v>1.2062730234276549</v>
      </c>
      <c r="K4392" s="4">
        <f>(H4392*D4392)-(E4392*D4392)</f>
        <v>-3078.0050200803198</v>
      </c>
      <c r="L4392" s="2" t="str">
        <f>IF(D4392=1,B4392,MID(B4392,1,FIND(":",B4392,1)-2))</f>
        <v>Discipline Aspect Core</v>
      </c>
      <c r="M4392" s="7">
        <f>D4392/I4392</f>
        <v>4.3859649122807015E-3</v>
      </c>
      <c r="N4392" s="1"/>
      <c r="O4392" s="1"/>
    </row>
    <row r="4393" spans="1:15" x14ac:dyDescent="0.25">
      <c r="A4393" s="2">
        <v>18000</v>
      </c>
      <c r="B4393" s="2" t="s">
        <v>154</v>
      </c>
      <c r="C4393" s="2" t="s">
        <v>165</v>
      </c>
      <c r="D4393" s="2">
        <v>1</v>
      </c>
      <c r="E4393" s="2">
        <v>18000</v>
      </c>
      <c r="F4393" s="6">
        <v>44501</v>
      </c>
      <c r="G4393" s="3" t="s">
        <v>24</v>
      </c>
      <c r="H4393" s="4">
        <f>AVERAGEIF(L:L,L4393,E:E)</f>
        <v>14921.99497991968</v>
      </c>
      <c r="I4393" s="3">
        <f>SUMIF(L:L,L4393,D:D)</f>
        <v>228</v>
      </c>
      <c r="J4393" s="5">
        <f>E4393/H4393</f>
        <v>1.2062730234276549</v>
      </c>
      <c r="K4393" s="4">
        <f>(H4393*D4393)-(E4393*D4393)</f>
        <v>-3078.0050200803198</v>
      </c>
      <c r="L4393" s="2" t="str">
        <f>IF(D4393=1,B4393,MID(B4393,1,FIND(":",B4393,1)-2))</f>
        <v>Discipline Aspect Core</v>
      </c>
      <c r="M4393" s="7">
        <f>D4393/I4393</f>
        <v>4.3859649122807015E-3</v>
      </c>
      <c r="N4393" s="1"/>
      <c r="O4393" s="1"/>
    </row>
    <row r="4394" spans="1:15" x14ac:dyDescent="0.25">
      <c r="A4394" s="2">
        <v>18000</v>
      </c>
      <c r="B4394" s="2" t="s">
        <v>154</v>
      </c>
      <c r="C4394" s="2" t="s">
        <v>165</v>
      </c>
      <c r="D4394" s="2">
        <v>1</v>
      </c>
      <c r="E4394" s="2">
        <v>18000</v>
      </c>
      <c r="F4394" s="6">
        <v>44501</v>
      </c>
      <c r="G4394" s="3" t="s">
        <v>24</v>
      </c>
      <c r="H4394" s="4">
        <f>AVERAGEIF(L:L,L4394,E:E)</f>
        <v>14921.99497991968</v>
      </c>
      <c r="I4394" s="3">
        <f>SUMIF(L:L,L4394,D:D)</f>
        <v>228</v>
      </c>
      <c r="J4394" s="5">
        <f>E4394/H4394</f>
        <v>1.2062730234276549</v>
      </c>
      <c r="K4394" s="4">
        <f>(H4394*D4394)-(E4394*D4394)</f>
        <v>-3078.0050200803198</v>
      </c>
      <c r="L4394" s="2" t="str">
        <f>IF(D4394=1,B4394,MID(B4394,1,FIND(":",B4394,1)-2))</f>
        <v>Discipline Aspect Core</v>
      </c>
      <c r="M4394" s="7">
        <f>D4394/I4394</f>
        <v>4.3859649122807015E-3</v>
      </c>
      <c r="N4394" s="1"/>
      <c r="O4394" s="1"/>
    </row>
    <row r="4395" spans="1:15" x14ac:dyDescent="0.25">
      <c r="A4395" s="2">
        <v>18000</v>
      </c>
      <c r="B4395" s="2" t="s">
        <v>154</v>
      </c>
      <c r="C4395" s="2" t="s">
        <v>165</v>
      </c>
      <c r="D4395" s="2">
        <v>1</v>
      </c>
      <c r="E4395" s="2">
        <v>18000</v>
      </c>
      <c r="F4395" s="6">
        <v>44501</v>
      </c>
      <c r="G4395" s="3" t="s">
        <v>24</v>
      </c>
      <c r="H4395" s="4">
        <f>AVERAGEIF(L:L,L4395,E:E)</f>
        <v>14921.99497991968</v>
      </c>
      <c r="I4395" s="3">
        <f>SUMIF(L:L,L4395,D:D)</f>
        <v>228</v>
      </c>
      <c r="J4395" s="5">
        <f>E4395/H4395</f>
        <v>1.2062730234276549</v>
      </c>
      <c r="K4395" s="4">
        <f>(H4395*D4395)-(E4395*D4395)</f>
        <v>-3078.0050200803198</v>
      </c>
      <c r="L4395" s="2" t="str">
        <f>IF(D4395=1,B4395,MID(B4395,1,FIND(":",B4395,1)-2))</f>
        <v>Discipline Aspect Core</v>
      </c>
      <c r="M4395" s="7">
        <f>D4395/I4395</f>
        <v>4.3859649122807015E-3</v>
      </c>
      <c r="N4395" s="1"/>
      <c r="O4395" s="1"/>
    </row>
    <row r="4396" spans="1:15" x14ac:dyDescent="0.25">
      <c r="A4396" s="2">
        <v>18000</v>
      </c>
      <c r="B4396" s="2" t="s">
        <v>154</v>
      </c>
      <c r="C4396" s="2" t="s">
        <v>654</v>
      </c>
      <c r="D4396" s="2">
        <v>1</v>
      </c>
      <c r="E4396" s="2">
        <v>18000</v>
      </c>
      <c r="F4396" s="6">
        <v>44501</v>
      </c>
      <c r="G4396" s="3" t="s">
        <v>14</v>
      </c>
      <c r="H4396" s="4">
        <f>AVERAGEIF(L:L,L4396,E:E)</f>
        <v>14921.99497991968</v>
      </c>
      <c r="I4396" s="3">
        <f>SUMIF(L:L,L4396,D:D)</f>
        <v>228</v>
      </c>
      <c r="J4396" s="5">
        <f>E4396/H4396</f>
        <v>1.2062730234276549</v>
      </c>
      <c r="K4396" s="4">
        <f>(H4396*D4396)-(E4396*D4396)</f>
        <v>-3078.0050200803198</v>
      </c>
      <c r="L4396" s="2" t="str">
        <f>IF(D4396=1,B4396,MID(B4396,1,FIND(":",B4396,1)-2))</f>
        <v>Discipline Aspect Core</v>
      </c>
      <c r="M4396" s="7">
        <f>D4396/I4396</f>
        <v>4.3859649122807015E-3</v>
      </c>
      <c r="N4396" s="1"/>
      <c r="O4396" s="1"/>
    </row>
    <row r="4397" spans="1:15" x14ac:dyDescent="0.25">
      <c r="A4397" s="2">
        <v>40000</v>
      </c>
      <c r="B4397" s="2" t="s">
        <v>957</v>
      </c>
      <c r="C4397" s="2" t="s">
        <v>186</v>
      </c>
      <c r="D4397" s="2">
        <v>4</v>
      </c>
      <c r="E4397" s="2">
        <v>10000</v>
      </c>
      <c r="F4397" s="2">
        <v>44501</v>
      </c>
      <c r="G4397" s="3" t="s">
        <v>20</v>
      </c>
      <c r="H4397" s="4">
        <f>AVERAGEIF(L:L,L4397,E:E)</f>
        <v>9229.1666666666661</v>
      </c>
      <c r="I4397" s="3">
        <f>SUMIF(L:L,L4397,D:D)</f>
        <v>35</v>
      </c>
      <c r="J4397" s="5">
        <f>E4397/H4397</f>
        <v>1.0835214446952597</v>
      </c>
      <c r="K4397" s="4">
        <f>(H4397*D4397)-(E4397*D4397)</f>
        <v>-3083.3333333333358</v>
      </c>
      <c r="L4397" s="2" t="str">
        <f>IF(D4397=1,B4397,MID(B4397,1,FIND(":",B4397,1)-2))</f>
        <v>provocation skill mastery scroll</v>
      </c>
      <c r="M4397" s="7">
        <f>D4397/I4397</f>
        <v>0.11428571428571428</v>
      </c>
      <c r="N4397" s="1"/>
      <c r="O4397" s="1"/>
    </row>
    <row r="4398" spans="1:15" x14ac:dyDescent="0.25">
      <c r="A4398" s="2">
        <v>60000</v>
      </c>
      <c r="B4398" s="2" t="s">
        <v>958</v>
      </c>
      <c r="C4398" s="2" t="s">
        <v>95</v>
      </c>
      <c r="D4398" s="2">
        <v>4</v>
      </c>
      <c r="E4398" s="2">
        <v>15000</v>
      </c>
      <c r="F4398" s="2">
        <v>44501</v>
      </c>
      <c r="G4398" s="3" t="s">
        <v>57</v>
      </c>
      <c r="H4398" s="4">
        <f>AVERAGEIF(L:L,L4398,E:E)</f>
        <v>14222.222222222223</v>
      </c>
      <c r="I4398" s="3">
        <f>SUMIF(L:L,L4398,D:D)</f>
        <v>21</v>
      </c>
      <c r="J4398" s="5">
        <f>E4398/H4398</f>
        <v>1.0546875</v>
      </c>
      <c r="K4398" s="4">
        <f>(H4398*D4398)-(E4398*D4398)</f>
        <v>-3111.1111111111095</v>
      </c>
      <c r="L4398" s="2" t="str">
        <f>IF(D4398=1,B4398,MID(B4398,1,FIND(":",B4398,1)-2))</f>
        <v>Discipline Aspect Distillation</v>
      </c>
      <c r="M4398" s="7">
        <f>D4398/I4398</f>
        <v>0.19047619047619047</v>
      </c>
      <c r="N4398" s="1"/>
      <c r="O4398" s="1"/>
    </row>
    <row r="4399" spans="1:15" x14ac:dyDescent="0.25">
      <c r="A4399" s="2">
        <v>7500</v>
      </c>
      <c r="B4399" s="2" t="s">
        <v>365</v>
      </c>
      <c r="C4399" s="2" t="s">
        <v>260</v>
      </c>
      <c r="D4399" s="2">
        <v>1</v>
      </c>
      <c r="E4399" s="2">
        <v>7500</v>
      </c>
      <c r="F4399" s="2">
        <v>44501</v>
      </c>
      <c r="G4399" s="3" t="s">
        <v>68</v>
      </c>
      <c r="H4399" s="4">
        <f>AVERAGEIF(L:L,L4399,E:E)</f>
        <v>4373.1010101010106</v>
      </c>
      <c r="I4399" s="3">
        <f>SUMIF(L:L,L4399,D:D)</f>
        <v>429</v>
      </c>
      <c r="J4399" s="5">
        <f>E4399/H4399</f>
        <v>1.7150301314048</v>
      </c>
      <c r="K4399" s="4">
        <f>(H4399*D4399)-(E4399*D4399)</f>
        <v>-3126.8989898989894</v>
      </c>
      <c r="L4399" s="2" t="str">
        <f>IF(D4399=1,B4399,MID(B4399,1,FIND(":",B4399,1)-2))</f>
        <v>Earth Aspect Core</v>
      </c>
      <c r="M4399" s="7">
        <f>D4399/I4399</f>
        <v>2.331002331002331E-3</v>
      </c>
      <c r="N4399" s="1"/>
      <c r="O4399" s="1"/>
    </row>
    <row r="4400" spans="1:15" x14ac:dyDescent="0.25">
      <c r="A4400" s="2">
        <v>28111</v>
      </c>
      <c r="B4400" s="2" t="s">
        <v>238</v>
      </c>
      <c r="C4400" s="2" t="s">
        <v>338</v>
      </c>
      <c r="D4400" s="2">
        <v>1</v>
      </c>
      <c r="E4400" s="2">
        <v>28111</v>
      </c>
      <c r="F4400" s="6">
        <v>44501</v>
      </c>
      <c r="G4400" s="3" t="s">
        <v>27</v>
      </c>
      <c r="H4400" s="4">
        <f>AVERAGEIF(L:L,L4400,E:E)</f>
        <v>24979.308823529413</v>
      </c>
      <c r="I4400" s="3">
        <f>SUMIF(L:L,L4400,D:D)</f>
        <v>111</v>
      </c>
      <c r="J4400" s="5">
        <f>E4400/H4400</f>
        <v>1.1253714103378503</v>
      </c>
      <c r="K4400" s="4">
        <f>(H4400*D4400)-(E4400*D4400)</f>
        <v>-3131.6911764705874</v>
      </c>
      <c r="L4400" s="2" t="str">
        <f>IF(D4400=1,B4400,MID(B4400,1,FIND(":",B4400,1)-2))</f>
        <v>animal taming skill mastery scroll</v>
      </c>
      <c r="M4400" s="7">
        <f>D4400/I4400</f>
        <v>9.0090090090090089E-3</v>
      </c>
      <c r="N4400" s="1"/>
      <c r="O4400" s="1"/>
    </row>
    <row r="4401" spans="1:15" x14ac:dyDescent="0.25">
      <c r="A4401" s="2">
        <v>28111</v>
      </c>
      <c r="B4401" s="2" t="s">
        <v>238</v>
      </c>
      <c r="C4401" s="2" t="s">
        <v>338</v>
      </c>
      <c r="D4401" s="2">
        <v>1</v>
      </c>
      <c r="E4401" s="2">
        <v>28111</v>
      </c>
      <c r="F4401" s="6">
        <v>44501</v>
      </c>
      <c r="G4401" s="3" t="s">
        <v>27</v>
      </c>
      <c r="H4401" s="4">
        <f>AVERAGEIF(L:L,L4401,E:E)</f>
        <v>24979.308823529413</v>
      </c>
      <c r="I4401" s="3">
        <f>SUMIF(L:L,L4401,D:D)</f>
        <v>111</v>
      </c>
      <c r="J4401" s="5">
        <f>E4401/H4401</f>
        <v>1.1253714103378503</v>
      </c>
      <c r="K4401" s="4">
        <f>(H4401*D4401)-(E4401*D4401)</f>
        <v>-3131.6911764705874</v>
      </c>
      <c r="L4401" s="2" t="str">
        <f>IF(D4401=1,B4401,MID(B4401,1,FIND(":",B4401,1)-2))</f>
        <v>animal taming skill mastery scroll</v>
      </c>
      <c r="M4401" s="7">
        <f>D4401/I4401</f>
        <v>9.0090090090090089E-3</v>
      </c>
      <c r="N4401" s="1"/>
      <c r="O4401" s="1"/>
    </row>
    <row r="4402" spans="1:15" x14ac:dyDescent="0.25">
      <c r="A4402" s="2">
        <v>25000</v>
      </c>
      <c r="B4402" s="2" t="s">
        <v>314</v>
      </c>
      <c r="C4402" s="2" t="s">
        <v>335</v>
      </c>
      <c r="D4402" s="2">
        <v>1</v>
      </c>
      <c r="E4402" s="2">
        <v>25000</v>
      </c>
      <c r="F4402" s="6">
        <v>44501</v>
      </c>
      <c r="G4402" s="3" t="s">
        <v>24</v>
      </c>
      <c r="H4402" s="4">
        <f>AVERAGEIF(L:L,L4402,E:E)</f>
        <v>21813.696078431374</v>
      </c>
      <c r="I4402" s="3">
        <f>SUMIF(L:L,L4402,D:D)</f>
        <v>196</v>
      </c>
      <c r="J4402" s="5">
        <f>E4402/H4402</f>
        <v>1.1460689609918575</v>
      </c>
      <c r="K4402" s="4">
        <f>(H4402*D4402)-(E4402*D4402)</f>
        <v>-3186.3039215686258</v>
      </c>
      <c r="L4402" s="2" t="str">
        <f>IF(D4402=1,B4402,MID(B4402,1,FIND(":",B4402,1)-2))</f>
        <v>a skill mastery orb</v>
      </c>
      <c r="M4402" s="7">
        <f>D4402/I4402</f>
        <v>5.1020408163265302E-3</v>
      </c>
      <c r="N4402" s="1"/>
      <c r="O4402" s="1"/>
    </row>
    <row r="4403" spans="1:15" x14ac:dyDescent="0.25">
      <c r="A4403" s="2">
        <v>25000</v>
      </c>
      <c r="B4403" s="2" t="s">
        <v>314</v>
      </c>
      <c r="C4403" s="2" t="s">
        <v>229</v>
      </c>
      <c r="D4403" s="2">
        <v>1</v>
      </c>
      <c r="E4403" s="2">
        <v>25000</v>
      </c>
      <c r="F4403" s="6">
        <v>44501</v>
      </c>
      <c r="G4403" s="3" t="s">
        <v>81</v>
      </c>
      <c r="H4403" s="4">
        <f>AVERAGEIF(L:L,L4403,E:E)</f>
        <v>21813.696078431374</v>
      </c>
      <c r="I4403" s="3">
        <f>SUMIF(L:L,L4403,D:D)</f>
        <v>196</v>
      </c>
      <c r="J4403" s="5">
        <f>E4403/H4403</f>
        <v>1.1460689609918575</v>
      </c>
      <c r="K4403" s="4">
        <f>(H4403*D4403)-(E4403*D4403)</f>
        <v>-3186.3039215686258</v>
      </c>
      <c r="L4403" s="2" t="str">
        <f>IF(D4403=1,B4403,MID(B4403,1,FIND(":",B4403,1)-2))</f>
        <v>a skill mastery orb</v>
      </c>
      <c r="M4403" s="7">
        <f>D4403/I4403</f>
        <v>5.1020408163265302E-3</v>
      </c>
      <c r="N4403" s="1"/>
      <c r="O4403" s="1"/>
    </row>
    <row r="4404" spans="1:15" x14ac:dyDescent="0.25">
      <c r="A4404" s="2">
        <v>25000</v>
      </c>
      <c r="B4404" s="2" t="s">
        <v>314</v>
      </c>
      <c r="C4404" s="2" t="s">
        <v>217</v>
      </c>
      <c r="D4404" s="2">
        <v>1</v>
      </c>
      <c r="E4404" s="2">
        <v>25000</v>
      </c>
      <c r="F4404" s="6">
        <v>44501</v>
      </c>
      <c r="G4404" s="3" t="s">
        <v>81</v>
      </c>
      <c r="H4404" s="4">
        <f>AVERAGEIF(L:L,L4404,E:E)</f>
        <v>21813.696078431374</v>
      </c>
      <c r="I4404" s="3">
        <f>SUMIF(L:L,L4404,D:D)</f>
        <v>196</v>
      </c>
      <c r="J4404" s="5">
        <f>E4404/H4404</f>
        <v>1.1460689609918575</v>
      </c>
      <c r="K4404" s="4">
        <f>(H4404*D4404)-(E4404*D4404)</f>
        <v>-3186.3039215686258</v>
      </c>
      <c r="L4404" s="2" t="str">
        <f>IF(D4404=1,B4404,MID(B4404,1,FIND(":",B4404,1)-2))</f>
        <v>a skill mastery orb</v>
      </c>
      <c r="M4404" s="7">
        <f>D4404/I4404</f>
        <v>5.1020408163265302E-3</v>
      </c>
      <c r="N4404" s="1"/>
      <c r="O4404" s="1"/>
    </row>
    <row r="4405" spans="1:15" x14ac:dyDescent="0.25">
      <c r="A4405" s="2">
        <v>25000</v>
      </c>
      <c r="B4405" s="2" t="s">
        <v>314</v>
      </c>
      <c r="C4405" s="2" t="s">
        <v>217</v>
      </c>
      <c r="D4405" s="2">
        <v>1</v>
      </c>
      <c r="E4405" s="2">
        <v>25000</v>
      </c>
      <c r="F4405" s="6">
        <v>44501</v>
      </c>
      <c r="G4405" s="3" t="s">
        <v>81</v>
      </c>
      <c r="H4405" s="4">
        <f>AVERAGEIF(L:L,L4405,E:E)</f>
        <v>21813.696078431374</v>
      </c>
      <c r="I4405" s="3">
        <f>SUMIF(L:L,L4405,D:D)</f>
        <v>196</v>
      </c>
      <c r="J4405" s="5">
        <f>E4405/H4405</f>
        <v>1.1460689609918575</v>
      </c>
      <c r="K4405" s="4">
        <f>(H4405*D4405)-(E4405*D4405)</f>
        <v>-3186.3039215686258</v>
      </c>
      <c r="L4405" s="2" t="str">
        <f>IF(D4405=1,B4405,MID(B4405,1,FIND(":",B4405,1)-2))</f>
        <v>a skill mastery orb</v>
      </c>
      <c r="M4405" s="7">
        <f>D4405/I4405</f>
        <v>5.1020408163265302E-3</v>
      </c>
      <c r="N4405" s="1"/>
      <c r="O4405" s="1"/>
    </row>
    <row r="4406" spans="1:15" x14ac:dyDescent="0.25">
      <c r="A4406" s="2">
        <v>25000</v>
      </c>
      <c r="B4406" s="2" t="s">
        <v>314</v>
      </c>
      <c r="C4406" s="2" t="s">
        <v>204</v>
      </c>
      <c r="D4406" s="2">
        <v>1</v>
      </c>
      <c r="E4406" s="2">
        <v>25000</v>
      </c>
      <c r="F4406" s="2">
        <v>44501</v>
      </c>
      <c r="G4406" s="3" t="s">
        <v>20</v>
      </c>
      <c r="H4406" s="4">
        <f>AVERAGEIF(L:L,L4406,E:E)</f>
        <v>21813.696078431374</v>
      </c>
      <c r="I4406" s="3">
        <f>SUMIF(L:L,L4406,D:D)</f>
        <v>196</v>
      </c>
      <c r="J4406" s="5">
        <f>E4406/H4406</f>
        <v>1.1460689609918575</v>
      </c>
      <c r="K4406" s="4">
        <f>(H4406*D4406)-(E4406*D4406)</f>
        <v>-3186.3039215686258</v>
      </c>
      <c r="L4406" s="2" t="str">
        <f>IF(D4406=1,B4406,MID(B4406,1,FIND(":",B4406,1)-2))</f>
        <v>a skill mastery orb</v>
      </c>
      <c r="M4406" s="7">
        <f>D4406/I4406</f>
        <v>5.1020408163265302E-3</v>
      </c>
      <c r="N4406" s="1"/>
      <c r="O4406" s="1"/>
    </row>
    <row r="4407" spans="1:15" x14ac:dyDescent="0.25">
      <c r="A4407" s="2">
        <v>25000</v>
      </c>
      <c r="B4407" s="2" t="s">
        <v>314</v>
      </c>
      <c r="C4407" s="2" t="s">
        <v>204</v>
      </c>
      <c r="D4407" s="2">
        <v>1</v>
      </c>
      <c r="E4407" s="2">
        <v>25000</v>
      </c>
      <c r="F4407" s="2">
        <v>44501</v>
      </c>
      <c r="G4407" s="3" t="s">
        <v>20</v>
      </c>
      <c r="H4407" s="4">
        <f>AVERAGEIF(L:L,L4407,E:E)</f>
        <v>21813.696078431374</v>
      </c>
      <c r="I4407" s="3">
        <f>SUMIF(L:L,L4407,D:D)</f>
        <v>196</v>
      </c>
      <c r="J4407" s="5">
        <f>E4407/H4407</f>
        <v>1.1460689609918575</v>
      </c>
      <c r="K4407" s="4">
        <f>(H4407*D4407)-(E4407*D4407)</f>
        <v>-3186.3039215686258</v>
      </c>
      <c r="L4407" s="2" t="str">
        <f>IF(D4407=1,B4407,MID(B4407,1,FIND(":",B4407,1)-2))</f>
        <v>a skill mastery orb</v>
      </c>
      <c r="M4407" s="7">
        <f>D4407/I4407</f>
        <v>5.1020408163265302E-3</v>
      </c>
      <c r="N4407" s="1"/>
      <c r="O4407" s="1"/>
    </row>
    <row r="4408" spans="1:15" x14ac:dyDescent="0.25">
      <c r="A4408" s="2">
        <v>25000</v>
      </c>
      <c r="B4408" s="2" t="s">
        <v>314</v>
      </c>
      <c r="C4408" s="2" t="s">
        <v>204</v>
      </c>
      <c r="D4408" s="2">
        <v>1</v>
      </c>
      <c r="E4408" s="2">
        <v>25000</v>
      </c>
      <c r="F4408" s="2">
        <v>44501</v>
      </c>
      <c r="G4408" s="3" t="s">
        <v>20</v>
      </c>
      <c r="H4408" s="4">
        <f>AVERAGEIF(L:L,L4408,E:E)</f>
        <v>21813.696078431374</v>
      </c>
      <c r="I4408" s="3">
        <f>SUMIF(L:L,L4408,D:D)</f>
        <v>196</v>
      </c>
      <c r="J4408" s="5">
        <f>E4408/H4408</f>
        <v>1.1460689609918575</v>
      </c>
      <c r="K4408" s="4">
        <f>(H4408*D4408)-(E4408*D4408)</f>
        <v>-3186.3039215686258</v>
      </c>
      <c r="L4408" s="2" t="str">
        <f>IF(D4408=1,B4408,MID(B4408,1,FIND(":",B4408,1)-2))</f>
        <v>a skill mastery orb</v>
      </c>
      <c r="M4408" s="7">
        <f>D4408/I4408</f>
        <v>5.1020408163265302E-3</v>
      </c>
      <c r="N4408" s="1"/>
      <c r="O4408" s="1"/>
    </row>
    <row r="4409" spans="1:15" x14ac:dyDescent="0.25">
      <c r="A4409" s="2">
        <v>25000</v>
      </c>
      <c r="B4409" s="2" t="s">
        <v>314</v>
      </c>
      <c r="C4409" s="2" t="s">
        <v>204</v>
      </c>
      <c r="D4409" s="2">
        <v>1</v>
      </c>
      <c r="E4409" s="2">
        <v>25000</v>
      </c>
      <c r="F4409" s="2">
        <v>44501</v>
      </c>
      <c r="G4409" s="3" t="s">
        <v>20</v>
      </c>
      <c r="H4409" s="4">
        <f>AVERAGEIF(L:L,L4409,E:E)</f>
        <v>21813.696078431374</v>
      </c>
      <c r="I4409" s="3">
        <f>SUMIF(L:L,L4409,D:D)</f>
        <v>196</v>
      </c>
      <c r="J4409" s="5">
        <f>E4409/H4409</f>
        <v>1.1460689609918575</v>
      </c>
      <c r="K4409" s="4">
        <f>(H4409*D4409)-(E4409*D4409)</f>
        <v>-3186.3039215686258</v>
      </c>
      <c r="L4409" s="2" t="str">
        <f>IF(D4409=1,B4409,MID(B4409,1,FIND(":",B4409,1)-2))</f>
        <v>a skill mastery orb</v>
      </c>
      <c r="M4409" s="7">
        <f>D4409/I4409</f>
        <v>5.1020408163265302E-3</v>
      </c>
      <c r="N4409" s="1"/>
      <c r="O4409" s="1"/>
    </row>
    <row r="4410" spans="1:15" x14ac:dyDescent="0.25">
      <c r="A4410" s="2">
        <v>25000</v>
      </c>
      <c r="B4410" s="2" t="s">
        <v>314</v>
      </c>
      <c r="C4410" s="2" t="s">
        <v>204</v>
      </c>
      <c r="D4410" s="2">
        <v>1</v>
      </c>
      <c r="E4410" s="2">
        <v>25000</v>
      </c>
      <c r="F4410" s="2">
        <v>44501</v>
      </c>
      <c r="G4410" s="3" t="s">
        <v>20</v>
      </c>
      <c r="H4410" s="4">
        <f>AVERAGEIF(L:L,L4410,E:E)</f>
        <v>21813.696078431374</v>
      </c>
      <c r="I4410" s="3">
        <f>SUMIF(L:L,L4410,D:D)</f>
        <v>196</v>
      </c>
      <c r="J4410" s="5">
        <f>E4410/H4410</f>
        <v>1.1460689609918575</v>
      </c>
      <c r="K4410" s="4">
        <f>(H4410*D4410)-(E4410*D4410)</f>
        <v>-3186.3039215686258</v>
      </c>
      <c r="L4410" s="2" t="str">
        <f>IF(D4410=1,B4410,MID(B4410,1,FIND(":",B4410,1)-2))</f>
        <v>a skill mastery orb</v>
      </c>
      <c r="M4410" s="7">
        <f>D4410/I4410</f>
        <v>5.1020408163265302E-3</v>
      </c>
      <c r="N4410" s="1"/>
      <c r="O4410" s="1"/>
    </row>
    <row r="4411" spans="1:15" x14ac:dyDescent="0.25">
      <c r="A4411" s="2">
        <v>25000</v>
      </c>
      <c r="B4411" s="2" t="s">
        <v>314</v>
      </c>
      <c r="C4411" s="2" t="s">
        <v>412</v>
      </c>
      <c r="D4411" s="2">
        <v>1</v>
      </c>
      <c r="E4411" s="2">
        <v>25000</v>
      </c>
      <c r="F4411" s="2">
        <v>44501</v>
      </c>
      <c r="G4411" s="3" t="s">
        <v>20</v>
      </c>
      <c r="H4411" s="4">
        <f>AVERAGEIF(L:L,L4411,E:E)</f>
        <v>21813.696078431374</v>
      </c>
      <c r="I4411" s="3">
        <f>SUMIF(L:L,L4411,D:D)</f>
        <v>196</v>
      </c>
      <c r="J4411" s="5">
        <f>E4411/H4411</f>
        <v>1.1460689609918575</v>
      </c>
      <c r="K4411" s="4">
        <f>(H4411*D4411)-(E4411*D4411)</f>
        <v>-3186.3039215686258</v>
      </c>
      <c r="L4411" s="2" t="str">
        <f>IF(D4411=1,B4411,MID(B4411,1,FIND(":",B4411,1)-2))</f>
        <v>a skill mastery orb</v>
      </c>
      <c r="M4411" s="7">
        <f>D4411/I4411</f>
        <v>5.1020408163265302E-3</v>
      </c>
      <c r="N4411" s="1"/>
      <c r="O4411" s="1"/>
    </row>
    <row r="4412" spans="1:15" x14ac:dyDescent="0.25">
      <c r="A4412" s="2">
        <v>25000</v>
      </c>
      <c r="B4412" s="2" t="s">
        <v>314</v>
      </c>
      <c r="C4412" s="2" t="s">
        <v>412</v>
      </c>
      <c r="D4412" s="2">
        <v>1</v>
      </c>
      <c r="E4412" s="2">
        <v>25000</v>
      </c>
      <c r="F4412" s="2">
        <v>44501</v>
      </c>
      <c r="G4412" s="3" t="s">
        <v>20</v>
      </c>
      <c r="H4412" s="4">
        <f>AVERAGEIF(L:L,L4412,E:E)</f>
        <v>21813.696078431374</v>
      </c>
      <c r="I4412" s="3">
        <f>SUMIF(L:L,L4412,D:D)</f>
        <v>196</v>
      </c>
      <c r="J4412" s="5">
        <f>E4412/H4412</f>
        <v>1.1460689609918575</v>
      </c>
      <c r="K4412" s="4">
        <f>(H4412*D4412)-(E4412*D4412)</f>
        <v>-3186.3039215686258</v>
      </c>
      <c r="L4412" s="2" t="str">
        <f>IF(D4412=1,B4412,MID(B4412,1,FIND(":",B4412,1)-2))</f>
        <v>a skill mastery orb</v>
      </c>
      <c r="M4412" s="7">
        <f>D4412/I4412</f>
        <v>5.1020408163265302E-3</v>
      </c>
      <c r="N4412" s="1"/>
      <c r="O4412" s="1"/>
    </row>
    <row r="4413" spans="1:15" x14ac:dyDescent="0.25">
      <c r="A4413" s="2">
        <v>25000</v>
      </c>
      <c r="B4413" s="2" t="s">
        <v>314</v>
      </c>
      <c r="C4413" s="2" t="s">
        <v>412</v>
      </c>
      <c r="D4413" s="2">
        <v>1</v>
      </c>
      <c r="E4413" s="2">
        <v>25000</v>
      </c>
      <c r="F4413" s="2">
        <v>44501</v>
      </c>
      <c r="G4413" s="3" t="s">
        <v>20</v>
      </c>
      <c r="H4413" s="4">
        <f>AVERAGEIF(L:L,L4413,E:E)</f>
        <v>21813.696078431374</v>
      </c>
      <c r="I4413" s="3">
        <f>SUMIF(L:L,L4413,D:D)</f>
        <v>196</v>
      </c>
      <c r="J4413" s="5">
        <f>E4413/H4413</f>
        <v>1.1460689609918575</v>
      </c>
      <c r="K4413" s="4">
        <f>(H4413*D4413)-(E4413*D4413)</f>
        <v>-3186.3039215686258</v>
      </c>
      <c r="L4413" s="2" t="str">
        <f>IF(D4413=1,B4413,MID(B4413,1,FIND(":",B4413,1)-2))</f>
        <v>a skill mastery orb</v>
      </c>
      <c r="M4413" s="7">
        <f>D4413/I4413</f>
        <v>5.1020408163265302E-3</v>
      </c>
      <c r="N4413" s="1"/>
      <c r="O4413" s="1"/>
    </row>
    <row r="4414" spans="1:15" x14ac:dyDescent="0.25">
      <c r="A4414" s="2">
        <v>25000</v>
      </c>
      <c r="B4414" s="2" t="s">
        <v>314</v>
      </c>
      <c r="C4414" s="2" t="s">
        <v>412</v>
      </c>
      <c r="D4414" s="2">
        <v>1</v>
      </c>
      <c r="E4414" s="2">
        <v>25000</v>
      </c>
      <c r="F4414" s="2">
        <v>44501</v>
      </c>
      <c r="G4414" s="3" t="s">
        <v>20</v>
      </c>
      <c r="H4414" s="4">
        <f>AVERAGEIF(L:L,L4414,E:E)</f>
        <v>21813.696078431374</v>
      </c>
      <c r="I4414" s="3">
        <f>SUMIF(L:L,L4414,D:D)</f>
        <v>196</v>
      </c>
      <c r="J4414" s="5">
        <f>E4414/H4414</f>
        <v>1.1460689609918575</v>
      </c>
      <c r="K4414" s="4">
        <f>(H4414*D4414)-(E4414*D4414)</f>
        <v>-3186.3039215686258</v>
      </c>
      <c r="L4414" s="2" t="str">
        <f>IF(D4414=1,B4414,MID(B4414,1,FIND(":",B4414,1)-2))</f>
        <v>a skill mastery orb</v>
      </c>
      <c r="M4414" s="7">
        <f>D4414/I4414</f>
        <v>5.1020408163265302E-3</v>
      </c>
      <c r="N4414" s="1"/>
      <c r="O4414" s="1"/>
    </row>
    <row r="4415" spans="1:15" x14ac:dyDescent="0.25">
      <c r="A4415" s="2">
        <v>25000</v>
      </c>
      <c r="B4415" s="2" t="s">
        <v>314</v>
      </c>
      <c r="C4415" s="2" t="s">
        <v>357</v>
      </c>
      <c r="D4415" s="2">
        <v>1</v>
      </c>
      <c r="E4415" s="2">
        <v>25000</v>
      </c>
      <c r="F4415" s="2">
        <v>44501</v>
      </c>
      <c r="G4415" s="3" t="s">
        <v>20</v>
      </c>
      <c r="H4415" s="4">
        <f>AVERAGEIF(L:L,L4415,E:E)</f>
        <v>21813.696078431374</v>
      </c>
      <c r="I4415" s="3">
        <f>SUMIF(L:L,L4415,D:D)</f>
        <v>196</v>
      </c>
      <c r="J4415" s="5">
        <f>E4415/H4415</f>
        <v>1.1460689609918575</v>
      </c>
      <c r="K4415" s="4">
        <f>(H4415*D4415)-(E4415*D4415)</f>
        <v>-3186.3039215686258</v>
      </c>
      <c r="L4415" s="2" t="str">
        <f>IF(D4415=1,B4415,MID(B4415,1,FIND(":",B4415,1)-2))</f>
        <v>a skill mastery orb</v>
      </c>
      <c r="M4415" s="7">
        <f>D4415/I4415</f>
        <v>5.1020408163265302E-3</v>
      </c>
      <c r="N4415" s="1"/>
      <c r="O4415" s="1"/>
    </row>
    <row r="4416" spans="1:15" x14ac:dyDescent="0.25">
      <c r="A4416" s="2">
        <v>25000</v>
      </c>
      <c r="B4416" s="2" t="s">
        <v>314</v>
      </c>
      <c r="C4416" s="2" t="s">
        <v>144</v>
      </c>
      <c r="D4416" s="2">
        <v>1</v>
      </c>
      <c r="E4416" s="2">
        <v>25000</v>
      </c>
      <c r="F4416" s="2">
        <v>44501</v>
      </c>
      <c r="G4416" s="3" t="s">
        <v>52</v>
      </c>
      <c r="H4416" s="4">
        <f>AVERAGEIF(L:L,L4416,E:E)</f>
        <v>21813.696078431374</v>
      </c>
      <c r="I4416" s="3">
        <f>SUMIF(L:L,L4416,D:D)</f>
        <v>196</v>
      </c>
      <c r="J4416" s="5">
        <f>E4416/H4416</f>
        <v>1.1460689609918575</v>
      </c>
      <c r="K4416" s="4">
        <f>(H4416*D4416)-(E4416*D4416)</f>
        <v>-3186.3039215686258</v>
      </c>
      <c r="L4416" s="2" t="str">
        <f>IF(D4416=1,B4416,MID(B4416,1,FIND(":",B4416,1)-2))</f>
        <v>a skill mastery orb</v>
      </c>
      <c r="M4416" s="7">
        <f>D4416/I4416</f>
        <v>5.1020408163265302E-3</v>
      </c>
      <c r="N4416" s="1"/>
      <c r="O4416" s="1"/>
    </row>
    <row r="4417" spans="1:15" x14ac:dyDescent="0.25">
      <c r="A4417" s="2">
        <v>25000</v>
      </c>
      <c r="B4417" s="2" t="s">
        <v>314</v>
      </c>
      <c r="C4417" s="2" t="s">
        <v>144</v>
      </c>
      <c r="D4417" s="2">
        <v>1</v>
      </c>
      <c r="E4417" s="2">
        <v>25000</v>
      </c>
      <c r="F4417" s="2">
        <v>44501</v>
      </c>
      <c r="G4417" s="3" t="s">
        <v>52</v>
      </c>
      <c r="H4417" s="4">
        <f>AVERAGEIF(L:L,L4417,E:E)</f>
        <v>21813.696078431374</v>
      </c>
      <c r="I4417" s="3">
        <f>SUMIF(L:L,L4417,D:D)</f>
        <v>196</v>
      </c>
      <c r="J4417" s="5">
        <f>E4417/H4417</f>
        <v>1.1460689609918575</v>
      </c>
      <c r="K4417" s="4">
        <f>(H4417*D4417)-(E4417*D4417)</f>
        <v>-3186.3039215686258</v>
      </c>
      <c r="L4417" s="2" t="str">
        <f>IF(D4417=1,B4417,MID(B4417,1,FIND(":",B4417,1)-2))</f>
        <v>a skill mastery orb</v>
      </c>
      <c r="M4417" s="7">
        <f>D4417/I4417</f>
        <v>5.1020408163265302E-3</v>
      </c>
      <c r="N4417" s="1"/>
      <c r="O4417" s="1"/>
    </row>
    <row r="4418" spans="1:15" x14ac:dyDescent="0.25">
      <c r="A4418" s="2">
        <v>32000</v>
      </c>
      <c r="B4418" s="2" t="s">
        <v>959</v>
      </c>
      <c r="C4418" s="2" t="s">
        <v>186</v>
      </c>
      <c r="D4418" s="2">
        <v>3</v>
      </c>
      <c r="E4418" s="2">
        <v>10666.666666666666</v>
      </c>
      <c r="F4418" s="2">
        <v>44501</v>
      </c>
      <c r="G4418" s="3" t="s">
        <v>20</v>
      </c>
      <c r="H4418" s="4">
        <f>AVERAGEIF(L:L,L4418,E:E)</f>
        <v>9598.439393939394</v>
      </c>
      <c r="I4418" s="3">
        <f>SUMIF(L:L,L4418,D:D)</f>
        <v>24</v>
      </c>
      <c r="J4418" s="5">
        <f>E4418/H4418</f>
        <v>1.1112917661804238</v>
      </c>
      <c r="K4418" s="4">
        <f>(H4418*D4418)-(E4418*D4418)</f>
        <v>-3204.6818181818162</v>
      </c>
      <c r="L4418" s="2" t="str">
        <f>IF(D4418=1,B4418,MID(B4418,1,FIND(":",B4418,1)-2))</f>
        <v>discordance skill mastery scroll</v>
      </c>
      <c r="M4418" s="7">
        <f>D4418/I4418</f>
        <v>0.125</v>
      </c>
      <c r="N4418" s="1"/>
      <c r="O4418" s="1"/>
    </row>
    <row r="4419" spans="1:15" x14ac:dyDescent="0.25">
      <c r="A4419" s="2">
        <v>8000</v>
      </c>
      <c r="B4419" s="2" t="s">
        <v>371</v>
      </c>
      <c r="C4419" s="2" t="s">
        <v>465</v>
      </c>
      <c r="D4419" s="2">
        <v>1</v>
      </c>
      <c r="E4419" s="2">
        <v>8000</v>
      </c>
      <c r="F4419" s="6">
        <v>44501</v>
      </c>
      <c r="G4419" s="3" t="s">
        <v>27</v>
      </c>
      <c r="H4419" s="4">
        <f>AVERAGEIF(L:L,L4419,E:E)</f>
        <v>4794.95</v>
      </c>
      <c r="I4419" s="3">
        <f>SUMIF(L:L,L4419,D:D)</f>
        <v>369</v>
      </c>
      <c r="J4419" s="5">
        <f>E4419/H4419</f>
        <v>1.6684219856307156</v>
      </c>
      <c r="K4419" s="4">
        <f>(H4419*D4419)-(E4419*D4419)</f>
        <v>-3205.05</v>
      </c>
      <c r="L4419" s="2" t="str">
        <f>IF(D4419=1,B4419,MID(B4419,1,FIND(":",B4419,1)-2))</f>
        <v>Poison Aspect Core</v>
      </c>
      <c r="M4419" s="7">
        <f>D4419/I4419</f>
        <v>2.7100271002710027E-3</v>
      </c>
      <c r="N4419" s="1"/>
      <c r="O4419" s="1"/>
    </row>
    <row r="4420" spans="1:15" x14ac:dyDescent="0.25">
      <c r="A4420" s="2">
        <v>13000</v>
      </c>
      <c r="B4420" s="2" t="s">
        <v>246</v>
      </c>
      <c r="C4420" s="2" t="s">
        <v>548</v>
      </c>
      <c r="D4420" s="2">
        <v>1</v>
      </c>
      <c r="E4420" s="2">
        <v>13000</v>
      </c>
      <c r="F4420" s="6">
        <v>44501</v>
      </c>
      <c r="G4420" s="3" t="s">
        <v>81</v>
      </c>
      <c r="H4420" s="4">
        <f>AVERAGEIF(L:L,L4420,E:E)</f>
        <v>9717.391304347826</v>
      </c>
      <c r="I4420" s="3">
        <f>SUMIF(L:L,L4420,D:D)</f>
        <v>26</v>
      </c>
      <c r="J4420" s="5">
        <f>E4420/H4420</f>
        <v>1.3378076062639821</v>
      </c>
      <c r="K4420" s="4">
        <f>(H4420*D4420)-(E4420*D4420)</f>
        <v>-3282.608695652174</v>
      </c>
      <c r="L4420" s="2" t="str">
        <f>IF(D4420=1,B4420,MID(B4420,1,FIND(":",B4420,1)-2))</f>
        <v>Blood Aspect Extract</v>
      </c>
      <c r="M4420" s="7">
        <f>D4420/I4420</f>
        <v>3.8461538461538464E-2</v>
      </c>
      <c r="N4420" s="1"/>
      <c r="O4420" s="1"/>
    </row>
    <row r="4421" spans="1:15" x14ac:dyDescent="0.25">
      <c r="A4421" s="2">
        <v>48000</v>
      </c>
      <c r="B4421" s="2" t="s">
        <v>945</v>
      </c>
      <c r="C4421" s="2" t="s">
        <v>186</v>
      </c>
      <c r="D4421" s="2">
        <v>5</v>
      </c>
      <c r="E4421" s="2">
        <v>9600</v>
      </c>
      <c r="F4421" s="2">
        <v>44501</v>
      </c>
      <c r="G4421" s="3" t="s">
        <v>20</v>
      </c>
      <c r="H4421" s="4">
        <f>AVERAGEIF(L:L,L4421,E:E)</f>
        <v>8941.6267942583727</v>
      </c>
      <c r="I4421" s="3">
        <f>SUMIF(L:L,L4421,D:D)</f>
        <v>41</v>
      </c>
      <c r="J4421" s="5">
        <f>E4421/H4421</f>
        <v>1.0736301369863015</v>
      </c>
      <c r="K4421" s="4">
        <f>(H4421*D4421)-(E4421*D4421)</f>
        <v>-3291.8660287081366</v>
      </c>
      <c r="L4421" s="2" t="str">
        <f>IF(D4421=1,B4421,MID(B4421,1,FIND(":",B4421,1)-2))</f>
        <v>peacemaking skill mastery scroll</v>
      </c>
      <c r="M4421" s="7">
        <f>D4421/I4421</f>
        <v>0.12195121951219512</v>
      </c>
      <c r="N4421" s="1"/>
      <c r="O4421" s="1"/>
    </row>
    <row r="4422" spans="1:15" x14ac:dyDescent="0.25">
      <c r="A4422" s="2">
        <v>12000</v>
      </c>
      <c r="B4422" s="2" t="s">
        <v>375</v>
      </c>
      <c r="C4422" s="2" t="s">
        <v>162</v>
      </c>
      <c r="D4422" s="2">
        <v>1</v>
      </c>
      <c r="E4422" s="2">
        <v>12000</v>
      </c>
      <c r="F4422" s="2">
        <v>44501</v>
      </c>
      <c r="G4422" s="3" t="s">
        <v>163</v>
      </c>
      <c r="H4422" s="4">
        <f>AVERAGEIF(L:L,L4422,E:E)</f>
        <v>8708.125</v>
      </c>
      <c r="I4422" s="3">
        <f>SUMIF(L:L,L4422,D:D)</f>
        <v>25</v>
      </c>
      <c r="J4422" s="5">
        <f>E4422/H4422</f>
        <v>1.37802339768894</v>
      </c>
      <c r="K4422" s="4">
        <f>(H4422*D4422)-(E4422*D4422)</f>
        <v>-3291.875</v>
      </c>
      <c r="L4422" s="2" t="str">
        <f>IF(D4422=1,B4422,MID(B4422,1,FIND(":",B4422,1)-2))</f>
        <v>fishing skill mastery scroll</v>
      </c>
      <c r="M4422" s="7">
        <f>D4422/I4422</f>
        <v>0.04</v>
      </c>
      <c r="N4422" s="1"/>
      <c r="O4422" s="1"/>
    </row>
    <row r="4423" spans="1:15" x14ac:dyDescent="0.25">
      <c r="A4423" s="2">
        <v>15000</v>
      </c>
      <c r="B4423" s="2" t="s">
        <v>218</v>
      </c>
      <c r="C4423" s="2" t="s">
        <v>273</v>
      </c>
      <c r="D4423" s="2">
        <v>1</v>
      </c>
      <c r="E4423" s="2">
        <v>15000</v>
      </c>
      <c r="F4423" s="6">
        <v>44501</v>
      </c>
      <c r="G4423" s="3" t="s">
        <v>14</v>
      </c>
      <c r="H4423" s="4">
        <f>AVERAGEIF(L:L,L4423,E:E)</f>
        <v>11681.818181818182</v>
      </c>
      <c r="I4423" s="3">
        <f>SUMIF(L:L,L4423,D:D)</f>
        <v>24</v>
      </c>
      <c r="J4423" s="5">
        <f>E4423/H4423</f>
        <v>1.2840466926070038</v>
      </c>
      <c r="K4423" s="4">
        <f>(H4423*D4423)-(E4423*D4423)</f>
        <v>-3318.181818181818</v>
      </c>
      <c r="L4423" s="2" t="str">
        <f>IF(D4423=1,B4423,MID(B4423,1,FIND(":",B4423,1)-2))</f>
        <v>nusero cloth</v>
      </c>
      <c r="M4423" s="7">
        <f>D4423/I4423</f>
        <v>4.1666666666666664E-2</v>
      </c>
      <c r="N4423" s="1"/>
      <c r="O4423" s="1"/>
    </row>
    <row r="4424" spans="1:15" x14ac:dyDescent="0.25">
      <c r="A4424" s="2">
        <v>25000</v>
      </c>
      <c r="B4424" s="2" t="s">
        <v>376</v>
      </c>
      <c r="C4424" s="2" t="s">
        <v>791</v>
      </c>
      <c r="D4424" s="2">
        <v>1</v>
      </c>
      <c r="E4424" s="2">
        <v>25000</v>
      </c>
      <c r="F4424" s="2">
        <v>44501</v>
      </c>
      <c r="G4424" s="3" t="s">
        <v>20</v>
      </c>
      <c r="H4424" s="4">
        <f>AVERAGEIF(L:L,L4424,E:E)</f>
        <v>21666.666666666668</v>
      </c>
      <c r="I4424" s="3">
        <f>SUMIF(L:L,L4424,D:D)</f>
        <v>3</v>
      </c>
      <c r="J4424" s="5">
        <f>E4424/H4424</f>
        <v>1.1538461538461537</v>
      </c>
      <c r="K4424" s="4">
        <f>(H4424*D4424)-(E4424*D4424)</f>
        <v>-3333.3333333333321</v>
      </c>
      <c r="L4424" s="2" t="str">
        <f>IF(D4424=1,B4424,MID(B4424,1,FIND(":",B4424,1)-2))</f>
        <v>dark denim cloth</v>
      </c>
      <c r="M4424" s="7">
        <f>D4424/I4424</f>
        <v>0.33333333333333331</v>
      </c>
      <c r="N4424" s="1"/>
      <c r="O4424" s="1"/>
    </row>
    <row r="4425" spans="1:15" x14ac:dyDescent="0.25">
      <c r="A4425" s="2">
        <v>10000</v>
      </c>
      <c r="B4425" s="2" t="s">
        <v>377</v>
      </c>
      <c r="C4425" s="2" t="s">
        <v>277</v>
      </c>
      <c r="D4425" s="2">
        <v>1</v>
      </c>
      <c r="E4425" s="2">
        <v>10000</v>
      </c>
      <c r="F4425" s="6">
        <v>44501</v>
      </c>
      <c r="G4425" s="3" t="s">
        <v>27</v>
      </c>
      <c r="H4425" s="4">
        <f>AVERAGEIF(L:L,L4425,E:E)</f>
        <v>6666.666666666667</v>
      </c>
      <c r="I4425" s="3">
        <f>SUMIF(L:L,L4425,D:D)</f>
        <v>3</v>
      </c>
      <c r="J4425" s="5">
        <f>E4425/H4425</f>
        <v>1.5</v>
      </c>
      <c r="K4425" s="4">
        <f>(H4425*D4425)-(E4425*D4425)</f>
        <v>-3333.333333333333</v>
      </c>
      <c r="L4425" s="2" t="str">
        <f>IF(D4425=1,B4425,MID(B4425,1,FIND(":",B4425,1)-2))</f>
        <v>metallic sapphire carpet dye</v>
      </c>
      <c r="M4425" s="7">
        <f>D4425/I4425</f>
        <v>0.33333333333333331</v>
      </c>
      <c r="N4425" s="1"/>
      <c r="O4425" s="1"/>
    </row>
    <row r="4426" spans="1:15" x14ac:dyDescent="0.25">
      <c r="A4426" s="2">
        <v>14999</v>
      </c>
      <c r="B4426" s="2" t="s">
        <v>230</v>
      </c>
      <c r="C4426" s="2" t="s">
        <v>938</v>
      </c>
      <c r="D4426" s="2">
        <v>1</v>
      </c>
      <c r="E4426" s="2">
        <v>14999</v>
      </c>
      <c r="F4426" s="2">
        <v>44501</v>
      </c>
      <c r="G4426" s="3" t="s">
        <v>20</v>
      </c>
      <c r="H4426" s="4">
        <f>AVERAGEIF(L:L,L4426,E:E)</f>
        <v>11599.666666666666</v>
      </c>
      <c r="I4426" s="3">
        <f>SUMIF(L:L,L4426,D:D)</f>
        <v>12</v>
      </c>
      <c r="J4426" s="5">
        <f>E4426/H4426</f>
        <v>1.2930543981148885</v>
      </c>
      <c r="K4426" s="4">
        <f>(H4426*D4426)-(E4426*D4426)</f>
        <v>-3399.3333333333339</v>
      </c>
      <c r="L4426" s="2" t="str">
        <f>IF(D4426=1,B4426,MID(B4426,1,FIND(":",B4426,1)-2))</f>
        <v>a potion keg: lethal poison</v>
      </c>
      <c r="M4426" s="7">
        <f>D4426/I4426</f>
        <v>8.3333333333333329E-2</v>
      </c>
      <c r="N4426" s="1"/>
      <c r="O4426" s="1"/>
    </row>
    <row r="4427" spans="1:15" x14ac:dyDescent="0.25">
      <c r="A4427" s="2">
        <v>9000</v>
      </c>
      <c r="B4427" s="2" t="s">
        <v>299</v>
      </c>
      <c r="C4427" s="2" t="s">
        <v>16</v>
      </c>
      <c r="D4427" s="2">
        <v>1</v>
      </c>
      <c r="E4427" s="2">
        <v>9000</v>
      </c>
      <c r="F4427" s="6">
        <v>44501</v>
      </c>
      <c r="G4427" s="3" t="s">
        <v>17</v>
      </c>
      <c r="H4427" s="4">
        <f>AVERAGEIF(L:L,L4427,E:E)</f>
        <v>5593.59375</v>
      </c>
      <c r="I4427" s="3">
        <f>SUMIF(L:L,L4427,D:D)</f>
        <v>44</v>
      </c>
      <c r="J4427" s="5">
        <f>E4427/H4427</f>
        <v>1.6089834911589709</v>
      </c>
      <c r="K4427" s="4">
        <f>(H4427*D4427)-(E4427*D4427)</f>
        <v>-3406.40625</v>
      </c>
      <c r="L4427" s="2" t="str">
        <f>IF(D4427=1,B4427,MID(B4427,1,FIND(":",B4427,1)-2))</f>
        <v>Earth Aspect Extract</v>
      </c>
      <c r="M4427" s="7">
        <f>D4427/I4427</f>
        <v>2.2727272727272728E-2</v>
      </c>
      <c r="N4427" s="1"/>
      <c r="O4427" s="1"/>
    </row>
    <row r="4428" spans="1:15" x14ac:dyDescent="0.25">
      <c r="A4428" s="2">
        <v>9999</v>
      </c>
      <c r="B4428" s="2" t="s">
        <v>368</v>
      </c>
      <c r="C4428" s="2" t="s">
        <v>809</v>
      </c>
      <c r="D4428" s="2">
        <v>1</v>
      </c>
      <c r="E4428" s="2">
        <v>9999</v>
      </c>
      <c r="F4428" s="2">
        <v>44501</v>
      </c>
      <c r="G4428" s="3" t="s">
        <v>810</v>
      </c>
      <c r="H4428" s="4">
        <f>AVERAGEIF(L:L,L4428,E:E)</f>
        <v>6583</v>
      </c>
      <c r="I4428" s="3">
        <f>SUMIF(L:L,L4428,D:D)</f>
        <v>3</v>
      </c>
      <c r="J4428" s="5">
        <f>E4428/H4428</f>
        <v>1.5189123499924047</v>
      </c>
      <c r="K4428" s="4">
        <f>(H4428*D4428)-(E4428*D4428)</f>
        <v>-3416</v>
      </c>
      <c r="L4428" s="2" t="str">
        <f>IF(D4428=1,B4428,MID(B4428,1,FIND(":",B4428,1)-2))</f>
        <v>mount petram carpet dye</v>
      </c>
      <c r="M4428" s="7">
        <f>D4428/I4428</f>
        <v>0.33333333333333331</v>
      </c>
      <c r="N4428" s="1"/>
      <c r="O4428" s="1"/>
    </row>
    <row r="4429" spans="1:15" x14ac:dyDescent="0.25">
      <c r="A4429" s="2">
        <v>9999</v>
      </c>
      <c r="B4429" s="2" t="s">
        <v>324</v>
      </c>
      <c r="C4429" s="2" t="s">
        <v>338</v>
      </c>
      <c r="D4429" s="2">
        <v>1</v>
      </c>
      <c r="E4429" s="2">
        <v>9999</v>
      </c>
      <c r="F4429" s="6">
        <v>44501</v>
      </c>
      <c r="G4429" s="3" t="s">
        <v>27</v>
      </c>
      <c r="H4429" s="4">
        <f>AVERAGEIF(L:L,L4429,E:E)</f>
        <v>6574.2279411764703</v>
      </c>
      <c r="I4429" s="3">
        <f>SUMIF(L:L,L4429,D:D)</f>
        <v>230</v>
      </c>
      <c r="J4429" s="5">
        <f>E4429/H4429</f>
        <v>1.5209390501009401</v>
      </c>
      <c r="K4429" s="4">
        <f>(H4429*D4429)-(E4429*D4429)</f>
        <v>-3424.7720588235297</v>
      </c>
      <c r="L4429" s="2" t="str">
        <f>IF(D4429=1,B4429,MID(B4429,1,FIND(":",B4429,1)-2))</f>
        <v>Blood Aspect Core</v>
      </c>
      <c r="M4429" s="7">
        <f>D4429/I4429</f>
        <v>4.3478260869565218E-3</v>
      </c>
      <c r="N4429" s="1"/>
      <c r="O4429" s="1"/>
    </row>
    <row r="4430" spans="1:15" x14ac:dyDescent="0.25">
      <c r="A4430" s="2">
        <v>10000</v>
      </c>
      <c r="B4430" s="2" t="s">
        <v>324</v>
      </c>
      <c r="C4430" s="2" t="s">
        <v>401</v>
      </c>
      <c r="D4430" s="2">
        <v>1</v>
      </c>
      <c r="E4430" s="2">
        <v>10000</v>
      </c>
      <c r="F4430" s="6">
        <v>44501</v>
      </c>
      <c r="G4430" s="3" t="s">
        <v>181</v>
      </c>
      <c r="H4430" s="4">
        <f>AVERAGEIF(L:L,L4430,E:E)</f>
        <v>6574.2279411764703</v>
      </c>
      <c r="I4430" s="3">
        <f>SUMIF(L:L,L4430,D:D)</f>
        <v>230</v>
      </c>
      <c r="J4430" s="5">
        <f>E4430/H4430</f>
        <v>1.5210911592168619</v>
      </c>
      <c r="K4430" s="4">
        <f>(H4430*D4430)-(E4430*D4430)</f>
        <v>-3425.7720588235297</v>
      </c>
      <c r="L4430" s="2" t="str">
        <f>IF(D4430=1,B4430,MID(B4430,1,FIND(":",B4430,1)-2))</f>
        <v>Blood Aspect Core</v>
      </c>
      <c r="M4430" s="7">
        <f>D4430/I4430</f>
        <v>4.3478260869565218E-3</v>
      </c>
      <c r="N4430" s="1"/>
      <c r="O4430" s="1"/>
    </row>
    <row r="4431" spans="1:15" x14ac:dyDescent="0.25">
      <c r="A4431" s="2">
        <v>10000</v>
      </c>
      <c r="B4431" s="2" t="s">
        <v>324</v>
      </c>
      <c r="C4431" s="2" t="s">
        <v>401</v>
      </c>
      <c r="D4431" s="2">
        <v>1</v>
      </c>
      <c r="E4431" s="2">
        <v>10000</v>
      </c>
      <c r="F4431" s="6">
        <v>44501</v>
      </c>
      <c r="G4431" s="3" t="s">
        <v>181</v>
      </c>
      <c r="H4431" s="4">
        <f>AVERAGEIF(L:L,L4431,E:E)</f>
        <v>6574.2279411764703</v>
      </c>
      <c r="I4431" s="3">
        <f>SUMIF(L:L,L4431,D:D)</f>
        <v>230</v>
      </c>
      <c r="J4431" s="5">
        <f>E4431/H4431</f>
        <v>1.5210911592168619</v>
      </c>
      <c r="K4431" s="4">
        <f>(H4431*D4431)-(E4431*D4431)</f>
        <v>-3425.7720588235297</v>
      </c>
      <c r="L4431" s="2" t="str">
        <f>IF(D4431=1,B4431,MID(B4431,1,FIND(":",B4431,1)-2))</f>
        <v>Blood Aspect Core</v>
      </c>
      <c r="M4431" s="7">
        <f>D4431/I4431</f>
        <v>4.3478260869565218E-3</v>
      </c>
      <c r="N4431" s="1"/>
      <c r="O4431" s="1"/>
    </row>
    <row r="4432" spans="1:15" x14ac:dyDescent="0.25">
      <c r="A4432" s="2">
        <v>10000</v>
      </c>
      <c r="B4432" s="2" t="s">
        <v>324</v>
      </c>
      <c r="C4432" s="2" t="s">
        <v>401</v>
      </c>
      <c r="D4432" s="2">
        <v>1</v>
      </c>
      <c r="E4432" s="2">
        <v>10000</v>
      </c>
      <c r="F4432" s="6">
        <v>44501</v>
      </c>
      <c r="G4432" s="3" t="s">
        <v>181</v>
      </c>
      <c r="H4432" s="4">
        <f>AVERAGEIF(L:L,L4432,E:E)</f>
        <v>6574.2279411764703</v>
      </c>
      <c r="I4432" s="3">
        <f>SUMIF(L:L,L4432,D:D)</f>
        <v>230</v>
      </c>
      <c r="J4432" s="5">
        <f>E4432/H4432</f>
        <v>1.5210911592168619</v>
      </c>
      <c r="K4432" s="4">
        <f>(H4432*D4432)-(E4432*D4432)</f>
        <v>-3425.7720588235297</v>
      </c>
      <c r="L4432" s="2" t="str">
        <f>IF(D4432=1,B4432,MID(B4432,1,FIND(":",B4432,1)-2))</f>
        <v>Blood Aspect Core</v>
      </c>
      <c r="M4432" s="7">
        <f>D4432/I4432</f>
        <v>4.3478260869565218E-3</v>
      </c>
      <c r="N4432" s="1"/>
      <c r="O4432" s="1"/>
    </row>
    <row r="4433" spans="1:15" x14ac:dyDescent="0.25">
      <c r="A4433" s="2">
        <v>10000</v>
      </c>
      <c r="B4433" s="2" t="s">
        <v>324</v>
      </c>
      <c r="C4433" s="2" t="s">
        <v>401</v>
      </c>
      <c r="D4433" s="2">
        <v>1</v>
      </c>
      <c r="E4433" s="2">
        <v>10000</v>
      </c>
      <c r="F4433" s="6">
        <v>44501</v>
      </c>
      <c r="G4433" s="3" t="s">
        <v>181</v>
      </c>
      <c r="H4433" s="4">
        <f>AVERAGEIF(L:L,L4433,E:E)</f>
        <v>6574.2279411764703</v>
      </c>
      <c r="I4433" s="3">
        <f>SUMIF(L:L,L4433,D:D)</f>
        <v>230</v>
      </c>
      <c r="J4433" s="5">
        <f>E4433/H4433</f>
        <v>1.5210911592168619</v>
      </c>
      <c r="K4433" s="4">
        <f>(H4433*D4433)-(E4433*D4433)</f>
        <v>-3425.7720588235297</v>
      </c>
      <c r="L4433" s="2" t="str">
        <f>IF(D4433=1,B4433,MID(B4433,1,FIND(":",B4433,1)-2))</f>
        <v>Blood Aspect Core</v>
      </c>
      <c r="M4433" s="7">
        <f>D4433/I4433</f>
        <v>4.3478260869565218E-3</v>
      </c>
      <c r="N4433" s="1"/>
      <c r="O4433" s="1"/>
    </row>
    <row r="4434" spans="1:15" x14ac:dyDescent="0.25">
      <c r="A4434" s="2">
        <v>10000</v>
      </c>
      <c r="B4434" s="2" t="s">
        <v>324</v>
      </c>
      <c r="C4434" s="2" t="s">
        <v>401</v>
      </c>
      <c r="D4434" s="2">
        <v>1</v>
      </c>
      <c r="E4434" s="2">
        <v>10000</v>
      </c>
      <c r="F4434" s="6">
        <v>44501</v>
      </c>
      <c r="G4434" s="3" t="s">
        <v>181</v>
      </c>
      <c r="H4434" s="4">
        <f>AVERAGEIF(L:L,L4434,E:E)</f>
        <v>6574.2279411764703</v>
      </c>
      <c r="I4434" s="3">
        <f>SUMIF(L:L,L4434,D:D)</f>
        <v>230</v>
      </c>
      <c r="J4434" s="5">
        <f>E4434/H4434</f>
        <v>1.5210911592168619</v>
      </c>
      <c r="K4434" s="4">
        <f>(H4434*D4434)-(E4434*D4434)</f>
        <v>-3425.7720588235297</v>
      </c>
      <c r="L4434" s="2" t="str">
        <f>IF(D4434=1,B4434,MID(B4434,1,FIND(":",B4434,1)-2))</f>
        <v>Blood Aspect Core</v>
      </c>
      <c r="M4434" s="7">
        <f>D4434/I4434</f>
        <v>4.3478260869565218E-3</v>
      </c>
      <c r="N4434" s="1"/>
      <c r="O4434" s="1"/>
    </row>
    <row r="4435" spans="1:15" x14ac:dyDescent="0.25">
      <c r="A4435" s="2">
        <v>10000</v>
      </c>
      <c r="B4435" s="2" t="s">
        <v>324</v>
      </c>
      <c r="C4435" s="2" t="s">
        <v>401</v>
      </c>
      <c r="D4435" s="2">
        <v>1</v>
      </c>
      <c r="E4435" s="2">
        <v>10000</v>
      </c>
      <c r="F4435" s="6">
        <v>44501</v>
      </c>
      <c r="G4435" s="3" t="s">
        <v>181</v>
      </c>
      <c r="H4435" s="4">
        <f>AVERAGEIF(L:L,L4435,E:E)</f>
        <v>6574.2279411764703</v>
      </c>
      <c r="I4435" s="3">
        <f>SUMIF(L:L,L4435,D:D)</f>
        <v>230</v>
      </c>
      <c r="J4435" s="5">
        <f>E4435/H4435</f>
        <v>1.5210911592168619</v>
      </c>
      <c r="K4435" s="4">
        <f>(H4435*D4435)-(E4435*D4435)</f>
        <v>-3425.7720588235297</v>
      </c>
      <c r="L4435" s="2" t="str">
        <f>IF(D4435=1,B4435,MID(B4435,1,FIND(":",B4435,1)-2))</f>
        <v>Blood Aspect Core</v>
      </c>
      <c r="M4435" s="7">
        <f>D4435/I4435</f>
        <v>4.3478260869565218E-3</v>
      </c>
      <c r="N4435" s="1"/>
      <c r="O4435" s="1"/>
    </row>
    <row r="4436" spans="1:15" x14ac:dyDescent="0.25">
      <c r="A4436" s="2">
        <v>10000</v>
      </c>
      <c r="B4436" s="2" t="s">
        <v>324</v>
      </c>
      <c r="C4436" s="2" t="s">
        <v>142</v>
      </c>
      <c r="D4436" s="2">
        <v>1</v>
      </c>
      <c r="E4436" s="2">
        <v>10000</v>
      </c>
      <c r="F4436" s="6">
        <v>44501</v>
      </c>
      <c r="G4436" s="3" t="s">
        <v>81</v>
      </c>
      <c r="H4436" s="4">
        <f>AVERAGEIF(L:L,L4436,E:E)</f>
        <v>6574.2279411764703</v>
      </c>
      <c r="I4436" s="3">
        <f>SUMIF(L:L,L4436,D:D)</f>
        <v>230</v>
      </c>
      <c r="J4436" s="5">
        <f>E4436/H4436</f>
        <v>1.5210911592168619</v>
      </c>
      <c r="K4436" s="4">
        <f>(H4436*D4436)-(E4436*D4436)</f>
        <v>-3425.7720588235297</v>
      </c>
      <c r="L4436" s="2" t="str">
        <f>IF(D4436=1,B4436,MID(B4436,1,FIND(":",B4436,1)-2))</f>
        <v>Blood Aspect Core</v>
      </c>
      <c r="M4436" s="7">
        <f>D4436/I4436</f>
        <v>4.3478260869565218E-3</v>
      </c>
      <c r="N4436" s="1"/>
      <c r="O4436" s="1"/>
    </row>
    <row r="4437" spans="1:15" x14ac:dyDescent="0.25">
      <c r="A4437" s="2">
        <v>10000</v>
      </c>
      <c r="B4437" s="2" t="s">
        <v>324</v>
      </c>
      <c r="C4437" s="2" t="s">
        <v>142</v>
      </c>
      <c r="D4437" s="2">
        <v>1</v>
      </c>
      <c r="E4437" s="2">
        <v>10000</v>
      </c>
      <c r="F4437" s="6">
        <v>44501</v>
      </c>
      <c r="G4437" s="3" t="s">
        <v>81</v>
      </c>
      <c r="H4437" s="4">
        <f>AVERAGEIF(L:L,L4437,E:E)</f>
        <v>6574.2279411764703</v>
      </c>
      <c r="I4437" s="3">
        <f>SUMIF(L:L,L4437,D:D)</f>
        <v>230</v>
      </c>
      <c r="J4437" s="5">
        <f>E4437/H4437</f>
        <v>1.5210911592168619</v>
      </c>
      <c r="K4437" s="4">
        <f>(H4437*D4437)-(E4437*D4437)</f>
        <v>-3425.7720588235297</v>
      </c>
      <c r="L4437" s="2" t="str">
        <f>IF(D4437=1,B4437,MID(B4437,1,FIND(":",B4437,1)-2))</f>
        <v>Blood Aspect Core</v>
      </c>
      <c r="M4437" s="7">
        <f>D4437/I4437</f>
        <v>4.3478260869565218E-3</v>
      </c>
      <c r="N4437" s="1"/>
      <c r="O4437" s="1"/>
    </row>
    <row r="4438" spans="1:15" x14ac:dyDescent="0.25">
      <c r="A4438" s="2">
        <v>140000</v>
      </c>
      <c r="B4438" s="2" t="s">
        <v>100</v>
      </c>
      <c r="C4438" s="2" t="s">
        <v>185</v>
      </c>
      <c r="D4438" s="2">
        <v>10</v>
      </c>
      <c r="E4438" s="2">
        <v>14000</v>
      </c>
      <c r="F4438" s="2">
        <v>44501</v>
      </c>
      <c r="G4438" s="3" t="s">
        <v>20</v>
      </c>
      <c r="H4438" s="4">
        <f>AVERAGEIF(L:L,L4438,E:E)</f>
        <v>13656.078125</v>
      </c>
      <c r="I4438" s="3">
        <f>SUMIF(L:L,L4438,D:D)</f>
        <v>64</v>
      </c>
      <c r="J4438" s="5">
        <f>E4438/H4438</f>
        <v>1.0251845274940532</v>
      </c>
      <c r="K4438" s="4">
        <f>(H4438*D4438)-(E4438*D4438)</f>
        <v>-3439.21875</v>
      </c>
      <c r="L4438" s="2" t="str">
        <f>IF(D4438=1,B4438,MID(B4438,1,FIND(":",B4438,1)-2))</f>
        <v>Eldritch Aspect Core</v>
      </c>
      <c r="M4438" s="7">
        <f>D4438/I4438</f>
        <v>0.15625</v>
      </c>
      <c r="N4438" s="1"/>
      <c r="O4438" s="1"/>
    </row>
    <row r="4439" spans="1:15" x14ac:dyDescent="0.25">
      <c r="A4439" s="2">
        <v>9000</v>
      </c>
      <c r="B4439" s="2" t="s">
        <v>386</v>
      </c>
      <c r="C4439" s="2" t="s">
        <v>508</v>
      </c>
      <c r="D4439" s="2">
        <v>1</v>
      </c>
      <c r="E4439" s="2">
        <v>9000</v>
      </c>
      <c r="F4439" s="6">
        <v>44501</v>
      </c>
      <c r="G4439" s="3" t="s">
        <v>27</v>
      </c>
      <c r="H4439" s="4">
        <f>AVERAGEIF(L:L,L4439,E:E)</f>
        <v>5544.3472322070456</v>
      </c>
      <c r="I4439" s="3">
        <f>SUMIF(L:L,L4439,D:D)</f>
        <v>210</v>
      </c>
      <c r="J4439" s="5">
        <f>E4439/H4439</f>
        <v>1.6232749543028455</v>
      </c>
      <c r="K4439" s="4">
        <f>(H4439*D4439)-(E4439*D4439)</f>
        <v>-3455.6527677929544</v>
      </c>
      <c r="L4439" s="2" t="str">
        <f>IF(D4439=1,B4439,MID(B4439,1,FIND(":",B4439,1)-2))</f>
        <v>Shadow Aspect Core</v>
      </c>
      <c r="M4439" s="7">
        <f>D4439/I4439</f>
        <v>4.7619047619047623E-3</v>
      </c>
      <c r="N4439" s="1"/>
      <c r="O4439" s="1"/>
    </row>
    <row r="4440" spans="1:15" x14ac:dyDescent="0.25">
      <c r="A4440" s="2">
        <v>9000</v>
      </c>
      <c r="B4440" s="2" t="s">
        <v>386</v>
      </c>
      <c r="C4440" s="2" t="s">
        <v>47</v>
      </c>
      <c r="D4440" s="2">
        <v>1</v>
      </c>
      <c r="E4440" s="2">
        <v>9000</v>
      </c>
      <c r="F4440" s="6">
        <v>44501</v>
      </c>
      <c r="G4440" s="3" t="s">
        <v>48</v>
      </c>
      <c r="H4440" s="4">
        <f>AVERAGEIF(L:L,L4440,E:E)</f>
        <v>5544.3472322070456</v>
      </c>
      <c r="I4440" s="3">
        <f>SUMIF(L:L,L4440,D:D)</f>
        <v>210</v>
      </c>
      <c r="J4440" s="5">
        <f>E4440/H4440</f>
        <v>1.6232749543028455</v>
      </c>
      <c r="K4440" s="4">
        <f>(H4440*D4440)-(E4440*D4440)</f>
        <v>-3455.6527677929544</v>
      </c>
      <c r="L4440" s="2" t="str">
        <f>IF(D4440=1,B4440,MID(B4440,1,FIND(":",B4440,1)-2))</f>
        <v>Shadow Aspect Core</v>
      </c>
      <c r="M4440" s="7">
        <f>D4440/I4440</f>
        <v>4.7619047619047623E-3</v>
      </c>
      <c r="N4440" s="1"/>
      <c r="O4440" s="1"/>
    </row>
    <row r="4441" spans="1:15" x14ac:dyDescent="0.25">
      <c r="A4441" s="2">
        <v>9000</v>
      </c>
      <c r="B4441" s="2" t="s">
        <v>386</v>
      </c>
      <c r="C4441" s="2" t="s">
        <v>47</v>
      </c>
      <c r="D4441" s="2">
        <v>1</v>
      </c>
      <c r="E4441" s="2">
        <v>9000</v>
      </c>
      <c r="F4441" s="6">
        <v>44501</v>
      </c>
      <c r="G4441" s="3" t="s">
        <v>48</v>
      </c>
      <c r="H4441" s="4">
        <f>AVERAGEIF(L:L,L4441,E:E)</f>
        <v>5544.3472322070456</v>
      </c>
      <c r="I4441" s="3">
        <f>SUMIF(L:L,L4441,D:D)</f>
        <v>210</v>
      </c>
      <c r="J4441" s="5">
        <f>E4441/H4441</f>
        <v>1.6232749543028455</v>
      </c>
      <c r="K4441" s="4">
        <f>(H4441*D4441)-(E4441*D4441)</f>
        <v>-3455.6527677929544</v>
      </c>
      <c r="L4441" s="2" t="str">
        <f>IF(D4441=1,B4441,MID(B4441,1,FIND(":",B4441,1)-2))</f>
        <v>Shadow Aspect Core</v>
      </c>
      <c r="M4441" s="7">
        <f>D4441/I4441</f>
        <v>4.7619047619047623E-3</v>
      </c>
      <c r="N4441" s="1"/>
      <c r="O4441" s="1"/>
    </row>
    <row r="4442" spans="1:15" x14ac:dyDescent="0.25">
      <c r="A4442" s="2">
        <v>9000</v>
      </c>
      <c r="B4442" s="2" t="s">
        <v>386</v>
      </c>
      <c r="C4442" s="2" t="s">
        <v>203</v>
      </c>
      <c r="D4442" s="2">
        <v>1</v>
      </c>
      <c r="E4442" s="2">
        <v>9000</v>
      </c>
      <c r="F4442" s="6">
        <v>44501</v>
      </c>
      <c r="G4442" s="3" t="s">
        <v>81</v>
      </c>
      <c r="H4442" s="4">
        <f>AVERAGEIF(L:L,L4442,E:E)</f>
        <v>5544.3472322070456</v>
      </c>
      <c r="I4442" s="3">
        <f>SUMIF(L:L,L4442,D:D)</f>
        <v>210</v>
      </c>
      <c r="J4442" s="5">
        <f>E4442/H4442</f>
        <v>1.6232749543028455</v>
      </c>
      <c r="K4442" s="4">
        <f>(H4442*D4442)-(E4442*D4442)</f>
        <v>-3455.6527677929544</v>
      </c>
      <c r="L4442" s="2" t="str">
        <f>IF(D4442=1,B4442,MID(B4442,1,FIND(":",B4442,1)-2))</f>
        <v>Shadow Aspect Core</v>
      </c>
      <c r="M4442" s="7">
        <f>D4442/I4442</f>
        <v>4.7619047619047623E-3</v>
      </c>
      <c r="N4442" s="1"/>
      <c r="O4442" s="1"/>
    </row>
    <row r="4443" spans="1:15" x14ac:dyDescent="0.25">
      <c r="A4443" s="2">
        <v>50000</v>
      </c>
      <c r="B4443" s="2" t="s">
        <v>387</v>
      </c>
      <c r="C4443" s="2" t="s">
        <v>275</v>
      </c>
      <c r="D4443" s="2">
        <v>2</v>
      </c>
      <c r="E4443" s="2">
        <v>25000</v>
      </c>
      <c r="F4443" s="6">
        <v>44501</v>
      </c>
      <c r="G4443" s="3" t="s">
        <v>24</v>
      </c>
      <c r="H4443" s="4">
        <f>AVERAGEIF(L:L,L4443,E:E)</f>
        <v>23271.99387755102</v>
      </c>
      <c r="I4443" s="3">
        <f>SUMIF(L:L,L4443,D:D)</f>
        <v>94</v>
      </c>
      <c r="J4443" s="5">
        <f>E4443/H4443</f>
        <v>1.0742526030017512</v>
      </c>
      <c r="K4443" s="4">
        <f>(H4443*D4443)-(E4443*D4443)</f>
        <v>-3456.01224489796</v>
      </c>
      <c r="L4443" s="2" t="str">
        <f>IF(D4443=1,B4443,MID(B4443,1,FIND(":",B4443,1)-2))</f>
        <v>animal lore skill mastery scroll</v>
      </c>
      <c r="M4443" s="7">
        <f>D4443/I4443</f>
        <v>2.1276595744680851E-2</v>
      </c>
      <c r="N4443" s="1"/>
      <c r="O4443" s="1"/>
    </row>
    <row r="4444" spans="1:15" x14ac:dyDescent="0.25">
      <c r="A4444" s="2">
        <v>6999</v>
      </c>
      <c r="B4444" s="2" t="s">
        <v>439</v>
      </c>
      <c r="C4444" s="2" t="s">
        <v>938</v>
      </c>
      <c r="D4444" s="2">
        <v>1</v>
      </c>
      <c r="E4444" s="2">
        <v>6999</v>
      </c>
      <c r="F4444" s="2">
        <v>44501</v>
      </c>
      <c r="G4444" s="3" t="s">
        <v>20</v>
      </c>
      <c r="H4444" s="4">
        <f>AVERAGEIF(L:L,L4444,E:E)</f>
        <v>3533.25</v>
      </c>
      <c r="I4444" s="3">
        <f>SUMIF(L:L,L4444,D:D)</f>
        <v>48</v>
      </c>
      <c r="J4444" s="5">
        <f>E4444/H4444</f>
        <v>1.98089577584377</v>
      </c>
      <c r="K4444" s="4">
        <f>(H4444*D4444)-(E4444*D4444)</f>
        <v>-3465.75</v>
      </c>
      <c r="L4444" s="2" t="str">
        <f>IF(D4444=1,B4444,MID(B4444,1,FIND(":",B4444,1)-2))</f>
        <v>a potion keg: deadly poison</v>
      </c>
      <c r="M4444" s="7">
        <f>D4444/I4444</f>
        <v>2.0833333333333332E-2</v>
      </c>
      <c r="N4444" s="1"/>
      <c r="O4444" s="1"/>
    </row>
    <row r="4445" spans="1:15" x14ac:dyDescent="0.25">
      <c r="A4445" s="2">
        <v>6999</v>
      </c>
      <c r="B4445" s="2" t="s">
        <v>439</v>
      </c>
      <c r="C4445" s="2" t="s">
        <v>938</v>
      </c>
      <c r="D4445" s="2">
        <v>1</v>
      </c>
      <c r="E4445" s="2">
        <v>6999</v>
      </c>
      <c r="F4445" s="2">
        <v>44501</v>
      </c>
      <c r="G4445" s="3" t="s">
        <v>20</v>
      </c>
      <c r="H4445" s="4">
        <f>AVERAGEIF(L:L,L4445,E:E)</f>
        <v>3533.25</v>
      </c>
      <c r="I4445" s="3">
        <f>SUMIF(L:L,L4445,D:D)</f>
        <v>48</v>
      </c>
      <c r="J4445" s="5">
        <f>E4445/H4445</f>
        <v>1.98089577584377</v>
      </c>
      <c r="K4445" s="4">
        <f>(H4445*D4445)-(E4445*D4445)</f>
        <v>-3465.75</v>
      </c>
      <c r="L4445" s="2" t="str">
        <f>IF(D4445=1,B4445,MID(B4445,1,FIND(":",B4445,1)-2))</f>
        <v>a potion keg: deadly poison</v>
      </c>
      <c r="M4445" s="7">
        <f>D4445/I4445</f>
        <v>2.0833333333333332E-2</v>
      </c>
      <c r="N4445" s="1"/>
      <c r="O4445" s="1"/>
    </row>
    <row r="4446" spans="1:15" x14ac:dyDescent="0.25">
      <c r="A4446" s="2">
        <v>6999</v>
      </c>
      <c r="B4446" s="2" t="s">
        <v>439</v>
      </c>
      <c r="C4446" s="2" t="s">
        <v>938</v>
      </c>
      <c r="D4446" s="2">
        <v>1</v>
      </c>
      <c r="E4446" s="2">
        <v>6999</v>
      </c>
      <c r="F4446" s="2">
        <v>44501</v>
      </c>
      <c r="G4446" s="3" t="s">
        <v>20</v>
      </c>
      <c r="H4446" s="4">
        <f>AVERAGEIF(L:L,L4446,E:E)</f>
        <v>3533.25</v>
      </c>
      <c r="I4446" s="3">
        <f>SUMIF(L:L,L4446,D:D)</f>
        <v>48</v>
      </c>
      <c r="J4446" s="5">
        <f>E4446/H4446</f>
        <v>1.98089577584377</v>
      </c>
      <c r="K4446" s="4">
        <f>(H4446*D4446)-(E4446*D4446)</f>
        <v>-3465.75</v>
      </c>
      <c r="L4446" s="2" t="str">
        <f>IF(D4446=1,B4446,MID(B4446,1,FIND(":",B4446,1)-2))</f>
        <v>a potion keg: deadly poison</v>
      </c>
      <c r="M4446" s="7">
        <f>D4446/I4446</f>
        <v>2.0833333333333332E-2</v>
      </c>
      <c r="N4446" s="1"/>
      <c r="O4446" s="1"/>
    </row>
    <row r="4447" spans="1:15" x14ac:dyDescent="0.25">
      <c r="A4447" s="2">
        <v>6999</v>
      </c>
      <c r="B4447" s="2" t="s">
        <v>439</v>
      </c>
      <c r="C4447" s="2" t="s">
        <v>938</v>
      </c>
      <c r="D4447" s="2">
        <v>1</v>
      </c>
      <c r="E4447" s="2">
        <v>6999</v>
      </c>
      <c r="F4447" s="2">
        <v>44501</v>
      </c>
      <c r="G4447" s="3" t="s">
        <v>20</v>
      </c>
      <c r="H4447" s="4">
        <f>AVERAGEIF(L:L,L4447,E:E)</f>
        <v>3533.25</v>
      </c>
      <c r="I4447" s="3">
        <f>SUMIF(L:L,L4447,D:D)</f>
        <v>48</v>
      </c>
      <c r="J4447" s="5">
        <f>E4447/H4447</f>
        <v>1.98089577584377</v>
      </c>
      <c r="K4447" s="4">
        <f>(H4447*D4447)-(E4447*D4447)</f>
        <v>-3465.75</v>
      </c>
      <c r="L4447" s="2" t="str">
        <f>IF(D4447=1,B4447,MID(B4447,1,FIND(":",B4447,1)-2))</f>
        <v>a potion keg: deadly poison</v>
      </c>
      <c r="M4447" s="7">
        <f>D4447/I4447</f>
        <v>2.0833333333333332E-2</v>
      </c>
      <c r="N4447" s="1"/>
      <c r="O4447" s="1"/>
    </row>
    <row r="4448" spans="1:15" x14ac:dyDescent="0.25">
      <c r="A4448" s="2">
        <v>12000</v>
      </c>
      <c r="B4448" s="2" t="s">
        <v>280</v>
      </c>
      <c r="C4448" s="2" t="s">
        <v>165</v>
      </c>
      <c r="D4448" s="2">
        <v>1</v>
      </c>
      <c r="E4448" s="2">
        <v>12000</v>
      </c>
      <c r="F4448" s="6">
        <v>44501</v>
      </c>
      <c r="G4448" s="3" t="s">
        <v>24</v>
      </c>
      <c r="H4448" s="4">
        <f>AVERAGEIF(L:L,L4448,E:E)</f>
        <v>8513.253333333334</v>
      </c>
      <c r="I4448" s="3">
        <f>SUMIF(L:L,L4448,D:D)</f>
        <v>210</v>
      </c>
      <c r="J4448" s="5">
        <f>E4448/H4448</f>
        <v>1.4095668870811628</v>
      </c>
      <c r="K4448" s="4">
        <f>(H4448*D4448)-(E4448*D4448)</f>
        <v>-3486.746666666666</v>
      </c>
      <c r="L4448" s="2" t="str">
        <f>IF(D4448=1,B4448,MID(B4448,1,FIND(":",B4448,1)-2))</f>
        <v>Air Aspect Core</v>
      </c>
      <c r="M4448" s="7">
        <f>D4448/I4448</f>
        <v>4.7619047619047623E-3</v>
      </c>
      <c r="N4448" s="1"/>
      <c r="O4448" s="1"/>
    </row>
    <row r="4449" spans="1:15" x14ac:dyDescent="0.25">
      <c r="A4449" s="2">
        <v>12000</v>
      </c>
      <c r="B4449" s="2" t="s">
        <v>280</v>
      </c>
      <c r="C4449" s="2" t="s">
        <v>435</v>
      </c>
      <c r="D4449" s="2">
        <v>1</v>
      </c>
      <c r="E4449" s="2">
        <v>12000</v>
      </c>
      <c r="F4449" s="6">
        <v>44501</v>
      </c>
      <c r="G4449" s="3" t="s">
        <v>14</v>
      </c>
      <c r="H4449" s="4">
        <f>AVERAGEIF(L:L,L4449,E:E)</f>
        <v>8513.253333333334</v>
      </c>
      <c r="I4449" s="3">
        <f>SUMIF(L:L,L4449,D:D)</f>
        <v>210</v>
      </c>
      <c r="J4449" s="5">
        <f>E4449/H4449</f>
        <v>1.4095668870811628</v>
      </c>
      <c r="K4449" s="4">
        <f>(H4449*D4449)-(E4449*D4449)</f>
        <v>-3486.746666666666</v>
      </c>
      <c r="L4449" s="2" t="str">
        <f>IF(D4449=1,B4449,MID(B4449,1,FIND(":",B4449,1)-2))</f>
        <v>Air Aspect Core</v>
      </c>
      <c r="M4449" s="7">
        <f>D4449/I4449</f>
        <v>4.7619047619047623E-3</v>
      </c>
      <c r="N4449" s="1"/>
      <c r="O4449" s="1"/>
    </row>
    <row r="4450" spans="1:15" x14ac:dyDescent="0.25">
      <c r="A4450" s="2">
        <v>10000</v>
      </c>
      <c r="B4450" s="2" t="s">
        <v>282</v>
      </c>
      <c r="C4450" s="2" t="s">
        <v>108</v>
      </c>
      <c r="D4450" s="2">
        <v>1</v>
      </c>
      <c r="E4450" s="2">
        <v>10000</v>
      </c>
      <c r="F4450" s="6">
        <v>44501</v>
      </c>
      <c r="G4450" s="3" t="s">
        <v>27</v>
      </c>
      <c r="H4450" s="4">
        <f>AVERAGEIF(L:L,L4450,E:E)</f>
        <v>6500</v>
      </c>
      <c r="I4450" s="3">
        <f>SUMIF(L:L,L4450,D:D)</f>
        <v>2</v>
      </c>
      <c r="J4450" s="5">
        <f>E4450/H4450</f>
        <v>1.5384615384615385</v>
      </c>
      <c r="K4450" s="4">
        <f>(H4450*D4450)-(E4450*D4450)</f>
        <v>-3500</v>
      </c>
      <c r="L4450" s="2" t="str">
        <f>IF(D4450=1,B4450,MID(B4450,1,FIND(":",B4450,1)-2))</f>
        <v>Aegis Keep</v>
      </c>
      <c r="M4450" s="7">
        <f>D4450/I4450</f>
        <v>0.5</v>
      </c>
      <c r="N4450" s="1"/>
      <c r="O4450" s="1"/>
    </row>
    <row r="4451" spans="1:15" x14ac:dyDescent="0.25">
      <c r="A4451" s="2">
        <v>10000</v>
      </c>
      <c r="B4451" s="2" t="s">
        <v>284</v>
      </c>
      <c r="C4451" s="2" t="s">
        <v>239</v>
      </c>
      <c r="D4451" s="2">
        <v>1</v>
      </c>
      <c r="E4451" s="2">
        <v>10000</v>
      </c>
      <c r="F4451" s="6">
        <v>44501</v>
      </c>
      <c r="G4451" s="3" t="s">
        <v>14</v>
      </c>
      <c r="H4451" s="4">
        <f>AVERAGEIF(L:L,L4451,E:E)</f>
        <v>6500</v>
      </c>
      <c r="I4451" s="3">
        <f>SUMIF(L:L,L4451,D:D)</f>
        <v>2</v>
      </c>
      <c r="J4451" s="5">
        <f>E4451/H4451</f>
        <v>1.5384615384615385</v>
      </c>
      <c r="K4451" s="4">
        <f>(H4451*D4451)-(E4451*D4451)</f>
        <v>-3500</v>
      </c>
      <c r="L4451" s="2" t="str">
        <f>IF(D4451=1,B4451,MID(B4451,1,FIND(":",B4451,1)-2))</f>
        <v>dull copper ore map</v>
      </c>
      <c r="M4451" s="7">
        <f>D4451/I4451</f>
        <v>0.5</v>
      </c>
      <c r="N4451" s="1"/>
      <c r="O4451" s="1"/>
    </row>
    <row r="4452" spans="1:15" x14ac:dyDescent="0.25">
      <c r="A4452" s="2">
        <v>10000</v>
      </c>
      <c r="B4452" s="2" t="s">
        <v>281</v>
      </c>
      <c r="C4452" s="2" t="s">
        <v>691</v>
      </c>
      <c r="D4452" s="2">
        <v>1</v>
      </c>
      <c r="E4452" s="2">
        <v>10000</v>
      </c>
      <c r="F4452" s="6">
        <v>44501</v>
      </c>
      <c r="G4452" s="3" t="s">
        <v>81</v>
      </c>
      <c r="H4452" s="4">
        <f>AVERAGEIF(L:L,L4452,E:E)</f>
        <v>6499.5</v>
      </c>
      <c r="I4452" s="3">
        <f>SUMIF(L:L,L4452,D:D)</f>
        <v>2</v>
      </c>
      <c r="J4452" s="5">
        <f>E4452/H4452</f>
        <v>1.5385798907608277</v>
      </c>
      <c r="K4452" s="4">
        <f>(H4452*D4452)-(E4452*D4452)</f>
        <v>-3500.5</v>
      </c>
      <c r="L4452" s="2" t="str">
        <f>IF(D4452=1,B4452,MID(B4452,1,FIND(":",B4452,1)-2))</f>
        <v>exceedingly accurate battleaxe</v>
      </c>
      <c r="M4452" s="7">
        <f>D4452/I4452</f>
        <v>0.5</v>
      </c>
      <c r="N4452" s="1"/>
      <c r="O4452" s="1"/>
    </row>
    <row r="4453" spans="1:15" x14ac:dyDescent="0.25">
      <c r="A4453" s="2">
        <v>12000</v>
      </c>
      <c r="B4453" s="2" t="s">
        <v>285</v>
      </c>
      <c r="C4453" s="2" t="s">
        <v>435</v>
      </c>
      <c r="D4453" s="2">
        <v>1</v>
      </c>
      <c r="E4453" s="2">
        <v>12000</v>
      </c>
      <c r="F4453" s="6">
        <v>44501</v>
      </c>
      <c r="G4453" s="3" t="s">
        <v>14</v>
      </c>
      <c r="H4453" s="4">
        <f>AVERAGEIF(L:L,L4453,E:E)</f>
        <v>8436.826086956522</v>
      </c>
      <c r="I4453" s="3">
        <f>SUMIF(L:L,L4453,D:D)</f>
        <v>84</v>
      </c>
      <c r="J4453" s="5">
        <f>E4453/H4453</f>
        <v>1.4223358258566223</v>
      </c>
      <c r="K4453" s="4">
        <f>(H4453*D4453)-(E4453*D4453)</f>
        <v>-3563.173913043478</v>
      </c>
      <c r="L4453" s="2" t="str">
        <f>IF(D4453=1,B4453,MID(B4453,1,FIND(":",B4453,1)-2))</f>
        <v>Water Aspect Core</v>
      </c>
      <c r="M4453" s="7">
        <f>D4453/I4453</f>
        <v>1.1904761904761904E-2</v>
      </c>
      <c r="N4453" s="1"/>
      <c r="O4453" s="1"/>
    </row>
    <row r="4454" spans="1:15" x14ac:dyDescent="0.25">
      <c r="A4454" s="2">
        <v>9999</v>
      </c>
      <c r="B4454" s="2" t="s">
        <v>402</v>
      </c>
      <c r="C4454" s="2" t="s">
        <v>809</v>
      </c>
      <c r="D4454" s="2">
        <v>1</v>
      </c>
      <c r="E4454" s="2">
        <v>9999</v>
      </c>
      <c r="F4454" s="2">
        <v>44501</v>
      </c>
      <c r="G4454" s="3" t="s">
        <v>810</v>
      </c>
      <c r="H4454" s="4">
        <f>AVERAGEIF(L:L,L4454,E:E)</f>
        <v>6428.4285714285716</v>
      </c>
      <c r="I4454" s="3">
        <f>SUMIF(L:L,L4454,D:D)</f>
        <v>7</v>
      </c>
      <c r="J4454" s="5">
        <f>E4454/H4454</f>
        <v>1.5554345652125603</v>
      </c>
      <c r="K4454" s="4">
        <f>(H4454*D4454)-(E4454*D4454)</f>
        <v>-3570.5714285714284</v>
      </c>
      <c r="L4454" s="2" t="str">
        <f>IF(D4454=1,B4454,MID(B4454,1,FIND(":",B4454,1)-2))</f>
        <v>ossuary carpet dye</v>
      </c>
      <c r="M4454" s="7">
        <f>D4454/I4454</f>
        <v>0.14285714285714285</v>
      </c>
      <c r="N4454" s="1"/>
      <c r="O4454" s="1"/>
    </row>
    <row r="4455" spans="1:15" x14ac:dyDescent="0.25">
      <c r="A4455" s="2">
        <v>10000</v>
      </c>
      <c r="B4455" s="2" t="s">
        <v>402</v>
      </c>
      <c r="C4455" s="2" t="s">
        <v>278</v>
      </c>
      <c r="D4455" s="2">
        <v>1</v>
      </c>
      <c r="E4455" s="2">
        <v>10000</v>
      </c>
      <c r="F4455" s="2">
        <v>44501</v>
      </c>
      <c r="G4455" s="3" t="s">
        <v>52</v>
      </c>
      <c r="H4455" s="4">
        <f>AVERAGEIF(L:L,L4455,E:E)</f>
        <v>6428.4285714285716</v>
      </c>
      <c r="I4455" s="3">
        <f>SUMIF(L:L,L4455,D:D)</f>
        <v>7</v>
      </c>
      <c r="J4455" s="5">
        <f>E4455/H4455</f>
        <v>1.5555901242249828</v>
      </c>
      <c r="K4455" s="4">
        <f>(H4455*D4455)-(E4455*D4455)</f>
        <v>-3571.5714285714284</v>
      </c>
      <c r="L4455" s="2" t="str">
        <f>IF(D4455=1,B4455,MID(B4455,1,FIND(":",B4455,1)-2))</f>
        <v>ossuary carpet dye</v>
      </c>
      <c r="M4455" s="7">
        <f>D4455/I4455</f>
        <v>0.14285714285714285</v>
      </c>
      <c r="N4455" s="1"/>
      <c r="O4455" s="1"/>
    </row>
    <row r="4456" spans="1:15" x14ac:dyDescent="0.25">
      <c r="A4456" s="2">
        <v>18000</v>
      </c>
      <c r="B4456" s="2" t="s">
        <v>250</v>
      </c>
      <c r="C4456" s="2" t="s">
        <v>202</v>
      </c>
      <c r="D4456" s="2">
        <v>1</v>
      </c>
      <c r="E4456" s="2">
        <v>18000</v>
      </c>
      <c r="F4456" s="2">
        <v>44501</v>
      </c>
      <c r="G4456" s="3" t="s">
        <v>20</v>
      </c>
      <c r="H4456" s="4">
        <f>AVERAGEIF(L:L,L4456,E:E)</f>
        <v>14416.583333333334</v>
      </c>
      <c r="I4456" s="3">
        <f>SUMIF(L:L,L4456,D:D)</f>
        <v>12</v>
      </c>
      <c r="J4456" s="5">
        <f>E4456/H4456</f>
        <v>1.2485621304169388</v>
      </c>
      <c r="K4456" s="4">
        <f>(H4456*D4456)-(E4456*D4456)</f>
        <v>-3583.4166666666661</v>
      </c>
      <c r="L4456" s="2" t="str">
        <f>IF(D4456=1,B4456,MID(B4456,1,FIND(":",B4456,1)-2))</f>
        <v>inscription skill mastery scroll</v>
      </c>
      <c r="M4456" s="7">
        <f>D4456/I4456</f>
        <v>8.3333333333333329E-2</v>
      </c>
      <c r="N4456" s="1"/>
      <c r="O4456" s="1"/>
    </row>
    <row r="4457" spans="1:15" x14ac:dyDescent="0.25">
      <c r="A4457" s="2">
        <v>18000</v>
      </c>
      <c r="B4457" s="2" t="s">
        <v>250</v>
      </c>
      <c r="C4457" s="2" t="s">
        <v>202</v>
      </c>
      <c r="D4457" s="2">
        <v>1</v>
      </c>
      <c r="E4457" s="2">
        <v>18000</v>
      </c>
      <c r="F4457" s="2">
        <v>44501</v>
      </c>
      <c r="G4457" s="3" t="s">
        <v>20</v>
      </c>
      <c r="H4457" s="4">
        <f>AVERAGEIF(L:L,L4457,E:E)</f>
        <v>14416.583333333334</v>
      </c>
      <c r="I4457" s="3">
        <f>SUMIF(L:L,L4457,D:D)</f>
        <v>12</v>
      </c>
      <c r="J4457" s="5">
        <f>E4457/H4457</f>
        <v>1.2485621304169388</v>
      </c>
      <c r="K4457" s="4">
        <f>(H4457*D4457)-(E4457*D4457)</f>
        <v>-3583.4166666666661</v>
      </c>
      <c r="L4457" s="2" t="str">
        <f>IF(D4457=1,B4457,MID(B4457,1,FIND(":",B4457,1)-2))</f>
        <v>inscription skill mastery scroll</v>
      </c>
      <c r="M4457" s="7">
        <f>D4457/I4457</f>
        <v>8.3333333333333329E-2</v>
      </c>
      <c r="N4457" s="1"/>
      <c r="O4457" s="1"/>
    </row>
    <row r="4458" spans="1:15" x14ac:dyDescent="0.25">
      <c r="A4458" s="2">
        <v>5999</v>
      </c>
      <c r="B4458" s="2" t="s">
        <v>513</v>
      </c>
      <c r="C4458" s="2" t="s">
        <v>938</v>
      </c>
      <c r="D4458" s="2">
        <v>1</v>
      </c>
      <c r="E4458" s="2">
        <v>5999</v>
      </c>
      <c r="F4458" s="2">
        <v>44501</v>
      </c>
      <c r="G4458" s="3" t="s">
        <v>20</v>
      </c>
      <c r="H4458" s="4">
        <f>AVERAGEIF(L:L,L4458,E:E)</f>
        <v>2362.1259842519685</v>
      </c>
      <c r="I4458" s="3">
        <f>SUMIF(L:L,L4458,D:D)</f>
        <v>127</v>
      </c>
      <c r="J4458" s="5">
        <f>E4458/H4458</f>
        <v>2.539661322044068</v>
      </c>
      <c r="K4458" s="4">
        <f>(H4458*D4458)-(E4458*D4458)</f>
        <v>-3636.8740157480315</v>
      </c>
      <c r="L4458" s="2" t="str">
        <f>IF(D4458=1,B4458,MID(B4458,1,FIND(":",B4458,1)-2))</f>
        <v>a potion keg: total refresh</v>
      </c>
      <c r="M4458" s="7">
        <f>D4458/I4458</f>
        <v>7.874015748031496E-3</v>
      </c>
      <c r="N4458" s="1"/>
      <c r="O4458" s="1"/>
    </row>
    <row r="4459" spans="1:15" x14ac:dyDescent="0.25">
      <c r="A4459" s="2">
        <v>5999</v>
      </c>
      <c r="B4459" s="2" t="s">
        <v>513</v>
      </c>
      <c r="C4459" s="2" t="s">
        <v>938</v>
      </c>
      <c r="D4459" s="2">
        <v>1</v>
      </c>
      <c r="E4459" s="2">
        <v>5999</v>
      </c>
      <c r="F4459" s="2">
        <v>44501</v>
      </c>
      <c r="G4459" s="3" t="s">
        <v>20</v>
      </c>
      <c r="H4459" s="4">
        <f>AVERAGEIF(L:L,L4459,E:E)</f>
        <v>2362.1259842519685</v>
      </c>
      <c r="I4459" s="3">
        <f>SUMIF(L:L,L4459,D:D)</f>
        <v>127</v>
      </c>
      <c r="J4459" s="5">
        <f>E4459/H4459</f>
        <v>2.539661322044068</v>
      </c>
      <c r="K4459" s="4">
        <f>(H4459*D4459)-(E4459*D4459)</f>
        <v>-3636.8740157480315</v>
      </c>
      <c r="L4459" s="2" t="str">
        <f>IF(D4459=1,B4459,MID(B4459,1,FIND(":",B4459,1)-2))</f>
        <v>a potion keg: total refresh</v>
      </c>
      <c r="M4459" s="7">
        <f>D4459/I4459</f>
        <v>7.874015748031496E-3</v>
      </c>
      <c r="N4459" s="1"/>
      <c r="O4459" s="1"/>
    </row>
    <row r="4460" spans="1:15" x14ac:dyDescent="0.25">
      <c r="A4460" s="2">
        <v>5999</v>
      </c>
      <c r="B4460" s="2" t="s">
        <v>513</v>
      </c>
      <c r="C4460" s="2" t="s">
        <v>938</v>
      </c>
      <c r="D4460" s="2">
        <v>1</v>
      </c>
      <c r="E4460" s="2">
        <v>5999</v>
      </c>
      <c r="F4460" s="2">
        <v>44501</v>
      </c>
      <c r="G4460" s="3" t="s">
        <v>20</v>
      </c>
      <c r="H4460" s="4">
        <f>AVERAGEIF(L:L,L4460,E:E)</f>
        <v>2362.1259842519685</v>
      </c>
      <c r="I4460" s="3">
        <f>SUMIF(L:L,L4460,D:D)</f>
        <v>127</v>
      </c>
      <c r="J4460" s="5">
        <f>E4460/H4460</f>
        <v>2.539661322044068</v>
      </c>
      <c r="K4460" s="4">
        <f>(H4460*D4460)-(E4460*D4460)</f>
        <v>-3636.8740157480315</v>
      </c>
      <c r="L4460" s="2" t="str">
        <f>IF(D4460=1,B4460,MID(B4460,1,FIND(":",B4460,1)-2))</f>
        <v>a potion keg: total refresh</v>
      </c>
      <c r="M4460" s="7">
        <f>D4460/I4460</f>
        <v>7.874015748031496E-3</v>
      </c>
      <c r="N4460" s="1"/>
      <c r="O4460" s="1"/>
    </row>
    <row r="4461" spans="1:15" x14ac:dyDescent="0.25">
      <c r="A4461" s="2">
        <v>5999</v>
      </c>
      <c r="B4461" s="2" t="s">
        <v>513</v>
      </c>
      <c r="C4461" s="2" t="s">
        <v>938</v>
      </c>
      <c r="D4461" s="2">
        <v>1</v>
      </c>
      <c r="E4461" s="2">
        <v>5999</v>
      </c>
      <c r="F4461" s="2">
        <v>44501</v>
      </c>
      <c r="G4461" s="3" t="s">
        <v>20</v>
      </c>
      <c r="H4461" s="4">
        <f>AVERAGEIF(L:L,L4461,E:E)</f>
        <v>2362.1259842519685</v>
      </c>
      <c r="I4461" s="3">
        <f>SUMIF(L:L,L4461,D:D)</f>
        <v>127</v>
      </c>
      <c r="J4461" s="5">
        <f>E4461/H4461</f>
        <v>2.539661322044068</v>
      </c>
      <c r="K4461" s="4">
        <f>(H4461*D4461)-(E4461*D4461)</f>
        <v>-3636.8740157480315</v>
      </c>
      <c r="L4461" s="2" t="str">
        <f>IF(D4461=1,B4461,MID(B4461,1,FIND(":",B4461,1)-2))</f>
        <v>a potion keg: total refresh</v>
      </c>
      <c r="M4461" s="7">
        <f>D4461/I4461</f>
        <v>7.874015748031496E-3</v>
      </c>
      <c r="N4461" s="1"/>
      <c r="O4461" s="1"/>
    </row>
    <row r="4462" spans="1:15" x14ac:dyDescent="0.25">
      <c r="A4462" s="2">
        <v>5999</v>
      </c>
      <c r="B4462" s="2" t="s">
        <v>513</v>
      </c>
      <c r="C4462" s="2" t="s">
        <v>938</v>
      </c>
      <c r="D4462" s="2">
        <v>1</v>
      </c>
      <c r="E4462" s="2">
        <v>5999</v>
      </c>
      <c r="F4462" s="2">
        <v>44501</v>
      </c>
      <c r="G4462" s="3" t="s">
        <v>20</v>
      </c>
      <c r="H4462" s="4">
        <f>AVERAGEIF(L:L,L4462,E:E)</f>
        <v>2362.1259842519685</v>
      </c>
      <c r="I4462" s="3">
        <f>SUMIF(L:L,L4462,D:D)</f>
        <v>127</v>
      </c>
      <c r="J4462" s="5">
        <f>E4462/H4462</f>
        <v>2.539661322044068</v>
      </c>
      <c r="K4462" s="4">
        <f>(H4462*D4462)-(E4462*D4462)</f>
        <v>-3636.8740157480315</v>
      </c>
      <c r="L4462" s="2" t="str">
        <f>IF(D4462=1,B4462,MID(B4462,1,FIND(":",B4462,1)-2))</f>
        <v>a potion keg: total refresh</v>
      </c>
      <c r="M4462" s="7">
        <f>D4462/I4462</f>
        <v>7.874015748031496E-3</v>
      </c>
      <c r="N4462" s="1"/>
      <c r="O4462" s="1"/>
    </row>
    <row r="4463" spans="1:15" x14ac:dyDescent="0.25">
      <c r="A4463" s="2">
        <v>5999</v>
      </c>
      <c r="B4463" s="2" t="s">
        <v>513</v>
      </c>
      <c r="C4463" s="2" t="s">
        <v>938</v>
      </c>
      <c r="D4463" s="2">
        <v>1</v>
      </c>
      <c r="E4463" s="2">
        <v>5999</v>
      </c>
      <c r="F4463" s="2">
        <v>44501</v>
      </c>
      <c r="G4463" s="3" t="s">
        <v>20</v>
      </c>
      <c r="H4463" s="4">
        <f>AVERAGEIF(L:L,L4463,E:E)</f>
        <v>2362.1259842519685</v>
      </c>
      <c r="I4463" s="3">
        <f>SUMIF(L:L,L4463,D:D)</f>
        <v>127</v>
      </c>
      <c r="J4463" s="5">
        <f>E4463/H4463</f>
        <v>2.539661322044068</v>
      </c>
      <c r="K4463" s="4">
        <f>(H4463*D4463)-(E4463*D4463)</f>
        <v>-3636.8740157480315</v>
      </c>
      <c r="L4463" s="2" t="str">
        <f>IF(D4463=1,B4463,MID(B4463,1,FIND(":",B4463,1)-2))</f>
        <v>a potion keg: total refresh</v>
      </c>
      <c r="M4463" s="7">
        <f>D4463/I4463</f>
        <v>7.874015748031496E-3</v>
      </c>
      <c r="N4463" s="1"/>
      <c r="O4463" s="1"/>
    </row>
    <row r="4464" spans="1:15" x14ac:dyDescent="0.25">
      <c r="A4464" s="2">
        <v>5999</v>
      </c>
      <c r="B4464" s="2" t="s">
        <v>513</v>
      </c>
      <c r="C4464" s="2" t="s">
        <v>938</v>
      </c>
      <c r="D4464" s="2">
        <v>1</v>
      </c>
      <c r="E4464" s="2">
        <v>5999</v>
      </c>
      <c r="F4464" s="2">
        <v>44501</v>
      </c>
      <c r="G4464" s="3" t="s">
        <v>20</v>
      </c>
      <c r="H4464" s="4">
        <f>AVERAGEIF(L:L,L4464,E:E)</f>
        <v>2362.1259842519685</v>
      </c>
      <c r="I4464" s="3">
        <f>SUMIF(L:L,L4464,D:D)</f>
        <v>127</v>
      </c>
      <c r="J4464" s="5">
        <f>E4464/H4464</f>
        <v>2.539661322044068</v>
      </c>
      <c r="K4464" s="4">
        <f>(H4464*D4464)-(E4464*D4464)</f>
        <v>-3636.8740157480315</v>
      </c>
      <c r="L4464" s="2" t="str">
        <f>IF(D4464=1,B4464,MID(B4464,1,FIND(":",B4464,1)-2))</f>
        <v>a potion keg: total refresh</v>
      </c>
      <c r="M4464" s="7">
        <f>D4464/I4464</f>
        <v>7.874015748031496E-3</v>
      </c>
      <c r="N4464" s="1"/>
      <c r="O4464" s="1"/>
    </row>
    <row r="4465" spans="1:15" x14ac:dyDescent="0.25">
      <c r="A4465" s="2">
        <v>5999</v>
      </c>
      <c r="B4465" s="2" t="s">
        <v>513</v>
      </c>
      <c r="C4465" s="2" t="s">
        <v>938</v>
      </c>
      <c r="D4465" s="2">
        <v>1</v>
      </c>
      <c r="E4465" s="2">
        <v>5999</v>
      </c>
      <c r="F4465" s="2">
        <v>44501</v>
      </c>
      <c r="G4465" s="3" t="s">
        <v>20</v>
      </c>
      <c r="H4465" s="4">
        <f>AVERAGEIF(L:L,L4465,E:E)</f>
        <v>2362.1259842519685</v>
      </c>
      <c r="I4465" s="3">
        <f>SUMIF(L:L,L4465,D:D)</f>
        <v>127</v>
      </c>
      <c r="J4465" s="5">
        <f>E4465/H4465</f>
        <v>2.539661322044068</v>
      </c>
      <c r="K4465" s="4">
        <f>(H4465*D4465)-(E4465*D4465)</f>
        <v>-3636.8740157480315</v>
      </c>
      <c r="L4465" s="2" t="str">
        <f>IF(D4465=1,B4465,MID(B4465,1,FIND(":",B4465,1)-2))</f>
        <v>a potion keg: total refresh</v>
      </c>
      <c r="M4465" s="7">
        <f>D4465/I4465</f>
        <v>7.874015748031496E-3</v>
      </c>
      <c r="N4465" s="1"/>
      <c r="O4465" s="1"/>
    </row>
    <row r="4466" spans="1:15" x14ac:dyDescent="0.25">
      <c r="A4466" s="2">
        <v>5999</v>
      </c>
      <c r="B4466" s="2" t="s">
        <v>513</v>
      </c>
      <c r="C4466" s="2" t="s">
        <v>938</v>
      </c>
      <c r="D4466" s="2">
        <v>1</v>
      </c>
      <c r="E4466" s="2">
        <v>5999</v>
      </c>
      <c r="F4466" s="2">
        <v>44501</v>
      </c>
      <c r="G4466" s="3" t="s">
        <v>20</v>
      </c>
      <c r="H4466" s="4">
        <f>AVERAGEIF(L:L,L4466,E:E)</f>
        <v>2362.1259842519685</v>
      </c>
      <c r="I4466" s="3">
        <f>SUMIF(L:L,L4466,D:D)</f>
        <v>127</v>
      </c>
      <c r="J4466" s="5">
        <f>E4466/H4466</f>
        <v>2.539661322044068</v>
      </c>
      <c r="K4466" s="4">
        <f>(H4466*D4466)-(E4466*D4466)</f>
        <v>-3636.8740157480315</v>
      </c>
      <c r="L4466" s="2" t="str">
        <f>IF(D4466=1,B4466,MID(B4466,1,FIND(":",B4466,1)-2))</f>
        <v>a potion keg: total refresh</v>
      </c>
      <c r="M4466" s="7">
        <f>D4466/I4466</f>
        <v>7.874015748031496E-3</v>
      </c>
      <c r="N4466" s="1"/>
      <c r="O4466" s="1"/>
    </row>
    <row r="4467" spans="1:15" x14ac:dyDescent="0.25">
      <c r="A4467" s="2">
        <v>5999</v>
      </c>
      <c r="B4467" s="2" t="s">
        <v>513</v>
      </c>
      <c r="C4467" s="2" t="s">
        <v>938</v>
      </c>
      <c r="D4467" s="2">
        <v>1</v>
      </c>
      <c r="E4467" s="2">
        <v>5999</v>
      </c>
      <c r="F4467" s="2">
        <v>44501</v>
      </c>
      <c r="G4467" s="3" t="s">
        <v>20</v>
      </c>
      <c r="H4467" s="4">
        <f>AVERAGEIF(L:L,L4467,E:E)</f>
        <v>2362.1259842519685</v>
      </c>
      <c r="I4467" s="3">
        <f>SUMIF(L:L,L4467,D:D)</f>
        <v>127</v>
      </c>
      <c r="J4467" s="5">
        <f>E4467/H4467</f>
        <v>2.539661322044068</v>
      </c>
      <c r="K4467" s="4">
        <f>(H4467*D4467)-(E4467*D4467)</f>
        <v>-3636.8740157480315</v>
      </c>
      <c r="L4467" s="2" t="str">
        <f>IF(D4467=1,B4467,MID(B4467,1,FIND(":",B4467,1)-2))</f>
        <v>a potion keg: total refresh</v>
      </c>
      <c r="M4467" s="7">
        <f>D4467/I4467</f>
        <v>7.874015748031496E-3</v>
      </c>
      <c r="N4467" s="1"/>
      <c r="O4467" s="1"/>
    </row>
    <row r="4468" spans="1:15" x14ac:dyDescent="0.25">
      <c r="A4468" s="2">
        <v>19999</v>
      </c>
      <c r="B4468" s="2" t="s">
        <v>105</v>
      </c>
      <c r="C4468" s="2" t="s">
        <v>106</v>
      </c>
      <c r="D4468" s="2">
        <v>1</v>
      </c>
      <c r="E4468" s="2">
        <v>19999</v>
      </c>
      <c r="F4468" s="6">
        <v>44501</v>
      </c>
      <c r="G4468" s="3" t="s">
        <v>38</v>
      </c>
      <c r="H4468" s="4">
        <f>AVERAGEIF(L:L,L4468,E:E)</f>
        <v>16348.928571428571</v>
      </c>
      <c r="I4468" s="3">
        <f>SUMIF(L:L,L4468,D:D)</f>
        <v>14</v>
      </c>
      <c r="J4468" s="5">
        <f>E4468/H4468</f>
        <v>1.2232605893789459</v>
      </c>
      <c r="K4468" s="4">
        <f>(H4468*D4468)-(E4468*D4468)</f>
        <v>-3650.0714285714294</v>
      </c>
      <c r="L4468" s="2" t="str">
        <f>IF(D4468=1,B4468,MID(B4468,1,FIND(":",B4468,1)-2))</f>
        <v>Holy Aspect Extract</v>
      </c>
      <c r="M4468" s="7">
        <f>D4468/I4468</f>
        <v>7.1428571428571425E-2</v>
      </c>
      <c r="N4468" s="1"/>
      <c r="O4468" s="1"/>
    </row>
    <row r="4469" spans="1:15" x14ac:dyDescent="0.25">
      <c r="A4469" s="2">
        <v>20000</v>
      </c>
      <c r="B4469" s="2" t="s">
        <v>105</v>
      </c>
      <c r="C4469" s="2" t="s">
        <v>26</v>
      </c>
      <c r="D4469" s="2">
        <v>1</v>
      </c>
      <c r="E4469" s="2">
        <v>20000</v>
      </c>
      <c r="F4469" s="6">
        <v>44501</v>
      </c>
      <c r="G4469" s="3" t="s">
        <v>27</v>
      </c>
      <c r="H4469" s="4">
        <f>AVERAGEIF(L:L,L4469,E:E)</f>
        <v>16348.928571428571</v>
      </c>
      <c r="I4469" s="3">
        <f>SUMIF(L:L,L4469,D:D)</f>
        <v>14</v>
      </c>
      <c r="J4469" s="5">
        <f>E4469/H4469</f>
        <v>1.2233217554667191</v>
      </c>
      <c r="K4469" s="4">
        <f>(H4469*D4469)-(E4469*D4469)</f>
        <v>-3651.0714285714294</v>
      </c>
      <c r="L4469" s="2" t="str">
        <f>IF(D4469=1,B4469,MID(B4469,1,FIND(":",B4469,1)-2))</f>
        <v>Holy Aspect Extract</v>
      </c>
      <c r="M4469" s="7">
        <f>D4469/I4469</f>
        <v>7.1428571428571425E-2</v>
      </c>
      <c r="N4469" s="1"/>
      <c r="O4469" s="1"/>
    </row>
    <row r="4470" spans="1:15" x14ac:dyDescent="0.25">
      <c r="A4470" s="2">
        <v>20000</v>
      </c>
      <c r="B4470" s="2" t="s">
        <v>105</v>
      </c>
      <c r="C4470" s="2" t="s">
        <v>239</v>
      </c>
      <c r="D4470" s="2">
        <v>1</v>
      </c>
      <c r="E4470" s="2">
        <v>20000</v>
      </c>
      <c r="F4470" s="6">
        <v>44501</v>
      </c>
      <c r="G4470" s="3" t="s">
        <v>14</v>
      </c>
      <c r="H4470" s="4">
        <f>AVERAGEIF(L:L,L4470,E:E)</f>
        <v>16348.928571428571</v>
      </c>
      <c r="I4470" s="3">
        <f>SUMIF(L:L,L4470,D:D)</f>
        <v>14</v>
      </c>
      <c r="J4470" s="5">
        <f>E4470/H4470</f>
        <v>1.2233217554667191</v>
      </c>
      <c r="K4470" s="4">
        <f>(H4470*D4470)-(E4470*D4470)</f>
        <v>-3651.0714285714294</v>
      </c>
      <c r="L4470" s="2" t="str">
        <f>IF(D4470=1,B4470,MID(B4470,1,FIND(":",B4470,1)-2))</f>
        <v>Holy Aspect Extract</v>
      </c>
      <c r="M4470" s="7">
        <f>D4470/I4470</f>
        <v>7.1428571428571425E-2</v>
      </c>
      <c r="N4470" s="1"/>
      <c r="O4470" s="1"/>
    </row>
    <row r="4471" spans="1:15" x14ac:dyDescent="0.25">
      <c r="A4471" s="2">
        <v>25000</v>
      </c>
      <c r="B4471" s="2" t="s">
        <v>254</v>
      </c>
      <c r="C4471" s="2" t="s">
        <v>49</v>
      </c>
      <c r="D4471" s="2">
        <v>1</v>
      </c>
      <c r="E4471" s="2">
        <v>25000</v>
      </c>
      <c r="F4471" s="2">
        <v>44501</v>
      </c>
      <c r="G4471" s="3" t="s">
        <v>20</v>
      </c>
      <c r="H4471" s="4">
        <f>AVERAGEIF(L:L,L4471,E:E)</f>
        <v>21333.333333333332</v>
      </c>
      <c r="I4471" s="3">
        <f>SUMIF(L:L,L4471,D:D)</f>
        <v>3</v>
      </c>
      <c r="J4471" s="5">
        <f>E4471/H4471</f>
        <v>1.171875</v>
      </c>
      <c r="K4471" s="4">
        <f>(H4471*D4471)-(E4471*D4471)</f>
        <v>-3666.6666666666679</v>
      </c>
      <c r="L4471" s="2" t="str">
        <f>IF(D4471=1,B4471,MID(B4471,1,FIND(":",B4471,1)-2))</f>
        <v>metallic cerulean cloth</v>
      </c>
      <c r="M4471" s="7">
        <f>D4471/I4471</f>
        <v>0.33333333333333331</v>
      </c>
      <c r="N4471" s="1"/>
      <c r="O4471" s="1"/>
    </row>
    <row r="4472" spans="1:15" x14ac:dyDescent="0.25">
      <c r="A4472" s="2">
        <v>20000</v>
      </c>
      <c r="B4472" s="2" t="s">
        <v>257</v>
      </c>
      <c r="C4472" s="2" t="s">
        <v>71</v>
      </c>
      <c r="D4472" s="2">
        <v>1</v>
      </c>
      <c r="E4472" s="2">
        <v>20000</v>
      </c>
      <c r="F4472" s="6">
        <v>44501</v>
      </c>
      <c r="G4472" s="3" t="s">
        <v>27</v>
      </c>
      <c r="H4472" s="4">
        <f>AVERAGEIF(L:L,L4472,E:E)</f>
        <v>16259.259259259257</v>
      </c>
      <c r="I4472" s="3">
        <f>SUMIF(L:L,L4472,D:D)</f>
        <v>21</v>
      </c>
      <c r="J4472" s="5">
        <f>E4472/H4472</f>
        <v>1.2300683371298406</v>
      </c>
      <c r="K4472" s="4">
        <f>(H4472*D4472)-(E4472*D4472)</f>
        <v>-3740.7407407407427</v>
      </c>
      <c r="L4472" s="2" t="str">
        <f>IF(D4472=1,B4472,MID(B4472,1,FIND(":",B4472,1)-2))</f>
        <v>Void Aspect Extract</v>
      </c>
      <c r="M4472" s="7">
        <f>D4472/I4472</f>
        <v>4.7619047619047616E-2</v>
      </c>
      <c r="N4472" s="1"/>
      <c r="O4472" s="1"/>
    </row>
    <row r="4473" spans="1:15" x14ac:dyDescent="0.25">
      <c r="A4473" s="2">
        <v>20000</v>
      </c>
      <c r="B4473" s="2" t="s">
        <v>257</v>
      </c>
      <c r="C4473" s="2" t="s">
        <v>71</v>
      </c>
      <c r="D4473" s="2">
        <v>1</v>
      </c>
      <c r="E4473" s="2">
        <v>20000</v>
      </c>
      <c r="F4473" s="6">
        <v>44501</v>
      </c>
      <c r="G4473" s="3" t="s">
        <v>27</v>
      </c>
      <c r="H4473" s="4">
        <f>AVERAGEIF(L:L,L4473,E:E)</f>
        <v>16259.259259259257</v>
      </c>
      <c r="I4473" s="3">
        <f>SUMIF(L:L,L4473,D:D)</f>
        <v>21</v>
      </c>
      <c r="J4473" s="5">
        <f>E4473/H4473</f>
        <v>1.2300683371298406</v>
      </c>
      <c r="K4473" s="4">
        <f>(H4473*D4473)-(E4473*D4473)</f>
        <v>-3740.7407407407427</v>
      </c>
      <c r="L4473" s="2" t="str">
        <f>IF(D4473=1,B4473,MID(B4473,1,FIND(":",B4473,1)-2))</f>
        <v>Void Aspect Extract</v>
      </c>
      <c r="M4473" s="7">
        <f>D4473/I4473</f>
        <v>4.7619047619047616E-2</v>
      </c>
      <c r="N4473" s="1"/>
      <c r="O4473" s="1"/>
    </row>
    <row r="4474" spans="1:15" x14ac:dyDescent="0.25">
      <c r="A4474" s="2">
        <v>20000</v>
      </c>
      <c r="B4474" s="2" t="s">
        <v>257</v>
      </c>
      <c r="C4474" s="2" t="s">
        <v>185</v>
      </c>
      <c r="D4474" s="2">
        <v>1</v>
      </c>
      <c r="E4474" s="2">
        <v>20000</v>
      </c>
      <c r="F4474" s="2">
        <v>44501</v>
      </c>
      <c r="G4474" s="3" t="s">
        <v>20</v>
      </c>
      <c r="H4474" s="4">
        <f>AVERAGEIF(L:L,L4474,E:E)</f>
        <v>16259.259259259257</v>
      </c>
      <c r="I4474" s="3">
        <f>SUMIF(L:L,L4474,D:D)</f>
        <v>21</v>
      </c>
      <c r="J4474" s="5">
        <f>E4474/H4474</f>
        <v>1.2300683371298406</v>
      </c>
      <c r="K4474" s="4">
        <f>(H4474*D4474)-(E4474*D4474)</f>
        <v>-3740.7407407407427</v>
      </c>
      <c r="L4474" s="2" t="str">
        <f>IF(D4474=1,B4474,MID(B4474,1,FIND(":",B4474,1)-2))</f>
        <v>Void Aspect Extract</v>
      </c>
      <c r="M4474" s="7">
        <f>D4474/I4474</f>
        <v>4.7619047619047616E-2</v>
      </c>
      <c r="N4474" s="1"/>
      <c r="O4474" s="1"/>
    </row>
    <row r="4475" spans="1:15" x14ac:dyDescent="0.25">
      <c r="A4475" s="2">
        <v>20000</v>
      </c>
      <c r="B4475" s="2" t="s">
        <v>257</v>
      </c>
      <c r="C4475" s="2" t="s">
        <v>185</v>
      </c>
      <c r="D4475" s="2">
        <v>1</v>
      </c>
      <c r="E4475" s="2">
        <v>20000</v>
      </c>
      <c r="F4475" s="2">
        <v>44501</v>
      </c>
      <c r="G4475" s="3" t="s">
        <v>20</v>
      </c>
      <c r="H4475" s="4">
        <f>AVERAGEIF(L:L,L4475,E:E)</f>
        <v>16259.259259259257</v>
      </c>
      <c r="I4475" s="3">
        <f>SUMIF(L:L,L4475,D:D)</f>
        <v>21</v>
      </c>
      <c r="J4475" s="5">
        <f>E4475/H4475</f>
        <v>1.2300683371298406</v>
      </c>
      <c r="K4475" s="4">
        <f>(H4475*D4475)-(E4475*D4475)</f>
        <v>-3740.7407407407427</v>
      </c>
      <c r="L4475" s="2" t="str">
        <f>IF(D4475=1,B4475,MID(B4475,1,FIND(":",B4475,1)-2))</f>
        <v>Void Aspect Extract</v>
      </c>
      <c r="M4475" s="7">
        <f>D4475/I4475</f>
        <v>4.7619047619047616E-2</v>
      </c>
      <c r="N4475" s="1"/>
      <c r="O4475" s="1"/>
    </row>
    <row r="4476" spans="1:15" x14ac:dyDescent="0.25">
      <c r="A4476" s="2">
        <v>10000</v>
      </c>
      <c r="B4476" s="2" t="s">
        <v>258</v>
      </c>
      <c r="C4476" s="2" t="s">
        <v>278</v>
      </c>
      <c r="D4476" s="2">
        <v>1</v>
      </c>
      <c r="E4476" s="2">
        <v>10000</v>
      </c>
      <c r="F4476" s="2">
        <v>44501</v>
      </c>
      <c r="G4476" s="3" t="s">
        <v>52</v>
      </c>
      <c r="H4476" s="4">
        <f>AVERAGEIF(L:L,L4476,E:E)</f>
        <v>6250</v>
      </c>
      <c r="I4476" s="3">
        <f>SUMIF(L:L,L4476,D:D)</f>
        <v>4</v>
      </c>
      <c r="J4476" s="5">
        <f>E4476/H4476</f>
        <v>1.6</v>
      </c>
      <c r="K4476" s="4">
        <f>(H4476*D4476)-(E4476*D4476)</f>
        <v>-3750</v>
      </c>
      <c r="L4476" s="2" t="str">
        <f>IF(D4476=1,B4476,MID(B4476,1,FIND(":",B4476,1)-2))</f>
        <v>metallic lemon-lime carpet dye</v>
      </c>
      <c r="M4476" s="7">
        <f>D4476/I4476</f>
        <v>0.25</v>
      </c>
      <c r="N4476" s="1"/>
      <c r="O4476" s="1"/>
    </row>
    <row r="4477" spans="1:15" x14ac:dyDescent="0.25">
      <c r="A4477" s="2">
        <v>25000</v>
      </c>
      <c r="B4477" s="2" t="s">
        <v>199</v>
      </c>
      <c r="C4477" s="2" t="s">
        <v>289</v>
      </c>
      <c r="D4477" s="2">
        <v>1</v>
      </c>
      <c r="E4477" s="2">
        <v>25000</v>
      </c>
      <c r="F4477" s="2">
        <v>44501</v>
      </c>
      <c r="G4477" s="3" t="s">
        <v>290</v>
      </c>
      <c r="H4477" s="4">
        <f>AVERAGEIF(L:L,L4477,E:E)</f>
        <v>21250</v>
      </c>
      <c r="I4477" s="3">
        <f>SUMIF(L:L,L4477,D:D)</f>
        <v>4</v>
      </c>
      <c r="J4477" s="5">
        <f>E4477/H4477</f>
        <v>1.1764705882352942</v>
      </c>
      <c r="K4477" s="4">
        <f>(H4477*D4477)-(E4477*D4477)</f>
        <v>-3750</v>
      </c>
      <c r="L4477" s="2" t="str">
        <f>IF(D4477=1,B4477,MID(B4477,1,FIND(":",B4477,1)-2))</f>
        <v>fortune aspect cloth</v>
      </c>
      <c r="M4477" s="7">
        <f>D4477/I4477</f>
        <v>0.25</v>
      </c>
      <c r="N4477" s="1"/>
      <c r="O4477" s="1"/>
    </row>
    <row r="4478" spans="1:15" x14ac:dyDescent="0.25">
      <c r="A4478" s="2">
        <v>25000</v>
      </c>
      <c r="B4478" s="2" t="s">
        <v>199</v>
      </c>
      <c r="C4478" s="2" t="s">
        <v>289</v>
      </c>
      <c r="D4478" s="2">
        <v>1</v>
      </c>
      <c r="E4478" s="2">
        <v>25000</v>
      </c>
      <c r="F4478" s="2">
        <v>44501</v>
      </c>
      <c r="G4478" s="3" t="s">
        <v>290</v>
      </c>
      <c r="H4478" s="4">
        <f>AVERAGEIF(L:L,L4478,E:E)</f>
        <v>21250</v>
      </c>
      <c r="I4478" s="3">
        <f>SUMIF(L:L,L4478,D:D)</f>
        <v>4</v>
      </c>
      <c r="J4478" s="5">
        <f>E4478/H4478</f>
        <v>1.1764705882352942</v>
      </c>
      <c r="K4478" s="4">
        <f>(H4478*D4478)-(E4478*D4478)</f>
        <v>-3750</v>
      </c>
      <c r="L4478" s="2" t="str">
        <f>IF(D4478=1,B4478,MID(B4478,1,FIND(":",B4478,1)-2))</f>
        <v>fortune aspect cloth</v>
      </c>
      <c r="M4478" s="7">
        <f>D4478/I4478</f>
        <v>0.25</v>
      </c>
      <c r="N4478" s="1"/>
      <c r="O4478" s="1"/>
    </row>
    <row r="4479" spans="1:15" x14ac:dyDescent="0.25">
      <c r="A4479" s="2">
        <v>30000</v>
      </c>
      <c r="B4479" s="2" t="s">
        <v>960</v>
      </c>
      <c r="C4479" s="2" t="s">
        <v>139</v>
      </c>
      <c r="D4479" s="2">
        <v>6</v>
      </c>
      <c r="E4479" s="2">
        <v>5000</v>
      </c>
      <c r="F4479" s="6">
        <v>44501</v>
      </c>
      <c r="G4479" s="3" t="s">
        <v>27</v>
      </c>
      <c r="H4479" s="4">
        <f>AVERAGEIF(L:L,L4479,E:E)</f>
        <v>4373.1010101010106</v>
      </c>
      <c r="I4479" s="3">
        <f>SUMIF(L:L,L4479,D:D)</f>
        <v>429</v>
      </c>
      <c r="J4479" s="5">
        <f>E4479/H4479</f>
        <v>1.1433534209365332</v>
      </c>
      <c r="K4479" s="4">
        <f>(H4479*D4479)-(E4479*D4479)</f>
        <v>-3761.3939393939363</v>
      </c>
      <c r="L4479" s="2" t="str">
        <f>IF(D4479=1,B4479,MID(B4479,1,FIND(":",B4479,1)-2))</f>
        <v>Earth Aspect Core</v>
      </c>
      <c r="M4479" s="7">
        <f>D4479/I4479</f>
        <v>1.3986013986013986E-2</v>
      </c>
      <c r="N4479" s="1"/>
      <c r="O4479" s="1"/>
    </row>
    <row r="4480" spans="1:15" x14ac:dyDescent="0.25">
      <c r="A4480" s="2">
        <v>20000</v>
      </c>
      <c r="B4480" s="2" t="s">
        <v>419</v>
      </c>
      <c r="C4480" s="2" t="s">
        <v>421</v>
      </c>
      <c r="D4480" s="2">
        <v>1</v>
      </c>
      <c r="E4480" s="2">
        <v>20000</v>
      </c>
      <c r="F4480" s="6">
        <v>44501</v>
      </c>
      <c r="G4480" s="3" t="s">
        <v>30</v>
      </c>
      <c r="H4480" s="4">
        <f>AVERAGEIF(L:L,L4480,E:E)</f>
        <v>16200</v>
      </c>
      <c r="I4480" s="3">
        <f>SUMIF(L:L,L4480,D:D)</f>
        <v>5</v>
      </c>
      <c r="J4480" s="5">
        <f>E4480/H4480</f>
        <v>1.2345679012345678</v>
      </c>
      <c r="K4480" s="4">
        <f>(H4480*D4480)-(E4480*D4480)</f>
        <v>-3800</v>
      </c>
      <c r="L4480" s="2" t="str">
        <f>IF(D4480=1,B4480,MID(B4480,1,FIND(":",B4480,1)-2))</f>
        <v>dark rust cloth</v>
      </c>
      <c r="M4480" s="7">
        <f>D4480/I4480</f>
        <v>0.2</v>
      </c>
      <c r="N4480" s="1"/>
      <c r="O4480" s="1"/>
    </row>
    <row r="4481" spans="1:15" x14ac:dyDescent="0.25">
      <c r="A4481" s="2">
        <v>10000</v>
      </c>
      <c r="B4481" s="2" t="s">
        <v>400</v>
      </c>
      <c r="C4481" s="2" t="s">
        <v>47</v>
      </c>
      <c r="D4481" s="2">
        <v>1</v>
      </c>
      <c r="E4481" s="2">
        <v>10000</v>
      </c>
      <c r="F4481" s="6">
        <v>44501</v>
      </c>
      <c r="G4481" s="3" t="s">
        <v>48</v>
      </c>
      <c r="H4481" s="4">
        <f>AVERAGEIF(L:L,L4481,E:E)</f>
        <v>6187.5</v>
      </c>
      <c r="I4481" s="3">
        <f>SUMIF(L:L,L4481,D:D)</f>
        <v>4</v>
      </c>
      <c r="J4481" s="5">
        <f>E4481/H4481</f>
        <v>1.6161616161616161</v>
      </c>
      <c r="K4481" s="4">
        <f>(H4481*D4481)-(E4481*D4481)</f>
        <v>-3812.5</v>
      </c>
      <c r="L4481" s="2" t="str">
        <f>IF(D4481=1,B4481,MID(B4481,1,FIND(":",B4481,1)-2))</f>
        <v>metallic umber carpet dye</v>
      </c>
      <c r="M4481" s="7">
        <f>D4481/I4481</f>
        <v>0.25</v>
      </c>
      <c r="N4481" s="1"/>
      <c r="O4481" s="1"/>
    </row>
    <row r="4482" spans="1:15" x14ac:dyDescent="0.25">
      <c r="A4482" s="2">
        <v>20000</v>
      </c>
      <c r="B4482" s="2" t="s">
        <v>961</v>
      </c>
      <c r="C4482" s="2" t="s">
        <v>49</v>
      </c>
      <c r="D4482" s="2">
        <v>2</v>
      </c>
      <c r="E4482" s="2">
        <v>10000</v>
      </c>
      <c r="F4482" s="2">
        <v>44501</v>
      </c>
      <c r="G4482" s="3" t="s">
        <v>20</v>
      </c>
      <c r="H4482" s="4">
        <f>AVERAGEIF(L:L,L4482,E:E)</f>
        <v>8090.681818181818</v>
      </c>
      <c r="I4482" s="3">
        <f>SUMIF(L:L,L4482,D:D)</f>
        <v>23</v>
      </c>
      <c r="J4482" s="5">
        <f>E4482/H4482</f>
        <v>1.2359897749936797</v>
      </c>
      <c r="K4482" s="4">
        <f>(H4482*D4482)-(E4482*D4482)</f>
        <v>-3818.636363636364</v>
      </c>
      <c r="L4482" s="2" t="str">
        <f>IF(D4482=1,B4482,MID(B4482,1,FIND(":",B4482,1)-2))</f>
        <v>herding skill mastery scroll</v>
      </c>
      <c r="M4482" s="7">
        <f>D4482/I4482</f>
        <v>8.6956521739130432E-2</v>
      </c>
      <c r="N4482" s="1"/>
      <c r="O4482" s="1"/>
    </row>
    <row r="4483" spans="1:15" x14ac:dyDescent="0.25">
      <c r="A4483" s="2">
        <v>44000</v>
      </c>
      <c r="B4483" s="2" t="s">
        <v>353</v>
      </c>
      <c r="C4483" s="2" t="s">
        <v>129</v>
      </c>
      <c r="D4483" s="2">
        <v>1</v>
      </c>
      <c r="E4483" s="2">
        <v>44000</v>
      </c>
      <c r="F4483" s="6">
        <v>44501</v>
      </c>
      <c r="G4483" s="3" t="s">
        <v>27</v>
      </c>
      <c r="H4483" s="4">
        <f>AVERAGEIF(L:L,L4483,E:E)</f>
        <v>40166.583333333336</v>
      </c>
      <c r="I4483" s="3">
        <f>SUMIF(L:L,L4483,D:D)</f>
        <v>12</v>
      </c>
      <c r="J4483" s="5">
        <f>E4483/H4483</f>
        <v>1.0954379573401605</v>
      </c>
      <c r="K4483" s="4">
        <f>(H4483*D4483)-(E4483*D4483)</f>
        <v>-3833.4166666666642</v>
      </c>
      <c r="L4483" s="2" t="str">
        <f>IF(D4483=1,B4483,MID(B4483,1,FIND(":",B4483,1)-2))</f>
        <v>cleverly drawn treasure map: level 4</v>
      </c>
      <c r="M4483" s="7">
        <f>D4483/I4483</f>
        <v>8.3333333333333329E-2</v>
      </c>
      <c r="N4483" s="1"/>
      <c r="O4483" s="1"/>
    </row>
    <row r="4484" spans="1:15" x14ac:dyDescent="0.25">
      <c r="A4484" s="2">
        <v>50000</v>
      </c>
      <c r="B4484" s="2" t="s">
        <v>962</v>
      </c>
      <c r="C4484" s="2" t="s">
        <v>88</v>
      </c>
      <c r="D4484" s="2">
        <v>5</v>
      </c>
      <c r="E4484" s="2">
        <v>10000</v>
      </c>
      <c r="F4484" s="2">
        <v>44501</v>
      </c>
      <c r="G4484" s="3" t="s">
        <v>57</v>
      </c>
      <c r="H4484" s="4">
        <f>AVERAGEIF(L:L,L4484,E:E)</f>
        <v>9229.1666666666661</v>
      </c>
      <c r="I4484" s="3">
        <f>SUMIF(L:L,L4484,D:D)</f>
        <v>35</v>
      </c>
      <c r="J4484" s="5">
        <f>E4484/H4484</f>
        <v>1.0835214446952597</v>
      </c>
      <c r="K4484" s="4">
        <f>(H4484*D4484)-(E4484*D4484)</f>
        <v>-3854.1666666666715</v>
      </c>
      <c r="L4484" s="2" t="str">
        <f>IF(D4484=1,B4484,MID(B4484,1,FIND(":",B4484,1)-2))</f>
        <v>provocation skill mastery scroll</v>
      </c>
      <c r="M4484" s="7">
        <f>D4484/I4484</f>
        <v>0.14285714285714285</v>
      </c>
      <c r="N4484" s="1"/>
      <c r="O4484" s="1"/>
    </row>
    <row r="4485" spans="1:15" x14ac:dyDescent="0.25">
      <c r="A4485" s="2">
        <v>29999</v>
      </c>
      <c r="B4485" s="2" t="s">
        <v>219</v>
      </c>
      <c r="C4485" s="2" t="s">
        <v>963</v>
      </c>
      <c r="D4485" s="2">
        <v>1</v>
      </c>
      <c r="E4485" s="2">
        <v>29999</v>
      </c>
      <c r="F4485" s="2">
        <v>44501</v>
      </c>
      <c r="G4485" s="3" t="s">
        <v>20</v>
      </c>
      <c r="H4485" s="4">
        <f>AVERAGEIF(L:L,L4485,E:E)</f>
        <v>26124.4375</v>
      </c>
      <c r="I4485" s="3">
        <f>SUMIF(L:L,L4485,D:D)</f>
        <v>16</v>
      </c>
      <c r="J4485" s="5">
        <f>E4485/H4485</f>
        <v>1.1483118057565833</v>
      </c>
      <c r="K4485" s="4">
        <f>(H4485*D4485)-(E4485*D4485)</f>
        <v>-3874.5625</v>
      </c>
      <c r="L4485" s="2" t="str">
        <f>IF(D4485=1,B4485,MID(B4485,1,FIND(":",B4485,1)-2))</f>
        <v>runebook</v>
      </c>
      <c r="M4485" s="7">
        <f>D4485/I4485</f>
        <v>6.25E-2</v>
      </c>
      <c r="N4485" s="1"/>
      <c r="O4485" s="1"/>
    </row>
    <row r="4486" spans="1:15" x14ac:dyDescent="0.25">
      <c r="A4486" s="2">
        <v>29999</v>
      </c>
      <c r="B4486" s="2" t="s">
        <v>219</v>
      </c>
      <c r="C4486" s="2" t="s">
        <v>963</v>
      </c>
      <c r="D4486" s="2">
        <v>1</v>
      </c>
      <c r="E4486" s="2">
        <v>29999</v>
      </c>
      <c r="F4486" s="2">
        <v>44501</v>
      </c>
      <c r="G4486" s="3" t="s">
        <v>20</v>
      </c>
      <c r="H4486" s="4">
        <f>AVERAGEIF(L:L,L4486,E:E)</f>
        <v>26124.4375</v>
      </c>
      <c r="I4486" s="3">
        <f>SUMIF(L:L,L4486,D:D)</f>
        <v>16</v>
      </c>
      <c r="J4486" s="5">
        <f>E4486/H4486</f>
        <v>1.1483118057565833</v>
      </c>
      <c r="K4486" s="4">
        <f>(H4486*D4486)-(E4486*D4486)</f>
        <v>-3874.5625</v>
      </c>
      <c r="L4486" s="2" t="str">
        <f>IF(D4486=1,B4486,MID(B4486,1,FIND(":",B4486,1)-2))</f>
        <v>runebook</v>
      </c>
      <c r="M4486" s="7">
        <f>D4486/I4486</f>
        <v>6.25E-2</v>
      </c>
      <c r="N4486" s="1"/>
      <c r="O4486" s="1"/>
    </row>
    <row r="4487" spans="1:15" x14ac:dyDescent="0.25">
      <c r="A4487" s="2">
        <v>29999</v>
      </c>
      <c r="B4487" s="2" t="s">
        <v>219</v>
      </c>
      <c r="C4487" s="2" t="s">
        <v>963</v>
      </c>
      <c r="D4487" s="2">
        <v>1</v>
      </c>
      <c r="E4487" s="2">
        <v>29999</v>
      </c>
      <c r="F4487" s="2">
        <v>44501</v>
      </c>
      <c r="G4487" s="3" t="s">
        <v>20</v>
      </c>
      <c r="H4487" s="4">
        <f>AVERAGEIF(L:L,L4487,E:E)</f>
        <v>26124.4375</v>
      </c>
      <c r="I4487" s="3">
        <f>SUMIF(L:L,L4487,D:D)</f>
        <v>16</v>
      </c>
      <c r="J4487" s="5">
        <f>E4487/H4487</f>
        <v>1.1483118057565833</v>
      </c>
      <c r="K4487" s="4">
        <f>(H4487*D4487)-(E4487*D4487)</f>
        <v>-3874.5625</v>
      </c>
      <c r="L4487" s="2" t="str">
        <f>IF(D4487=1,B4487,MID(B4487,1,FIND(":",B4487,1)-2))</f>
        <v>runebook</v>
      </c>
      <c r="M4487" s="7">
        <f>D4487/I4487</f>
        <v>6.25E-2</v>
      </c>
      <c r="N4487" s="1"/>
      <c r="O4487" s="1"/>
    </row>
    <row r="4488" spans="1:15" x14ac:dyDescent="0.25">
      <c r="A4488" s="2">
        <v>29999</v>
      </c>
      <c r="B4488" s="2" t="s">
        <v>219</v>
      </c>
      <c r="C4488" s="2" t="s">
        <v>963</v>
      </c>
      <c r="D4488" s="2">
        <v>1</v>
      </c>
      <c r="E4488" s="2">
        <v>29999</v>
      </c>
      <c r="F4488" s="2">
        <v>44501</v>
      </c>
      <c r="G4488" s="3" t="s">
        <v>20</v>
      </c>
      <c r="H4488" s="4">
        <f>AVERAGEIF(L:L,L4488,E:E)</f>
        <v>26124.4375</v>
      </c>
      <c r="I4488" s="3">
        <f>SUMIF(L:L,L4488,D:D)</f>
        <v>16</v>
      </c>
      <c r="J4488" s="5">
        <f>E4488/H4488</f>
        <v>1.1483118057565833</v>
      </c>
      <c r="K4488" s="4">
        <f>(H4488*D4488)-(E4488*D4488)</f>
        <v>-3874.5625</v>
      </c>
      <c r="L4488" s="2" t="str">
        <f>IF(D4488=1,B4488,MID(B4488,1,FIND(":",B4488,1)-2))</f>
        <v>runebook</v>
      </c>
      <c r="M4488" s="7">
        <f>D4488/I4488</f>
        <v>6.25E-2</v>
      </c>
      <c r="N4488" s="1"/>
      <c r="O4488" s="1"/>
    </row>
    <row r="4489" spans="1:15" x14ac:dyDescent="0.25">
      <c r="A4489" s="2">
        <v>29999</v>
      </c>
      <c r="B4489" s="2" t="s">
        <v>219</v>
      </c>
      <c r="C4489" s="2" t="s">
        <v>963</v>
      </c>
      <c r="D4489" s="2">
        <v>1</v>
      </c>
      <c r="E4489" s="2">
        <v>29999</v>
      </c>
      <c r="F4489" s="2">
        <v>44501</v>
      </c>
      <c r="G4489" s="3" t="s">
        <v>20</v>
      </c>
      <c r="H4489" s="4">
        <f>AVERAGEIF(L:L,L4489,E:E)</f>
        <v>26124.4375</v>
      </c>
      <c r="I4489" s="3">
        <f>SUMIF(L:L,L4489,D:D)</f>
        <v>16</v>
      </c>
      <c r="J4489" s="5">
        <f>E4489/H4489</f>
        <v>1.1483118057565833</v>
      </c>
      <c r="K4489" s="4">
        <f>(H4489*D4489)-(E4489*D4489)</f>
        <v>-3874.5625</v>
      </c>
      <c r="L4489" s="2" t="str">
        <f>IF(D4489=1,B4489,MID(B4489,1,FIND(":",B4489,1)-2))</f>
        <v>runebook</v>
      </c>
      <c r="M4489" s="7">
        <f>D4489/I4489</f>
        <v>6.25E-2</v>
      </c>
      <c r="N4489" s="1"/>
      <c r="O4489" s="1"/>
    </row>
    <row r="4490" spans="1:15" x14ac:dyDescent="0.25">
      <c r="A4490" s="2">
        <v>29999</v>
      </c>
      <c r="B4490" s="2" t="s">
        <v>219</v>
      </c>
      <c r="C4490" s="2" t="s">
        <v>963</v>
      </c>
      <c r="D4490" s="2">
        <v>1</v>
      </c>
      <c r="E4490" s="2">
        <v>29999</v>
      </c>
      <c r="F4490" s="2">
        <v>44501</v>
      </c>
      <c r="G4490" s="3" t="s">
        <v>20</v>
      </c>
      <c r="H4490" s="4">
        <f>AVERAGEIF(L:L,L4490,E:E)</f>
        <v>26124.4375</v>
      </c>
      <c r="I4490" s="3">
        <f>SUMIF(L:L,L4490,D:D)</f>
        <v>16</v>
      </c>
      <c r="J4490" s="5">
        <f>E4490/H4490</f>
        <v>1.1483118057565833</v>
      </c>
      <c r="K4490" s="4">
        <f>(H4490*D4490)-(E4490*D4490)</f>
        <v>-3874.5625</v>
      </c>
      <c r="L4490" s="2" t="str">
        <f>IF(D4490=1,B4490,MID(B4490,1,FIND(":",B4490,1)-2))</f>
        <v>runebook</v>
      </c>
      <c r="M4490" s="7">
        <f>D4490/I4490</f>
        <v>6.25E-2</v>
      </c>
      <c r="N4490" s="1"/>
      <c r="O4490" s="1"/>
    </row>
    <row r="4491" spans="1:15" x14ac:dyDescent="0.25">
      <c r="A4491" s="2">
        <v>29999</v>
      </c>
      <c r="B4491" s="2" t="s">
        <v>219</v>
      </c>
      <c r="C4491" s="2" t="s">
        <v>963</v>
      </c>
      <c r="D4491" s="2">
        <v>1</v>
      </c>
      <c r="E4491" s="2">
        <v>29999</v>
      </c>
      <c r="F4491" s="2">
        <v>44501</v>
      </c>
      <c r="G4491" s="3" t="s">
        <v>20</v>
      </c>
      <c r="H4491" s="4">
        <f>AVERAGEIF(L:L,L4491,E:E)</f>
        <v>26124.4375</v>
      </c>
      <c r="I4491" s="3">
        <f>SUMIF(L:L,L4491,D:D)</f>
        <v>16</v>
      </c>
      <c r="J4491" s="5">
        <f>E4491/H4491</f>
        <v>1.1483118057565833</v>
      </c>
      <c r="K4491" s="4">
        <f>(H4491*D4491)-(E4491*D4491)</f>
        <v>-3874.5625</v>
      </c>
      <c r="L4491" s="2" t="str">
        <f>IF(D4491=1,B4491,MID(B4491,1,FIND(":",B4491,1)-2))</f>
        <v>runebook</v>
      </c>
      <c r="M4491" s="7">
        <f>D4491/I4491</f>
        <v>6.25E-2</v>
      </c>
      <c r="N4491" s="1"/>
      <c r="O4491" s="1"/>
    </row>
    <row r="4492" spans="1:15" x14ac:dyDescent="0.25">
      <c r="A4492" s="2">
        <v>29999</v>
      </c>
      <c r="B4492" s="2" t="s">
        <v>219</v>
      </c>
      <c r="C4492" s="2" t="s">
        <v>963</v>
      </c>
      <c r="D4492" s="2">
        <v>1</v>
      </c>
      <c r="E4492" s="2">
        <v>29999</v>
      </c>
      <c r="F4492" s="2">
        <v>44501</v>
      </c>
      <c r="G4492" s="3" t="s">
        <v>20</v>
      </c>
      <c r="H4492" s="4">
        <f>AVERAGEIF(L:L,L4492,E:E)</f>
        <v>26124.4375</v>
      </c>
      <c r="I4492" s="3">
        <f>SUMIF(L:L,L4492,D:D)</f>
        <v>16</v>
      </c>
      <c r="J4492" s="5">
        <f>E4492/H4492</f>
        <v>1.1483118057565833</v>
      </c>
      <c r="K4492" s="4">
        <f>(H4492*D4492)-(E4492*D4492)</f>
        <v>-3874.5625</v>
      </c>
      <c r="L4492" s="2" t="str">
        <f>IF(D4492=1,B4492,MID(B4492,1,FIND(":",B4492,1)-2))</f>
        <v>runebook</v>
      </c>
      <c r="M4492" s="7">
        <f>D4492/I4492</f>
        <v>6.25E-2</v>
      </c>
      <c r="N4492" s="1"/>
      <c r="O4492" s="1"/>
    </row>
    <row r="4493" spans="1:15" x14ac:dyDescent="0.25">
      <c r="A4493" s="2">
        <v>29999</v>
      </c>
      <c r="B4493" s="2" t="s">
        <v>219</v>
      </c>
      <c r="C4493" s="2" t="s">
        <v>963</v>
      </c>
      <c r="D4493" s="2">
        <v>1</v>
      </c>
      <c r="E4493" s="2">
        <v>29999</v>
      </c>
      <c r="F4493" s="2">
        <v>44501</v>
      </c>
      <c r="G4493" s="3" t="s">
        <v>20</v>
      </c>
      <c r="H4493" s="4">
        <f>AVERAGEIF(L:L,L4493,E:E)</f>
        <v>26124.4375</v>
      </c>
      <c r="I4493" s="3">
        <f>SUMIF(L:L,L4493,D:D)</f>
        <v>16</v>
      </c>
      <c r="J4493" s="5">
        <f>E4493/H4493</f>
        <v>1.1483118057565833</v>
      </c>
      <c r="K4493" s="4">
        <f>(H4493*D4493)-(E4493*D4493)</f>
        <v>-3874.5625</v>
      </c>
      <c r="L4493" s="2" t="str">
        <f>IF(D4493=1,B4493,MID(B4493,1,FIND(":",B4493,1)-2))</f>
        <v>runebook</v>
      </c>
      <c r="M4493" s="7">
        <f>D4493/I4493</f>
        <v>6.25E-2</v>
      </c>
      <c r="N4493" s="1"/>
      <c r="O4493" s="1"/>
    </row>
    <row r="4494" spans="1:15" x14ac:dyDescent="0.25">
      <c r="A4494" s="2">
        <v>10000</v>
      </c>
      <c r="B4494" s="2" t="s">
        <v>306</v>
      </c>
      <c r="C4494" s="2" t="s">
        <v>278</v>
      </c>
      <c r="D4494" s="2">
        <v>1</v>
      </c>
      <c r="E4494" s="2">
        <v>10000</v>
      </c>
      <c r="F4494" s="2">
        <v>44501</v>
      </c>
      <c r="G4494" s="3" t="s">
        <v>52</v>
      </c>
      <c r="H4494" s="4">
        <f>AVERAGEIF(L:L,L4494,E:E)</f>
        <v>6000</v>
      </c>
      <c r="I4494" s="3">
        <f>SUMIF(L:L,L4494,D:D)</f>
        <v>3</v>
      </c>
      <c r="J4494" s="5">
        <f>E4494/H4494</f>
        <v>1.6666666666666667</v>
      </c>
      <c r="K4494" s="4">
        <f>(H4494*D4494)-(E4494*D4494)</f>
        <v>-4000</v>
      </c>
      <c r="L4494" s="2" t="str">
        <f>IF(D4494=1,B4494,MID(B4494,1,FIND(":",B4494,1)-2))</f>
        <v>inferno carpet dye</v>
      </c>
      <c r="M4494" s="7">
        <f>D4494/I4494</f>
        <v>0.33333333333333331</v>
      </c>
      <c r="N4494" s="1"/>
      <c r="O4494" s="1"/>
    </row>
    <row r="4495" spans="1:15" x14ac:dyDescent="0.25">
      <c r="A4495" s="2">
        <v>15000</v>
      </c>
      <c r="B4495" s="2" t="s">
        <v>310</v>
      </c>
      <c r="C4495" s="2" t="s">
        <v>271</v>
      </c>
      <c r="D4495" s="2">
        <v>1</v>
      </c>
      <c r="E4495" s="2">
        <v>15000</v>
      </c>
      <c r="F4495" s="2">
        <v>44501</v>
      </c>
      <c r="G4495" s="3" t="s">
        <v>20</v>
      </c>
      <c r="H4495" s="4">
        <f>AVERAGEIF(L:L,L4495,E:E)</f>
        <v>10941.841698841698</v>
      </c>
      <c r="I4495" s="3">
        <f>SUMIF(L:L,L4495,D:D)</f>
        <v>69</v>
      </c>
      <c r="J4495" s="5">
        <f>E4495/H4495</f>
        <v>1.3708843915725721</v>
      </c>
      <c r="K4495" s="4">
        <f>(H4495*D4495)-(E4495*D4495)</f>
        <v>-4058.1583011583025</v>
      </c>
      <c r="L4495" s="2" t="str">
        <f>IF(D4495=1,B4495,MID(B4495,1,FIND(":",B4495,1)-2))</f>
        <v>Fire Aspect Core</v>
      </c>
      <c r="M4495" s="7">
        <f>D4495/I4495</f>
        <v>1.4492753623188406E-2</v>
      </c>
      <c r="N4495" s="1"/>
      <c r="O4495" s="1"/>
    </row>
    <row r="4496" spans="1:15" x14ac:dyDescent="0.25">
      <c r="A4496" s="2">
        <v>15000</v>
      </c>
      <c r="B4496" s="2" t="s">
        <v>310</v>
      </c>
      <c r="C4496" s="2" t="s">
        <v>271</v>
      </c>
      <c r="D4496" s="2">
        <v>1</v>
      </c>
      <c r="E4496" s="2">
        <v>15000</v>
      </c>
      <c r="F4496" s="2">
        <v>44501</v>
      </c>
      <c r="G4496" s="3" t="s">
        <v>20</v>
      </c>
      <c r="H4496" s="4">
        <f>AVERAGEIF(L:L,L4496,E:E)</f>
        <v>10941.841698841698</v>
      </c>
      <c r="I4496" s="3">
        <f>SUMIF(L:L,L4496,D:D)</f>
        <v>69</v>
      </c>
      <c r="J4496" s="5">
        <f>E4496/H4496</f>
        <v>1.3708843915725721</v>
      </c>
      <c r="K4496" s="4">
        <f>(H4496*D4496)-(E4496*D4496)</f>
        <v>-4058.1583011583025</v>
      </c>
      <c r="L4496" s="2" t="str">
        <f>IF(D4496=1,B4496,MID(B4496,1,FIND(":",B4496,1)-2))</f>
        <v>Fire Aspect Core</v>
      </c>
      <c r="M4496" s="7">
        <f>D4496/I4496</f>
        <v>1.4492753623188406E-2</v>
      </c>
      <c r="N4496" s="1"/>
      <c r="O4496" s="1"/>
    </row>
    <row r="4497" spans="1:15" x14ac:dyDescent="0.25">
      <c r="A4497" s="2">
        <v>15000</v>
      </c>
      <c r="B4497" s="2" t="s">
        <v>310</v>
      </c>
      <c r="C4497" s="2" t="s">
        <v>271</v>
      </c>
      <c r="D4497" s="2">
        <v>1</v>
      </c>
      <c r="E4497" s="2">
        <v>15000</v>
      </c>
      <c r="F4497" s="2">
        <v>44501</v>
      </c>
      <c r="G4497" s="3" t="s">
        <v>20</v>
      </c>
      <c r="H4497" s="4">
        <f>AVERAGEIF(L:L,L4497,E:E)</f>
        <v>10941.841698841698</v>
      </c>
      <c r="I4497" s="3">
        <f>SUMIF(L:L,L4497,D:D)</f>
        <v>69</v>
      </c>
      <c r="J4497" s="5">
        <f>E4497/H4497</f>
        <v>1.3708843915725721</v>
      </c>
      <c r="K4497" s="4">
        <f>(H4497*D4497)-(E4497*D4497)</f>
        <v>-4058.1583011583025</v>
      </c>
      <c r="L4497" s="2" t="str">
        <f>IF(D4497=1,B4497,MID(B4497,1,FIND(":",B4497,1)-2))</f>
        <v>Fire Aspect Core</v>
      </c>
      <c r="M4497" s="7">
        <f>D4497/I4497</f>
        <v>1.4492753623188406E-2</v>
      </c>
      <c r="N4497" s="1"/>
      <c r="O4497" s="1"/>
    </row>
    <row r="4498" spans="1:15" x14ac:dyDescent="0.25">
      <c r="A4498" s="2">
        <v>15000</v>
      </c>
      <c r="B4498" s="2" t="s">
        <v>310</v>
      </c>
      <c r="C4498" s="2" t="s">
        <v>271</v>
      </c>
      <c r="D4498" s="2">
        <v>1</v>
      </c>
      <c r="E4498" s="2">
        <v>15000</v>
      </c>
      <c r="F4498" s="2">
        <v>44501</v>
      </c>
      <c r="G4498" s="3" t="s">
        <v>20</v>
      </c>
      <c r="H4498" s="4">
        <f>AVERAGEIF(L:L,L4498,E:E)</f>
        <v>10941.841698841698</v>
      </c>
      <c r="I4498" s="3">
        <f>SUMIF(L:L,L4498,D:D)</f>
        <v>69</v>
      </c>
      <c r="J4498" s="5">
        <f>E4498/H4498</f>
        <v>1.3708843915725721</v>
      </c>
      <c r="K4498" s="4">
        <f>(H4498*D4498)-(E4498*D4498)</f>
        <v>-4058.1583011583025</v>
      </c>
      <c r="L4498" s="2" t="str">
        <f>IF(D4498=1,B4498,MID(B4498,1,FIND(":",B4498,1)-2))</f>
        <v>Fire Aspect Core</v>
      </c>
      <c r="M4498" s="7">
        <f>D4498/I4498</f>
        <v>1.4492753623188406E-2</v>
      </c>
      <c r="N4498" s="1"/>
      <c r="O4498" s="1"/>
    </row>
    <row r="4499" spans="1:15" x14ac:dyDescent="0.25">
      <c r="A4499" s="2">
        <v>15000</v>
      </c>
      <c r="B4499" s="2" t="s">
        <v>310</v>
      </c>
      <c r="C4499" s="2" t="s">
        <v>271</v>
      </c>
      <c r="D4499" s="2">
        <v>1</v>
      </c>
      <c r="E4499" s="2">
        <v>15000</v>
      </c>
      <c r="F4499" s="2">
        <v>44501</v>
      </c>
      <c r="G4499" s="3" t="s">
        <v>20</v>
      </c>
      <c r="H4499" s="4">
        <f>AVERAGEIF(L:L,L4499,E:E)</f>
        <v>10941.841698841698</v>
      </c>
      <c r="I4499" s="3">
        <f>SUMIF(L:L,L4499,D:D)</f>
        <v>69</v>
      </c>
      <c r="J4499" s="5">
        <f>E4499/H4499</f>
        <v>1.3708843915725721</v>
      </c>
      <c r="K4499" s="4">
        <f>(H4499*D4499)-(E4499*D4499)</f>
        <v>-4058.1583011583025</v>
      </c>
      <c r="L4499" s="2" t="str">
        <f>IF(D4499=1,B4499,MID(B4499,1,FIND(":",B4499,1)-2))</f>
        <v>Fire Aspect Core</v>
      </c>
      <c r="M4499" s="7">
        <f>D4499/I4499</f>
        <v>1.4492753623188406E-2</v>
      </c>
      <c r="N4499" s="1"/>
      <c r="O4499" s="1"/>
    </row>
    <row r="4500" spans="1:15" x14ac:dyDescent="0.25">
      <c r="A4500" s="2">
        <v>15000</v>
      </c>
      <c r="B4500" s="2" t="s">
        <v>310</v>
      </c>
      <c r="C4500" s="2" t="s">
        <v>271</v>
      </c>
      <c r="D4500" s="2">
        <v>1</v>
      </c>
      <c r="E4500" s="2">
        <v>15000</v>
      </c>
      <c r="F4500" s="2">
        <v>44501</v>
      </c>
      <c r="G4500" s="3" t="s">
        <v>20</v>
      </c>
      <c r="H4500" s="4">
        <f>AVERAGEIF(L:L,L4500,E:E)</f>
        <v>10941.841698841698</v>
      </c>
      <c r="I4500" s="3">
        <f>SUMIF(L:L,L4500,D:D)</f>
        <v>69</v>
      </c>
      <c r="J4500" s="5">
        <f>E4500/H4500</f>
        <v>1.3708843915725721</v>
      </c>
      <c r="K4500" s="4">
        <f>(H4500*D4500)-(E4500*D4500)</f>
        <v>-4058.1583011583025</v>
      </c>
      <c r="L4500" s="2" t="str">
        <f>IF(D4500=1,B4500,MID(B4500,1,FIND(":",B4500,1)-2))</f>
        <v>Fire Aspect Core</v>
      </c>
      <c r="M4500" s="7">
        <f>D4500/I4500</f>
        <v>1.4492753623188406E-2</v>
      </c>
      <c r="N4500" s="1"/>
      <c r="O4500" s="1"/>
    </row>
    <row r="4501" spans="1:15" x14ac:dyDescent="0.25">
      <c r="A4501" s="2">
        <v>19000</v>
      </c>
      <c r="B4501" s="2" t="s">
        <v>154</v>
      </c>
      <c r="C4501" s="2" t="s">
        <v>239</v>
      </c>
      <c r="D4501" s="2">
        <v>1</v>
      </c>
      <c r="E4501" s="2">
        <v>19000</v>
      </c>
      <c r="F4501" s="6">
        <v>44501</v>
      </c>
      <c r="G4501" s="3" t="s">
        <v>14</v>
      </c>
      <c r="H4501" s="4">
        <f>AVERAGEIF(L:L,L4501,E:E)</f>
        <v>14921.99497991968</v>
      </c>
      <c r="I4501" s="3">
        <f>SUMIF(L:L,L4501,D:D)</f>
        <v>228</v>
      </c>
      <c r="J4501" s="5">
        <f>E4501/H4501</f>
        <v>1.2732881913958578</v>
      </c>
      <c r="K4501" s="4">
        <f>(H4501*D4501)-(E4501*D4501)</f>
        <v>-4078.0050200803198</v>
      </c>
      <c r="L4501" s="2" t="str">
        <f>IF(D4501=1,B4501,MID(B4501,1,FIND(":",B4501,1)-2))</f>
        <v>Discipline Aspect Core</v>
      </c>
      <c r="M4501" s="7">
        <f>D4501/I4501</f>
        <v>4.3859649122807015E-3</v>
      </c>
      <c r="N4501" s="1"/>
      <c r="O4501" s="1"/>
    </row>
    <row r="4502" spans="1:15" x14ac:dyDescent="0.25">
      <c r="A4502" s="2">
        <v>29750</v>
      </c>
      <c r="B4502" s="2" t="s">
        <v>484</v>
      </c>
      <c r="C4502" s="2" t="s">
        <v>771</v>
      </c>
      <c r="D4502" s="2">
        <v>1</v>
      </c>
      <c r="E4502" s="2">
        <v>29750</v>
      </c>
      <c r="F4502" s="2">
        <v>44501</v>
      </c>
      <c r="G4502" s="3" t="s">
        <v>57</v>
      </c>
      <c r="H4502" s="4">
        <f>AVERAGEIF(L:L,L4502,E:E)</f>
        <v>25526.888888888891</v>
      </c>
      <c r="I4502" s="3">
        <f>SUMIF(L:L,L4502,D:D)</f>
        <v>9</v>
      </c>
      <c r="J4502" s="5">
        <f>E4502/H4502</f>
        <v>1.1654377519130155</v>
      </c>
      <c r="K4502" s="4">
        <f>(H4502*D4502)-(E4502*D4502)</f>
        <v>-4223.1111111111095</v>
      </c>
      <c r="L4502" s="2" t="str">
        <f>IF(D4502=1,B4502,MID(B4502,1,FIND(":",B4502,1)-2))</f>
        <v>bronzehide commodity</v>
      </c>
      <c r="M4502" s="7">
        <f>D4502/I4502</f>
        <v>0.1111111111111111</v>
      </c>
      <c r="N4502" s="1"/>
      <c r="O4502" s="1"/>
    </row>
    <row r="4503" spans="1:15" x14ac:dyDescent="0.25">
      <c r="A4503" s="2">
        <v>24999</v>
      </c>
      <c r="B4503" s="2" t="s">
        <v>215</v>
      </c>
      <c r="C4503" s="2" t="s">
        <v>963</v>
      </c>
      <c r="D4503" s="2">
        <v>10</v>
      </c>
      <c r="E4503" s="2">
        <v>2499.9</v>
      </c>
      <c r="F4503" s="2">
        <v>44501</v>
      </c>
      <c r="G4503" s="3" t="s">
        <v>20</v>
      </c>
      <c r="H4503" s="4">
        <f>AVERAGEIF(L:L,L4503,E:E)</f>
        <v>2075.4877514642217</v>
      </c>
      <c r="I4503" s="3">
        <f>SUMIF(L:L,L4503,D:D)</f>
        <v>1554</v>
      </c>
      <c r="J4503" s="5">
        <f>E4503/H4503</f>
        <v>1.2044879562581676</v>
      </c>
      <c r="K4503" s="4">
        <f>(H4503*D4503)-(E4503*D4503)</f>
        <v>-4244.1224853577842</v>
      </c>
      <c r="L4503" s="2" t="str">
        <f>IF(D4503=1,B4503,MID(B4503,1,FIND(":",B4503,1)-2))</f>
        <v>an arcane scroll</v>
      </c>
      <c r="M4503" s="7">
        <f>D4503/I4503</f>
        <v>6.4350064350064346E-3</v>
      </c>
      <c r="N4503" s="1"/>
      <c r="O4503" s="1"/>
    </row>
    <row r="4504" spans="1:15" x14ac:dyDescent="0.25">
      <c r="A4504" s="2">
        <v>24999</v>
      </c>
      <c r="B4504" s="2" t="s">
        <v>215</v>
      </c>
      <c r="C4504" s="2" t="s">
        <v>963</v>
      </c>
      <c r="D4504" s="2">
        <v>10</v>
      </c>
      <c r="E4504" s="2">
        <v>2499.9</v>
      </c>
      <c r="F4504" s="2">
        <v>44501</v>
      </c>
      <c r="G4504" s="3" t="s">
        <v>20</v>
      </c>
      <c r="H4504" s="4">
        <f>AVERAGEIF(L:L,L4504,E:E)</f>
        <v>2075.4877514642217</v>
      </c>
      <c r="I4504" s="3">
        <f>SUMIF(L:L,L4504,D:D)</f>
        <v>1554</v>
      </c>
      <c r="J4504" s="5">
        <f>E4504/H4504</f>
        <v>1.2044879562581676</v>
      </c>
      <c r="K4504" s="4">
        <f>(H4504*D4504)-(E4504*D4504)</f>
        <v>-4244.1224853577842</v>
      </c>
      <c r="L4504" s="2" t="str">
        <f>IF(D4504=1,B4504,MID(B4504,1,FIND(":",B4504,1)-2))</f>
        <v>an arcane scroll</v>
      </c>
      <c r="M4504" s="7">
        <f>D4504/I4504</f>
        <v>6.4350064350064346E-3</v>
      </c>
      <c r="N4504" s="1"/>
      <c r="O4504" s="1"/>
    </row>
    <row r="4505" spans="1:15" x14ac:dyDescent="0.25">
      <c r="A4505" s="2">
        <v>24999</v>
      </c>
      <c r="B4505" s="2" t="s">
        <v>215</v>
      </c>
      <c r="C4505" s="2" t="s">
        <v>963</v>
      </c>
      <c r="D4505" s="2">
        <v>10</v>
      </c>
      <c r="E4505" s="2">
        <v>2499.9</v>
      </c>
      <c r="F4505" s="2">
        <v>44501</v>
      </c>
      <c r="G4505" s="3" t="s">
        <v>20</v>
      </c>
      <c r="H4505" s="4">
        <f>AVERAGEIF(L:L,L4505,E:E)</f>
        <v>2075.4877514642217</v>
      </c>
      <c r="I4505" s="3">
        <f>SUMIF(L:L,L4505,D:D)</f>
        <v>1554</v>
      </c>
      <c r="J4505" s="5">
        <f>E4505/H4505</f>
        <v>1.2044879562581676</v>
      </c>
      <c r="K4505" s="4">
        <f>(H4505*D4505)-(E4505*D4505)</f>
        <v>-4244.1224853577842</v>
      </c>
      <c r="L4505" s="2" t="str">
        <f>IF(D4505=1,B4505,MID(B4505,1,FIND(":",B4505,1)-2))</f>
        <v>an arcane scroll</v>
      </c>
      <c r="M4505" s="7">
        <f>D4505/I4505</f>
        <v>6.4350064350064346E-3</v>
      </c>
      <c r="N4505" s="1"/>
      <c r="O4505" s="1"/>
    </row>
    <row r="4506" spans="1:15" x14ac:dyDescent="0.25">
      <c r="A4506" s="2">
        <v>24999</v>
      </c>
      <c r="B4506" s="2" t="s">
        <v>215</v>
      </c>
      <c r="C4506" s="2" t="s">
        <v>963</v>
      </c>
      <c r="D4506" s="2">
        <v>10</v>
      </c>
      <c r="E4506" s="2">
        <v>2499.9</v>
      </c>
      <c r="F4506" s="2">
        <v>44501</v>
      </c>
      <c r="G4506" s="3" t="s">
        <v>20</v>
      </c>
      <c r="H4506" s="4">
        <f>AVERAGEIF(L:L,L4506,E:E)</f>
        <v>2075.4877514642217</v>
      </c>
      <c r="I4506" s="3">
        <f>SUMIF(L:L,L4506,D:D)</f>
        <v>1554</v>
      </c>
      <c r="J4506" s="5">
        <f>E4506/H4506</f>
        <v>1.2044879562581676</v>
      </c>
      <c r="K4506" s="4">
        <f>(H4506*D4506)-(E4506*D4506)</f>
        <v>-4244.1224853577842</v>
      </c>
      <c r="L4506" s="2" t="str">
        <f>IF(D4506=1,B4506,MID(B4506,1,FIND(":",B4506,1)-2))</f>
        <v>an arcane scroll</v>
      </c>
      <c r="M4506" s="7">
        <f>D4506/I4506</f>
        <v>6.4350064350064346E-3</v>
      </c>
      <c r="N4506" s="1"/>
      <c r="O4506" s="1"/>
    </row>
    <row r="4507" spans="1:15" x14ac:dyDescent="0.25">
      <c r="A4507" s="2">
        <v>24999</v>
      </c>
      <c r="B4507" s="2" t="s">
        <v>215</v>
      </c>
      <c r="C4507" s="2" t="s">
        <v>963</v>
      </c>
      <c r="D4507" s="2">
        <v>10</v>
      </c>
      <c r="E4507" s="2">
        <v>2499.9</v>
      </c>
      <c r="F4507" s="2">
        <v>44501</v>
      </c>
      <c r="G4507" s="3" t="s">
        <v>20</v>
      </c>
      <c r="H4507" s="4">
        <f>AVERAGEIF(L:L,L4507,E:E)</f>
        <v>2075.4877514642217</v>
      </c>
      <c r="I4507" s="3">
        <f>SUMIF(L:L,L4507,D:D)</f>
        <v>1554</v>
      </c>
      <c r="J4507" s="5">
        <f>E4507/H4507</f>
        <v>1.2044879562581676</v>
      </c>
      <c r="K4507" s="4">
        <f>(H4507*D4507)-(E4507*D4507)</f>
        <v>-4244.1224853577842</v>
      </c>
      <c r="L4507" s="2" t="str">
        <f>IF(D4507=1,B4507,MID(B4507,1,FIND(":",B4507,1)-2))</f>
        <v>an arcane scroll</v>
      </c>
      <c r="M4507" s="7">
        <f>D4507/I4507</f>
        <v>6.4350064350064346E-3</v>
      </c>
      <c r="N4507" s="1"/>
      <c r="O4507" s="1"/>
    </row>
    <row r="4508" spans="1:15" x14ac:dyDescent="0.25">
      <c r="A4508" s="2">
        <v>24999</v>
      </c>
      <c r="B4508" s="2" t="s">
        <v>215</v>
      </c>
      <c r="C4508" s="2" t="s">
        <v>963</v>
      </c>
      <c r="D4508" s="2">
        <v>10</v>
      </c>
      <c r="E4508" s="2">
        <v>2499.9</v>
      </c>
      <c r="F4508" s="2">
        <v>44501</v>
      </c>
      <c r="G4508" s="3" t="s">
        <v>20</v>
      </c>
      <c r="H4508" s="4">
        <f>AVERAGEIF(L:L,L4508,E:E)</f>
        <v>2075.4877514642217</v>
      </c>
      <c r="I4508" s="3">
        <f>SUMIF(L:L,L4508,D:D)</f>
        <v>1554</v>
      </c>
      <c r="J4508" s="5">
        <f>E4508/H4508</f>
        <v>1.2044879562581676</v>
      </c>
      <c r="K4508" s="4">
        <f>(H4508*D4508)-(E4508*D4508)</f>
        <v>-4244.1224853577842</v>
      </c>
      <c r="L4508" s="2" t="str">
        <f>IF(D4508=1,B4508,MID(B4508,1,FIND(":",B4508,1)-2))</f>
        <v>an arcane scroll</v>
      </c>
      <c r="M4508" s="7">
        <f>D4508/I4508</f>
        <v>6.4350064350064346E-3</v>
      </c>
      <c r="N4508" s="1"/>
      <c r="O4508" s="1"/>
    </row>
    <row r="4509" spans="1:15" x14ac:dyDescent="0.25">
      <c r="A4509" s="2">
        <v>24999</v>
      </c>
      <c r="B4509" s="2" t="s">
        <v>215</v>
      </c>
      <c r="C4509" s="2" t="s">
        <v>963</v>
      </c>
      <c r="D4509" s="2">
        <v>10</v>
      </c>
      <c r="E4509" s="2">
        <v>2499.9</v>
      </c>
      <c r="F4509" s="2">
        <v>44501</v>
      </c>
      <c r="G4509" s="3" t="s">
        <v>20</v>
      </c>
      <c r="H4509" s="4">
        <f>AVERAGEIF(L:L,L4509,E:E)</f>
        <v>2075.4877514642217</v>
      </c>
      <c r="I4509" s="3">
        <f>SUMIF(L:L,L4509,D:D)</f>
        <v>1554</v>
      </c>
      <c r="J4509" s="5">
        <f>E4509/H4509</f>
        <v>1.2044879562581676</v>
      </c>
      <c r="K4509" s="4">
        <f>(H4509*D4509)-(E4509*D4509)</f>
        <v>-4244.1224853577842</v>
      </c>
      <c r="L4509" s="2" t="str">
        <f>IF(D4509=1,B4509,MID(B4509,1,FIND(":",B4509,1)-2))</f>
        <v>an arcane scroll</v>
      </c>
      <c r="M4509" s="7">
        <f>D4509/I4509</f>
        <v>6.4350064350064346E-3</v>
      </c>
      <c r="N4509" s="1"/>
      <c r="O4509" s="1"/>
    </row>
    <row r="4510" spans="1:15" x14ac:dyDescent="0.25">
      <c r="A4510" s="2">
        <v>24999</v>
      </c>
      <c r="B4510" s="2" t="s">
        <v>215</v>
      </c>
      <c r="C4510" s="2" t="s">
        <v>963</v>
      </c>
      <c r="D4510" s="2">
        <v>10</v>
      </c>
      <c r="E4510" s="2">
        <v>2499.9</v>
      </c>
      <c r="F4510" s="2">
        <v>44501</v>
      </c>
      <c r="G4510" s="3" t="s">
        <v>20</v>
      </c>
      <c r="H4510" s="4">
        <f>AVERAGEIF(L:L,L4510,E:E)</f>
        <v>2075.4877514642217</v>
      </c>
      <c r="I4510" s="3">
        <f>SUMIF(L:L,L4510,D:D)</f>
        <v>1554</v>
      </c>
      <c r="J4510" s="5">
        <f>E4510/H4510</f>
        <v>1.2044879562581676</v>
      </c>
      <c r="K4510" s="4">
        <f>(H4510*D4510)-(E4510*D4510)</f>
        <v>-4244.1224853577842</v>
      </c>
      <c r="L4510" s="2" t="str">
        <f>IF(D4510=1,B4510,MID(B4510,1,FIND(":",B4510,1)-2))</f>
        <v>an arcane scroll</v>
      </c>
      <c r="M4510" s="7">
        <f>D4510/I4510</f>
        <v>6.4350064350064346E-3</v>
      </c>
      <c r="N4510" s="1"/>
      <c r="O4510" s="1"/>
    </row>
    <row r="4511" spans="1:15" x14ac:dyDescent="0.25">
      <c r="A4511" s="2">
        <v>24999</v>
      </c>
      <c r="B4511" s="2" t="s">
        <v>215</v>
      </c>
      <c r="C4511" s="2" t="s">
        <v>963</v>
      </c>
      <c r="D4511" s="2">
        <v>10</v>
      </c>
      <c r="E4511" s="2">
        <v>2499.9</v>
      </c>
      <c r="F4511" s="2">
        <v>44501</v>
      </c>
      <c r="G4511" s="3" t="s">
        <v>20</v>
      </c>
      <c r="H4511" s="4">
        <f>AVERAGEIF(L:L,L4511,E:E)</f>
        <v>2075.4877514642217</v>
      </c>
      <c r="I4511" s="3">
        <f>SUMIF(L:L,L4511,D:D)</f>
        <v>1554</v>
      </c>
      <c r="J4511" s="5">
        <f>E4511/H4511</f>
        <v>1.2044879562581676</v>
      </c>
      <c r="K4511" s="4">
        <f>(H4511*D4511)-(E4511*D4511)</f>
        <v>-4244.1224853577842</v>
      </c>
      <c r="L4511" s="2" t="str">
        <f>IF(D4511=1,B4511,MID(B4511,1,FIND(":",B4511,1)-2))</f>
        <v>an arcane scroll</v>
      </c>
      <c r="M4511" s="7">
        <f>D4511/I4511</f>
        <v>6.4350064350064346E-3</v>
      </c>
      <c r="N4511" s="1"/>
      <c r="O4511" s="1"/>
    </row>
    <row r="4512" spans="1:15" x14ac:dyDescent="0.25">
      <c r="A4512" s="2">
        <v>24999</v>
      </c>
      <c r="B4512" s="2" t="s">
        <v>215</v>
      </c>
      <c r="C4512" s="2" t="s">
        <v>963</v>
      </c>
      <c r="D4512" s="2">
        <v>10</v>
      </c>
      <c r="E4512" s="2">
        <v>2499.9</v>
      </c>
      <c r="F4512" s="2">
        <v>44501</v>
      </c>
      <c r="G4512" s="3" t="s">
        <v>20</v>
      </c>
      <c r="H4512" s="4">
        <f>AVERAGEIF(L:L,L4512,E:E)</f>
        <v>2075.4877514642217</v>
      </c>
      <c r="I4512" s="3">
        <f>SUMIF(L:L,L4512,D:D)</f>
        <v>1554</v>
      </c>
      <c r="J4512" s="5">
        <f>E4512/H4512</f>
        <v>1.2044879562581676</v>
      </c>
      <c r="K4512" s="4">
        <f>(H4512*D4512)-(E4512*D4512)</f>
        <v>-4244.1224853577842</v>
      </c>
      <c r="L4512" s="2" t="str">
        <f>IF(D4512=1,B4512,MID(B4512,1,FIND(":",B4512,1)-2))</f>
        <v>an arcane scroll</v>
      </c>
      <c r="M4512" s="7">
        <f>D4512/I4512</f>
        <v>6.4350064350064346E-3</v>
      </c>
      <c r="N4512" s="1"/>
      <c r="O4512" s="1"/>
    </row>
    <row r="4513" spans="1:15" x14ac:dyDescent="0.25">
      <c r="A4513" s="2">
        <v>24999</v>
      </c>
      <c r="B4513" s="2" t="s">
        <v>215</v>
      </c>
      <c r="C4513" s="2" t="s">
        <v>963</v>
      </c>
      <c r="D4513" s="2">
        <v>10</v>
      </c>
      <c r="E4513" s="2">
        <v>2499.9</v>
      </c>
      <c r="F4513" s="2">
        <v>44501</v>
      </c>
      <c r="G4513" s="3" t="s">
        <v>20</v>
      </c>
      <c r="H4513" s="4">
        <f>AVERAGEIF(L:L,L4513,E:E)</f>
        <v>2075.4877514642217</v>
      </c>
      <c r="I4513" s="3">
        <f>SUMIF(L:L,L4513,D:D)</f>
        <v>1554</v>
      </c>
      <c r="J4513" s="5">
        <f>E4513/H4513</f>
        <v>1.2044879562581676</v>
      </c>
      <c r="K4513" s="4">
        <f>(H4513*D4513)-(E4513*D4513)</f>
        <v>-4244.1224853577842</v>
      </c>
      <c r="L4513" s="2" t="str">
        <f>IF(D4513=1,B4513,MID(B4513,1,FIND(":",B4513,1)-2))</f>
        <v>an arcane scroll</v>
      </c>
      <c r="M4513" s="7">
        <f>D4513/I4513</f>
        <v>6.4350064350064346E-3</v>
      </c>
      <c r="N4513" s="1"/>
      <c r="O4513" s="1"/>
    </row>
    <row r="4514" spans="1:15" x14ac:dyDescent="0.25">
      <c r="A4514" s="2">
        <v>70000</v>
      </c>
      <c r="B4514" s="2" t="s">
        <v>216</v>
      </c>
      <c r="C4514" s="2" t="s">
        <v>139</v>
      </c>
      <c r="D4514" s="2">
        <v>10</v>
      </c>
      <c r="E4514" s="2">
        <v>7000</v>
      </c>
      <c r="F4514" s="6">
        <v>44501</v>
      </c>
      <c r="G4514" s="3" t="s">
        <v>27</v>
      </c>
      <c r="H4514" s="4">
        <f>AVERAGEIF(L:L,L4514,E:E)</f>
        <v>6574.2279411764703</v>
      </c>
      <c r="I4514" s="3">
        <f>SUMIF(L:L,L4514,D:D)</f>
        <v>230</v>
      </c>
      <c r="J4514" s="5">
        <f>E4514/H4514</f>
        <v>1.0647638114518032</v>
      </c>
      <c r="K4514" s="4">
        <f>(H4514*D4514)-(E4514*D4514)</f>
        <v>-4257.720588235301</v>
      </c>
      <c r="L4514" s="2" t="str">
        <f>IF(D4514=1,B4514,MID(B4514,1,FIND(":",B4514,1)-2))</f>
        <v>Blood Aspect Core</v>
      </c>
      <c r="M4514" s="7">
        <f>D4514/I4514</f>
        <v>4.3478260869565216E-2</v>
      </c>
      <c r="N4514" s="1"/>
      <c r="O4514" s="1"/>
    </row>
    <row r="4515" spans="1:15" x14ac:dyDescent="0.25">
      <c r="A4515" s="2">
        <v>20000</v>
      </c>
      <c r="B4515" s="2" t="s">
        <v>379</v>
      </c>
      <c r="C4515" s="2" t="s">
        <v>16</v>
      </c>
      <c r="D4515" s="2">
        <v>1</v>
      </c>
      <c r="E4515" s="2">
        <v>20000</v>
      </c>
      <c r="F4515" s="6">
        <v>44501</v>
      </c>
      <c r="G4515" s="3" t="s">
        <v>17</v>
      </c>
      <c r="H4515" s="4">
        <f>AVERAGEIF(L:L,L4515,E:E)</f>
        <v>15666.583333333334</v>
      </c>
      <c r="I4515" s="3">
        <f>SUMIF(L:L,L4515,D:D)</f>
        <v>12</v>
      </c>
      <c r="J4515" s="5">
        <f>E4515/H4515</f>
        <v>1.2766025351198675</v>
      </c>
      <c r="K4515" s="4">
        <f>(H4515*D4515)-(E4515*D4515)</f>
        <v>-4333.4166666666661</v>
      </c>
      <c r="L4515" s="2" t="str">
        <f>IF(D4515=1,B4515,MID(B4515,1,FIND(":",B4515,1)-2))</f>
        <v>Command Aspect Extract</v>
      </c>
      <c r="M4515" s="7">
        <f>D4515/I4515</f>
        <v>8.3333333333333329E-2</v>
      </c>
      <c r="N4515" s="1"/>
      <c r="O4515" s="1"/>
    </row>
    <row r="4516" spans="1:15" x14ac:dyDescent="0.25">
      <c r="A4516" s="2">
        <v>22250</v>
      </c>
      <c r="B4516" s="2" t="s">
        <v>506</v>
      </c>
      <c r="C4516" s="2" t="s">
        <v>771</v>
      </c>
      <c r="D4516" s="2">
        <v>1</v>
      </c>
      <c r="E4516" s="2">
        <v>22250</v>
      </c>
      <c r="F4516" s="2">
        <v>44501</v>
      </c>
      <c r="G4516" s="3" t="s">
        <v>57</v>
      </c>
      <c r="H4516" s="4">
        <f>AVERAGEIF(L:L,L4516,E:E)</f>
        <v>17895</v>
      </c>
      <c r="I4516" s="3">
        <f>SUMIF(L:L,L4516,D:D)</f>
        <v>12</v>
      </c>
      <c r="J4516" s="5">
        <f>E4516/H4516</f>
        <v>1.2433640681754681</v>
      </c>
      <c r="K4516" s="4">
        <f>(H4516*D4516)-(E4516*D4516)</f>
        <v>-4355</v>
      </c>
      <c r="L4516" s="2" t="str">
        <f>IF(D4516=1,B4516,MID(B4516,1,FIND(":",B4516,1)-2))</f>
        <v>shadowhide commodity</v>
      </c>
      <c r="M4516" s="7">
        <f>D4516/I4516</f>
        <v>8.3333333333333329E-2</v>
      </c>
      <c r="N4516" s="1"/>
      <c r="O4516" s="1"/>
    </row>
    <row r="4517" spans="1:15" x14ac:dyDescent="0.25">
      <c r="A4517" s="2">
        <v>14000</v>
      </c>
      <c r="B4517" s="2" t="s">
        <v>322</v>
      </c>
      <c r="C4517" s="2" t="s">
        <v>202</v>
      </c>
      <c r="D4517" s="2">
        <v>1</v>
      </c>
      <c r="E4517" s="2">
        <v>14000</v>
      </c>
      <c r="F4517" s="2">
        <v>44501</v>
      </c>
      <c r="G4517" s="3" t="s">
        <v>20</v>
      </c>
      <c r="H4517" s="4">
        <f>AVERAGEIF(L:L,L4517,E:E)</f>
        <v>9598.439393939394</v>
      </c>
      <c r="I4517" s="3">
        <f>SUMIF(L:L,L4517,D:D)</f>
        <v>24</v>
      </c>
      <c r="J4517" s="5">
        <f>E4517/H4517</f>
        <v>1.4585704431118063</v>
      </c>
      <c r="K4517" s="4">
        <f>(H4517*D4517)-(E4517*D4517)</f>
        <v>-4401.560606060606</v>
      </c>
      <c r="L4517" s="2" t="str">
        <f>IF(D4517=1,B4517,MID(B4517,1,FIND(":",B4517,1)-2))</f>
        <v>discordance skill mastery scroll</v>
      </c>
      <c r="M4517" s="7">
        <f>D4517/I4517</f>
        <v>4.1666666666666664E-2</v>
      </c>
      <c r="N4517" s="1"/>
      <c r="O4517" s="1"/>
    </row>
    <row r="4518" spans="1:15" x14ac:dyDescent="0.25">
      <c r="A4518" s="2">
        <v>14000</v>
      </c>
      <c r="B4518" s="2" t="s">
        <v>322</v>
      </c>
      <c r="C4518" s="2" t="s">
        <v>202</v>
      </c>
      <c r="D4518" s="2">
        <v>1</v>
      </c>
      <c r="E4518" s="2">
        <v>14000</v>
      </c>
      <c r="F4518" s="2">
        <v>44501</v>
      </c>
      <c r="G4518" s="3" t="s">
        <v>20</v>
      </c>
      <c r="H4518" s="4">
        <f>AVERAGEIF(L:L,L4518,E:E)</f>
        <v>9598.439393939394</v>
      </c>
      <c r="I4518" s="3">
        <f>SUMIF(L:L,L4518,D:D)</f>
        <v>24</v>
      </c>
      <c r="J4518" s="5">
        <f>E4518/H4518</f>
        <v>1.4585704431118063</v>
      </c>
      <c r="K4518" s="4">
        <f>(H4518*D4518)-(E4518*D4518)</f>
        <v>-4401.560606060606</v>
      </c>
      <c r="L4518" s="2" t="str">
        <f>IF(D4518=1,B4518,MID(B4518,1,FIND(":",B4518,1)-2))</f>
        <v>discordance skill mastery scroll</v>
      </c>
      <c r="M4518" s="7">
        <f>D4518/I4518</f>
        <v>4.1666666666666664E-2</v>
      </c>
      <c r="N4518" s="1"/>
      <c r="O4518" s="1"/>
    </row>
    <row r="4519" spans="1:15" x14ac:dyDescent="0.25">
      <c r="A4519" s="2">
        <v>32000</v>
      </c>
      <c r="B4519" s="2" t="s">
        <v>174</v>
      </c>
      <c r="C4519" s="2" t="s">
        <v>278</v>
      </c>
      <c r="D4519" s="2">
        <v>1</v>
      </c>
      <c r="E4519" s="2">
        <v>32000</v>
      </c>
      <c r="F4519" s="2">
        <v>44501</v>
      </c>
      <c r="G4519" s="3" t="s">
        <v>52</v>
      </c>
      <c r="H4519" s="4">
        <f>AVERAGEIF(L:L,L4519,E:E)</f>
        <v>27521.316239316238</v>
      </c>
      <c r="I4519" s="3">
        <f>SUMIF(L:L,L4519,D:D)</f>
        <v>80</v>
      </c>
      <c r="J4519" s="5">
        <f>E4519/H4519</f>
        <v>1.1627350858417749</v>
      </c>
      <c r="K4519" s="4">
        <f>(H4519*D4519)-(E4519*D4519)</f>
        <v>-4478.6837606837616</v>
      </c>
      <c r="L4519" s="2" t="str">
        <f>IF(D4519=1,B4519,MID(B4519,1,FIND(":",B4519,1)-2))</f>
        <v>Void Aspect Core</v>
      </c>
      <c r="M4519" s="7">
        <f>D4519/I4519</f>
        <v>1.2500000000000001E-2</v>
      </c>
      <c r="N4519" s="1"/>
      <c r="O4519" s="1"/>
    </row>
    <row r="4520" spans="1:15" x14ac:dyDescent="0.25">
      <c r="A4520" s="2">
        <v>29500</v>
      </c>
      <c r="B4520" s="2" t="s">
        <v>238</v>
      </c>
      <c r="C4520" s="2" t="s">
        <v>169</v>
      </c>
      <c r="D4520" s="2">
        <v>1</v>
      </c>
      <c r="E4520" s="2">
        <v>29500</v>
      </c>
      <c r="F4520" s="6">
        <v>44501</v>
      </c>
      <c r="G4520" s="3" t="s">
        <v>14</v>
      </c>
      <c r="H4520" s="4">
        <f>AVERAGEIF(L:L,L4520,E:E)</f>
        <v>24979.308823529413</v>
      </c>
      <c r="I4520" s="3">
        <f>SUMIF(L:L,L4520,D:D)</f>
        <v>111</v>
      </c>
      <c r="J4520" s="5">
        <f>E4520/H4520</f>
        <v>1.1809774324985443</v>
      </c>
      <c r="K4520" s="4">
        <f>(H4520*D4520)-(E4520*D4520)</f>
        <v>-4520.6911764705874</v>
      </c>
      <c r="L4520" s="2" t="str">
        <f>IF(D4520=1,B4520,MID(B4520,1,FIND(":",B4520,1)-2))</f>
        <v>animal taming skill mastery scroll</v>
      </c>
      <c r="M4520" s="7">
        <f>D4520/I4520</f>
        <v>9.0090090090090089E-3</v>
      </c>
      <c r="N4520" s="1"/>
      <c r="O4520" s="1"/>
    </row>
    <row r="4521" spans="1:15" x14ac:dyDescent="0.25">
      <c r="A4521" s="2">
        <v>15000</v>
      </c>
      <c r="B4521" s="2" t="s">
        <v>332</v>
      </c>
      <c r="C4521" s="2" t="s">
        <v>271</v>
      </c>
      <c r="D4521" s="2">
        <v>1</v>
      </c>
      <c r="E4521" s="2">
        <v>15000</v>
      </c>
      <c r="F4521" s="2">
        <v>44501</v>
      </c>
      <c r="G4521" s="3" t="s">
        <v>20</v>
      </c>
      <c r="H4521" s="4">
        <f>AVERAGEIF(L:L,L4521,E:E)</f>
        <v>10456.45652173913</v>
      </c>
      <c r="I4521" s="3">
        <f>SUMIF(L:L,L4521,D:D)</f>
        <v>96</v>
      </c>
      <c r="J4521" s="5">
        <f>E4521/H4521</f>
        <v>1.434520381624002</v>
      </c>
      <c r="K4521" s="4">
        <f>(H4521*D4521)-(E4521*D4521)</f>
        <v>-4543.54347826087</v>
      </c>
      <c r="L4521" s="2" t="str">
        <f>IF(D4521=1,B4521,MID(B4521,1,FIND(":",B4521,1)-2))</f>
        <v>poisoning skill mastery scroll</v>
      </c>
      <c r="M4521" s="7">
        <f>D4521/I4521</f>
        <v>1.0416666666666666E-2</v>
      </c>
      <c r="N4521" s="1"/>
      <c r="O4521" s="1"/>
    </row>
    <row r="4522" spans="1:15" x14ac:dyDescent="0.25">
      <c r="A4522" s="2">
        <v>15000</v>
      </c>
      <c r="B4522" s="2" t="s">
        <v>332</v>
      </c>
      <c r="C4522" s="2" t="s">
        <v>271</v>
      </c>
      <c r="D4522" s="2">
        <v>1</v>
      </c>
      <c r="E4522" s="2">
        <v>15000</v>
      </c>
      <c r="F4522" s="2">
        <v>44501</v>
      </c>
      <c r="G4522" s="3" t="s">
        <v>20</v>
      </c>
      <c r="H4522" s="4">
        <f>AVERAGEIF(L:L,L4522,E:E)</f>
        <v>10456.45652173913</v>
      </c>
      <c r="I4522" s="3">
        <f>SUMIF(L:L,L4522,D:D)</f>
        <v>96</v>
      </c>
      <c r="J4522" s="5">
        <f>E4522/H4522</f>
        <v>1.434520381624002</v>
      </c>
      <c r="K4522" s="4">
        <f>(H4522*D4522)-(E4522*D4522)</f>
        <v>-4543.54347826087</v>
      </c>
      <c r="L4522" s="2" t="str">
        <f>IF(D4522=1,B4522,MID(B4522,1,FIND(":",B4522,1)-2))</f>
        <v>poisoning skill mastery scroll</v>
      </c>
      <c r="M4522" s="7">
        <f>D4522/I4522</f>
        <v>1.0416666666666666E-2</v>
      </c>
      <c r="N4522" s="1"/>
      <c r="O4522" s="1"/>
    </row>
    <row r="4523" spans="1:15" x14ac:dyDescent="0.25">
      <c r="A4523" s="2">
        <v>15000</v>
      </c>
      <c r="B4523" s="2" t="s">
        <v>332</v>
      </c>
      <c r="C4523" s="2" t="s">
        <v>271</v>
      </c>
      <c r="D4523" s="2">
        <v>1</v>
      </c>
      <c r="E4523" s="2">
        <v>15000</v>
      </c>
      <c r="F4523" s="2">
        <v>44501</v>
      </c>
      <c r="G4523" s="3" t="s">
        <v>20</v>
      </c>
      <c r="H4523" s="4">
        <f>AVERAGEIF(L:L,L4523,E:E)</f>
        <v>10456.45652173913</v>
      </c>
      <c r="I4523" s="3">
        <f>SUMIF(L:L,L4523,D:D)</f>
        <v>96</v>
      </c>
      <c r="J4523" s="5">
        <f>E4523/H4523</f>
        <v>1.434520381624002</v>
      </c>
      <c r="K4523" s="4">
        <f>(H4523*D4523)-(E4523*D4523)</f>
        <v>-4543.54347826087</v>
      </c>
      <c r="L4523" s="2" t="str">
        <f>IF(D4523=1,B4523,MID(B4523,1,FIND(":",B4523,1)-2))</f>
        <v>poisoning skill mastery scroll</v>
      </c>
      <c r="M4523" s="7">
        <f>D4523/I4523</f>
        <v>1.0416666666666666E-2</v>
      </c>
      <c r="N4523" s="1"/>
      <c r="O4523" s="1"/>
    </row>
    <row r="4524" spans="1:15" x14ac:dyDescent="0.25">
      <c r="A4524" s="2">
        <v>15000</v>
      </c>
      <c r="B4524" s="2" t="s">
        <v>332</v>
      </c>
      <c r="C4524" s="2" t="s">
        <v>271</v>
      </c>
      <c r="D4524" s="2">
        <v>1</v>
      </c>
      <c r="E4524" s="2">
        <v>15000</v>
      </c>
      <c r="F4524" s="2">
        <v>44501</v>
      </c>
      <c r="G4524" s="3" t="s">
        <v>20</v>
      </c>
      <c r="H4524" s="4">
        <f>AVERAGEIF(L:L,L4524,E:E)</f>
        <v>10456.45652173913</v>
      </c>
      <c r="I4524" s="3">
        <f>SUMIF(L:L,L4524,D:D)</f>
        <v>96</v>
      </c>
      <c r="J4524" s="5">
        <f>E4524/H4524</f>
        <v>1.434520381624002</v>
      </c>
      <c r="K4524" s="4">
        <f>(H4524*D4524)-(E4524*D4524)</f>
        <v>-4543.54347826087</v>
      </c>
      <c r="L4524" s="2" t="str">
        <f>IF(D4524=1,B4524,MID(B4524,1,FIND(":",B4524,1)-2))</f>
        <v>poisoning skill mastery scroll</v>
      </c>
      <c r="M4524" s="7">
        <f>D4524/I4524</f>
        <v>1.0416666666666666E-2</v>
      </c>
      <c r="N4524" s="1"/>
      <c r="O4524" s="1"/>
    </row>
    <row r="4525" spans="1:15" x14ac:dyDescent="0.25">
      <c r="A4525" s="2">
        <v>15000</v>
      </c>
      <c r="B4525" s="2" t="s">
        <v>332</v>
      </c>
      <c r="C4525" s="2" t="s">
        <v>271</v>
      </c>
      <c r="D4525" s="2">
        <v>1</v>
      </c>
      <c r="E4525" s="2">
        <v>15000</v>
      </c>
      <c r="F4525" s="2">
        <v>44501</v>
      </c>
      <c r="G4525" s="3" t="s">
        <v>20</v>
      </c>
      <c r="H4525" s="4">
        <f>AVERAGEIF(L:L,L4525,E:E)</f>
        <v>10456.45652173913</v>
      </c>
      <c r="I4525" s="3">
        <f>SUMIF(L:L,L4525,D:D)</f>
        <v>96</v>
      </c>
      <c r="J4525" s="5">
        <f>E4525/H4525</f>
        <v>1.434520381624002</v>
      </c>
      <c r="K4525" s="4">
        <f>(H4525*D4525)-(E4525*D4525)</f>
        <v>-4543.54347826087</v>
      </c>
      <c r="L4525" s="2" t="str">
        <f>IF(D4525=1,B4525,MID(B4525,1,FIND(":",B4525,1)-2))</f>
        <v>poisoning skill mastery scroll</v>
      </c>
      <c r="M4525" s="7">
        <f>D4525/I4525</f>
        <v>1.0416666666666666E-2</v>
      </c>
      <c r="N4525" s="1"/>
      <c r="O4525" s="1"/>
    </row>
    <row r="4526" spans="1:15" x14ac:dyDescent="0.25">
      <c r="A4526" s="2">
        <v>15000</v>
      </c>
      <c r="B4526" s="2" t="s">
        <v>334</v>
      </c>
      <c r="C4526" s="2" t="s">
        <v>193</v>
      </c>
      <c r="D4526" s="2">
        <v>1</v>
      </c>
      <c r="E4526" s="2">
        <v>15000</v>
      </c>
      <c r="F4526" s="6">
        <v>44501</v>
      </c>
      <c r="G4526" s="3" t="s">
        <v>194</v>
      </c>
      <c r="H4526" s="4">
        <f>AVERAGEIF(L:L,L4526,E:E)</f>
        <v>10437.375</v>
      </c>
      <c r="I4526" s="3">
        <f>SUMIF(L:L,L4526,D:D)</f>
        <v>10</v>
      </c>
      <c r="J4526" s="5">
        <f>E4526/H4526</f>
        <v>1.4371429597959258</v>
      </c>
      <c r="K4526" s="4">
        <f>(H4526*D4526)-(E4526*D4526)</f>
        <v>-4562.625</v>
      </c>
      <c r="L4526" s="2" t="str">
        <f>IF(D4526=1,B4526,MID(B4526,1,FIND(":",B4526,1)-2))</f>
        <v>Shadow Aspect Extract</v>
      </c>
      <c r="M4526" s="7">
        <f>D4526/I4526</f>
        <v>0.1</v>
      </c>
      <c r="N4526" s="1"/>
      <c r="O4526" s="1"/>
    </row>
    <row r="4527" spans="1:15" x14ac:dyDescent="0.25">
      <c r="A4527" s="2">
        <v>19000</v>
      </c>
      <c r="B4527" s="2" t="s">
        <v>336</v>
      </c>
      <c r="C4527" s="2" t="s">
        <v>108</v>
      </c>
      <c r="D4527" s="2">
        <v>1</v>
      </c>
      <c r="E4527" s="2">
        <v>19000</v>
      </c>
      <c r="F4527" s="6">
        <v>44501</v>
      </c>
      <c r="G4527" s="3" t="s">
        <v>27</v>
      </c>
      <c r="H4527" s="4">
        <f>AVERAGEIF(L:L,L4527,E:E)</f>
        <v>14431.704545454546</v>
      </c>
      <c r="I4527" s="3">
        <f>SUMIF(L:L,L4527,D:D)</f>
        <v>155</v>
      </c>
      <c r="J4527" s="5">
        <f>E4527/H4527</f>
        <v>1.316545799573225</v>
      </c>
      <c r="K4527" s="4">
        <f>(H4527*D4527)-(E4527*D4527)</f>
        <v>-4568.295454545454</v>
      </c>
      <c r="L4527" s="2" t="str">
        <f>IF(D4527=1,B4527,MID(B4527,1,FIND(":",B4527,1)-2))</f>
        <v>Lyric Aspect Core</v>
      </c>
      <c r="M4527" s="7">
        <f>D4527/I4527</f>
        <v>6.4516129032258064E-3</v>
      </c>
      <c r="N4527" s="1"/>
      <c r="O4527" s="1"/>
    </row>
    <row r="4528" spans="1:15" x14ac:dyDescent="0.25">
      <c r="A4528" s="2">
        <v>32000</v>
      </c>
      <c r="B4528" s="2" t="s">
        <v>118</v>
      </c>
      <c r="C4528" s="2" t="s">
        <v>422</v>
      </c>
      <c r="D4528" s="2">
        <v>1</v>
      </c>
      <c r="E4528" s="2">
        <v>32000</v>
      </c>
      <c r="F4528" s="6">
        <v>44501</v>
      </c>
      <c r="G4528" s="3" t="s">
        <v>14</v>
      </c>
      <c r="H4528" s="4">
        <f>AVERAGEIF(L:L,L4528,E:E)</f>
        <v>27364.594594594593</v>
      </c>
      <c r="I4528" s="3">
        <f>SUMIF(L:L,L4528,D:D)</f>
        <v>49</v>
      </c>
      <c r="J4528" s="5">
        <f>E4528/H4528</f>
        <v>1.1693942656223766</v>
      </c>
      <c r="K4528" s="4">
        <f>(H4528*D4528)-(E4528*D4528)</f>
        <v>-4635.4054054054068</v>
      </c>
      <c r="L4528" s="2" t="str">
        <f>IF(D4528=1,B4528,MID(B4528,1,FIND(":",B4528,1)-2))</f>
        <v>Death Aspect Core</v>
      </c>
      <c r="M4528" s="7">
        <f>D4528/I4528</f>
        <v>2.0408163265306121E-2</v>
      </c>
      <c r="N4528" s="1"/>
      <c r="O4528" s="1"/>
    </row>
    <row r="4529" spans="1:15" x14ac:dyDescent="0.25">
      <c r="A4529" s="2">
        <v>13000</v>
      </c>
      <c r="B4529" s="2" t="s">
        <v>415</v>
      </c>
      <c r="C4529" s="2" t="s">
        <v>260</v>
      </c>
      <c r="D4529" s="2">
        <v>1</v>
      </c>
      <c r="E4529" s="2">
        <v>13000</v>
      </c>
      <c r="F4529" s="2">
        <v>44501</v>
      </c>
      <c r="G4529" s="3" t="s">
        <v>68</v>
      </c>
      <c r="H4529" s="4">
        <f>AVERAGEIF(L:L,L4529,E:E)</f>
        <v>8230.7692307692305</v>
      </c>
      <c r="I4529" s="3">
        <f>SUMIF(L:L,L4529,D:D)</f>
        <v>13</v>
      </c>
      <c r="J4529" s="5">
        <f>E4529/H4529</f>
        <v>1.5794392523364487</v>
      </c>
      <c r="K4529" s="4">
        <f>(H4529*D4529)-(E4529*D4529)</f>
        <v>-4769.2307692307695</v>
      </c>
      <c r="L4529" s="2" t="str">
        <f>IF(D4529=1,B4529,MID(B4529,1,FIND(":",B4529,1)-2))</f>
        <v>ossuary cloth</v>
      </c>
      <c r="M4529" s="7">
        <f>D4529/I4529</f>
        <v>7.6923076923076927E-2</v>
      </c>
      <c r="N4529" s="1"/>
      <c r="O4529" s="1"/>
    </row>
    <row r="4530" spans="1:15" x14ac:dyDescent="0.25">
      <c r="A4530" s="2">
        <v>50000</v>
      </c>
      <c r="B4530" s="2" t="s">
        <v>964</v>
      </c>
      <c r="C4530" s="2" t="s">
        <v>88</v>
      </c>
      <c r="D4530" s="2">
        <v>5</v>
      </c>
      <c r="E4530" s="2">
        <v>10000</v>
      </c>
      <c r="F4530" s="2">
        <v>44501</v>
      </c>
      <c r="G4530" s="3" t="s">
        <v>57</v>
      </c>
      <c r="H4530" s="4">
        <f>AVERAGEIF(L:L,L4530,E:E)</f>
        <v>9038.461538461539</v>
      </c>
      <c r="I4530" s="3">
        <f>SUMIF(L:L,L4530,D:D)</f>
        <v>52</v>
      </c>
      <c r="J4530" s="5">
        <f>E4530/H4530</f>
        <v>1.1063829787234041</v>
      </c>
      <c r="K4530" s="4">
        <f>(H4530*D4530)-(E4530*D4530)</f>
        <v>-4807.6923076923049</v>
      </c>
      <c r="L4530" s="2" t="str">
        <f>IF(D4530=1,B4530,MID(B4530,1,FIND(":",B4530,1)-2))</f>
        <v>arms lore skill mastery scroll</v>
      </c>
      <c r="M4530" s="7">
        <f>D4530/I4530</f>
        <v>9.6153846153846159E-2</v>
      </c>
      <c r="N4530" s="1"/>
      <c r="O4530" s="1"/>
    </row>
    <row r="4531" spans="1:15" x14ac:dyDescent="0.25">
      <c r="A4531" s="2">
        <v>50000</v>
      </c>
      <c r="B4531" s="2" t="s">
        <v>964</v>
      </c>
      <c r="C4531" s="2" t="s">
        <v>128</v>
      </c>
      <c r="D4531" s="2">
        <v>5</v>
      </c>
      <c r="E4531" s="2">
        <v>10000</v>
      </c>
      <c r="F4531" s="2">
        <v>44501</v>
      </c>
      <c r="G4531" s="3" t="s">
        <v>20</v>
      </c>
      <c r="H4531" s="4">
        <f>AVERAGEIF(L:L,L4531,E:E)</f>
        <v>9038.461538461539</v>
      </c>
      <c r="I4531" s="3">
        <f>SUMIF(L:L,L4531,D:D)</f>
        <v>52</v>
      </c>
      <c r="J4531" s="5">
        <f>E4531/H4531</f>
        <v>1.1063829787234041</v>
      </c>
      <c r="K4531" s="4">
        <f>(H4531*D4531)-(E4531*D4531)</f>
        <v>-4807.6923076923049</v>
      </c>
      <c r="L4531" s="2" t="str">
        <f>IF(D4531=1,B4531,MID(B4531,1,FIND(":",B4531,1)-2))</f>
        <v>arms lore skill mastery scroll</v>
      </c>
      <c r="M4531" s="7">
        <f>D4531/I4531</f>
        <v>9.6153846153846159E-2</v>
      </c>
      <c r="N4531" s="1"/>
      <c r="O4531" s="1"/>
    </row>
    <row r="4532" spans="1:15" x14ac:dyDescent="0.25">
      <c r="A4532" s="2">
        <v>20000</v>
      </c>
      <c r="B4532" s="2" t="s">
        <v>146</v>
      </c>
      <c r="C4532" s="2" t="s">
        <v>937</v>
      </c>
      <c r="D4532" s="2">
        <v>1</v>
      </c>
      <c r="E4532" s="2">
        <v>20000</v>
      </c>
      <c r="F4532" s="6">
        <v>44501</v>
      </c>
      <c r="G4532" s="3" t="s">
        <v>81</v>
      </c>
      <c r="H4532" s="4">
        <f>AVERAGEIF(L:L,L4532,E:E)</f>
        <v>15124.85</v>
      </c>
      <c r="I4532" s="3">
        <f>SUMIF(L:L,L4532,D:D)</f>
        <v>23</v>
      </c>
      <c r="J4532" s="5">
        <f>E4532/H4532</f>
        <v>1.3223271635751759</v>
      </c>
      <c r="K4532" s="4">
        <f>(H4532*D4532)-(E4532*D4532)</f>
        <v>-4875.1499999999996</v>
      </c>
      <c r="L4532" s="2" t="str">
        <f>IF(D4532=1,B4532,MID(B4532,1,FIND(":",B4532,1)-2))</f>
        <v>Poison Aspect Extract</v>
      </c>
      <c r="M4532" s="7">
        <f>D4532/I4532</f>
        <v>4.3478260869565216E-2</v>
      </c>
      <c r="N4532" s="1"/>
      <c r="O4532" s="1"/>
    </row>
    <row r="4533" spans="1:15" x14ac:dyDescent="0.25">
      <c r="A4533" s="2">
        <v>20000</v>
      </c>
      <c r="B4533" s="2" t="s">
        <v>183</v>
      </c>
      <c r="C4533" s="2" t="s">
        <v>508</v>
      </c>
      <c r="D4533" s="2">
        <v>1</v>
      </c>
      <c r="E4533" s="2">
        <v>20000</v>
      </c>
      <c r="F4533" s="6">
        <v>44501</v>
      </c>
      <c r="G4533" s="3" t="s">
        <v>27</v>
      </c>
      <c r="H4533" s="4">
        <f>AVERAGEIF(L:L,L4533,E:E)</f>
        <v>15100.786627335301</v>
      </c>
      <c r="I4533" s="3">
        <f>SUMIF(L:L,L4533,D:D)</f>
        <v>151</v>
      </c>
      <c r="J4533" s="5">
        <f>E4533/H4533</f>
        <v>1.3244343154810352</v>
      </c>
      <c r="K4533" s="4">
        <f>(H4533*D4533)-(E4533*D4533)</f>
        <v>-4899.2133726646989</v>
      </c>
      <c r="L4533" s="2" t="str">
        <f>IF(D4533=1,B4533,MID(B4533,1,FIND(":",B4533,1)-2))</f>
        <v>Holy Aspect Core</v>
      </c>
      <c r="M4533" s="7">
        <f>D4533/I4533</f>
        <v>6.6225165562913907E-3</v>
      </c>
      <c r="N4533" s="1"/>
      <c r="O4533" s="1"/>
    </row>
    <row r="4534" spans="1:15" x14ac:dyDescent="0.25">
      <c r="A4534" s="2">
        <v>20000</v>
      </c>
      <c r="B4534" s="2" t="s">
        <v>183</v>
      </c>
      <c r="C4534" s="2" t="s">
        <v>144</v>
      </c>
      <c r="D4534" s="2">
        <v>1</v>
      </c>
      <c r="E4534" s="2">
        <v>20000</v>
      </c>
      <c r="F4534" s="2">
        <v>44501</v>
      </c>
      <c r="G4534" s="3" t="s">
        <v>52</v>
      </c>
      <c r="H4534" s="4">
        <f>AVERAGEIF(L:L,L4534,E:E)</f>
        <v>15100.786627335301</v>
      </c>
      <c r="I4534" s="3">
        <f>SUMIF(L:L,L4534,D:D)</f>
        <v>151</v>
      </c>
      <c r="J4534" s="5">
        <f>E4534/H4534</f>
        <v>1.3244343154810352</v>
      </c>
      <c r="K4534" s="4">
        <f>(H4534*D4534)-(E4534*D4534)</f>
        <v>-4899.2133726646989</v>
      </c>
      <c r="L4534" s="2" t="str">
        <f>IF(D4534=1,B4534,MID(B4534,1,FIND(":",B4534,1)-2))</f>
        <v>Holy Aspect Core</v>
      </c>
      <c r="M4534" s="7">
        <f>D4534/I4534</f>
        <v>6.6225165562913907E-3</v>
      </c>
      <c r="N4534" s="1"/>
      <c r="O4534" s="1"/>
    </row>
    <row r="4535" spans="1:15" x14ac:dyDescent="0.25">
      <c r="A4535" s="2">
        <v>50000</v>
      </c>
      <c r="B4535" s="2" t="s">
        <v>234</v>
      </c>
      <c r="C4535" s="2" t="s">
        <v>16</v>
      </c>
      <c r="D4535" s="2">
        <v>1</v>
      </c>
      <c r="E4535" s="2">
        <v>50000</v>
      </c>
      <c r="F4535" s="6">
        <v>44501</v>
      </c>
      <c r="G4535" s="3" t="s">
        <v>17</v>
      </c>
      <c r="H4535" s="4">
        <f>AVERAGEIF(L:L,L4535,E:E)</f>
        <v>45000</v>
      </c>
      <c r="I4535" s="3">
        <f>SUMIF(L:L,L4535,D:D)</f>
        <v>2</v>
      </c>
      <c r="J4535" s="5">
        <f>E4535/H4535</f>
        <v>1.1111111111111112</v>
      </c>
      <c r="K4535" s="4">
        <f>(H4535*D4535)-(E4535*D4535)</f>
        <v>-5000</v>
      </c>
      <c r="L4535" s="2" t="str">
        <f>IF(D4535=1,B4535,MID(B4535,1,FIND(":",B4535,1)-2))</f>
        <v>lollipop</v>
      </c>
      <c r="M4535" s="7">
        <f>D4535/I4535</f>
        <v>0.5</v>
      </c>
      <c r="N4535" s="1"/>
      <c r="O4535" s="1"/>
    </row>
    <row r="4536" spans="1:15" x14ac:dyDescent="0.25">
      <c r="A4536" s="2">
        <v>25000</v>
      </c>
      <c r="B4536" s="2" t="s">
        <v>965</v>
      </c>
      <c r="C4536" s="2" t="s">
        <v>26</v>
      </c>
      <c r="D4536" s="2">
        <v>2</v>
      </c>
      <c r="E4536" s="2">
        <v>12500</v>
      </c>
      <c r="F4536" s="6">
        <v>44501</v>
      </c>
      <c r="G4536" s="3" t="s">
        <v>27</v>
      </c>
      <c r="H4536" s="4">
        <f>AVERAGEIF(L:L,L4536,E:E)</f>
        <v>10000</v>
      </c>
      <c r="I4536" s="3">
        <f>SUMIF(L:L,L4536,D:D)</f>
        <v>9</v>
      </c>
      <c r="J4536" s="5">
        <f>E4536/H4536</f>
        <v>1.25</v>
      </c>
      <c r="K4536" s="4">
        <f>(H4536*D4536)-(E4536*D4536)</f>
        <v>-5000</v>
      </c>
      <c r="L4536" s="2" t="str">
        <f>IF(D4536=1,B4536,MID(B4536,1,FIND(":",B4536,1)-2))</f>
        <v>Air Aspect Extract</v>
      </c>
      <c r="M4536" s="7">
        <f>D4536/I4536</f>
        <v>0.22222222222222221</v>
      </c>
      <c r="N4536" s="1"/>
      <c r="O4536" s="1"/>
    </row>
    <row r="4537" spans="1:15" x14ac:dyDescent="0.25">
      <c r="A4537" s="2">
        <v>18000</v>
      </c>
      <c r="B4537" s="2" t="s">
        <v>262</v>
      </c>
      <c r="C4537" s="2" t="s">
        <v>202</v>
      </c>
      <c r="D4537" s="2">
        <v>1</v>
      </c>
      <c r="E4537" s="2">
        <v>18000</v>
      </c>
      <c r="F4537" s="2">
        <v>44501</v>
      </c>
      <c r="G4537" s="3" t="s">
        <v>20</v>
      </c>
      <c r="H4537" s="4">
        <f>AVERAGEIF(L:L,L4537,E:E)</f>
        <v>13000</v>
      </c>
      <c r="I4537" s="3">
        <f>SUMIF(L:L,L4537,D:D)</f>
        <v>34</v>
      </c>
      <c r="J4537" s="5">
        <f>E4537/H4537</f>
        <v>1.3846153846153846</v>
      </c>
      <c r="K4537" s="4">
        <f>(H4537*D4537)-(E4537*D4537)</f>
        <v>-5000</v>
      </c>
      <c r="L4537" s="2" t="str">
        <f>IF(D4537=1,B4537,MID(B4537,1,FIND(":",B4537,1)-2))</f>
        <v>taste id skill mastery scroll</v>
      </c>
      <c r="M4537" s="7">
        <f>D4537/I4537</f>
        <v>2.9411764705882353E-2</v>
      </c>
      <c r="N4537" s="1"/>
      <c r="O4537" s="1"/>
    </row>
    <row r="4538" spans="1:15" x14ac:dyDescent="0.25">
      <c r="A4538" s="2">
        <v>18000</v>
      </c>
      <c r="B4538" s="2" t="s">
        <v>262</v>
      </c>
      <c r="C4538" s="2" t="s">
        <v>202</v>
      </c>
      <c r="D4538" s="2">
        <v>1</v>
      </c>
      <c r="E4538" s="2">
        <v>18000</v>
      </c>
      <c r="F4538" s="2">
        <v>44501</v>
      </c>
      <c r="G4538" s="3" t="s">
        <v>20</v>
      </c>
      <c r="H4538" s="4">
        <f>AVERAGEIF(L:L,L4538,E:E)</f>
        <v>13000</v>
      </c>
      <c r="I4538" s="3">
        <f>SUMIF(L:L,L4538,D:D)</f>
        <v>34</v>
      </c>
      <c r="J4538" s="5">
        <f>E4538/H4538</f>
        <v>1.3846153846153846</v>
      </c>
      <c r="K4538" s="4">
        <f>(H4538*D4538)-(E4538*D4538)</f>
        <v>-5000</v>
      </c>
      <c r="L4538" s="2" t="str">
        <f>IF(D4538=1,B4538,MID(B4538,1,FIND(":",B4538,1)-2))</f>
        <v>taste id skill mastery scroll</v>
      </c>
      <c r="M4538" s="7">
        <f>D4538/I4538</f>
        <v>2.9411764705882353E-2</v>
      </c>
      <c r="N4538" s="1"/>
      <c r="O4538" s="1"/>
    </row>
    <row r="4539" spans="1:15" x14ac:dyDescent="0.25">
      <c r="A4539" s="2">
        <v>30000</v>
      </c>
      <c r="B4539" s="2" t="s">
        <v>238</v>
      </c>
      <c r="C4539" s="2" t="s">
        <v>162</v>
      </c>
      <c r="D4539" s="2">
        <v>1</v>
      </c>
      <c r="E4539" s="2">
        <v>30000</v>
      </c>
      <c r="F4539" s="2">
        <v>44501</v>
      </c>
      <c r="G4539" s="3" t="s">
        <v>163</v>
      </c>
      <c r="H4539" s="4">
        <f>AVERAGEIF(L:L,L4539,E:E)</f>
        <v>24979.308823529413</v>
      </c>
      <c r="I4539" s="3">
        <f>SUMIF(L:L,L4539,D:D)</f>
        <v>111</v>
      </c>
      <c r="J4539" s="5">
        <f>E4539/H4539</f>
        <v>1.2009939991510621</v>
      </c>
      <c r="K4539" s="4">
        <f>(H4539*D4539)-(E4539*D4539)</f>
        <v>-5020.6911764705874</v>
      </c>
      <c r="L4539" s="2" t="str">
        <f>IF(D4539=1,B4539,MID(B4539,1,FIND(":",B4539,1)-2))</f>
        <v>animal taming skill mastery scroll</v>
      </c>
      <c r="M4539" s="7">
        <f>D4539/I4539</f>
        <v>9.0090090090090089E-3</v>
      </c>
      <c r="N4539" s="1"/>
      <c r="O4539" s="1"/>
    </row>
    <row r="4540" spans="1:15" x14ac:dyDescent="0.25">
      <c r="A4540" s="2">
        <v>20000</v>
      </c>
      <c r="B4540" s="2" t="s">
        <v>154</v>
      </c>
      <c r="C4540" s="2" t="s">
        <v>508</v>
      </c>
      <c r="D4540" s="2">
        <v>1</v>
      </c>
      <c r="E4540" s="2">
        <v>20000</v>
      </c>
      <c r="F4540" s="6">
        <v>44501</v>
      </c>
      <c r="G4540" s="3" t="s">
        <v>27</v>
      </c>
      <c r="H4540" s="4">
        <f>AVERAGEIF(L:L,L4540,E:E)</f>
        <v>14921.99497991968</v>
      </c>
      <c r="I4540" s="3">
        <f>SUMIF(L:L,L4540,D:D)</f>
        <v>228</v>
      </c>
      <c r="J4540" s="5">
        <f>E4540/H4540</f>
        <v>1.340303359364061</v>
      </c>
      <c r="K4540" s="4">
        <f>(H4540*D4540)-(E4540*D4540)</f>
        <v>-5078.0050200803198</v>
      </c>
      <c r="L4540" s="2" t="str">
        <f>IF(D4540=1,B4540,MID(B4540,1,FIND(":",B4540,1)-2))</f>
        <v>Discipline Aspect Core</v>
      </c>
      <c r="M4540" s="7">
        <f>D4540/I4540</f>
        <v>4.3859649122807015E-3</v>
      </c>
      <c r="N4540" s="1"/>
      <c r="O4540" s="1"/>
    </row>
    <row r="4541" spans="1:15" x14ac:dyDescent="0.25">
      <c r="A4541" s="2">
        <v>20000</v>
      </c>
      <c r="B4541" s="2" t="s">
        <v>154</v>
      </c>
      <c r="C4541" s="2" t="s">
        <v>966</v>
      </c>
      <c r="D4541" s="2">
        <v>1</v>
      </c>
      <c r="E4541" s="2">
        <v>20000</v>
      </c>
      <c r="F4541" s="6">
        <v>44501</v>
      </c>
      <c r="G4541" s="3" t="s">
        <v>14</v>
      </c>
      <c r="H4541" s="4">
        <f>AVERAGEIF(L:L,L4541,E:E)</f>
        <v>14921.99497991968</v>
      </c>
      <c r="I4541" s="3">
        <f>SUMIF(L:L,L4541,D:D)</f>
        <v>228</v>
      </c>
      <c r="J4541" s="5">
        <f>E4541/H4541</f>
        <v>1.340303359364061</v>
      </c>
      <c r="K4541" s="4">
        <f>(H4541*D4541)-(E4541*D4541)</f>
        <v>-5078.0050200803198</v>
      </c>
      <c r="L4541" s="2" t="str">
        <f>IF(D4541=1,B4541,MID(B4541,1,FIND(":",B4541,1)-2))</f>
        <v>Discipline Aspect Core</v>
      </c>
      <c r="M4541" s="7">
        <f>D4541/I4541</f>
        <v>4.3859649122807015E-3</v>
      </c>
      <c r="N4541" s="1"/>
      <c r="O4541" s="1"/>
    </row>
    <row r="4542" spans="1:15" x14ac:dyDescent="0.25">
      <c r="A4542" s="2">
        <v>20000</v>
      </c>
      <c r="B4542" s="2" t="s">
        <v>154</v>
      </c>
      <c r="C4542" s="2" t="s">
        <v>420</v>
      </c>
      <c r="D4542" s="2">
        <v>1</v>
      </c>
      <c r="E4542" s="2">
        <v>20000</v>
      </c>
      <c r="F4542" s="6">
        <v>44501</v>
      </c>
      <c r="G4542" s="3" t="s">
        <v>14</v>
      </c>
      <c r="H4542" s="4">
        <f>AVERAGEIF(L:L,L4542,E:E)</f>
        <v>14921.99497991968</v>
      </c>
      <c r="I4542" s="3">
        <f>SUMIF(L:L,L4542,D:D)</f>
        <v>228</v>
      </c>
      <c r="J4542" s="5">
        <f>E4542/H4542</f>
        <v>1.340303359364061</v>
      </c>
      <c r="K4542" s="4">
        <f>(H4542*D4542)-(E4542*D4542)</f>
        <v>-5078.0050200803198</v>
      </c>
      <c r="L4542" s="2" t="str">
        <f>IF(D4542=1,B4542,MID(B4542,1,FIND(":",B4542,1)-2))</f>
        <v>Discipline Aspect Core</v>
      </c>
      <c r="M4542" s="7">
        <f>D4542/I4542</f>
        <v>4.3859649122807015E-3</v>
      </c>
      <c r="N4542" s="1"/>
      <c r="O4542" s="1"/>
    </row>
    <row r="4543" spans="1:15" x14ac:dyDescent="0.25">
      <c r="A4543" s="2">
        <v>20000</v>
      </c>
      <c r="B4543" s="2" t="s">
        <v>154</v>
      </c>
      <c r="C4543" s="2" t="s">
        <v>420</v>
      </c>
      <c r="D4543" s="2">
        <v>1</v>
      </c>
      <c r="E4543" s="2">
        <v>20000</v>
      </c>
      <c r="F4543" s="6">
        <v>44501</v>
      </c>
      <c r="G4543" s="3" t="s">
        <v>14</v>
      </c>
      <c r="H4543" s="4">
        <f>AVERAGEIF(L:L,L4543,E:E)</f>
        <v>14921.99497991968</v>
      </c>
      <c r="I4543" s="3">
        <f>SUMIF(L:L,L4543,D:D)</f>
        <v>228</v>
      </c>
      <c r="J4543" s="5">
        <f>E4543/H4543</f>
        <v>1.340303359364061</v>
      </c>
      <c r="K4543" s="4">
        <f>(H4543*D4543)-(E4543*D4543)</f>
        <v>-5078.0050200803198</v>
      </c>
      <c r="L4543" s="2" t="str">
        <f>IF(D4543=1,B4543,MID(B4543,1,FIND(":",B4543,1)-2))</f>
        <v>Discipline Aspect Core</v>
      </c>
      <c r="M4543" s="7">
        <f>D4543/I4543</f>
        <v>4.3859649122807015E-3</v>
      </c>
      <c r="N4543" s="1"/>
      <c r="O4543" s="1"/>
    </row>
    <row r="4544" spans="1:15" x14ac:dyDescent="0.25">
      <c r="A4544" s="2">
        <v>20000</v>
      </c>
      <c r="B4544" s="2" t="s">
        <v>154</v>
      </c>
      <c r="C4544" s="2" t="s">
        <v>420</v>
      </c>
      <c r="D4544" s="2">
        <v>1</v>
      </c>
      <c r="E4544" s="2">
        <v>20000</v>
      </c>
      <c r="F4544" s="6">
        <v>44501</v>
      </c>
      <c r="G4544" s="3" t="s">
        <v>14</v>
      </c>
      <c r="H4544" s="4">
        <f>AVERAGEIF(L:L,L4544,E:E)</f>
        <v>14921.99497991968</v>
      </c>
      <c r="I4544" s="3">
        <f>SUMIF(L:L,L4544,D:D)</f>
        <v>228</v>
      </c>
      <c r="J4544" s="5">
        <f>E4544/H4544</f>
        <v>1.340303359364061</v>
      </c>
      <c r="K4544" s="4">
        <f>(H4544*D4544)-(E4544*D4544)</f>
        <v>-5078.0050200803198</v>
      </c>
      <c r="L4544" s="2" t="str">
        <f>IF(D4544=1,B4544,MID(B4544,1,FIND(":",B4544,1)-2))</f>
        <v>Discipline Aspect Core</v>
      </c>
      <c r="M4544" s="7">
        <f>D4544/I4544</f>
        <v>4.3859649122807015E-3</v>
      </c>
      <c r="N4544" s="1"/>
      <c r="O4544" s="1"/>
    </row>
    <row r="4545" spans="1:15" x14ac:dyDescent="0.25">
      <c r="A4545" s="2">
        <v>20000</v>
      </c>
      <c r="B4545" s="2" t="s">
        <v>154</v>
      </c>
      <c r="C4545" s="2" t="s">
        <v>420</v>
      </c>
      <c r="D4545" s="2">
        <v>1</v>
      </c>
      <c r="E4545" s="2">
        <v>20000</v>
      </c>
      <c r="F4545" s="6">
        <v>44501</v>
      </c>
      <c r="G4545" s="3" t="s">
        <v>14</v>
      </c>
      <c r="H4545" s="4">
        <f>AVERAGEIF(L:L,L4545,E:E)</f>
        <v>14921.99497991968</v>
      </c>
      <c r="I4545" s="3">
        <f>SUMIF(L:L,L4545,D:D)</f>
        <v>228</v>
      </c>
      <c r="J4545" s="5">
        <f>E4545/H4545</f>
        <v>1.340303359364061</v>
      </c>
      <c r="K4545" s="4">
        <f>(H4545*D4545)-(E4545*D4545)</f>
        <v>-5078.0050200803198</v>
      </c>
      <c r="L4545" s="2" t="str">
        <f>IF(D4545=1,B4545,MID(B4545,1,FIND(":",B4545,1)-2))</f>
        <v>Discipline Aspect Core</v>
      </c>
      <c r="M4545" s="7">
        <f>D4545/I4545</f>
        <v>4.3859649122807015E-3</v>
      </c>
      <c r="N4545" s="1"/>
      <c r="O4545" s="1"/>
    </row>
    <row r="4546" spans="1:15" x14ac:dyDescent="0.25">
      <c r="A4546" s="2">
        <v>20000</v>
      </c>
      <c r="B4546" s="2" t="s">
        <v>154</v>
      </c>
      <c r="C4546" s="2" t="s">
        <v>270</v>
      </c>
      <c r="D4546" s="2">
        <v>1</v>
      </c>
      <c r="E4546" s="2">
        <v>20000</v>
      </c>
      <c r="F4546" s="6">
        <v>44501</v>
      </c>
      <c r="G4546" s="3" t="s">
        <v>14</v>
      </c>
      <c r="H4546" s="4">
        <f>AVERAGEIF(L:L,L4546,E:E)</f>
        <v>14921.99497991968</v>
      </c>
      <c r="I4546" s="3">
        <f>SUMIF(L:L,L4546,D:D)</f>
        <v>228</v>
      </c>
      <c r="J4546" s="5">
        <f>E4546/H4546</f>
        <v>1.340303359364061</v>
      </c>
      <c r="K4546" s="4">
        <f>(H4546*D4546)-(E4546*D4546)</f>
        <v>-5078.0050200803198</v>
      </c>
      <c r="L4546" s="2" t="str">
        <f>IF(D4546=1,B4546,MID(B4546,1,FIND(":",B4546,1)-2))</f>
        <v>Discipline Aspect Core</v>
      </c>
      <c r="M4546" s="7">
        <f>D4546/I4546</f>
        <v>4.3859649122807015E-3</v>
      </c>
      <c r="N4546" s="1"/>
      <c r="O4546" s="1"/>
    </row>
    <row r="4547" spans="1:15" x14ac:dyDescent="0.25">
      <c r="A4547" s="2">
        <v>20000</v>
      </c>
      <c r="B4547" s="2" t="s">
        <v>154</v>
      </c>
      <c r="C4547" s="2" t="s">
        <v>270</v>
      </c>
      <c r="D4547" s="2">
        <v>1</v>
      </c>
      <c r="E4547" s="2">
        <v>20000</v>
      </c>
      <c r="F4547" s="6">
        <v>44501</v>
      </c>
      <c r="G4547" s="3" t="s">
        <v>14</v>
      </c>
      <c r="H4547" s="4">
        <f>AVERAGEIF(L:L,L4547,E:E)</f>
        <v>14921.99497991968</v>
      </c>
      <c r="I4547" s="3">
        <f>SUMIF(L:L,L4547,D:D)</f>
        <v>228</v>
      </c>
      <c r="J4547" s="5">
        <f>E4547/H4547</f>
        <v>1.340303359364061</v>
      </c>
      <c r="K4547" s="4">
        <f>(H4547*D4547)-(E4547*D4547)</f>
        <v>-5078.0050200803198</v>
      </c>
      <c r="L4547" s="2" t="str">
        <f>IF(D4547=1,B4547,MID(B4547,1,FIND(":",B4547,1)-2))</f>
        <v>Discipline Aspect Core</v>
      </c>
      <c r="M4547" s="7">
        <f>D4547/I4547</f>
        <v>4.3859649122807015E-3</v>
      </c>
      <c r="N4547" s="1"/>
      <c r="O4547" s="1"/>
    </row>
    <row r="4548" spans="1:15" x14ac:dyDescent="0.25">
      <c r="A4548" s="2">
        <v>20000</v>
      </c>
      <c r="B4548" s="2" t="s">
        <v>154</v>
      </c>
      <c r="C4548" s="2" t="s">
        <v>270</v>
      </c>
      <c r="D4548" s="2">
        <v>1</v>
      </c>
      <c r="E4548" s="2">
        <v>20000</v>
      </c>
      <c r="F4548" s="6">
        <v>44501</v>
      </c>
      <c r="G4548" s="3" t="s">
        <v>14</v>
      </c>
      <c r="H4548" s="4">
        <f>AVERAGEIF(L:L,L4548,E:E)</f>
        <v>14921.99497991968</v>
      </c>
      <c r="I4548" s="3">
        <f>SUMIF(L:L,L4548,D:D)</f>
        <v>228</v>
      </c>
      <c r="J4548" s="5">
        <f>E4548/H4548</f>
        <v>1.340303359364061</v>
      </c>
      <c r="K4548" s="4">
        <f>(H4548*D4548)-(E4548*D4548)</f>
        <v>-5078.0050200803198</v>
      </c>
      <c r="L4548" s="2" t="str">
        <f>IF(D4548=1,B4548,MID(B4548,1,FIND(":",B4548,1)-2))</f>
        <v>Discipline Aspect Core</v>
      </c>
      <c r="M4548" s="7">
        <f>D4548/I4548</f>
        <v>4.3859649122807015E-3</v>
      </c>
      <c r="N4548" s="1"/>
      <c r="O4548" s="1"/>
    </row>
    <row r="4549" spans="1:15" x14ac:dyDescent="0.25">
      <c r="A4549" s="2">
        <v>20000</v>
      </c>
      <c r="B4549" s="2" t="s">
        <v>154</v>
      </c>
      <c r="C4549" s="2" t="s">
        <v>144</v>
      </c>
      <c r="D4549" s="2">
        <v>1</v>
      </c>
      <c r="E4549" s="2">
        <v>20000</v>
      </c>
      <c r="F4549" s="2">
        <v>44501</v>
      </c>
      <c r="G4549" s="3" t="s">
        <v>52</v>
      </c>
      <c r="H4549" s="4">
        <f>AVERAGEIF(L:L,L4549,E:E)</f>
        <v>14921.99497991968</v>
      </c>
      <c r="I4549" s="3">
        <f>SUMIF(L:L,L4549,D:D)</f>
        <v>228</v>
      </c>
      <c r="J4549" s="5">
        <f>E4549/H4549</f>
        <v>1.340303359364061</v>
      </c>
      <c r="K4549" s="4">
        <f>(H4549*D4549)-(E4549*D4549)</f>
        <v>-5078.0050200803198</v>
      </c>
      <c r="L4549" s="2" t="str">
        <f>IF(D4549=1,B4549,MID(B4549,1,FIND(":",B4549,1)-2))</f>
        <v>Discipline Aspect Core</v>
      </c>
      <c r="M4549" s="7">
        <f>D4549/I4549</f>
        <v>4.3859649122807015E-3</v>
      </c>
      <c r="N4549" s="1"/>
      <c r="O4549" s="1"/>
    </row>
    <row r="4550" spans="1:15" x14ac:dyDescent="0.25">
      <c r="A4550" s="2">
        <v>27000</v>
      </c>
      <c r="B4550" s="2" t="s">
        <v>191</v>
      </c>
      <c r="C4550" s="2" t="s">
        <v>202</v>
      </c>
      <c r="D4550" s="2">
        <v>5</v>
      </c>
      <c r="E4550" s="2">
        <v>5400</v>
      </c>
      <c r="F4550" s="2">
        <v>44501</v>
      </c>
      <c r="G4550" s="3" t="s">
        <v>20</v>
      </c>
      <c r="H4550" s="4">
        <f>AVERAGEIF(L:L,L4550,E:E)</f>
        <v>4373.1010101010106</v>
      </c>
      <c r="I4550" s="3">
        <f>SUMIF(L:L,L4550,D:D)</f>
        <v>429</v>
      </c>
      <c r="J4550" s="5">
        <f>E4550/H4550</f>
        <v>1.2348216946114561</v>
      </c>
      <c r="K4550" s="4">
        <f>(H4550*D4550)-(E4550*D4550)</f>
        <v>-5134.4949494949469</v>
      </c>
      <c r="L4550" s="2" t="str">
        <f>IF(D4550=1,B4550,MID(B4550,1,FIND(":",B4550,1)-2))</f>
        <v>Earth Aspect Core</v>
      </c>
      <c r="M4550" s="7">
        <f>D4550/I4550</f>
        <v>1.1655011655011656E-2</v>
      </c>
      <c r="N4550" s="1"/>
      <c r="O4550" s="1"/>
    </row>
    <row r="4551" spans="1:15" x14ac:dyDescent="0.25">
      <c r="A4551" s="2">
        <v>27000</v>
      </c>
      <c r="B4551" s="2" t="s">
        <v>314</v>
      </c>
      <c r="C4551" s="2" t="s">
        <v>202</v>
      </c>
      <c r="D4551" s="2">
        <v>1</v>
      </c>
      <c r="E4551" s="2">
        <v>27000</v>
      </c>
      <c r="F4551" s="2">
        <v>44501</v>
      </c>
      <c r="G4551" s="3" t="s">
        <v>20</v>
      </c>
      <c r="H4551" s="4">
        <f>AVERAGEIF(L:L,L4551,E:E)</f>
        <v>21813.696078431374</v>
      </c>
      <c r="I4551" s="3">
        <f>SUMIF(L:L,L4551,D:D)</f>
        <v>196</v>
      </c>
      <c r="J4551" s="5">
        <f>E4551/H4551</f>
        <v>1.237754477871206</v>
      </c>
      <c r="K4551" s="4">
        <f>(H4551*D4551)-(E4551*D4551)</f>
        <v>-5186.3039215686258</v>
      </c>
      <c r="L4551" s="2" t="str">
        <f>IF(D4551=1,B4551,MID(B4551,1,FIND(":",B4551,1)-2))</f>
        <v>a skill mastery orb</v>
      </c>
      <c r="M4551" s="7">
        <f>D4551/I4551</f>
        <v>5.1020408163265302E-3</v>
      </c>
      <c r="N4551" s="1"/>
      <c r="O4551" s="1"/>
    </row>
    <row r="4552" spans="1:15" x14ac:dyDescent="0.25">
      <c r="A4552" s="2">
        <v>27000</v>
      </c>
      <c r="B4552" s="2" t="s">
        <v>314</v>
      </c>
      <c r="C4552" s="2" t="s">
        <v>202</v>
      </c>
      <c r="D4552" s="2">
        <v>1</v>
      </c>
      <c r="E4552" s="2">
        <v>27000</v>
      </c>
      <c r="F4552" s="2">
        <v>44501</v>
      </c>
      <c r="G4552" s="3" t="s">
        <v>20</v>
      </c>
      <c r="H4552" s="4">
        <f>AVERAGEIF(L:L,L4552,E:E)</f>
        <v>21813.696078431374</v>
      </c>
      <c r="I4552" s="3">
        <f>SUMIF(L:L,L4552,D:D)</f>
        <v>196</v>
      </c>
      <c r="J4552" s="5">
        <f>E4552/H4552</f>
        <v>1.237754477871206</v>
      </c>
      <c r="K4552" s="4">
        <f>(H4552*D4552)-(E4552*D4552)</f>
        <v>-5186.3039215686258</v>
      </c>
      <c r="L4552" s="2" t="str">
        <f>IF(D4552=1,B4552,MID(B4552,1,FIND(":",B4552,1)-2))</f>
        <v>a skill mastery orb</v>
      </c>
      <c r="M4552" s="7">
        <f>D4552/I4552</f>
        <v>5.1020408163265302E-3</v>
      </c>
      <c r="N4552" s="1"/>
      <c r="O4552" s="1"/>
    </row>
    <row r="4553" spans="1:15" x14ac:dyDescent="0.25">
      <c r="A4553" s="2">
        <v>27000</v>
      </c>
      <c r="B4553" s="2" t="s">
        <v>314</v>
      </c>
      <c r="C4553" s="2" t="s">
        <v>202</v>
      </c>
      <c r="D4553" s="2">
        <v>1</v>
      </c>
      <c r="E4553" s="2">
        <v>27000</v>
      </c>
      <c r="F4553" s="2">
        <v>44501</v>
      </c>
      <c r="G4553" s="3" t="s">
        <v>20</v>
      </c>
      <c r="H4553" s="4">
        <f>AVERAGEIF(L:L,L4553,E:E)</f>
        <v>21813.696078431374</v>
      </c>
      <c r="I4553" s="3">
        <f>SUMIF(L:L,L4553,D:D)</f>
        <v>196</v>
      </c>
      <c r="J4553" s="5">
        <f>E4553/H4553</f>
        <v>1.237754477871206</v>
      </c>
      <c r="K4553" s="4">
        <f>(H4553*D4553)-(E4553*D4553)</f>
        <v>-5186.3039215686258</v>
      </c>
      <c r="L4553" s="2" t="str">
        <f>IF(D4553=1,B4553,MID(B4553,1,FIND(":",B4553,1)-2))</f>
        <v>a skill mastery orb</v>
      </c>
      <c r="M4553" s="7">
        <f>D4553/I4553</f>
        <v>5.1020408163265302E-3</v>
      </c>
      <c r="N4553" s="1"/>
      <c r="O4553" s="1"/>
    </row>
    <row r="4554" spans="1:15" x14ac:dyDescent="0.25">
      <c r="A4554" s="2">
        <v>27000</v>
      </c>
      <c r="B4554" s="2" t="s">
        <v>314</v>
      </c>
      <c r="C4554" s="2" t="s">
        <v>202</v>
      </c>
      <c r="D4554" s="2">
        <v>1</v>
      </c>
      <c r="E4554" s="2">
        <v>27000</v>
      </c>
      <c r="F4554" s="2">
        <v>44501</v>
      </c>
      <c r="G4554" s="3" t="s">
        <v>20</v>
      </c>
      <c r="H4554" s="4">
        <f>AVERAGEIF(L:L,L4554,E:E)</f>
        <v>21813.696078431374</v>
      </c>
      <c r="I4554" s="3">
        <f>SUMIF(L:L,L4554,D:D)</f>
        <v>196</v>
      </c>
      <c r="J4554" s="5">
        <f>E4554/H4554</f>
        <v>1.237754477871206</v>
      </c>
      <c r="K4554" s="4">
        <f>(H4554*D4554)-(E4554*D4554)</f>
        <v>-5186.3039215686258</v>
      </c>
      <c r="L4554" s="2" t="str">
        <f>IF(D4554=1,B4554,MID(B4554,1,FIND(":",B4554,1)-2))</f>
        <v>a skill mastery orb</v>
      </c>
      <c r="M4554" s="7">
        <f>D4554/I4554</f>
        <v>5.1020408163265302E-3</v>
      </c>
      <c r="N4554" s="1"/>
      <c r="O4554" s="1"/>
    </row>
    <row r="4555" spans="1:15" x14ac:dyDescent="0.25">
      <c r="A4555" s="2">
        <v>27000</v>
      </c>
      <c r="B4555" s="2" t="s">
        <v>314</v>
      </c>
      <c r="C4555" s="2" t="s">
        <v>202</v>
      </c>
      <c r="D4555" s="2">
        <v>1</v>
      </c>
      <c r="E4555" s="2">
        <v>27000</v>
      </c>
      <c r="F4555" s="2">
        <v>44501</v>
      </c>
      <c r="G4555" s="3" t="s">
        <v>20</v>
      </c>
      <c r="H4555" s="4">
        <f>AVERAGEIF(L:L,L4555,E:E)</f>
        <v>21813.696078431374</v>
      </c>
      <c r="I4555" s="3">
        <f>SUMIF(L:L,L4555,D:D)</f>
        <v>196</v>
      </c>
      <c r="J4555" s="5">
        <f>E4555/H4555</f>
        <v>1.237754477871206</v>
      </c>
      <c r="K4555" s="4">
        <f>(H4555*D4555)-(E4555*D4555)</f>
        <v>-5186.3039215686258</v>
      </c>
      <c r="L4555" s="2" t="str">
        <f>IF(D4555=1,B4555,MID(B4555,1,FIND(":",B4555,1)-2))</f>
        <v>a skill mastery orb</v>
      </c>
      <c r="M4555" s="7">
        <f>D4555/I4555</f>
        <v>5.1020408163265302E-3</v>
      </c>
      <c r="N4555" s="1"/>
      <c r="O4555" s="1"/>
    </row>
    <row r="4556" spans="1:15" x14ac:dyDescent="0.25">
      <c r="A4556" s="2">
        <v>27000</v>
      </c>
      <c r="B4556" s="2" t="s">
        <v>314</v>
      </c>
      <c r="C4556" s="2" t="s">
        <v>202</v>
      </c>
      <c r="D4556" s="2">
        <v>1</v>
      </c>
      <c r="E4556" s="2">
        <v>27000</v>
      </c>
      <c r="F4556" s="2">
        <v>44501</v>
      </c>
      <c r="G4556" s="3" t="s">
        <v>20</v>
      </c>
      <c r="H4556" s="4">
        <f>AVERAGEIF(L:L,L4556,E:E)</f>
        <v>21813.696078431374</v>
      </c>
      <c r="I4556" s="3">
        <f>SUMIF(L:L,L4556,D:D)</f>
        <v>196</v>
      </c>
      <c r="J4556" s="5">
        <f>E4556/H4556</f>
        <v>1.237754477871206</v>
      </c>
      <c r="K4556" s="4">
        <f>(H4556*D4556)-(E4556*D4556)</f>
        <v>-5186.3039215686258</v>
      </c>
      <c r="L4556" s="2" t="str">
        <f>IF(D4556=1,B4556,MID(B4556,1,FIND(":",B4556,1)-2))</f>
        <v>a skill mastery orb</v>
      </c>
      <c r="M4556" s="7">
        <f>D4556/I4556</f>
        <v>5.1020408163265302E-3</v>
      </c>
      <c r="N4556" s="1"/>
      <c r="O4556" s="1"/>
    </row>
    <row r="4557" spans="1:15" x14ac:dyDescent="0.25">
      <c r="A4557" s="2">
        <v>9999</v>
      </c>
      <c r="B4557" s="2" t="s">
        <v>371</v>
      </c>
      <c r="C4557" s="2" t="s">
        <v>35</v>
      </c>
      <c r="D4557" s="2">
        <v>1</v>
      </c>
      <c r="E4557" s="2">
        <v>9999</v>
      </c>
      <c r="F4557" s="6">
        <v>44501</v>
      </c>
      <c r="G4557" s="3" t="s">
        <v>27</v>
      </c>
      <c r="H4557" s="4">
        <f>AVERAGEIF(L:L,L4557,E:E)</f>
        <v>4794.95</v>
      </c>
      <c r="I4557" s="3">
        <f>SUMIF(L:L,L4557,D:D)</f>
        <v>369</v>
      </c>
      <c r="J4557" s="5">
        <f>E4557/H4557</f>
        <v>2.0853189292901906</v>
      </c>
      <c r="K4557" s="4">
        <f>(H4557*D4557)-(E4557*D4557)</f>
        <v>-5204.05</v>
      </c>
      <c r="L4557" s="2" t="str">
        <f>IF(D4557=1,B4557,MID(B4557,1,FIND(":",B4557,1)-2))</f>
        <v>Poison Aspect Core</v>
      </c>
      <c r="M4557" s="7">
        <f>D4557/I4557</f>
        <v>2.7100271002710027E-3</v>
      </c>
      <c r="N4557" s="1"/>
      <c r="O4557" s="1"/>
    </row>
    <row r="4558" spans="1:15" x14ac:dyDescent="0.25">
      <c r="A4558" s="2">
        <v>9999</v>
      </c>
      <c r="B4558" s="2" t="s">
        <v>371</v>
      </c>
      <c r="C4558" s="2" t="s">
        <v>67</v>
      </c>
      <c r="D4558" s="2">
        <v>1</v>
      </c>
      <c r="E4558" s="2">
        <v>9999</v>
      </c>
      <c r="F4558" s="2">
        <v>44501</v>
      </c>
      <c r="G4558" s="3" t="s">
        <v>68</v>
      </c>
      <c r="H4558" s="4">
        <f>AVERAGEIF(L:L,L4558,E:E)</f>
        <v>4794.95</v>
      </c>
      <c r="I4558" s="3">
        <f>SUMIF(L:L,L4558,D:D)</f>
        <v>369</v>
      </c>
      <c r="J4558" s="5">
        <f>E4558/H4558</f>
        <v>2.0853189292901906</v>
      </c>
      <c r="K4558" s="4">
        <f>(H4558*D4558)-(E4558*D4558)</f>
        <v>-5204.05</v>
      </c>
      <c r="L4558" s="2" t="str">
        <f>IF(D4558=1,B4558,MID(B4558,1,FIND(":",B4558,1)-2))</f>
        <v>Poison Aspect Core</v>
      </c>
      <c r="M4558" s="7">
        <f>D4558/I4558</f>
        <v>2.7100271002710027E-3</v>
      </c>
      <c r="N4558" s="1"/>
      <c r="O4558" s="1"/>
    </row>
    <row r="4559" spans="1:15" x14ac:dyDescent="0.25">
      <c r="A4559" s="2">
        <v>9999</v>
      </c>
      <c r="B4559" s="2" t="s">
        <v>371</v>
      </c>
      <c r="C4559" s="2" t="s">
        <v>93</v>
      </c>
      <c r="D4559" s="2">
        <v>1</v>
      </c>
      <c r="E4559" s="2">
        <v>9999</v>
      </c>
      <c r="F4559" s="2">
        <v>44501</v>
      </c>
      <c r="G4559" s="3" t="s">
        <v>20</v>
      </c>
      <c r="H4559" s="4">
        <f>AVERAGEIF(L:L,L4559,E:E)</f>
        <v>4794.95</v>
      </c>
      <c r="I4559" s="3">
        <f>SUMIF(L:L,L4559,D:D)</f>
        <v>369</v>
      </c>
      <c r="J4559" s="5">
        <f>E4559/H4559</f>
        <v>2.0853189292901906</v>
      </c>
      <c r="K4559" s="4">
        <f>(H4559*D4559)-(E4559*D4559)</f>
        <v>-5204.05</v>
      </c>
      <c r="L4559" s="2" t="str">
        <f>IF(D4559=1,B4559,MID(B4559,1,FIND(":",B4559,1)-2))</f>
        <v>Poison Aspect Core</v>
      </c>
      <c r="M4559" s="7">
        <f>D4559/I4559</f>
        <v>2.7100271002710027E-3</v>
      </c>
      <c r="N4559" s="1"/>
      <c r="O4559" s="1"/>
    </row>
    <row r="4560" spans="1:15" x14ac:dyDescent="0.25">
      <c r="A4560" s="2">
        <v>10000</v>
      </c>
      <c r="B4560" s="2" t="s">
        <v>371</v>
      </c>
      <c r="C4560" s="2" t="s">
        <v>147</v>
      </c>
      <c r="D4560" s="2">
        <v>1</v>
      </c>
      <c r="E4560" s="2">
        <v>10000</v>
      </c>
      <c r="F4560" s="2">
        <v>44501</v>
      </c>
      <c r="G4560" s="3" t="s">
        <v>68</v>
      </c>
      <c r="H4560" s="4">
        <f>AVERAGEIF(L:L,L4560,E:E)</f>
        <v>4794.95</v>
      </c>
      <c r="I4560" s="3">
        <f>SUMIF(L:L,L4560,D:D)</f>
        <v>369</v>
      </c>
      <c r="J4560" s="5">
        <f>E4560/H4560</f>
        <v>2.0855274820383944</v>
      </c>
      <c r="K4560" s="4">
        <f>(H4560*D4560)-(E4560*D4560)</f>
        <v>-5205.05</v>
      </c>
      <c r="L4560" s="2" t="str">
        <f>IF(D4560=1,B4560,MID(B4560,1,FIND(":",B4560,1)-2))</f>
        <v>Poison Aspect Core</v>
      </c>
      <c r="M4560" s="7">
        <f>D4560/I4560</f>
        <v>2.7100271002710027E-3</v>
      </c>
      <c r="N4560" s="1"/>
      <c r="O4560" s="1"/>
    </row>
    <row r="4561" spans="1:15" x14ac:dyDescent="0.25">
      <c r="A4561" s="2">
        <v>10000</v>
      </c>
      <c r="B4561" s="2" t="s">
        <v>371</v>
      </c>
      <c r="C4561" s="2" t="s">
        <v>151</v>
      </c>
      <c r="D4561" s="2">
        <v>1</v>
      </c>
      <c r="E4561" s="2">
        <v>10000</v>
      </c>
      <c r="F4561" s="2">
        <v>44501</v>
      </c>
      <c r="G4561" s="3" t="s">
        <v>68</v>
      </c>
      <c r="H4561" s="4">
        <f>AVERAGEIF(L:L,L4561,E:E)</f>
        <v>4794.95</v>
      </c>
      <c r="I4561" s="3">
        <f>SUMIF(L:L,L4561,D:D)</f>
        <v>369</v>
      </c>
      <c r="J4561" s="5">
        <f>E4561/H4561</f>
        <v>2.0855274820383944</v>
      </c>
      <c r="K4561" s="4">
        <f>(H4561*D4561)-(E4561*D4561)</f>
        <v>-5205.05</v>
      </c>
      <c r="L4561" s="2" t="str">
        <f>IF(D4561=1,B4561,MID(B4561,1,FIND(":",B4561,1)-2))</f>
        <v>Poison Aspect Core</v>
      </c>
      <c r="M4561" s="7">
        <f>D4561/I4561</f>
        <v>2.7100271002710027E-3</v>
      </c>
      <c r="N4561" s="1"/>
      <c r="O4561" s="1"/>
    </row>
    <row r="4562" spans="1:15" x14ac:dyDescent="0.25">
      <c r="A4562" s="2">
        <v>24750</v>
      </c>
      <c r="B4562" s="2" t="s">
        <v>485</v>
      </c>
      <c r="C4562" s="2" t="s">
        <v>771</v>
      </c>
      <c r="D4562" s="2">
        <v>1</v>
      </c>
      <c r="E4562" s="2">
        <v>24750</v>
      </c>
      <c r="F4562" s="2">
        <v>44501</v>
      </c>
      <c r="G4562" s="3" t="s">
        <v>57</v>
      </c>
      <c r="H4562" s="4">
        <f>AVERAGEIF(L:L,L4562,E:E)</f>
        <v>19521.81818181818</v>
      </c>
      <c r="I4562" s="3">
        <f>SUMIF(L:L,L4562,D:D)</f>
        <v>11</v>
      </c>
      <c r="J4562" s="5">
        <f>E4562/H4562</f>
        <v>1.2678122380553227</v>
      </c>
      <c r="K4562" s="4">
        <f>(H4562*D4562)-(E4562*D4562)</f>
        <v>-5228.1818181818198</v>
      </c>
      <c r="L4562" s="2" t="str">
        <f>IF(D4562=1,B4562,MID(B4562,1,FIND(":",B4562,1)-2))</f>
        <v>copperhide commodity</v>
      </c>
      <c r="M4562" s="7">
        <f>D4562/I4562</f>
        <v>9.0909090909090912E-2</v>
      </c>
      <c r="N4562" s="1"/>
      <c r="O4562" s="1"/>
    </row>
    <row r="4563" spans="1:15" x14ac:dyDescent="0.25">
      <c r="A4563" s="2">
        <v>15000</v>
      </c>
      <c r="B4563" s="2" t="s">
        <v>246</v>
      </c>
      <c r="C4563" s="2" t="s">
        <v>165</v>
      </c>
      <c r="D4563" s="2">
        <v>1</v>
      </c>
      <c r="E4563" s="2">
        <v>15000</v>
      </c>
      <c r="F4563" s="6">
        <v>44501</v>
      </c>
      <c r="G4563" s="3" t="s">
        <v>24</v>
      </c>
      <c r="H4563" s="4">
        <f>AVERAGEIF(L:L,L4563,E:E)</f>
        <v>9717.391304347826</v>
      </c>
      <c r="I4563" s="3">
        <f>SUMIF(L:L,L4563,D:D)</f>
        <v>26</v>
      </c>
      <c r="J4563" s="5">
        <f>E4563/H4563</f>
        <v>1.5436241610738255</v>
      </c>
      <c r="K4563" s="4">
        <f>(H4563*D4563)-(E4563*D4563)</f>
        <v>-5282.608695652174</v>
      </c>
      <c r="L4563" s="2" t="str">
        <f>IF(D4563=1,B4563,MID(B4563,1,FIND(":",B4563,1)-2))</f>
        <v>Blood Aspect Extract</v>
      </c>
      <c r="M4563" s="7">
        <f>D4563/I4563</f>
        <v>3.8461538461538464E-2</v>
      </c>
      <c r="N4563" s="1"/>
      <c r="O4563" s="1"/>
    </row>
    <row r="4564" spans="1:15" x14ac:dyDescent="0.25">
      <c r="A4564" s="2">
        <v>50000</v>
      </c>
      <c r="B4564" s="2" t="s">
        <v>945</v>
      </c>
      <c r="C4564" s="2" t="s">
        <v>88</v>
      </c>
      <c r="D4564" s="2">
        <v>5</v>
      </c>
      <c r="E4564" s="2">
        <v>10000</v>
      </c>
      <c r="F4564" s="2">
        <v>44501</v>
      </c>
      <c r="G4564" s="3" t="s">
        <v>57</v>
      </c>
      <c r="H4564" s="4">
        <f>AVERAGEIF(L:L,L4564,E:E)</f>
        <v>8941.6267942583727</v>
      </c>
      <c r="I4564" s="3">
        <f>SUMIF(L:L,L4564,D:D)</f>
        <v>41</v>
      </c>
      <c r="J4564" s="5">
        <f>E4564/H4564</f>
        <v>1.1183647260273972</v>
      </c>
      <c r="K4564" s="4">
        <f>(H4564*D4564)-(E4564*D4564)</f>
        <v>-5291.8660287081366</v>
      </c>
      <c r="L4564" s="2" t="str">
        <f>IF(D4564=1,B4564,MID(B4564,1,FIND(":",B4564,1)-2))</f>
        <v>peacemaking skill mastery scroll</v>
      </c>
      <c r="M4564" s="7">
        <f>D4564/I4564</f>
        <v>0.12195121951219512</v>
      </c>
      <c r="N4564" s="1"/>
      <c r="O4564" s="1"/>
    </row>
    <row r="4565" spans="1:15" x14ac:dyDescent="0.25">
      <c r="A4565" s="2">
        <v>10000</v>
      </c>
      <c r="B4565" s="2" t="s">
        <v>471</v>
      </c>
      <c r="C4565" s="2" t="s">
        <v>104</v>
      </c>
      <c r="D4565" s="2">
        <v>1</v>
      </c>
      <c r="E4565" s="2">
        <v>10000</v>
      </c>
      <c r="F4565" s="2">
        <v>44501</v>
      </c>
      <c r="G4565" s="3" t="s">
        <v>57</v>
      </c>
      <c r="H4565" s="4">
        <f>AVERAGEIF(L:L,L4565,E:E)</f>
        <v>4700</v>
      </c>
      <c r="I4565" s="3">
        <f>SUMIF(L:L,L4565,D:D)</f>
        <v>10</v>
      </c>
      <c r="J4565" s="5">
        <f>E4565/H4565</f>
        <v>2.1276595744680851</v>
      </c>
      <c r="K4565" s="4">
        <f>(H4565*D4565)-(E4565*D4565)</f>
        <v>-5300</v>
      </c>
      <c r="L4565" s="2" t="str">
        <f>IF(D4565=1,B4565,MID(B4565,1,FIND(":",B4565,1)-2))</f>
        <v>exceptional rosewood martial manual</v>
      </c>
      <c r="M4565" s="7">
        <f>D4565/I4565</f>
        <v>0.1</v>
      </c>
      <c r="N4565" s="1"/>
      <c r="O4565" s="1"/>
    </row>
    <row r="4566" spans="1:15" x14ac:dyDescent="0.25">
      <c r="A4566" s="2">
        <v>21000</v>
      </c>
      <c r="B4566" s="2" t="s">
        <v>473</v>
      </c>
      <c r="C4566" s="2" t="s">
        <v>397</v>
      </c>
      <c r="D4566" s="2">
        <v>1</v>
      </c>
      <c r="E4566" s="2">
        <v>21000</v>
      </c>
      <c r="F4566" s="6">
        <v>44501</v>
      </c>
      <c r="G4566" s="3" t="s">
        <v>27</v>
      </c>
      <c r="H4566" s="4">
        <f>AVERAGEIF(L:L,L4566,E:E)</f>
        <v>15692.307692307691</v>
      </c>
      <c r="I4566" s="3">
        <f>SUMIF(L:L,L4566,D:D)</f>
        <v>13</v>
      </c>
      <c r="J4566" s="5">
        <f>E4566/H4566</f>
        <v>1.3382352941176472</v>
      </c>
      <c r="K4566" s="4">
        <f>(H4566*D4566)-(E4566*D4566)</f>
        <v>-5307.6923076923085</v>
      </c>
      <c r="L4566" s="2" t="str">
        <f>IF(D4566=1,B4566,MID(B4566,1,FIND(":",B4566,1)-2))</f>
        <v>metallic pickle cloth</v>
      </c>
      <c r="M4566" s="7">
        <f>D4566/I4566</f>
        <v>7.6923076923076927E-2</v>
      </c>
      <c r="N4566" s="1"/>
      <c r="O4566" s="1"/>
    </row>
    <row r="4567" spans="1:15" x14ac:dyDescent="0.25">
      <c r="A4567" s="2">
        <v>20000</v>
      </c>
      <c r="B4567" s="2" t="s">
        <v>249</v>
      </c>
      <c r="C4567" s="2" t="s">
        <v>278</v>
      </c>
      <c r="D4567" s="2">
        <v>1</v>
      </c>
      <c r="E4567" s="2">
        <v>20000</v>
      </c>
      <c r="F4567" s="2">
        <v>44501</v>
      </c>
      <c r="G4567" s="3" t="s">
        <v>52</v>
      </c>
      <c r="H4567" s="4">
        <f>AVERAGEIF(L:L,L4567,E:E)</f>
        <v>14666.666666666666</v>
      </c>
      <c r="I4567" s="3">
        <f>SUMIF(L:L,L4567,D:D)</f>
        <v>6</v>
      </c>
      <c r="J4567" s="5">
        <f>E4567/H4567</f>
        <v>1.3636363636363638</v>
      </c>
      <c r="K4567" s="4">
        <f>(H4567*D4567)-(E4567*D4567)</f>
        <v>-5333.3333333333339</v>
      </c>
      <c r="L4567" s="2" t="str">
        <f>IF(D4567=1,B4567,MID(B4567,1,FIND(":",B4567,1)-2))</f>
        <v>metallic lemon-lime cloth</v>
      </c>
      <c r="M4567" s="7">
        <f>D4567/I4567</f>
        <v>0.16666666666666666</v>
      </c>
      <c r="N4567" s="1"/>
      <c r="O4567" s="1"/>
    </row>
    <row r="4568" spans="1:15" x14ac:dyDescent="0.25">
      <c r="A4568" s="2">
        <v>17500</v>
      </c>
      <c r="B4568" s="2" t="s">
        <v>297</v>
      </c>
      <c r="C4568" s="2" t="s">
        <v>142</v>
      </c>
      <c r="D4568" s="2">
        <v>1</v>
      </c>
      <c r="E4568" s="2">
        <v>17500</v>
      </c>
      <c r="F4568" s="6">
        <v>44501</v>
      </c>
      <c r="G4568" s="3" t="s">
        <v>81</v>
      </c>
      <c r="H4568" s="4">
        <f>AVERAGEIF(L:L,L4568,E:E)</f>
        <v>12107.142857142857</v>
      </c>
      <c r="I4568" s="3">
        <f>SUMIF(L:L,L4568,D:D)</f>
        <v>17</v>
      </c>
      <c r="J4568" s="5">
        <f>E4568/H4568</f>
        <v>1.4454277286135693</v>
      </c>
      <c r="K4568" s="4">
        <f>(H4568*D4568)-(E4568*D4568)</f>
        <v>-5392.8571428571431</v>
      </c>
      <c r="L4568" s="2" t="str">
        <f>IF(D4568=1,B4568,MID(B4568,1,FIND(":",B4568,1)-2))</f>
        <v>Artisan Aspect Extract</v>
      </c>
      <c r="M4568" s="7">
        <f>D4568/I4568</f>
        <v>5.8823529411764705E-2</v>
      </c>
      <c r="N4568" s="1"/>
      <c r="O4568" s="1"/>
    </row>
    <row r="4569" spans="1:15" x14ac:dyDescent="0.25">
      <c r="A4569" s="2">
        <v>15000</v>
      </c>
      <c r="B4569" s="2" t="s">
        <v>933</v>
      </c>
      <c r="C4569" s="2" t="s">
        <v>240</v>
      </c>
      <c r="D4569" s="2">
        <v>2</v>
      </c>
      <c r="E4569" s="2">
        <v>7500</v>
      </c>
      <c r="F4569" s="2">
        <v>44501</v>
      </c>
      <c r="G4569" s="3" t="s">
        <v>68</v>
      </c>
      <c r="H4569" s="4">
        <f>AVERAGEIF(L:L,L4569,E:E)</f>
        <v>4794.95</v>
      </c>
      <c r="I4569" s="3">
        <f>SUMIF(L:L,L4569,D:D)</f>
        <v>369</v>
      </c>
      <c r="J4569" s="5">
        <f>E4569/H4569</f>
        <v>1.5641456115287959</v>
      </c>
      <c r="K4569" s="4">
        <f>(H4569*D4569)-(E4569*D4569)</f>
        <v>-5410.1</v>
      </c>
      <c r="L4569" s="2" t="str">
        <f>IF(D4569=1,B4569,MID(B4569,1,FIND(":",B4569,1)-2))</f>
        <v>Poison Aspect Core</v>
      </c>
      <c r="M4569" s="7">
        <f>D4569/I4569</f>
        <v>5.4200542005420054E-3</v>
      </c>
      <c r="N4569" s="1"/>
      <c r="O4569" s="1"/>
    </row>
    <row r="4570" spans="1:15" x14ac:dyDescent="0.25">
      <c r="A4570" s="2">
        <v>140000</v>
      </c>
      <c r="B4570" s="2" t="s">
        <v>59</v>
      </c>
      <c r="C4570" s="2" t="s">
        <v>202</v>
      </c>
      <c r="D4570" s="2">
        <v>5</v>
      </c>
      <c r="E4570" s="2">
        <v>28000</v>
      </c>
      <c r="F4570" s="2">
        <v>44501</v>
      </c>
      <c r="G4570" s="3" t="s">
        <v>20</v>
      </c>
      <c r="H4570" s="4">
        <f>AVERAGEIF(L:L,L4570,E:E)</f>
        <v>26902.777777777777</v>
      </c>
      <c r="I4570" s="3">
        <f>SUMIF(L:L,L4570,D:D)</f>
        <v>83</v>
      </c>
      <c r="J4570" s="5">
        <f>E4570/H4570</f>
        <v>1.0407847186370676</v>
      </c>
      <c r="K4570" s="4">
        <f>(H4570*D4570)-(E4570*D4570)</f>
        <v>-5486.111111111124</v>
      </c>
      <c r="L4570" s="2" t="str">
        <f>IF(D4570=1,B4570,MID(B4570,1,FIND(":",B4570,1)-2))</f>
        <v>Fortune Aspect Core</v>
      </c>
      <c r="M4570" s="7">
        <f>D4570/I4570</f>
        <v>6.0240963855421686E-2</v>
      </c>
      <c r="N4570" s="1"/>
      <c r="O4570" s="1"/>
    </row>
    <row r="4571" spans="1:15" x14ac:dyDescent="0.25">
      <c r="A4571" s="2">
        <v>15000</v>
      </c>
      <c r="B4571" s="2" t="s">
        <v>331</v>
      </c>
      <c r="C4571" s="2" t="s">
        <v>435</v>
      </c>
      <c r="D4571" s="2">
        <v>1</v>
      </c>
      <c r="E4571" s="2">
        <v>15000</v>
      </c>
      <c r="F4571" s="6">
        <v>44501</v>
      </c>
      <c r="G4571" s="3" t="s">
        <v>14</v>
      </c>
      <c r="H4571" s="4">
        <f>AVERAGEIF(L:L,L4571,E:E)</f>
        <v>9464.2857142857138</v>
      </c>
      <c r="I4571" s="3">
        <f>SUMIF(L:L,L4571,D:D)</f>
        <v>17</v>
      </c>
      <c r="J4571" s="5">
        <f>E4571/H4571</f>
        <v>1.5849056603773586</v>
      </c>
      <c r="K4571" s="4">
        <f>(H4571*D4571)-(E4571*D4571)</f>
        <v>-5535.7142857142862</v>
      </c>
      <c r="L4571" s="2" t="str">
        <f>IF(D4571=1,B4571,MID(B4571,1,FIND(":",B4571,1)-2))</f>
        <v>blacksmithy skill mastery scroll</v>
      </c>
      <c r="M4571" s="7">
        <f>D4571/I4571</f>
        <v>5.8823529411764705E-2</v>
      </c>
      <c r="N4571" s="1"/>
      <c r="O4571" s="1"/>
    </row>
    <row r="4572" spans="1:15" x14ac:dyDescent="0.25">
      <c r="A4572" s="2">
        <v>15000</v>
      </c>
      <c r="B4572" s="2" t="s">
        <v>331</v>
      </c>
      <c r="C4572" s="2" t="s">
        <v>435</v>
      </c>
      <c r="D4572" s="2">
        <v>1</v>
      </c>
      <c r="E4572" s="2">
        <v>15000</v>
      </c>
      <c r="F4572" s="6">
        <v>44501</v>
      </c>
      <c r="G4572" s="3" t="s">
        <v>14</v>
      </c>
      <c r="H4572" s="4">
        <f>AVERAGEIF(L:L,L4572,E:E)</f>
        <v>9464.2857142857138</v>
      </c>
      <c r="I4572" s="3">
        <f>SUMIF(L:L,L4572,D:D)</f>
        <v>17</v>
      </c>
      <c r="J4572" s="5">
        <f>E4572/H4572</f>
        <v>1.5849056603773586</v>
      </c>
      <c r="K4572" s="4">
        <f>(H4572*D4572)-(E4572*D4572)</f>
        <v>-5535.7142857142862</v>
      </c>
      <c r="L4572" s="2" t="str">
        <f>IF(D4572=1,B4572,MID(B4572,1,FIND(":",B4572,1)-2))</f>
        <v>blacksmithy skill mastery scroll</v>
      </c>
      <c r="M4572" s="7">
        <f>D4572/I4572</f>
        <v>5.8823529411764705E-2</v>
      </c>
      <c r="N4572" s="1"/>
      <c r="O4572" s="1"/>
    </row>
    <row r="4573" spans="1:15" x14ac:dyDescent="0.25">
      <c r="A4573" s="2">
        <v>15000</v>
      </c>
      <c r="B4573" s="2" t="s">
        <v>333</v>
      </c>
      <c r="C4573" s="2" t="s">
        <v>16</v>
      </c>
      <c r="D4573" s="2">
        <v>1</v>
      </c>
      <c r="E4573" s="2">
        <v>15000</v>
      </c>
      <c r="F4573" s="6">
        <v>44501</v>
      </c>
      <c r="G4573" s="3" t="s">
        <v>17</v>
      </c>
      <c r="H4573" s="4">
        <f>AVERAGEIF(L:L,L4573,E:E)</f>
        <v>9444.4444444444453</v>
      </c>
      <c r="I4573" s="3">
        <f>SUMIF(L:L,L4573,D:D)</f>
        <v>9</v>
      </c>
      <c r="J4573" s="5">
        <f>E4573/H4573</f>
        <v>1.588235294117647</v>
      </c>
      <c r="K4573" s="4">
        <f>(H4573*D4573)-(E4573*D4573)</f>
        <v>-5555.5555555555547</v>
      </c>
      <c r="L4573" s="2" t="str">
        <f>IF(D4573=1,B4573,MID(B4573,1,FIND(":",B4573,1)-2))</f>
        <v>cooking skill mastery scroll</v>
      </c>
      <c r="M4573" s="7">
        <f>D4573/I4573</f>
        <v>0.1111111111111111</v>
      </c>
      <c r="N4573" s="1"/>
      <c r="O4573" s="1"/>
    </row>
    <row r="4574" spans="1:15" x14ac:dyDescent="0.25">
      <c r="A4574" s="2">
        <v>20000</v>
      </c>
      <c r="B4574" s="2" t="s">
        <v>336</v>
      </c>
      <c r="C4574" s="2" t="s">
        <v>239</v>
      </c>
      <c r="D4574" s="2">
        <v>1</v>
      </c>
      <c r="E4574" s="2">
        <v>20000</v>
      </c>
      <c r="F4574" s="6">
        <v>44501</v>
      </c>
      <c r="G4574" s="3" t="s">
        <v>14</v>
      </c>
      <c r="H4574" s="4">
        <f>AVERAGEIF(L:L,L4574,E:E)</f>
        <v>14431.704545454546</v>
      </c>
      <c r="I4574" s="3">
        <f>SUMIF(L:L,L4574,D:D)</f>
        <v>155</v>
      </c>
      <c r="J4574" s="5">
        <f>E4574/H4574</f>
        <v>1.3858376837612894</v>
      </c>
      <c r="K4574" s="4">
        <f>(H4574*D4574)-(E4574*D4574)</f>
        <v>-5568.295454545454</v>
      </c>
      <c r="L4574" s="2" t="str">
        <f>IF(D4574=1,B4574,MID(B4574,1,FIND(":",B4574,1)-2))</f>
        <v>Lyric Aspect Core</v>
      </c>
      <c r="M4574" s="7">
        <f>D4574/I4574</f>
        <v>6.4516129032258064E-3</v>
      </c>
      <c r="N4574" s="1"/>
      <c r="O4574" s="1"/>
    </row>
    <row r="4575" spans="1:15" x14ac:dyDescent="0.25">
      <c r="A4575" s="2">
        <v>33000</v>
      </c>
      <c r="B4575" s="2" t="s">
        <v>118</v>
      </c>
      <c r="C4575" s="2" t="s">
        <v>422</v>
      </c>
      <c r="D4575" s="2">
        <v>1</v>
      </c>
      <c r="E4575" s="2">
        <v>33000</v>
      </c>
      <c r="F4575" s="6">
        <v>44501</v>
      </c>
      <c r="G4575" s="3" t="s">
        <v>14</v>
      </c>
      <c r="H4575" s="4">
        <f>AVERAGEIF(L:L,L4575,E:E)</f>
        <v>27364.594594594593</v>
      </c>
      <c r="I4575" s="3">
        <f>SUMIF(L:L,L4575,D:D)</f>
        <v>49</v>
      </c>
      <c r="J4575" s="5">
        <f>E4575/H4575</f>
        <v>1.2059378364230759</v>
      </c>
      <c r="K4575" s="4">
        <f>(H4575*D4575)-(E4575*D4575)</f>
        <v>-5635.4054054054068</v>
      </c>
      <c r="L4575" s="2" t="str">
        <f>IF(D4575=1,B4575,MID(B4575,1,FIND(":",B4575,1)-2))</f>
        <v>Death Aspect Core</v>
      </c>
      <c r="M4575" s="7">
        <f>D4575/I4575</f>
        <v>2.0408163265306121E-2</v>
      </c>
      <c r="N4575" s="1"/>
      <c r="O4575" s="1"/>
    </row>
    <row r="4576" spans="1:15" x14ac:dyDescent="0.25">
      <c r="A4576" s="2">
        <v>33000</v>
      </c>
      <c r="B4576" s="2" t="s">
        <v>118</v>
      </c>
      <c r="C4576" s="2" t="s">
        <v>422</v>
      </c>
      <c r="D4576" s="2">
        <v>1</v>
      </c>
      <c r="E4576" s="2">
        <v>33000</v>
      </c>
      <c r="F4576" s="6">
        <v>44501</v>
      </c>
      <c r="G4576" s="3" t="s">
        <v>14</v>
      </c>
      <c r="H4576" s="4">
        <f>AVERAGEIF(L:L,L4576,E:E)</f>
        <v>27364.594594594593</v>
      </c>
      <c r="I4576" s="3">
        <f>SUMIF(L:L,L4576,D:D)</f>
        <v>49</v>
      </c>
      <c r="J4576" s="5">
        <f>E4576/H4576</f>
        <v>1.2059378364230759</v>
      </c>
      <c r="K4576" s="4">
        <f>(H4576*D4576)-(E4576*D4576)</f>
        <v>-5635.4054054054068</v>
      </c>
      <c r="L4576" s="2" t="str">
        <f>IF(D4576=1,B4576,MID(B4576,1,FIND(":",B4576,1)-2))</f>
        <v>Death Aspect Core</v>
      </c>
      <c r="M4576" s="7">
        <f>D4576/I4576</f>
        <v>2.0408163265306121E-2</v>
      </c>
      <c r="N4576" s="1"/>
      <c r="O4576" s="1"/>
    </row>
    <row r="4577" spans="1:15" x14ac:dyDescent="0.25">
      <c r="A4577" s="2">
        <v>33000</v>
      </c>
      <c r="B4577" s="2" t="s">
        <v>118</v>
      </c>
      <c r="C4577" s="2" t="s">
        <v>422</v>
      </c>
      <c r="D4577" s="2">
        <v>1</v>
      </c>
      <c r="E4577" s="2">
        <v>33000</v>
      </c>
      <c r="F4577" s="6">
        <v>44501</v>
      </c>
      <c r="G4577" s="3" t="s">
        <v>14</v>
      </c>
      <c r="H4577" s="4">
        <f>AVERAGEIF(L:L,L4577,E:E)</f>
        <v>27364.594594594593</v>
      </c>
      <c r="I4577" s="3">
        <f>SUMIF(L:L,L4577,D:D)</f>
        <v>49</v>
      </c>
      <c r="J4577" s="5">
        <f>E4577/H4577</f>
        <v>1.2059378364230759</v>
      </c>
      <c r="K4577" s="4">
        <f>(H4577*D4577)-(E4577*D4577)</f>
        <v>-5635.4054054054068</v>
      </c>
      <c r="L4577" s="2" t="str">
        <f>IF(D4577=1,B4577,MID(B4577,1,FIND(":",B4577,1)-2))</f>
        <v>Death Aspect Core</v>
      </c>
      <c r="M4577" s="7">
        <f>D4577/I4577</f>
        <v>2.0408163265306121E-2</v>
      </c>
      <c r="N4577" s="1"/>
      <c r="O4577" s="1"/>
    </row>
    <row r="4578" spans="1:15" x14ac:dyDescent="0.25">
      <c r="A4578" s="2">
        <v>150000</v>
      </c>
      <c r="B4578" s="2" t="s">
        <v>967</v>
      </c>
      <c r="C4578" s="2" t="s">
        <v>19</v>
      </c>
      <c r="D4578" s="2">
        <v>10</v>
      </c>
      <c r="E4578" s="2">
        <v>15000</v>
      </c>
      <c r="F4578" s="2">
        <v>44501</v>
      </c>
      <c r="G4578" s="3" t="s">
        <v>20</v>
      </c>
      <c r="H4578" s="4">
        <f>AVERAGEIF(L:L,L4578,E:E)</f>
        <v>14431.704545454546</v>
      </c>
      <c r="I4578" s="3">
        <f>SUMIF(L:L,L4578,D:D)</f>
        <v>155</v>
      </c>
      <c r="J4578" s="5">
        <f>E4578/H4578</f>
        <v>1.0393782628209671</v>
      </c>
      <c r="K4578" s="4">
        <f>(H4578*D4578)-(E4578*D4578)</f>
        <v>-5682.9545454545296</v>
      </c>
      <c r="L4578" s="2" t="str">
        <f>IF(D4578=1,B4578,MID(B4578,1,FIND(":",B4578,1)-2))</f>
        <v>Lyric Aspect Core</v>
      </c>
      <c r="M4578" s="7">
        <f>D4578/I4578</f>
        <v>6.4516129032258063E-2</v>
      </c>
      <c r="N4578" s="1"/>
      <c r="O4578" s="1"/>
    </row>
    <row r="4579" spans="1:15" x14ac:dyDescent="0.25">
      <c r="A4579" s="2">
        <v>20000</v>
      </c>
      <c r="B4579" s="2" t="s">
        <v>294</v>
      </c>
      <c r="C4579" s="2" t="s">
        <v>185</v>
      </c>
      <c r="D4579" s="2">
        <v>1</v>
      </c>
      <c r="E4579" s="2">
        <v>20000</v>
      </c>
      <c r="F4579" s="2">
        <v>44501</v>
      </c>
      <c r="G4579" s="3" t="s">
        <v>20</v>
      </c>
      <c r="H4579" s="4">
        <f>AVERAGEIF(L:L,L4579,E:E)</f>
        <v>14250</v>
      </c>
      <c r="I4579" s="3">
        <f>SUMIF(L:L,L4579,D:D)</f>
        <v>4</v>
      </c>
      <c r="J4579" s="5">
        <f>E4579/H4579</f>
        <v>1.4035087719298245</v>
      </c>
      <c r="K4579" s="4">
        <f>(H4579*D4579)-(E4579*D4579)</f>
        <v>-5750</v>
      </c>
      <c r="L4579" s="2" t="str">
        <f>IF(D4579=1,B4579,MID(B4579,1,FIND(":",B4579,1)-2))</f>
        <v>Eldritch Aspect Extract</v>
      </c>
      <c r="M4579" s="7">
        <f>D4579/I4579</f>
        <v>0.25</v>
      </c>
      <c r="N4579" s="1"/>
      <c r="O4579" s="1"/>
    </row>
    <row r="4580" spans="1:15" x14ac:dyDescent="0.25">
      <c r="A4580" s="2">
        <v>32000</v>
      </c>
      <c r="B4580" s="2" t="s">
        <v>968</v>
      </c>
      <c r="C4580" s="2" t="s">
        <v>202</v>
      </c>
      <c r="D4580" s="2">
        <v>2</v>
      </c>
      <c r="E4580" s="2">
        <v>16000</v>
      </c>
      <c r="F4580" s="2">
        <v>44501</v>
      </c>
      <c r="G4580" s="3" t="s">
        <v>20</v>
      </c>
      <c r="H4580" s="4">
        <f>AVERAGEIF(L:L,L4580,E:E)</f>
        <v>13095.190476190477</v>
      </c>
      <c r="I4580" s="3">
        <f>SUMIF(L:L,L4580,D:D)</f>
        <v>24</v>
      </c>
      <c r="J4580" s="5">
        <f>E4580/H4580</f>
        <v>1.2218226248095447</v>
      </c>
      <c r="K4580" s="4">
        <f>(H4580*D4580)-(E4580*D4580)</f>
        <v>-5809.6190476190459</v>
      </c>
      <c r="L4580" s="2" t="str">
        <f>IF(D4580=1,B4580,MID(B4580,1,FIND(":",B4580,1)-2))</f>
        <v>Lyric Aspect Extract</v>
      </c>
      <c r="M4580" s="7">
        <f>D4580/I4580</f>
        <v>8.3333333333333329E-2</v>
      </c>
      <c r="N4580" s="1"/>
      <c r="O4580" s="1"/>
    </row>
    <row r="4581" spans="1:15" x14ac:dyDescent="0.25">
      <c r="A4581" s="2">
        <v>29111</v>
      </c>
      <c r="B4581" s="2" t="s">
        <v>160</v>
      </c>
      <c r="C4581" s="2" t="s">
        <v>338</v>
      </c>
      <c r="D4581" s="2">
        <v>1</v>
      </c>
      <c r="E4581" s="2">
        <v>29111</v>
      </c>
      <c r="F4581" s="6">
        <v>44501</v>
      </c>
      <c r="G4581" s="3" t="s">
        <v>27</v>
      </c>
      <c r="H4581" s="4">
        <f>AVERAGEIF(L:L,L4581,E:E)</f>
        <v>23271.99387755102</v>
      </c>
      <c r="I4581" s="3">
        <f>SUMIF(L:L,L4581,D:D)</f>
        <v>94</v>
      </c>
      <c r="J4581" s="5">
        <f>E4581/H4581</f>
        <v>1.2509027010393592</v>
      </c>
      <c r="K4581" s="4">
        <f>(H4581*D4581)-(E4581*D4581)</f>
        <v>-5839.00612244898</v>
      </c>
      <c r="L4581" s="2" t="str">
        <f>IF(D4581=1,B4581,MID(B4581,1,FIND(":",B4581,1)-2))</f>
        <v>animal lore skill mastery scroll</v>
      </c>
      <c r="M4581" s="7">
        <f>D4581/I4581</f>
        <v>1.0638297872340425E-2</v>
      </c>
      <c r="N4581" s="1"/>
      <c r="O4581" s="1"/>
    </row>
    <row r="4582" spans="1:15" x14ac:dyDescent="0.25">
      <c r="A4582" s="2">
        <v>115000</v>
      </c>
      <c r="B4582" s="2" t="s">
        <v>98</v>
      </c>
      <c r="C4582" s="2" t="s">
        <v>123</v>
      </c>
      <c r="D4582" s="2">
        <v>5</v>
      </c>
      <c r="E4582" s="2">
        <v>23000</v>
      </c>
      <c r="F4582" s="6">
        <v>44501</v>
      </c>
      <c r="G4582" s="3" t="s">
        <v>27</v>
      </c>
      <c r="H4582" s="4">
        <f>AVERAGEIF(L:L,L4582,E:E)</f>
        <v>21813.696078431374</v>
      </c>
      <c r="I4582" s="3">
        <f>SUMIF(L:L,L4582,D:D)</f>
        <v>196</v>
      </c>
      <c r="J4582" s="5">
        <f>E4582/H4582</f>
        <v>1.0543834441125088</v>
      </c>
      <c r="K4582" s="4">
        <f>(H4582*D4582)-(E4582*D4582)</f>
        <v>-5931.5196078431327</v>
      </c>
      <c r="L4582" s="2" t="str">
        <f>IF(D4582=1,B4582,MID(B4582,1,FIND(":",B4582,1)-2))</f>
        <v>a skill mastery orb</v>
      </c>
      <c r="M4582" s="7">
        <f>D4582/I4582</f>
        <v>2.5510204081632654E-2</v>
      </c>
      <c r="N4582" s="1"/>
      <c r="O4582" s="1"/>
    </row>
    <row r="4583" spans="1:15" x14ac:dyDescent="0.25">
      <c r="A4583" s="2">
        <v>115000</v>
      </c>
      <c r="B4583" s="2" t="s">
        <v>98</v>
      </c>
      <c r="C4583" s="2" t="s">
        <v>123</v>
      </c>
      <c r="D4583" s="2">
        <v>5</v>
      </c>
      <c r="E4583" s="2">
        <v>23000</v>
      </c>
      <c r="F4583" s="6">
        <v>44501</v>
      </c>
      <c r="G4583" s="3" t="s">
        <v>27</v>
      </c>
      <c r="H4583" s="4">
        <f>AVERAGEIF(L:L,L4583,E:E)</f>
        <v>21813.696078431374</v>
      </c>
      <c r="I4583" s="3">
        <f>SUMIF(L:L,L4583,D:D)</f>
        <v>196</v>
      </c>
      <c r="J4583" s="5">
        <f>E4583/H4583</f>
        <v>1.0543834441125088</v>
      </c>
      <c r="K4583" s="4">
        <f>(H4583*D4583)-(E4583*D4583)</f>
        <v>-5931.5196078431327</v>
      </c>
      <c r="L4583" s="2" t="str">
        <f>IF(D4583=1,B4583,MID(B4583,1,FIND(":",B4583,1)-2))</f>
        <v>a skill mastery orb</v>
      </c>
      <c r="M4583" s="7">
        <f>D4583/I4583</f>
        <v>2.5510204081632654E-2</v>
      </c>
      <c r="N4583" s="1"/>
      <c r="O4583" s="1"/>
    </row>
    <row r="4584" spans="1:15" x14ac:dyDescent="0.25">
      <c r="A4584" s="2">
        <v>15000</v>
      </c>
      <c r="B4584" s="2" t="s">
        <v>389</v>
      </c>
      <c r="C4584" s="2" t="s">
        <v>277</v>
      </c>
      <c r="D4584" s="2">
        <v>1</v>
      </c>
      <c r="E4584" s="2">
        <v>15000</v>
      </c>
      <c r="F4584" s="6">
        <v>44501</v>
      </c>
      <c r="G4584" s="3" t="s">
        <v>27</v>
      </c>
      <c r="H4584" s="4">
        <f>AVERAGEIF(L:L,L4584,E:E)</f>
        <v>9038.461538461539</v>
      </c>
      <c r="I4584" s="3">
        <f>SUMIF(L:L,L4584,D:D)</f>
        <v>52</v>
      </c>
      <c r="J4584" s="5">
        <f>E4584/H4584</f>
        <v>1.6595744680851063</v>
      </c>
      <c r="K4584" s="4">
        <f>(H4584*D4584)-(E4584*D4584)</f>
        <v>-5961.538461538461</v>
      </c>
      <c r="L4584" s="2" t="str">
        <f>IF(D4584=1,B4584,MID(B4584,1,FIND(":",B4584,1)-2))</f>
        <v>arms lore skill mastery scroll</v>
      </c>
      <c r="M4584" s="7">
        <f>D4584/I4584</f>
        <v>1.9230769230769232E-2</v>
      </c>
      <c r="N4584" s="1"/>
      <c r="O4584" s="1"/>
    </row>
    <row r="4585" spans="1:15" x14ac:dyDescent="0.25">
      <c r="A4585" s="2">
        <v>15000</v>
      </c>
      <c r="B4585" s="2" t="s">
        <v>389</v>
      </c>
      <c r="C4585" s="2" t="s">
        <v>193</v>
      </c>
      <c r="D4585" s="2">
        <v>1</v>
      </c>
      <c r="E4585" s="2">
        <v>15000</v>
      </c>
      <c r="F4585" s="6">
        <v>44501</v>
      </c>
      <c r="G4585" s="3" t="s">
        <v>194</v>
      </c>
      <c r="H4585" s="4">
        <f>AVERAGEIF(L:L,L4585,E:E)</f>
        <v>9038.461538461539</v>
      </c>
      <c r="I4585" s="3">
        <f>SUMIF(L:L,L4585,D:D)</f>
        <v>52</v>
      </c>
      <c r="J4585" s="5">
        <f>E4585/H4585</f>
        <v>1.6595744680851063</v>
      </c>
      <c r="K4585" s="4">
        <f>(H4585*D4585)-(E4585*D4585)</f>
        <v>-5961.538461538461</v>
      </c>
      <c r="L4585" s="2" t="str">
        <f>IF(D4585=1,B4585,MID(B4585,1,FIND(":",B4585,1)-2))</f>
        <v>arms lore skill mastery scroll</v>
      </c>
      <c r="M4585" s="7">
        <f>D4585/I4585</f>
        <v>1.9230769230769232E-2</v>
      </c>
      <c r="N4585" s="1"/>
      <c r="O4585" s="1"/>
    </row>
    <row r="4586" spans="1:15" x14ac:dyDescent="0.25">
      <c r="A4586" s="2">
        <v>75000</v>
      </c>
      <c r="B4586" s="2" t="s">
        <v>152</v>
      </c>
      <c r="C4586" s="2" t="s">
        <v>435</v>
      </c>
      <c r="D4586" s="2">
        <v>1</v>
      </c>
      <c r="E4586" s="2">
        <v>75000</v>
      </c>
      <c r="F4586" s="6">
        <v>44501</v>
      </c>
      <c r="G4586" s="3" t="s">
        <v>14</v>
      </c>
      <c r="H4586" s="4">
        <f>AVERAGEIF(L:L,L4586,E:E)</f>
        <v>69030.303030303025</v>
      </c>
      <c r="I4586" s="3">
        <f>SUMIF(L:L,L4586,D:D)</f>
        <v>38</v>
      </c>
      <c r="J4586" s="5">
        <f>E4586/H4586</f>
        <v>1.0864793678665496</v>
      </c>
      <c r="K4586" s="4">
        <f>(H4586*D4586)-(E4586*D4586)</f>
        <v>-5969.6969696969754</v>
      </c>
      <c r="L4586" s="2" t="str">
        <f>IF(D4586=1,B4586,MID(B4586,1,FIND(":",B4586,1)-2))</f>
        <v>Command Aspect Core</v>
      </c>
      <c r="M4586" s="7">
        <f>D4586/I4586</f>
        <v>2.6315789473684209E-2</v>
      </c>
      <c r="N4586" s="1"/>
      <c r="O4586" s="1"/>
    </row>
    <row r="4587" spans="1:15" x14ac:dyDescent="0.25">
      <c r="A4587" s="2">
        <v>75000</v>
      </c>
      <c r="B4587" s="2" t="s">
        <v>152</v>
      </c>
      <c r="C4587" s="2" t="s">
        <v>435</v>
      </c>
      <c r="D4587" s="2">
        <v>1</v>
      </c>
      <c r="E4587" s="2">
        <v>75000</v>
      </c>
      <c r="F4587" s="6">
        <v>44501</v>
      </c>
      <c r="G4587" s="3" t="s">
        <v>14</v>
      </c>
      <c r="H4587" s="4">
        <f>AVERAGEIF(L:L,L4587,E:E)</f>
        <v>69030.303030303025</v>
      </c>
      <c r="I4587" s="3">
        <f>SUMIF(L:L,L4587,D:D)</f>
        <v>38</v>
      </c>
      <c r="J4587" s="5">
        <f>E4587/H4587</f>
        <v>1.0864793678665496</v>
      </c>
      <c r="K4587" s="4">
        <f>(H4587*D4587)-(E4587*D4587)</f>
        <v>-5969.6969696969754</v>
      </c>
      <c r="L4587" s="2" t="str">
        <f>IF(D4587=1,B4587,MID(B4587,1,FIND(":",B4587,1)-2))</f>
        <v>Command Aspect Core</v>
      </c>
      <c r="M4587" s="7">
        <f>D4587/I4587</f>
        <v>2.6315789473684209E-2</v>
      </c>
      <c r="N4587" s="1"/>
      <c r="O4587" s="1"/>
    </row>
    <row r="4588" spans="1:15" x14ac:dyDescent="0.25">
      <c r="A4588" s="2">
        <v>75000</v>
      </c>
      <c r="B4588" s="2" t="s">
        <v>152</v>
      </c>
      <c r="C4588" s="2" t="s">
        <v>435</v>
      </c>
      <c r="D4588" s="2">
        <v>1</v>
      </c>
      <c r="E4588" s="2">
        <v>75000</v>
      </c>
      <c r="F4588" s="6">
        <v>44501</v>
      </c>
      <c r="G4588" s="3" t="s">
        <v>14</v>
      </c>
      <c r="H4588" s="4">
        <f>AVERAGEIF(L:L,L4588,E:E)</f>
        <v>69030.303030303025</v>
      </c>
      <c r="I4588" s="3">
        <f>SUMIF(L:L,L4588,D:D)</f>
        <v>38</v>
      </c>
      <c r="J4588" s="5">
        <f>E4588/H4588</f>
        <v>1.0864793678665496</v>
      </c>
      <c r="K4588" s="4">
        <f>(H4588*D4588)-(E4588*D4588)</f>
        <v>-5969.6969696969754</v>
      </c>
      <c r="L4588" s="2" t="str">
        <f>IF(D4588=1,B4588,MID(B4588,1,FIND(":",B4588,1)-2))</f>
        <v>Command Aspect Core</v>
      </c>
      <c r="M4588" s="7">
        <f>D4588/I4588</f>
        <v>2.6315789473684209E-2</v>
      </c>
      <c r="N4588" s="1"/>
      <c r="O4588" s="1"/>
    </row>
    <row r="4589" spans="1:15" x14ac:dyDescent="0.25">
      <c r="A4589" s="2">
        <v>15000</v>
      </c>
      <c r="B4589" s="2" t="s">
        <v>210</v>
      </c>
      <c r="C4589" s="2" t="s">
        <v>326</v>
      </c>
      <c r="D4589" s="2">
        <v>1</v>
      </c>
      <c r="E4589" s="2">
        <v>15000</v>
      </c>
      <c r="F4589" s="2">
        <v>44501</v>
      </c>
      <c r="G4589" s="3" t="s">
        <v>68</v>
      </c>
      <c r="H4589" s="4">
        <f>AVERAGEIF(L:L,L4589,E:E)</f>
        <v>9000</v>
      </c>
      <c r="I4589" s="3">
        <f>SUMIF(L:L,L4589,D:D)</f>
        <v>2</v>
      </c>
      <c r="J4589" s="5">
        <f>E4589/H4589</f>
        <v>1.6666666666666667</v>
      </c>
      <c r="K4589" s="4">
        <f>(H4589*D4589)-(E4589*D4589)</f>
        <v>-6000</v>
      </c>
      <c r="L4589" s="2" t="str">
        <f>IF(D4589=1,B4589,MID(B4589,1,FIND(":",B4589,1)-2))</f>
        <v>verehide skinning map</v>
      </c>
      <c r="M4589" s="7">
        <f>D4589/I4589</f>
        <v>0.5</v>
      </c>
      <c r="N4589" s="1"/>
      <c r="O4589" s="1"/>
    </row>
    <row r="4590" spans="1:15" x14ac:dyDescent="0.25">
      <c r="A4590" s="2">
        <v>50000</v>
      </c>
      <c r="B4590" s="2" t="s">
        <v>208</v>
      </c>
      <c r="C4590" s="2" t="s">
        <v>244</v>
      </c>
      <c r="D4590" s="2">
        <v>1</v>
      </c>
      <c r="E4590" s="2">
        <v>50000</v>
      </c>
      <c r="F4590" s="6">
        <v>44501</v>
      </c>
      <c r="G4590" s="3" t="s">
        <v>14</v>
      </c>
      <c r="H4590" s="4">
        <f>AVERAGEIF(L:L,L4590,E:E)</f>
        <v>44000</v>
      </c>
      <c r="I4590" s="3">
        <f>SUMIF(L:L,L4590,D:D)</f>
        <v>2</v>
      </c>
      <c r="J4590" s="5">
        <f>E4590/H4590</f>
        <v>1.1363636363636365</v>
      </c>
      <c r="K4590" s="4">
        <f>(H4590*D4590)-(E4590*D4590)</f>
        <v>-6000</v>
      </c>
      <c r="L4590" s="2" t="str">
        <f>IF(D4590=1,B4590,MID(B4590,1,FIND(":",B4590,1)-2))</f>
        <v>powder peach cloth</v>
      </c>
      <c r="M4590" s="7">
        <f>D4590/I4590</f>
        <v>0.5</v>
      </c>
      <c r="N4590" s="1"/>
      <c r="O4590" s="1"/>
    </row>
    <row r="4591" spans="1:15" x14ac:dyDescent="0.25">
      <c r="A4591" s="2">
        <v>35000</v>
      </c>
      <c r="B4591" s="2" t="s">
        <v>448</v>
      </c>
      <c r="C4591" s="2" t="s">
        <v>421</v>
      </c>
      <c r="D4591" s="2">
        <v>1</v>
      </c>
      <c r="E4591" s="2">
        <v>35000</v>
      </c>
      <c r="F4591" s="6">
        <v>44501</v>
      </c>
      <c r="G4591" s="3" t="s">
        <v>30</v>
      </c>
      <c r="H4591" s="4">
        <f>AVERAGEIF(L:L,L4591,E:E)</f>
        <v>29000</v>
      </c>
      <c r="I4591" s="3">
        <f>SUMIF(L:L,L4591,D:D)</f>
        <v>7</v>
      </c>
      <c r="J4591" s="5">
        <f>E4591/H4591</f>
        <v>1.2068965517241379</v>
      </c>
      <c r="K4591" s="4">
        <f>(H4591*D4591)-(E4591*D4591)</f>
        <v>-6000</v>
      </c>
      <c r="L4591" s="2" t="str">
        <f>IF(D4591=1,B4591,MID(B4591,1,FIND(":",B4591,1)-2))</f>
        <v>metallic orange cloth</v>
      </c>
      <c r="M4591" s="7">
        <f>D4591/I4591</f>
        <v>0.14285714285714285</v>
      </c>
      <c r="N4591" s="1"/>
      <c r="O4591" s="1"/>
    </row>
    <row r="4592" spans="1:15" x14ac:dyDescent="0.25">
      <c r="A4592" s="2">
        <v>28000</v>
      </c>
      <c r="B4592" s="2" t="s">
        <v>314</v>
      </c>
      <c r="C4592" s="2" t="s">
        <v>204</v>
      </c>
      <c r="D4592" s="2">
        <v>1</v>
      </c>
      <c r="E4592" s="2">
        <v>28000</v>
      </c>
      <c r="F4592" s="2">
        <v>44501</v>
      </c>
      <c r="G4592" s="3" t="s">
        <v>20</v>
      </c>
      <c r="H4592" s="4">
        <f>AVERAGEIF(L:L,L4592,E:E)</f>
        <v>21813.696078431374</v>
      </c>
      <c r="I4592" s="3">
        <f>SUMIF(L:L,L4592,D:D)</f>
        <v>196</v>
      </c>
      <c r="J4592" s="5">
        <f>E4592/H4592</f>
        <v>1.2835972363108803</v>
      </c>
      <c r="K4592" s="4">
        <f>(H4592*D4592)-(E4592*D4592)</f>
        <v>-6186.3039215686258</v>
      </c>
      <c r="L4592" s="2" t="str">
        <f>IF(D4592=1,B4592,MID(B4592,1,FIND(":",B4592,1)-2))</f>
        <v>a skill mastery orb</v>
      </c>
      <c r="M4592" s="7">
        <f>D4592/I4592</f>
        <v>5.1020408163265302E-3</v>
      </c>
      <c r="N4592" s="1"/>
      <c r="O4592" s="1"/>
    </row>
    <row r="4593" spans="1:15" x14ac:dyDescent="0.25">
      <c r="A4593" s="2">
        <v>50000</v>
      </c>
      <c r="B4593" s="2" t="s">
        <v>969</v>
      </c>
      <c r="C4593" s="2" t="s">
        <v>139</v>
      </c>
      <c r="D4593" s="2">
        <v>10</v>
      </c>
      <c r="E4593" s="2">
        <v>5000</v>
      </c>
      <c r="F4593" s="6">
        <v>44501</v>
      </c>
      <c r="G4593" s="3" t="s">
        <v>27</v>
      </c>
      <c r="H4593" s="4">
        <f>AVERAGEIF(L:L,L4593,E:E)</f>
        <v>4373.1010101010106</v>
      </c>
      <c r="I4593" s="3">
        <f>SUMIF(L:L,L4593,D:D)</f>
        <v>429</v>
      </c>
      <c r="J4593" s="5">
        <f>E4593/H4593</f>
        <v>1.1433534209365332</v>
      </c>
      <c r="K4593" s="4">
        <f>(H4593*D4593)-(E4593*D4593)</f>
        <v>-6268.9898989898938</v>
      </c>
      <c r="L4593" s="2" t="str">
        <f>IF(D4593=1,B4593,MID(B4593,1,FIND(":",B4593,1)-2))</f>
        <v>Earth Aspect Core</v>
      </c>
      <c r="M4593" s="7">
        <f>D4593/I4593</f>
        <v>2.3310023310023312E-2</v>
      </c>
      <c r="N4593" s="1"/>
      <c r="O4593" s="1"/>
    </row>
    <row r="4594" spans="1:15" x14ac:dyDescent="0.25">
      <c r="A4594" s="2">
        <v>50000</v>
      </c>
      <c r="B4594" s="2" t="s">
        <v>969</v>
      </c>
      <c r="C4594" s="2" t="s">
        <v>139</v>
      </c>
      <c r="D4594" s="2">
        <v>10</v>
      </c>
      <c r="E4594" s="2">
        <v>5000</v>
      </c>
      <c r="F4594" s="6">
        <v>44501</v>
      </c>
      <c r="G4594" s="3" t="s">
        <v>27</v>
      </c>
      <c r="H4594" s="4">
        <f>AVERAGEIF(L:L,L4594,E:E)</f>
        <v>4373.1010101010106</v>
      </c>
      <c r="I4594" s="3">
        <f>SUMIF(L:L,L4594,D:D)</f>
        <v>429</v>
      </c>
      <c r="J4594" s="5">
        <f>E4594/H4594</f>
        <v>1.1433534209365332</v>
      </c>
      <c r="K4594" s="4">
        <f>(H4594*D4594)-(E4594*D4594)</f>
        <v>-6268.9898989898938</v>
      </c>
      <c r="L4594" s="2" t="str">
        <f>IF(D4594=1,B4594,MID(B4594,1,FIND(":",B4594,1)-2))</f>
        <v>Earth Aspect Core</v>
      </c>
      <c r="M4594" s="7">
        <f>D4594/I4594</f>
        <v>2.3310023310023312E-2</v>
      </c>
      <c r="N4594" s="1"/>
      <c r="O4594" s="1"/>
    </row>
    <row r="4595" spans="1:15" x14ac:dyDescent="0.25">
      <c r="A4595" s="2">
        <v>50000</v>
      </c>
      <c r="B4595" s="2" t="s">
        <v>969</v>
      </c>
      <c r="C4595" s="2" t="s">
        <v>139</v>
      </c>
      <c r="D4595" s="2">
        <v>10</v>
      </c>
      <c r="E4595" s="2">
        <v>5000</v>
      </c>
      <c r="F4595" s="6">
        <v>44501</v>
      </c>
      <c r="G4595" s="3" t="s">
        <v>27</v>
      </c>
      <c r="H4595" s="4">
        <f>AVERAGEIF(L:L,L4595,E:E)</f>
        <v>4373.1010101010106</v>
      </c>
      <c r="I4595" s="3">
        <f>SUMIF(L:L,L4595,D:D)</f>
        <v>429</v>
      </c>
      <c r="J4595" s="5">
        <f>E4595/H4595</f>
        <v>1.1433534209365332</v>
      </c>
      <c r="K4595" s="4">
        <f>(H4595*D4595)-(E4595*D4595)</f>
        <v>-6268.9898989898938</v>
      </c>
      <c r="L4595" s="2" t="str">
        <f>IF(D4595=1,B4595,MID(B4595,1,FIND(":",B4595,1)-2))</f>
        <v>Earth Aspect Core</v>
      </c>
      <c r="M4595" s="7">
        <f>D4595/I4595</f>
        <v>2.3310023310023312E-2</v>
      </c>
      <c r="N4595" s="1"/>
      <c r="O4595" s="1"/>
    </row>
    <row r="4596" spans="1:15" x14ac:dyDescent="0.25">
      <c r="A4596" s="2">
        <v>50000</v>
      </c>
      <c r="B4596" s="2" t="s">
        <v>969</v>
      </c>
      <c r="C4596" s="2" t="s">
        <v>139</v>
      </c>
      <c r="D4596" s="2">
        <v>10</v>
      </c>
      <c r="E4596" s="2">
        <v>5000</v>
      </c>
      <c r="F4596" s="6">
        <v>44501</v>
      </c>
      <c r="G4596" s="3" t="s">
        <v>27</v>
      </c>
      <c r="H4596" s="4">
        <f>AVERAGEIF(L:L,L4596,E:E)</f>
        <v>4373.1010101010106</v>
      </c>
      <c r="I4596" s="3">
        <f>SUMIF(L:L,L4596,D:D)</f>
        <v>429</v>
      </c>
      <c r="J4596" s="5">
        <f>E4596/H4596</f>
        <v>1.1433534209365332</v>
      </c>
      <c r="K4596" s="4">
        <f>(H4596*D4596)-(E4596*D4596)</f>
        <v>-6268.9898989898938</v>
      </c>
      <c r="L4596" s="2" t="str">
        <f>IF(D4596=1,B4596,MID(B4596,1,FIND(":",B4596,1)-2))</f>
        <v>Earth Aspect Core</v>
      </c>
      <c r="M4596" s="7">
        <f>D4596/I4596</f>
        <v>2.3310023310023312E-2</v>
      </c>
      <c r="N4596" s="1"/>
      <c r="O4596" s="1"/>
    </row>
    <row r="4597" spans="1:15" x14ac:dyDescent="0.25">
      <c r="A4597" s="2">
        <v>50000</v>
      </c>
      <c r="B4597" s="2" t="s">
        <v>969</v>
      </c>
      <c r="C4597" s="2" t="s">
        <v>139</v>
      </c>
      <c r="D4597" s="2">
        <v>10</v>
      </c>
      <c r="E4597" s="2">
        <v>5000</v>
      </c>
      <c r="F4597" s="6">
        <v>44501</v>
      </c>
      <c r="G4597" s="3" t="s">
        <v>27</v>
      </c>
      <c r="H4597" s="4">
        <f>AVERAGEIF(L:L,L4597,E:E)</f>
        <v>4373.1010101010106</v>
      </c>
      <c r="I4597" s="3">
        <f>SUMIF(L:L,L4597,D:D)</f>
        <v>429</v>
      </c>
      <c r="J4597" s="5">
        <f>E4597/H4597</f>
        <v>1.1433534209365332</v>
      </c>
      <c r="K4597" s="4">
        <f>(H4597*D4597)-(E4597*D4597)</f>
        <v>-6268.9898989898938</v>
      </c>
      <c r="L4597" s="2" t="str">
        <f>IF(D4597=1,B4597,MID(B4597,1,FIND(":",B4597,1)-2))</f>
        <v>Earth Aspect Core</v>
      </c>
      <c r="M4597" s="7">
        <f>D4597/I4597</f>
        <v>2.3310023310023312E-2</v>
      </c>
      <c r="N4597" s="1"/>
      <c r="O4597" s="1"/>
    </row>
    <row r="4598" spans="1:15" x14ac:dyDescent="0.25">
      <c r="A4598" s="2">
        <v>50000</v>
      </c>
      <c r="B4598" s="2" t="s">
        <v>969</v>
      </c>
      <c r="C4598" s="2" t="s">
        <v>139</v>
      </c>
      <c r="D4598" s="2">
        <v>10</v>
      </c>
      <c r="E4598" s="2">
        <v>5000</v>
      </c>
      <c r="F4598" s="6">
        <v>44501</v>
      </c>
      <c r="G4598" s="3" t="s">
        <v>27</v>
      </c>
      <c r="H4598" s="4">
        <f>AVERAGEIF(L:L,L4598,E:E)</f>
        <v>4373.1010101010106</v>
      </c>
      <c r="I4598" s="3">
        <f>SUMIF(L:L,L4598,D:D)</f>
        <v>429</v>
      </c>
      <c r="J4598" s="5">
        <f>E4598/H4598</f>
        <v>1.1433534209365332</v>
      </c>
      <c r="K4598" s="4">
        <f>(H4598*D4598)-(E4598*D4598)</f>
        <v>-6268.9898989898938</v>
      </c>
      <c r="L4598" s="2" t="str">
        <f>IF(D4598=1,B4598,MID(B4598,1,FIND(":",B4598,1)-2))</f>
        <v>Earth Aspect Core</v>
      </c>
      <c r="M4598" s="7">
        <f>D4598/I4598</f>
        <v>2.3310023310023312E-2</v>
      </c>
      <c r="N4598" s="1"/>
      <c r="O4598" s="1"/>
    </row>
    <row r="4599" spans="1:15" x14ac:dyDescent="0.25">
      <c r="A4599" s="2">
        <v>50000</v>
      </c>
      <c r="B4599" s="2" t="s">
        <v>969</v>
      </c>
      <c r="C4599" s="2" t="s">
        <v>139</v>
      </c>
      <c r="D4599" s="2">
        <v>10</v>
      </c>
      <c r="E4599" s="2">
        <v>5000</v>
      </c>
      <c r="F4599" s="6">
        <v>44501</v>
      </c>
      <c r="G4599" s="3" t="s">
        <v>27</v>
      </c>
      <c r="H4599" s="4">
        <f>AVERAGEIF(L:L,L4599,E:E)</f>
        <v>4373.1010101010106</v>
      </c>
      <c r="I4599" s="3">
        <f>SUMIF(L:L,L4599,D:D)</f>
        <v>429</v>
      </c>
      <c r="J4599" s="5">
        <f>E4599/H4599</f>
        <v>1.1433534209365332</v>
      </c>
      <c r="K4599" s="4">
        <f>(H4599*D4599)-(E4599*D4599)</f>
        <v>-6268.9898989898938</v>
      </c>
      <c r="L4599" s="2" t="str">
        <f>IF(D4599=1,B4599,MID(B4599,1,FIND(":",B4599,1)-2))</f>
        <v>Earth Aspect Core</v>
      </c>
      <c r="M4599" s="7">
        <f>D4599/I4599</f>
        <v>2.3310023310023312E-2</v>
      </c>
      <c r="N4599" s="1"/>
      <c r="O4599" s="1"/>
    </row>
    <row r="4600" spans="1:15" x14ac:dyDescent="0.25">
      <c r="A4600" s="2">
        <v>50000</v>
      </c>
      <c r="B4600" s="2" t="s">
        <v>969</v>
      </c>
      <c r="C4600" s="2" t="s">
        <v>139</v>
      </c>
      <c r="D4600" s="2">
        <v>10</v>
      </c>
      <c r="E4600" s="2">
        <v>5000</v>
      </c>
      <c r="F4600" s="6">
        <v>44501</v>
      </c>
      <c r="G4600" s="3" t="s">
        <v>27</v>
      </c>
      <c r="H4600" s="4">
        <f>AVERAGEIF(L:L,L4600,E:E)</f>
        <v>4373.1010101010106</v>
      </c>
      <c r="I4600" s="3">
        <f>SUMIF(L:L,L4600,D:D)</f>
        <v>429</v>
      </c>
      <c r="J4600" s="5">
        <f>E4600/H4600</f>
        <v>1.1433534209365332</v>
      </c>
      <c r="K4600" s="4">
        <f>(H4600*D4600)-(E4600*D4600)</f>
        <v>-6268.9898989898938</v>
      </c>
      <c r="L4600" s="2" t="str">
        <f>IF(D4600=1,B4600,MID(B4600,1,FIND(":",B4600,1)-2))</f>
        <v>Earth Aspect Core</v>
      </c>
      <c r="M4600" s="7">
        <f>D4600/I4600</f>
        <v>2.3310023310023312E-2</v>
      </c>
      <c r="N4600" s="1"/>
      <c r="O4600" s="1"/>
    </row>
    <row r="4601" spans="1:15" x14ac:dyDescent="0.25">
      <c r="A4601" s="2">
        <v>50000</v>
      </c>
      <c r="B4601" s="2" t="s">
        <v>969</v>
      </c>
      <c r="C4601" s="2" t="s">
        <v>139</v>
      </c>
      <c r="D4601" s="2">
        <v>10</v>
      </c>
      <c r="E4601" s="2">
        <v>5000</v>
      </c>
      <c r="F4601" s="6">
        <v>44501</v>
      </c>
      <c r="G4601" s="3" t="s">
        <v>27</v>
      </c>
      <c r="H4601" s="4">
        <f>AVERAGEIF(L:L,L4601,E:E)</f>
        <v>4373.1010101010106</v>
      </c>
      <c r="I4601" s="3">
        <f>SUMIF(L:L,L4601,D:D)</f>
        <v>429</v>
      </c>
      <c r="J4601" s="5">
        <f>E4601/H4601</f>
        <v>1.1433534209365332</v>
      </c>
      <c r="K4601" s="4">
        <f>(H4601*D4601)-(E4601*D4601)</f>
        <v>-6268.9898989898938</v>
      </c>
      <c r="L4601" s="2" t="str">
        <f>IF(D4601=1,B4601,MID(B4601,1,FIND(":",B4601,1)-2))</f>
        <v>Earth Aspect Core</v>
      </c>
      <c r="M4601" s="7">
        <f>D4601/I4601</f>
        <v>2.3310023310023312E-2</v>
      </c>
      <c r="N4601" s="1"/>
      <c r="O4601" s="1"/>
    </row>
    <row r="4602" spans="1:15" x14ac:dyDescent="0.25">
      <c r="A4602" s="2">
        <v>50000</v>
      </c>
      <c r="B4602" s="2" t="s">
        <v>969</v>
      </c>
      <c r="C4602" s="2" t="s">
        <v>139</v>
      </c>
      <c r="D4602" s="2">
        <v>10</v>
      </c>
      <c r="E4602" s="2">
        <v>5000</v>
      </c>
      <c r="F4602" s="6">
        <v>44501</v>
      </c>
      <c r="G4602" s="3" t="s">
        <v>27</v>
      </c>
      <c r="H4602" s="4">
        <f>AVERAGEIF(L:L,L4602,E:E)</f>
        <v>4373.1010101010106</v>
      </c>
      <c r="I4602" s="3">
        <f>SUMIF(L:L,L4602,D:D)</f>
        <v>429</v>
      </c>
      <c r="J4602" s="5">
        <f>E4602/H4602</f>
        <v>1.1433534209365332</v>
      </c>
      <c r="K4602" s="4">
        <f>(H4602*D4602)-(E4602*D4602)</f>
        <v>-6268.9898989898938</v>
      </c>
      <c r="L4602" s="2" t="str">
        <f>IF(D4602=1,B4602,MID(B4602,1,FIND(":",B4602,1)-2))</f>
        <v>Earth Aspect Core</v>
      </c>
      <c r="M4602" s="7">
        <f>D4602/I4602</f>
        <v>2.3310023310023312E-2</v>
      </c>
      <c r="N4602" s="1"/>
      <c r="O4602" s="1"/>
    </row>
    <row r="4603" spans="1:15" x14ac:dyDescent="0.25">
      <c r="A4603" s="2">
        <v>50000</v>
      </c>
      <c r="B4603" s="2" t="s">
        <v>969</v>
      </c>
      <c r="C4603" s="2" t="s">
        <v>139</v>
      </c>
      <c r="D4603" s="2">
        <v>10</v>
      </c>
      <c r="E4603" s="2">
        <v>5000</v>
      </c>
      <c r="F4603" s="6">
        <v>44501</v>
      </c>
      <c r="G4603" s="3" t="s">
        <v>27</v>
      </c>
      <c r="H4603" s="4">
        <f>AVERAGEIF(L:L,L4603,E:E)</f>
        <v>4373.1010101010106</v>
      </c>
      <c r="I4603" s="3">
        <f>SUMIF(L:L,L4603,D:D)</f>
        <v>429</v>
      </c>
      <c r="J4603" s="5">
        <f>E4603/H4603</f>
        <v>1.1433534209365332</v>
      </c>
      <c r="K4603" s="4">
        <f>(H4603*D4603)-(E4603*D4603)</f>
        <v>-6268.9898989898938</v>
      </c>
      <c r="L4603" s="2" t="str">
        <f>IF(D4603=1,B4603,MID(B4603,1,FIND(":",B4603,1)-2))</f>
        <v>Earth Aspect Core</v>
      </c>
      <c r="M4603" s="7">
        <f>D4603/I4603</f>
        <v>2.3310023310023312E-2</v>
      </c>
      <c r="N4603" s="1"/>
      <c r="O4603" s="1"/>
    </row>
    <row r="4604" spans="1:15" x14ac:dyDescent="0.25">
      <c r="A4604" s="2">
        <v>50000</v>
      </c>
      <c r="B4604" s="2" t="s">
        <v>969</v>
      </c>
      <c r="C4604" s="2" t="s">
        <v>139</v>
      </c>
      <c r="D4604" s="2">
        <v>10</v>
      </c>
      <c r="E4604" s="2">
        <v>5000</v>
      </c>
      <c r="F4604" s="6">
        <v>44501</v>
      </c>
      <c r="G4604" s="3" t="s">
        <v>27</v>
      </c>
      <c r="H4604" s="4">
        <f>AVERAGEIF(L:L,L4604,E:E)</f>
        <v>4373.1010101010106</v>
      </c>
      <c r="I4604" s="3">
        <f>SUMIF(L:L,L4604,D:D)</f>
        <v>429</v>
      </c>
      <c r="J4604" s="5">
        <f>E4604/H4604</f>
        <v>1.1433534209365332</v>
      </c>
      <c r="K4604" s="4">
        <f>(H4604*D4604)-(E4604*D4604)</f>
        <v>-6268.9898989898938</v>
      </c>
      <c r="L4604" s="2" t="str">
        <f>IF(D4604=1,B4604,MID(B4604,1,FIND(":",B4604,1)-2))</f>
        <v>Earth Aspect Core</v>
      </c>
      <c r="M4604" s="7">
        <f>D4604/I4604</f>
        <v>2.3310023310023312E-2</v>
      </c>
      <c r="N4604" s="1"/>
      <c r="O4604" s="1"/>
    </row>
    <row r="4605" spans="1:15" x14ac:dyDescent="0.25">
      <c r="A4605" s="2">
        <v>50000</v>
      </c>
      <c r="B4605" s="2" t="s">
        <v>969</v>
      </c>
      <c r="C4605" s="2" t="s">
        <v>139</v>
      </c>
      <c r="D4605" s="2">
        <v>10</v>
      </c>
      <c r="E4605" s="2">
        <v>5000</v>
      </c>
      <c r="F4605" s="6">
        <v>44501</v>
      </c>
      <c r="G4605" s="3" t="s">
        <v>27</v>
      </c>
      <c r="H4605" s="4">
        <f>AVERAGEIF(L:L,L4605,E:E)</f>
        <v>4373.1010101010106</v>
      </c>
      <c r="I4605" s="3">
        <f>SUMIF(L:L,L4605,D:D)</f>
        <v>429</v>
      </c>
      <c r="J4605" s="5">
        <f>E4605/H4605</f>
        <v>1.1433534209365332</v>
      </c>
      <c r="K4605" s="4">
        <f>(H4605*D4605)-(E4605*D4605)</f>
        <v>-6268.9898989898938</v>
      </c>
      <c r="L4605" s="2" t="str">
        <f>IF(D4605=1,B4605,MID(B4605,1,FIND(":",B4605,1)-2))</f>
        <v>Earth Aspect Core</v>
      </c>
      <c r="M4605" s="7">
        <f>D4605/I4605</f>
        <v>2.3310023310023312E-2</v>
      </c>
      <c r="N4605" s="1"/>
      <c r="O4605" s="1"/>
    </row>
    <row r="4606" spans="1:15" x14ac:dyDescent="0.25">
      <c r="A4606" s="2">
        <v>50000</v>
      </c>
      <c r="B4606" s="2" t="s">
        <v>969</v>
      </c>
      <c r="C4606" s="2" t="s">
        <v>139</v>
      </c>
      <c r="D4606" s="2">
        <v>10</v>
      </c>
      <c r="E4606" s="2">
        <v>5000</v>
      </c>
      <c r="F4606" s="6">
        <v>44501</v>
      </c>
      <c r="G4606" s="3" t="s">
        <v>27</v>
      </c>
      <c r="H4606" s="4">
        <f>AVERAGEIF(L:L,L4606,E:E)</f>
        <v>4373.1010101010106</v>
      </c>
      <c r="I4606" s="3">
        <f>SUMIF(L:L,L4606,D:D)</f>
        <v>429</v>
      </c>
      <c r="J4606" s="5">
        <f>E4606/H4606</f>
        <v>1.1433534209365332</v>
      </c>
      <c r="K4606" s="4">
        <f>(H4606*D4606)-(E4606*D4606)</f>
        <v>-6268.9898989898938</v>
      </c>
      <c r="L4606" s="2" t="str">
        <f>IF(D4606=1,B4606,MID(B4606,1,FIND(":",B4606,1)-2))</f>
        <v>Earth Aspect Core</v>
      </c>
      <c r="M4606" s="7">
        <f>D4606/I4606</f>
        <v>2.3310023310023312E-2</v>
      </c>
      <c r="N4606" s="1"/>
      <c r="O4606" s="1"/>
    </row>
    <row r="4607" spans="1:15" x14ac:dyDescent="0.25">
      <c r="A4607" s="2">
        <v>50000</v>
      </c>
      <c r="B4607" s="2" t="s">
        <v>969</v>
      </c>
      <c r="C4607" s="2" t="s">
        <v>139</v>
      </c>
      <c r="D4607" s="2">
        <v>10</v>
      </c>
      <c r="E4607" s="2">
        <v>5000</v>
      </c>
      <c r="F4607" s="6">
        <v>44501</v>
      </c>
      <c r="G4607" s="3" t="s">
        <v>27</v>
      </c>
      <c r="H4607" s="4">
        <f>AVERAGEIF(L:L,L4607,E:E)</f>
        <v>4373.1010101010106</v>
      </c>
      <c r="I4607" s="3">
        <f>SUMIF(L:L,L4607,D:D)</f>
        <v>429</v>
      </c>
      <c r="J4607" s="5">
        <f>E4607/H4607</f>
        <v>1.1433534209365332</v>
      </c>
      <c r="K4607" s="4">
        <f>(H4607*D4607)-(E4607*D4607)</f>
        <v>-6268.9898989898938</v>
      </c>
      <c r="L4607" s="2" t="str">
        <f>IF(D4607=1,B4607,MID(B4607,1,FIND(":",B4607,1)-2))</f>
        <v>Earth Aspect Core</v>
      </c>
      <c r="M4607" s="7">
        <f>D4607/I4607</f>
        <v>2.3310023310023312E-2</v>
      </c>
      <c r="N4607" s="1"/>
      <c r="O4607" s="1"/>
    </row>
    <row r="4608" spans="1:15" x14ac:dyDescent="0.25">
      <c r="A4608" s="2">
        <v>50000</v>
      </c>
      <c r="B4608" s="2" t="s">
        <v>969</v>
      </c>
      <c r="C4608" s="2" t="s">
        <v>139</v>
      </c>
      <c r="D4608" s="2">
        <v>10</v>
      </c>
      <c r="E4608" s="2">
        <v>5000</v>
      </c>
      <c r="F4608" s="6">
        <v>44501</v>
      </c>
      <c r="G4608" s="3" t="s">
        <v>27</v>
      </c>
      <c r="H4608" s="4">
        <f>AVERAGEIF(L:L,L4608,E:E)</f>
        <v>4373.1010101010106</v>
      </c>
      <c r="I4608" s="3">
        <f>SUMIF(L:L,L4608,D:D)</f>
        <v>429</v>
      </c>
      <c r="J4608" s="5">
        <f>E4608/H4608</f>
        <v>1.1433534209365332</v>
      </c>
      <c r="K4608" s="4">
        <f>(H4608*D4608)-(E4608*D4608)</f>
        <v>-6268.9898989898938</v>
      </c>
      <c r="L4608" s="2" t="str">
        <f>IF(D4608=1,B4608,MID(B4608,1,FIND(":",B4608,1)-2))</f>
        <v>Earth Aspect Core</v>
      </c>
      <c r="M4608" s="7">
        <f>D4608/I4608</f>
        <v>2.3310023310023312E-2</v>
      </c>
      <c r="N4608" s="1"/>
      <c r="O4608" s="1"/>
    </row>
    <row r="4609" spans="1:15" x14ac:dyDescent="0.25">
      <c r="A4609" s="2">
        <v>50000</v>
      </c>
      <c r="B4609" s="2" t="s">
        <v>969</v>
      </c>
      <c r="C4609" s="2" t="s">
        <v>139</v>
      </c>
      <c r="D4609" s="2">
        <v>10</v>
      </c>
      <c r="E4609" s="2">
        <v>5000</v>
      </c>
      <c r="F4609" s="6">
        <v>44501</v>
      </c>
      <c r="G4609" s="3" t="s">
        <v>27</v>
      </c>
      <c r="H4609" s="4">
        <f>AVERAGEIF(L:L,L4609,E:E)</f>
        <v>4373.1010101010106</v>
      </c>
      <c r="I4609" s="3">
        <f>SUMIF(L:L,L4609,D:D)</f>
        <v>429</v>
      </c>
      <c r="J4609" s="5">
        <f>E4609/H4609</f>
        <v>1.1433534209365332</v>
      </c>
      <c r="K4609" s="4">
        <f>(H4609*D4609)-(E4609*D4609)</f>
        <v>-6268.9898989898938</v>
      </c>
      <c r="L4609" s="2" t="str">
        <f>IF(D4609=1,B4609,MID(B4609,1,FIND(":",B4609,1)-2))</f>
        <v>Earth Aspect Core</v>
      </c>
      <c r="M4609" s="7">
        <f>D4609/I4609</f>
        <v>2.3310023310023312E-2</v>
      </c>
      <c r="N4609" s="1"/>
      <c r="O4609" s="1"/>
    </row>
    <row r="4610" spans="1:15" x14ac:dyDescent="0.25">
      <c r="A4610" s="2">
        <v>50000</v>
      </c>
      <c r="B4610" s="2" t="s">
        <v>969</v>
      </c>
      <c r="C4610" s="2" t="s">
        <v>139</v>
      </c>
      <c r="D4610" s="2">
        <v>10</v>
      </c>
      <c r="E4610" s="2">
        <v>5000</v>
      </c>
      <c r="F4610" s="6">
        <v>44501</v>
      </c>
      <c r="G4610" s="3" t="s">
        <v>27</v>
      </c>
      <c r="H4610" s="4">
        <f>AVERAGEIF(L:L,L4610,E:E)</f>
        <v>4373.1010101010106</v>
      </c>
      <c r="I4610" s="3">
        <f>SUMIF(L:L,L4610,D:D)</f>
        <v>429</v>
      </c>
      <c r="J4610" s="5">
        <f>E4610/H4610</f>
        <v>1.1433534209365332</v>
      </c>
      <c r="K4610" s="4">
        <f>(H4610*D4610)-(E4610*D4610)</f>
        <v>-6268.9898989898938</v>
      </c>
      <c r="L4610" s="2" t="str">
        <f>IF(D4610=1,B4610,MID(B4610,1,FIND(":",B4610,1)-2))</f>
        <v>Earth Aspect Core</v>
      </c>
      <c r="M4610" s="7">
        <f>D4610/I4610</f>
        <v>2.3310023310023312E-2</v>
      </c>
      <c r="N4610" s="1"/>
      <c r="O4610" s="1"/>
    </row>
    <row r="4611" spans="1:15" x14ac:dyDescent="0.25">
      <c r="A4611" s="2">
        <v>50000</v>
      </c>
      <c r="B4611" s="2" t="s">
        <v>969</v>
      </c>
      <c r="C4611" s="2" t="s">
        <v>56</v>
      </c>
      <c r="D4611" s="2">
        <v>10</v>
      </c>
      <c r="E4611" s="2">
        <v>5000</v>
      </c>
      <c r="F4611" s="2">
        <v>44501</v>
      </c>
      <c r="G4611" s="3" t="s">
        <v>57</v>
      </c>
      <c r="H4611" s="4">
        <f>AVERAGEIF(L:L,L4611,E:E)</f>
        <v>4373.1010101010106</v>
      </c>
      <c r="I4611" s="3">
        <f>SUMIF(L:L,L4611,D:D)</f>
        <v>429</v>
      </c>
      <c r="J4611" s="5">
        <f>E4611/H4611</f>
        <v>1.1433534209365332</v>
      </c>
      <c r="K4611" s="4">
        <f>(H4611*D4611)-(E4611*D4611)</f>
        <v>-6268.9898989898938</v>
      </c>
      <c r="L4611" s="2" t="str">
        <f>IF(D4611=1,B4611,MID(B4611,1,FIND(":",B4611,1)-2))</f>
        <v>Earth Aspect Core</v>
      </c>
      <c r="M4611" s="7">
        <f>D4611/I4611</f>
        <v>2.3310023310023312E-2</v>
      </c>
      <c r="N4611" s="1"/>
      <c r="O4611" s="1"/>
    </row>
    <row r="4612" spans="1:15" x14ac:dyDescent="0.25">
      <c r="A4612" s="2">
        <v>20000</v>
      </c>
      <c r="B4612" s="2" t="s">
        <v>321</v>
      </c>
      <c r="C4612" s="2" t="s">
        <v>142</v>
      </c>
      <c r="D4612" s="2">
        <v>1</v>
      </c>
      <c r="E4612" s="2">
        <v>20000</v>
      </c>
      <c r="F4612" s="6">
        <v>44501</v>
      </c>
      <c r="G4612" s="3" t="s">
        <v>81</v>
      </c>
      <c r="H4612" s="4">
        <f>AVERAGEIF(L:L,L4612,E:E)</f>
        <v>13656.078125</v>
      </c>
      <c r="I4612" s="3">
        <f>SUMIF(L:L,L4612,D:D)</f>
        <v>64</v>
      </c>
      <c r="J4612" s="5">
        <f>E4612/H4612</f>
        <v>1.4645493249915045</v>
      </c>
      <c r="K4612" s="4">
        <f>(H4612*D4612)-(E4612*D4612)</f>
        <v>-6343.921875</v>
      </c>
      <c r="L4612" s="2" t="str">
        <f>IF(D4612=1,B4612,MID(B4612,1,FIND(":",B4612,1)-2))</f>
        <v>Eldritch Aspect Core</v>
      </c>
      <c r="M4612" s="7">
        <f>D4612/I4612</f>
        <v>1.5625E-2</v>
      </c>
      <c r="N4612" s="1"/>
      <c r="O4612" s="1"/>
    </row>
    <row r="4613" spans="1:15" x14ac:dyDescent="0.25">
      <c r="A4613" s="2">
        <v>20000</v>
      </c>
      <c r="B4613" s="2" t="s">
        <v>321</v>
      </c>
      <c r="C4613" s="2" t="s">
        <v>271</v>
      </c>
      <c r="D4613" s="2">
        <v>1</v>
      </c>
      <c r="E4613" s="2">
        <v>20000</v>
      </c>
      <c r="F4613" s="2">
        <v>44501</v>
      </c>
      <c r="G4613" s="3" t="s">
        <v>20</v>
      </c>
      <c r="H4613" s="4">
        <f>AVERAGEIF(L:L,L4613,E:E)</f>
        <v>13656.078125</v>
      </c>
      <c r="I4613" s="3">
        <f>SUMIF(L:L,L4613,D:D)</f>
        <v>64</v>
      </c>
      <c r="J4613" s="5">
        <f>E4613/H4613</f>
        <v>1.4645493249915045</v>
      </c>
      <c r="K4613" s="4">
        <f>(H4613*D4613)-(E4613*D4613)</f>
        <v>-6343.921875</v>
      </c>
      <c r="L4613" s="2" t="str">
        <f>IF(D4613=1,B4613,MID(B4613,1,FIND(":",B4613,1)-2))</f>
        <v>Eldritch Aspect Core</v>
      </c>
      <c r="M4613" s="7">
        <f>D4613/I4613</f>
        <v>1.5625E-2</v>
      </c>
      <c r="N4613" s="1"/>
      <c r="O4613" s="1"/>
    </row>
    <row r="4614" spans="1:15" x14ac:dyDescent="0.25">
      <c r="A4614" s="2">
        <v>20000</v>
      </c>
      <c r="B4614" s="2" t="s">
        <v>321</v>
      </c>
      <c r="C4614" s="2" t="s">
        <v>271</v>
      </c>
      <c r="D4614" s="2">
        <v>1</v>
      </c>
      <c r="E4614" s="2">
        <v>20000</v>
      </c>
      <c r="F4614" s="2">
        <v>44501</v>
      </c>
      <c r="G4614" s="3" t="s">
        <v>20</v>
      </c>
      <c r="H4614" s="4">
        <f>AVERAGEIF(L:L,L4614,E:E)</f>
        <v>13656.078125</v>
      </c>
      <c r="I4614" s="3">
        <f>SUMIF(L:L,L4614,D:D)</f>
        <v>64</v>
      </c>
      <c r="J4614" s="5">
        <f>E4614/H4614</f>
        <v>1.4645493249915045</v>
      </c>
      <c r="K4614" s="4">
        <f>(H4614*D4614)-(E4614*D4614)</f>
        <v>-6343.921875</v>
      </c>
      <c r="L4614" s="2" t="str">
        <f>IF(D4614=1,B4614,MID(B4614,1,FIND(":",B4614,1)-2))</f>
        <v>Eldritch Aspect Core</v>
      </c>
      <c r="M4614" s="7">
        <f>D4614/I4614</f>
        <v>1.5625E-2</v>
      </c>
      <c r="N4614" s="1"/>
      <c r="O4614" s="1"/>
    </row>
    <row r="4615" spans="1:15" x14ac:dyDescent="0.25">
      <c r="A4615" s="2">
        <v>20000</v>
      </c>
      <c r="B4615" s="2" t="s">
        <v>321</v>
      </c>
      <c r="C4615" s="2" t="s">
        <v>271</v>
      </c>
      <c r="D4615" s="2">
        <v>1</v>
      </c>
      <c r="E4615" s="2">
        <v>20000</v>
      </c>
      <c r="F4615" s="2">
        <v>44501</v>
      </c>
      <c r="G4615" s="3" t="s">
        <v>20</v>
      </c>
      <c r="H4615" s="4">
        <f>AVERAGEIF(L:L,L4615,E:E)</f>
        <v>13656.078125</v>
      </c>
      <c r="I4615" s="3">
        <f>SUMIF(L:L,L4615,D:D)</f>
        <v>64</v>
      </c>
      <c r="J4615" s="5">
        <f>E4615/H4615</f>
        <v>1.4645493249915045</v>
      </c>
      <c r="K4615" s="4">
        <f>(H4615*D4615)-(E4615*D4615)</f>
        <v>-6343.921875</v>
      </c>
      <c r="L4615" s="2" t="str">
        <f>IF(D4615=1,B4615,MID(B4615,1,FIND(":",B4615,1)-2))</f>
        <v>Eldritch Aspect Core</v>
      </c>
      <c r="M4615" s="7">
        <f>D4615/I4615</f>
        <v>1.5625E-2</v>
      </c>
      <c r="N4615" s="1"/>
      <c r="O4615" s="1"/>
    </row>
    <row r="4616" spans="1:15" x14ac:dyDescent="0.25">
      <c r="A4616" s="2">
        <v>49999</v>
      </c>
      <c r="B4616" s="2" t="s">
        <v>931</v>
      </c>
      <c r="C4616" s="2" t="s">
        <v>202</v>
      </c>
      <c r="D4616" s="2">
        <v>2</v>
      </c>
      <c r="E4616" s="2">
        <v>24999.5</v>
      </c>
      <c r="F4616" s="2">
        <v>44501</v>
      </c>
      <c r="G4616" s="3" t="s">
        <v>20</v>
      </c>
      <c r="H4616" s="4">
        <f>AVERAGEIF(L:L,L4616,E:E)</f>
        <v>21813.696078431374</v>
      </c>
      <c r="I4616" s="3">
        <f>SUMIF(L:L,L4616,D:D)</f>
        <v>196</v>
      </c>
      <c r="J4616" s="5">
        <f>E4616/H4616</f>
        <v>1.1460460396126375</v>
      </c>
      <c r="K4616" s="4">
        <f>(H4616*D4616)-(E4616*D4616)</f>
        <v>-6371.6078431372516</v>
      </c>
      <c r="L4616" s="2" t="str">
        <f>IF(D4616=1,B4616,MID(B4616,1,FIND(":",B4616,1)-2))</f>
        <v>a skill mastery orb</v>
      </c>
      <c r="M4616" s="7">
        <f>D4616/I4616</f>
        <v>1.020408163265306E-2</v>
      </c>
      <c r="N4616" s="1"/>
      <c r="O4616" s="1"/>
    </row>
    <row r="4617" spans="1:15" x14ac:dyDescent="0.25">
      <c r="A4617" s="2">
        <v>49999</v>
      </c>
      <c r="B4617" s="2" t="s">
        <v>931</v>
      </c>
      <c r="C4617" s="2" t="s">
        <v>202</v>
      </c>
      <c r="D4617" s="2">
        <v>2</v>
      </c>
      <c r="E4617" s="2">
        <v>24999.5</v>
      </c>
      <c r="F4617" s="2">
        <v>44501</v>
      </c>
      <c r="G4617" s="3" t="s">
        <v>20</v>
      </c>
      <c r="H4617" s="4">
        <f>AVERAGEIF(L:L,L4617,E:E)</f>
        <v>21813.696078431374</v>
      </c>
      <c r="I4617" s="3">
        <f>SUMIF(L:L,L4617,D:D)</f>
        <v>196</v>
      </c>
      <c r="J4617" s="5">
        <f>E4617/H4617</f>
        <v>1.1460460396126375</v>
      </c>
      <c r="K4617" s="4">
        <f>(H4617*D4617)-(E4617*D4617)</f>
        <v>-6371.6078431372516</v>
      </c>
      <c r="L4617" s="2" t="str">
        <f>IF(D4617=1,B4617,MID(B4617,1,FIND(":",B4617,1)-2))</f>
        <v>a skill mastery orb</v>
      </c>
      <c r="M4617" s="7">
        <f>D4617/I4617</f>
        <v>1.020408163265306E-2</v>
      </c>
      <c r="N4617" s="1"/>
      <c r="O4617" s="1"/>
    </row>
    <row r="4618" spans="1:15" x14ac:dyDescent="0.25">
      <c r="A4618" s="2">
        <v>49999</v>
      </c>
      <c r="B4618" s="2" t="s">
        <v>931</v>
      </c>
      <c r="C4618" s="2" t="s">
        <v>202</v>
      </c>
      <c r="D4618" s="2">
        <v>2</v>
      </c>
      <c r="E4618" s="2">
        <v>24999.5</v>
      </c>
      <c r="F4618" s="2">
        <v>44501</v>
      </c>
      <c r="G4618" s="3" t="s">
        <v>20</v>
      </c>
      <c r="H4618" s="4">
        <f>AVERAGEIF(L:L,L4618,E:E)</f>
        <v>21813.696078431374</v>
      </c>
      <c r="I4618" s="3">
        <f>SUMIF(L:L,L4618,D:D)</f>
        <v>196</v>
      </c>
      <c r="J4618" s="5">
        <f>E4618/H4618</f>
        <v>1.1460460396126375</v>
      </c>
      <c r="K4618" s="4">
        <f>(H4618*D4618)-(E4618*D4618)</f>
        <v>-6371.6078431372516</v>
      </c>
      <c r="L4618" s="2" t="str">
        <f>IF(D4618=1,B4618,MID(B4618,1,FIND(":",B4618,1)-2))</f>
        <v>a skill mastery orb</v>
      </c>
      <c r="M4618" s="7">
        <f>D4618/I4618</f>
        <v>1.020408163265306E-2</v>
      </c>
      <c r="N4618" s="1"/>
      <c r="O4618" s="1"/>
    </row>
    <row r="4619" spans="1:15" x14ac:dyDescent="0.25">
      <c r="A4619" s="2">
        <v>49999</v>
      </c>
      <c r="B4619" s="2" t="s">
        <v>931</v>
      </c>
      <c r="C4619" s="2" t="s">
        <v>202</v>
      </c>
      <c r="D4619" s="2">
        <v>2</v>
      </c>
      <c r="E4619" s="2">
        <v>24999.5</v>
      </c>
      <c r="F4619" s="2">
        <v>44501</v>
      </c>
      <c r="G4619" s="3" t="s">
        <v>20</v>
      </c>
      <c r="H4619" s="4">
        <f>AVERAGEIF(L:L,L4619,E:E)</f>
        <v>21813.696078431374</v>
      </c>
      <c r="I4619" s="3">
        <f>SUMIF(L:L,L4619,D:D)</f>
        <v>196</v>
      </c>
      <c r="J4619" s="5">
        <f>E4619/H4619</f>
        <v>1.1460460396126375</v>
      </c>
      <c r="K4619" s="4">
        <f>(H4619*D4619)-(E4619*D4619)</f>
        <v>-6371.6078431372516</v>
      </c>
      <c r="L4619" s="2" t="str">
        <f>IF(D4619=1,B4619,MID(B4619,1,FIND(":",B4619,1)-2))</f>
        <v>a skill mastery orb</v>
      </c>
      <c r="M4619" s="7">
        <f>D4619/I4619</f>
        <v>1.020408163265306E-2</v>
      </c>
      <c r="N4619" s="1"/>
      <c r="O4619" s="1"/>
    </row>
    <row r="4620" spans="1:15" x14ac:dyDescent="0.25">
      <c r="A4620" s="2">
        <v>49999</v>
      </c>
      <c r="B4620" s="2" t="s">
        <v>931</v>
      </c>
      <c r="C4620" s="2" t="s">
        <v>202</v>
      </c>
      <c r="D4620" s="2">
        <v>2</v>
      </c>
      <c r="E4620" s="2">
        <v>24999.5</v>
      </c>
      <c r="F4620" s="2">
        <v>44501</v>
      </c>
      <c r="G4620" s="3" t="s">
        <v>20</v>
      </c>
      <c r="H4620" s="4">
        <f>AVERAGEIF(L:L,L4620,E:E)</f>
        <v>21813.696078431374</v>
      </c>
      <c r="I4620" s="3">
        <f>SUMIF(L:L,L4620,D:D)</f>
        <v>196</v>
      </c>
      <c r="J4620" s="5">
        <f>E4620/H4620</f>
        <v>1.1460460396126375</v>
      </c>
      <c r="K4620" s="4">
        <f>(H4620*D4620)-(E4620*D4620)</f>
        <v>-6371.6078431372516</v>
      </c>
      <c r="L4620" s="2" t="str">
        <f>IF(D4620=1,B4620,MID(B4620,1,FIND(":",B4620,1)-2))</f>
        <v>a skill mastery orb</v>
      </c>
      <c r="M4620" s="7">
        <f>D4620/I4620</f>
        <v>1.020408163265306E-2</v>
      </c>
      <c r="N4620" s="1"/>
      <c r="O4620" s="1"/>
    </row>
    <row r="4621" spans="1:15" x14ac:dyDescent="0.25">
      <c r="A4621" s="2">
        <v>49999</v>
      </c>
      <c r="B4621" s="2" t="s">
        <v>931</v>
      </c>
      <c r="C4621" s="2" t="s">
        <v>202</v>
      </c>
      <c r="D4621" s="2">
        <v>2</v>
      </c>
      <c r="E4621" s="2">
        <v>24999.5</v>
      </c>
      <c r="F4621" s="2">
        <v>44501</v>
      </c>
      <c r="G4621" s="3" t="s">
        <v>20</v>
      </c>
      <c r="H4621" s="4">
        <f>AVERAGEIF(L:L,L4621,E:E)</f>
        <v>21813.696078431374</v>
      </c>
      <c r="I4621" s="3">
        <f>SUMIF(L:L,L4621,D:D)</f>
        <v>196</v>
      </c>
      <c r="J4621" s="5">
        <f>E4621/H4621</f>
        <v>1.1460460396126375</v>
      </c>
      <c r="K4621" s="4">
        <f>(H4621*D4621)-(E4621*D4621)</f>
        <v>-6371.6078431372516</v>
      </c>
      <c r="L4621" s="2" t="str">
        <f>IF(D4621=1,B4621,MID(B4621,1,FIND(":",B4621,1)-2))</f>
        <v>a skill mastery orb</v>
      </c>
      <c r="M4621" s="7">
        <f>D4621/I4621</f>
        <v>1.020408163265306E-2</v>
      </c>
      <c r="N4621" s="1"/>
      <c r="O4621" s="1"/>
    </row>
    <row r="4622" spans="1:15" x14ac:dyDescent="0.25">
      <c r="A4622" s="2">
        <v>49999</v>
      </c>
      <c r="B4622" s="2" t="s">
        <v>931</v>
      </c>
      <c r="C4622" s="2" t="s">
        <v>202</v>
      </c>
      <c r="D4622" s="2">
        <v>2</v>
      </c>
      <c r="E4622" s="2">
        <v>24999.5</v>
      </c>
      <c r="F4622" s="2">
        <v>44501</v>
      </c>
      <c r="G4622" s="3" t="s">
        <v>20</v>
      </c>
      <c r="H4622" s="4">
        <f>AVERAGEIF(L:L,L4622,E:E)</f>
        <v>21813.696078431374</v>
      </c>
      <c r="I4622" s="3">
        <f>SUMIF(L:L,L4622,D:D)</f>
        <v>196</v>
      </c>
      <c r="J4622" s="5">
        <f>E4622/H4622</f>
        <v>1.1460460396126375</v>
      </c>
      <c r="K4622" s="4">
        <f>(H4622*D4622)-(E4622*D4622)</f>
        <v>-6371.6078431372516</v>
      </c>
      <c r="L4622" s="2" t="str">
        <f>IF(D4622=1,B4622,MID(B4622,1,FIND(":",B4622,1)-2))</f>
        <v>a skill mastery orb</v>
      </c>
      <c r="M4622" s="7">
        <f>D4622/I4622</f>
        <v>1.020408163265306E-2</v>
      </c>
      <c r="N4622" s="1"/>
      <c r="O4622" s="1"/>
    </row>
    <row r="4623" spans="1:15" x14ac:dyDescent="0.25">
      <c r="A4623" s="2">
        <v>39000</v>
      </c>
      <c r="B4623" s="2" t="s">
        <v>79</v>
      </c>
      <c r="C4623" s="2" t="s">
        <v>177</v>
      </c>
      <c r="D4623" s="2">
        <v>1</v>
      </c>
      <c r="E4623" s="2">
        <v>39000</v>
      </c>
      <c r="F4623" s="6">
        <v>44501</v>
      </c>
      <c r="G4623" s="3" t="s">
        <v>27</v>
      </c>
      <c r="H4623" s="4">
        <f>AVERAGEIF(L:L,L4623,E:E)</f>
        <v>32418.117647058825</v>
      </c>
      <c r="I4623" s="3">
        <f>SUMIF(L:L,L4623,D:D)</f>
        <v>17</v>
      </c>
      <c r="J4623" s="5">
        <f>E4623/H4623</f>
        <v>1.2030309848523337</v>
      </c>
      <c r="K4623" s="4">
        <f>(H4623*D4623)-(E4623*D4623)</f>
        <v>-6581.8823529411748</v>
      </c>
      <c r="L4623" s="2" t="str">
        <f>IF(D4623=1,B4623,MID(B4623,1,FIND(":",B4623,1)-2))</f>
        <v>book of chivalry</v>
      </c>
      <c r="M4623" s="7">
        <f>D4623/I4623</f>
        <v>5.8823529411764705E-2</v>
      </c>
      <c r="N4623" s="1"/>
      <c r="O4623" s="1"/>
    </row>
    <row r="4624" spans="1:15" x14ac:dyDescent="0.25">
      <c r="A4624" s="2">
        <v>75000</v>
      </c>
      <c r="B4624" s="2" t="s">
        <v>970</v>
      </c>
      <c r="C4624" s="2" t="s">
        <v>49</v>
      </c>
      <c r="D4624" s="2">
        <v>5</v>
      </c>
      <c r="E4624" s="2">
        <v>15000</v>
      </c>
      <c r="F4624" s="2">
        <v>44501</v>
      </c>
      <c r="G4624" s="3" t="s">
        <v>20</v>
      </c>
      <c r="H4624" s="4">
        <f>AVERAGEIF(L:L,L4624,E:E)</f>
        <v>13656.078125</v>
      </c>
      <c r="I4624" s="3">
        <f>SUMIF(L:L,L4624,D:D)</f>
        <v>64</v>
      </c>
      <c r="J4624" s="5">
        <f>E4624/H4624</f>
        <v>1.0984119937436283</v>
      </c>
      <c r="K4624" s="4">
        <f>(H4624*D4624)-(E4624*D4624)</f>
        <v>-6719.609375</v>
      </c>
      <c r="L4624" s="2" t="str">
        <f>IF(D4624=1,B4624,MID(B4624,1,FIND(":",B4624,1)-2))</f>
        <v>Eldritch Aspect Core</v>
      </c>
      <c r="M4624" s="7">
        <f>D4624/I4624</f>
        <v>7.8125E-2</v>
      </c>
      <c r="N4624" s="1"/>
      <c r="O4624" s="1"/>
    </row>
    <row r="4625" spans="1:15" x14ac:dyDescent="0.25">
      <c r="A4625" s="2">
        <v>30000</v>
      </c>
      <c r="B4625" s="2" t="s">
        <v>160</v>
      </c>
      <c r="C4625" s="2" t="s">
        <v>142</v>
      </c>
      <c r="D4625" s="2">
        <v>1</v>
      </c>
      <c r="E4625" s="2">
        <v>30000</v>
      </c>
      <c r="F4625" s="6">
        <v>44501</v>
      </c>
      <c r="G4625" s="3" t="s">
        <v>81</v>
      </c>
      <c r="H4625" s="4">
        <f>AVERAGEIF(L:L,L4625,E:E)</f>
        <v>23271.99387755102</v>
      </c>
      <c r="I4625" s="3">
        <f>SUMIF(L:L,L4625,D:D)</f>
        <v>94</v>
      </c>
      <c r="J4625" s="5">
        <f>E4625/H4625</f>
        <v>1.2891031236021013</v>
      </c>
      <c r="K4625" s="4">
        <f>(H4625*D4625)-(E4625*D4625)</f>
        <v>-6728.00612244898</v>
      </c>
      <c r="L4625" s="2" t="str">
        <f>IF(D4625=1,B4625,MID(B4625,1,FIND(":",B4625,1)-2))</f>
        <v>animal lore skill mastery scroll</v>
      </c>
      <c r="M4625" s="7">
        <f>D4625/I4625</f>
        <v>1.0638297872340425E-2</v>
      </c>
      <c r="N4625" s="1"/>
      <c r="O4625" s="1"/>
    </row>
    <row r="4626" spans="1:15" x14ac:dyDescent="0.25">
      <c r="A4626" s="2">
        <v>30000</v>
      </c>
      <c r="B4626" s="2" t="s">
        <v>160</v>
      </c>
      <c r="C4626" s="2" t="s">
        <v>142</v>
      </c>
      <c r="D4626" s="2">
        <v>1</v>
      </c>
      <c r="E4626" s="2">
        <v>30000</v>
      </c>
      <c r="F4626" s="6">
        <v>44501</v>
      </c>
      <c r="G4626" s="3" t="s">
        <v>81</v>
      </c>
      <c r="H4626" s="4">
        <f>AVERAGEIF(L:L,L4626,E:E)</f>
        <v>23271.99387755102</v>
      </c>
      <c r="I4626" s="3">
        <f>SUMIF(L:L,L4626,D:D)</f>
        <v>94</v>
      </c>
      <c r="J4626" s="5">
        <f>E4626/H4626</f>
        <v>1.2891031236021013</v>
      </c>
      <c r="K4626" s="4">
        <f>(H4626*D4626)-(E4626*D4626)</f>
        <v>-6728.00612244898</v>
      </c>
      <c r="L4626" s="2" t="str">
        <f>IF(D4626=1,B4626,MID(B4626,1,FIND(":",B4626,1)-2))</f>
        <v>animal lore skill mastery scroll</v>
      </c>
      <c r="M4626" s="7">
        <f>D4626/I4626</f>
        <v>1.0638297872340425E-2</v>
      </c>
      <c r="N4626" s="1"/>
      <c r="O4626" s="1"/>
    </row>
    <row r="4627" spans="1:15" x14ac:dyDescent="0.25">
      <c r="A4627" s="2">
        <v>30000</v>
      </c>
      <c r="B4627" s="2" t="s">
        <v>160</v>
      </c>
      <c r="C4627" s="2" t="s">
        <v>142</v>
      </c>
      <c r="D4627" s="2">
        <v>1</v>
      </c>
      <c r="E4627" s="2">
        <v>30000</v>
      </c>
      <c r="F4627" s="6">
        <v>44501</v>
      </c>
      <c r="G4627" s="3" t="s">
        <v>81</v>
      </c>
      <c r="H4627" s="4">
        <f>AVERAGEIF(L:L,L4627,E:E)</f>
        <v>23271.99387755102</v>
      </c>
      <c r="I4627" s="3">
        <f>SUMIF(L:L,L4627,D:D)</f>
        <v>94</v>
      </c>
      <c r="J4627" s="5">
        <f>E4627/H4627</f>
        <v>1.2891031236021013</v>
      </c>
      <c r="K4627" s="4">
        <f>(H4627*D4627)-(E4627*D4627)</f>
        <v>-6728.00612244898</v>
      </c>
      <c r="L4627" s="2" t="str">
        <f>IF(D4627=1,B4627,MID(B4627,1,FIND(":",B4627,1)-2))</f>
        <v>animal lore skill mastery scroll</v>
      </c>
      <c r="M4627" s="7">
        <f>D4627/I4627</f>
        <v>1.0638297872340425E-2</v>
      </c>
      <c r="N4627" s="1"/>
      <c r="O4627" s="1"/>
    </row>
    <row r="4628" spans="1:15" x14ac:dyDescent="0.25">
      <c r="A4628" s="2">
        <v>30000</v>
      </c>
      <c r="B4628" s="2" t="s">
        <v>160</v>
      </c>
      <c r="C4628" s="2" t="s">
        <v>162</v>
      </c>
      <c r="D4628" s="2">
        <v>1</v>
      </c>
      <c r="E4628" s="2">
        <v>30000</v>
      </c>
      <c r="F4628" s="2">
        <v>44501</v>
      </c>
      <c r="G4628" s="3" t="s">
        <v>163</v>
      </c>
      <c r="H4628" s="4">
        <f>AVERAGEIF(L:L,L4628,E:E)</f>
        <v>23271.99387755102</v>
      </c>
      <c r="I4628" s="3">
        <f>SUMIF(L:L,L4628,D:D)</f>
        <v>94</v>
      </c>
      <c r="J4628" s="5">
        <f>E4628/H4628</f>
        <v>1.2891031236021013</v>
      </c>
      <c r="K4628" s="4">
        <f>(H4628*D4628)-(E4628*D4628)</f>
        <v>-6728.00612244898</v>
      </c>
      <c r="L4628" s="2" t="str">
        <f>IF(D4628=1,B4628,MID(B4628,1,FIND(":",B4628,1)-2))</f>
        <v>animal lore skill mastery scroll</v>
      </c>
      <c r="M4628" s="7">
        <f>D4628/I4628</f>
        <v>1.0638297872340425E-2</v>
      </c>
      <c r="N4628" s="1"/>
      <c r="O4628" s="1"/>
    </row>
    <row r="4629" spans="1:15" x14ac:dyDescent="0.25">
      <c r="A4629" s="2">
        <v>20000</v>
      </c>
      <c r="B4629" s="2" t="s">
        <v>430</v>
      </c>
      <c r="C4629" s="2" t="s">
        <v>116</v>
      </c>
      <c r="D4629" s="2">
        <v>1</v>
      </c>
      <c r="E4629" s="2">
        <v>20000</v>
      </c>
      <c r="F4629" s="6">
        <v>44501</v>
      </c>
      <c r="G4629" s="3" t="s">
        <v>48</v>
      </c>
      <c r="H4629" s="4">
        <f>AVERAGEIF(L:L,L4629,E:E)</f>
        <v>13142.857142857143</v>
      </c>
      <c r="I4629" s="3">
        <f>SUMIF(L:L,L4629,D:D)</f>
        <v>7</v>
      </c>
      <c r="J4629" s="5">
        <f>E4629/H4629</f>
        <v>1.5217391304347825</v>
      </c>
      <c r="K4629" s="4">
        <f>(H4629*D4629)-(E4629*D4629)</f>
        <v>-6857.1428571428569</v>
      </c>
      <c r="L4629" s="2" t="str">
        <f>IF(D4629=1,B4629,MID(B4629,1,FIND(":",B4629,1)-2))</f>
        <v>dark blueberry cloth</v>
      </c>
      <c r="M4629" s="7">
        <f>D4629/I4629</f>
        <v>0.14285714285714285</v>
      </c>
      <c r="N4629" s="1"/>
      <c r="O4629" s="1"/>
    </row>
    <row r="4630" spans="1:15" x14ac:dyDescent="0.25">
      <c r="A4630" s="2">
        <v>100000</v>
      </c>
      <c r="B4630" s="2" t="s">
        <v>300</v>
      </c>
      <c r="C4630" s="2" t="s">
        <v>23</v>
      </c>
      <c r="D4630" s="2">
        <v>4</v>
      </c>
      <c r="E4630" s="2">
        <v>25000</v>
      </c>
      <c r="F4630" s="6">
        <v>44501</v>
      </c>
      <c r="G4630" s="3" t="s">
        <v>24</v>
      </c>
      <c r="H4630" s="4">
        <f>AVERAGEIF(L:L,L4630,E:E)</f>
        <v>23271.99387755102</v>
      </c>
      <c r="I4630" s="3">
        <f>SUMIF(L:L,L4630,D:D)</f>
        <v>94</v>
      </c>
      <c r="J4630" s="5">
        <f>E4630/H4630</f>
        <v>1.0742526030017512</v>
      </c>
      <c r="K4630" s="4">
        <f>(H4630*D4630)-(E4630*D4630)</f>
        <v>-6912.0244897959201</v>
      </c>
      <c r="L4630" s="2" t="str">
        <f>IF(D4630=1,B4630,MID(B4630,1,FIND(":",B4630,1)-2))</f>
        <v>animal lore skill mastery scroll</v>
      </c>
      <c r="M4630" s="7">
        <f>D4630/I4630</f>
        <v>4.2553191489361701E-2</v>
      </c>
      <c r="N4630" s="1"/>
      <c r="O4630" s="1"/>
    </row>
    <row r="4631" spans="1:15" x14ac:dyDescent="0.25">
      <c r="A4631" s="2">
        <v>16000</v>
      </c>
      <c r="B4631" s="2" t="s">
        <v>364</v>
      </c>
      <c r="C4631" s="2" t="s">
        <v>185</v>
      </c>
      <c r="D4631" s="2">
        <v>1</v>
      </c>
      <c r="E4631" s="2">
        <v>16000</v>
      </c>
      <c r="F4631" s="2">
        <v>44501</v>
      </c>
      <c r="G4631" s="3" t="s">
        <v>20</v>
      </c>
      <c r="H4631" s="4">
        <f>AVERAGEIF(L:L,L4631,E:E)</f>
        <v>8874.6875</v>
      </c>
      <c r="I4631" s="3">
        <f>SUMIF(L:L,L4631,D:D)</f>
        <v>16</v>
      </c>
      <c r="J4631" s="5">
        <f>E4631/H4631</f>
        <v>1.8028803831120814</v>
      </c>
      <c r="K4631" s="4">
        <f>(H4631*D4631)-(E4631*D4631)</f>
        <v>-7125.3125</v>
      </c>
      <c r="L4631" s="2" t="str">
        <f>IF(D4631=1,B4631,MID(B4631,1,FIND(":",B4631,1)-2))</f>
        <v>item id skill mastery scroll</v>
      </c>
      <c r="M4631" s="7">
        <f>D4631/I4631</f>
        <v>6.25E-2</v>
      </c>
      <c r="N4631" s="1"/>
      <c r="O4631" s="1"/>
    </row>
    <row r="4632" spans="1:15" x14ac:dyDescent="0.25">
      <c r="A4632" s="2">
        <v>40000</v>
      </c>
      <c r="B4632" s="2" t="s">
        <v>135</v>
      </c>
      <c r="C4632" s="2" t="s">
        <v>366</v>
      </c>
      <c r="D4632" s="2">
        <v>5</v>
      </c>
      <c r="E4632" s="2">
        <v>8000</v>
      </c>
      <c r="F4632" s="6">
        <v>44501</v>
      </c>
      <c r="G4632" s="3" t="s">
        <v>81</v>
      </c>
      <c r="H4632" s="4">
        <f>AVERAGEIF(L:L,L4632,E:E)</f>
        <v>6574.2279411764703</v>
      </c>
      <c r="I4632" s="3">
        <f>SUMIF(L:L,L4632,D:D)</f>
        <v>230</v>
      </c>
      <c r="J4632" s="5">
        <f>E4632/H4632</f>
        <v>1.2168729273734895</v>
      </c>
      <c r="K4632" s="4">
        <f>(H4632*D4632)-(E4632*D4632)</f>
        <v>-7128.8602941176505</v>
      </c>
      <c r="L4632" s="2" t="str">
        <f>IF(D4632=1,B4632,MID(B4632,1,FIND(":",B4632,1)-2))</f>
        <v>Blood Aspect Core</v>
      </c>
      <c r="M4632" s="7">
        <f>D4632/I4632</f>
        <v>2.1739130434782608E-2</v>
      </c>
      <c r="N4632" s="1"/>
      <c r="O4632" s="1"/>
    </row>
    <row r="4633" spans="1:15" x14ac:dyDescent="0.25">
      <c r="A4633" s="2">
        <v>35000</v>
      </c>
      <c r="B4633" s="2" t="s">
        <v>212</v>
      </c>
      <c r="C4633" s="2" t="s">
        <v>142</v>
      </c>
      <c r="D4633" s="2">
        <v>1</v>
      </c>
      <c r="E4633" s="2">
        <v>35000</v>
      </c>
      <c r="F4633" s="6">
        <v>44501</v>
      </c>
      <c r="G4633" s="3" t="s">
        <v>81</v>
      </c>
      <c r="H4633" s="4">
        <f>AVERAGEIF(L:L,L4633,E:E)</f>
        <v>27846.076923076922</v>
      </c>
      <c r="I4633" s="3">
        <f>SUMIF(L:L,L4633,D:D)</f>
        <v>13</v>
      </c>
      <c r="J4633" s="5">
        <f>E4633/H4633</f>
        <v>1.2569095494738936</v>
      </c>
      <c r="K4633" s="4">
        <f>(H4633*D4633)-(E4633*D4633)</f>
        <v>-7153.923076923078</v>
      </c>
      <c r="L4633" s="2" t="str">
        <f>IF(D4633=1,B4633,MID(B4633,1,FIND(":",B4633,1)-2))</f>
        <v>chivalry skill mastery scroll</v>
      </c>
      <c r="M4633" s="7">
        <f>D4633/I4633</f>
        <v>7.6923076923076927E-2</v>
      </c>
      <c r="N4633" s="1"/>
      <c r="O4633" s="1"/>
    </row>
    <row r="4634" spans="1:15" x14ac:dyDescent="0.25">
      <c r="A4634" s="2">
        <v>12000</v>
      </c>
      <c r="B4634" s="2" t="s">
        <v>371</v>
      </c>
      <c r="C4634" s="2" t="s">
        <v>185</v>
      </c>
      <c r="D4634" s="2">
        <v>1</v>
      </c>
      <c r="E4634" s="2">
        <v>12000</v>
      </c>
      <c r="F4634" s="2">
        <v>44501</v>
      </c>
      <c r="G4634" s="3" t="s">
        <v>20</v>
      </c>
      <c r="H4634" s="4">
        <f>AVERAGEIF(L:L,L4634,E:E)</f>
        <v>4794.95</v>
      </c>
      <c r="I4634" s="3">
        <f>SUMIF(L:L,L4634,D:D)</f>
        <v>369</v>
      </c>
      <c r="J4634" s="5">
        <f>E4634/H4634</f>
        <v>2.5026329784460737</v>
      </c>
      <c r="K4634" s="4">
        <f>(H4634*D4634)-(E4634*D4634)</f>
        <v>-7205.05</v>
      </c>
      <c r="L4634" s="2" t="str">
        <f>IF(D4634=1,B4634,MID(B4634,1,FIND(":",B4634,1)-2))</f>
        <v>Poison Aspect Core</v>
      </c>
      <c r="M4634" s="7">
        <f>D4634/I4634</f>
        <v>2.7100271002710027E-3</v>
      </c>
      <c r="N4634" s="1"/>
      <c r="O4634" s="1"/>
    </row>
    <row r="4635" spans="1:15" x14ac:dyDescent="0.25">
      <c r="A4635" s="2">
        <v>24999</v>
      </c>
      <c r="B4635" s="2" t="s">
        <v>132</v>
      </c>
      <c r="C4635" s="2" t="s">
        <v>338</v>
      </c>
      <c r="D4635" s="2">
        <v>1</v>
      </c>
      <c r="E4635" s="2">
        <v>24999</v>
      </c>
      <c r="F4635" s="6">
        <v>44501</v>
      </c>
      <c r="G4635" s="3" t="s">
        <v>27</v>
      </c>
      <c r="H4635" s="4">
        <f>AVERAGEIF(L:L,L4635,E:E)</f>
        <v>17640.469696969696</v>
      </c>
      <c r="I4635" s="3">
        <f>SUMIF(L:L,L4635,D:D)</f>
        <v>45</v>
      </c>
      <c r="J4635" s="5">
        <f>E4635/H4635</f>
        <v>1.4171391368504413</v>
      </c>
      <c r="K4635" s="4">
        <f>(H4635*D4635)-(E4635*D4635)</f>
        <v>-7358.5303030303039</v>
      </c>
      <c r="L4635" s="2" t="str">
        <f>IF(D4635=1,B4635,MID(B4635,1,FIND(":",B4635,1)-2))</f>
        <v>Discipline Aspect Extract</v>
      </c>
      <c r="M4635" s="7">
        <f>D4635/I4635</f>
        <v>2.2222222222222223E-2</v>
      </c>
      <c r="N4635" s="1"/>
      <c r="O4635" s="1"/>
    </row>
    <row r="4636" spans="1:15" x14ac:dyDescent="0.25">
      <c r="A4636" s="2">
        <v>25000</v>
      </c>
      <c r="B4636" s="2" t="s">
        <v>132</v>
      </c>
      <c r="C4636" s="2" t="s">
        <v>946</v>
      </c>
      <c r="D4636" s="2">
        <v>1</v>
      </c>
      <c r="E4636" s="2">
        <v>25000</v>
      </c>
      <c r="F4636" s="6">
        <v>44501</v>
      </c>
      <c r="G4636" s="3" t="s">
        <v>14</v>
      </c>
      <c r="H4636" s="4">
        <f>AVERAGEIF(L:L,L4636,E:E)</f>
        <v>17640.469696969696</v>
      </c>
      <c r="I4636" s="3">
        <f>SUMIF(L:L,L4636,D:D)</f>
        <v>45</v>
      </c>
      <c r="J4636" s="5">
        <f>E4636/H4636</f>
        <v>1.4171958246834286</v>
      </c>
      <c r="K4636" s="4">
        <f>(H4636*D4636)-(E4636*D4636)</f>
        <v>-7359.5303030303039</v>
      </c>
      <c r="L4636" s="2" t="str">
        <f>IF(D4636=1,B4636,MID(B4636,1,FIND(":",B4636,1)-2))</f>
        <v>Discipline Aspect Extract</v>
      </c>
      <c r="M4636" s="7">
        <f>D4636/I4636</f>
        <v>2.2222222222222223E-2</v>
      </c>
      <c r="N4636" s="1"/>
      <c r="O4636" s="1"/>
    </row>
    <row r="4637" spans="1:15" x14ac:dyDescent="0.25">
      <c r="A4637" s="2">
        <v>25000</v>
      </c>
      <c r="B4637" s="2" t="s">
        <v>171</v>
      </c>
      <c r="C4637" s="2" t="s">
        <v>273</v>
      </c>
      <c r="D4637" s="2">
        <v>1</v>
      </c>
      <c r="E4637" s="2">
        <v>25000</v>
      </c>
      <c r="F4637" s="6">
        <v>44501</v>
      </c>
      <c r="G4637" s="3" t="s">
        <v>14</v>
      </c>
      <c r="H4637" s="4">
        <f>AVERAGEIF(L:L,L4637,E:E)</f>
        <v>17600</v>
      </c>
      <c r="I4637" s="3">
        <f>SUMIF(L:L,L4637,D:D)</f>
        <v>5</v>
      </c>
      <c r="J4637" s="5">
        <f>E4637/H4637</f>
        <v>1.4204545454545454</v>
      </c>
      <c r="K4637" s="4">
        <f>(H4637*D4637)-(E4637*D4637)</f>
        <v>-7400</v>
      </c>
      <c r="L4637" s="2" t="str">
        <f>IF(D4637=1,B4637,MID(B4637,1,FIND(":",B4637,1)-2))</f>
        <v>dark salmon cloth</v>
      </c>
      <c r="M4637" s="7">
        <f>D4637/I4637</f>
        <v>0.2</v>
      </c>
      <c r="N4637" s="1"/>
      <c r="O4637" s="1"/>
    </row>
    <row r="4638" spans="1:15" x14ac:dyDescent="0.25">
      <c r="A4638" s="2">
        <v>40000</v>
      </c>
      <c r="B4638" s="2" t="s">
        <v>79</v>
      </c>
      <c r="C4638" s="2" t="s">
        <v>461</v>
      </c>
      <c r="D4638" s="2">
        <v>1</v>
      </c>
      <c r="E4638" s="2">
        <v>40000</v>
      </c>
      <c r="F4638" s="6">
        <v>44501</v>
      </c>
      <c r="G4638" s="3" t="s">
        <v>181</v>
      </c>
      <c r="H4638" s="4">
        <f>AVERAGEIF(L:L,L4638,E:E)</f>
        <v>32418.117647058825</v>
      </c>
      <c r="I4638" s="3">
        <f>SUMIF(L:L,L4638,D:D)</f>
        <v>17</v>
      </c>
      <c r="J4638" s="5">
        <f>E4638/H4638</f>
        <v>1.2338779331818808</v>
      </c>
      <c r="K4638" s="4">
        <f>(H4638*D4638)-(E4638*D4638)</f>
        <v>-7581.8823529411748</v>
      </c>
      <c r="L4638" s="2" t="str">
        <f>IF(D4638=1,B4638,MID(B4638,1,FIND(":",B4638,1)-2))</f>
        <v>book of chivalry</v>
      </c>
      <c r="M4638" s="7">
        <f>D4638/I4638</f>
        <v>5.8823529411764705E-2</v>
      </c>
      <c r="N4638" s="1"/>
      <c r="O4638" s="1"/>
    </row>
    <row r="4639" spans="1:15" x14ac:dyDescent="0.25">
      <c r="A4639" s="2">
        <v>12000</v>
      </c>
      <c r="B4639" s="2" t="s">
        <v>365</v>
      </c>
      <c r="C4639" s="2" t="s">
        <v>186</v>
      </c>
      <c r="D4639" s="2">
        <v>1</v>
      </c>
      <c r="E4639" s="2">
        <v>12000</v>
      </c>
      <c r="F4639" s="2">
        <v>44501</v>
      </c>
      <c r="G4639" s="3" t="s">
        <v>20</v>
      </c>
      <c r="H4639" s="4">
        <f>AVERAGEIF(L:L,L4639,E:E)</f>
        <v>4373.1010101010106</v>
      </c>
      <c r="I4639" s="3">
        <f>SUMIF(L:L,L4639,D:D)</f>
        <v>429</v>
      </c>
      <c r="J4639" s="5">
        <f>E4639/H4639</f>
        <v>2.74404821024768</v>
      </c>
      <c r="K4639" s="4">
        <f>(H4639*D4639)-(E4639*D4639)</f>
        <v>-7626.8989898989894</v>
      </c>
      <c r="L4639" s="2" t="str">
        <f>IF(D4639=1,B4639,MID(B4639,1,FIND(":",B4639,1)-2))</f>
        <v>Earth Aspect Core</v>
      </c>
      <c r="M4639" s="7">
        <f>D4639/I4639</f>
        <v>2.331002331002331E-3</v>
      </c>
      <c r="N4639" s="1"/>
      <c r="O4639" s="1"/>
    </row>
    <row r="4640" spans="1:15" x14ac:dyDescent="0.25">
      <c r="A4640" s="2">
        <v>19000</v>
      </c>
      <c r="B4640" s="2" t="s">
        <v>437</v>
      </c>
      <c r="C4640" s="2" t="s">
        <v>271</v>
      </c>
      <c r="D4640" s="2">
        <v>1</v>
      </c>
      <c r="E4640" s="2">
        <v>19000</v>
      </c>
      <c r="F4640" s="2">
        <v>44501</v>
      </c>
      <c r="G4640" s="3" t="s">
        <v>20</v>
      </c>
      <c r="H4640" s="4">
        <f>AVERAGEIF(L:L,L4640,E:E)</f>
        <v>11076.384615384615</v>
      </c>
      <c r="I4640" s="3">
        <f>SUMIF(L:L,L4640,D:D)</f>
        <v>16</v>
      </c>
      <c r="J4640" s="5">
        <f>E4640/H4640</f>
        <v>1.7153611633898871</v>
      </c>
      <c r="K4640" s="4">
        <f>(H4640*D4640)-(E4640*D4640)</f>
        <v>-7923.6153846153848</v>
      </c>
      <c r="L4640" s="2" t="str">
        <f>IF(D4640=1,B4640,MID(B4640,1,FIND(":",B4640,1)-2))</f>
        <v>spirit speak skill mastery scroll</v>
      </c>
      <c r="M4640" s="7">
        <f>D4640/I4640</f>
        <v>6.25E-2</v>
      </c>
      <c r="N4640" s="1"/>
      <c r="O4640" s="1"/>
    </row>
    <row r="4641" spans="1:15" x14ac:dyDescent="0.25">
      <c r="A4641" s="2">
        <v>12000</v>
      </c>
      <c r="B4641" s="2" t="s">
        <v>307</v>
      </c>
      <c r="C4641" s="2" t="s">
        <v>248</v>
      </c>
      <c r="D4641" s="2">
        <v>1</v>
      </c>
      <c r="E4641" s="2">
        <v>12000</v>
      </c>
      <c r="F4641" s="6">
        <v>44501</v>
      </c>
      <c r="G4641" s="3" t="s">
        <v>27</v>
      </c>
      <c r="H4641" s="4">
        <f>AVERAGEIF(L:L,L4641,E:E)</f>
        <v>4000</v>
      </c>
      <c r="I4641" s="3">
        <f>SUMIF(L:L,L4641,D:D)</f>
        <v>4</v>
      </c>
      <c r="J4641" s="5">
        <f>E4641/H4641</f>
        <v>3</v>
      </c>
      <c r="K4641" s="4">
        <f>(H4641*D4641)-(E4641*D4641)</f>
        <v>-8000</v>
      </c>
      <c r="L4641" s="2" t="str">
        <f>IF(D4641=1,B4641,MID(B4641,1,FIND(":",B4641,1)-2))</f>
        <v>shadowhide skinning map</v>
      </c>
      <c r="M4641" s="7">
        <f>D4641/I4641</f>
        <v>0.25</v>
      </c>
      <c r="N4641" s="1"/>
      <c r="O4641" s="1"/>
    </row>
    <row r="4642" spans="1:15" x14ac:dyDescent="0.25">
      <c r="A4642" s="2">
        <v>35000</v>
      </c>
      <c r="B4642" s="2" t="s">
        <v>187</v>
      </c>
      <c r="C4642" s="2" t="s">
        <v>271</v>
      </c>
      <c r="D4642" s="2">
        <v>1</v>
      </c>
      <c r="E4642" s="2">
        <v>35000</v>
      </c>
      <c r="F4642" s="2">
        <v>44501</v>
      </c>
      <c r="G4642" s="3" t="s">
        <v>20</v>
      </c>
      <c r="H4642" s="4">
        <f>AVERAGEIF(L:L,L4642,E:E)</f>
        <v>26902.777777777777</v>
      </c>
      <c r="I4642" s="3">
        <f>SUMIF(L:L,L4642,D:D)</f>
        <v>83</v>
      </c>
      <c r="J4642" s="5">
        <f>E4642/H4642</f>
        <v>1.3009808982963345</v>
      </c>
      <c r="K4642" s="4">
        <f>(H4642*D4642)-(E4642*D4642)</f>
        <v>-8097.2222222222226</v>
      </c>
      <c r="L4642" s="2" t="str">
        <f>IF(D4642=1,B4642,MID(B4642,1,FIND(":",B4642,1)-2))</f>
        <v>Fortune Aspect Core</v>
      </c>
      <c r="M4642" s="7">
        <f>D4642/I4642</f>
        <v>1.2048192771084338E-2</v>
      </c>
      <c r="N4642" s="1"/>
      <c r="O4642" s="1"/>
    </row>
    <row r="4643" spans="1:15" x14ac:dyDescent="0.25">
      <c r="A4643" s="2">
        <v>35000</v>
      </c>
      <c r="B4643" s="2" t="s">
        <v>187</v>
      </c>
      <c r="C4643" s="2" t="s">
        <v>271</v>
      </c>
      <c r="D4643" s="2">
        <v>1</v>
      </c>
      <c r="E4643" s="2">
        <v>35000</v>
      </c>
      <c r="F4643" s="2">
        <v>44501</v>
      </c>
      <c r="G4643" s="3" t="s">
        <v>20</v>
      </c>
      <c r="H4643" s="4">
        <f>AVERAGEIF(L:L,L4643,E:E)</f>
        <v>26902.777777777777</v>
      </c>
      <c r="I4643" s="3">
        <f>SUMIF(L:L,L4643,D:D)</f>
        <v>83</v>
      </c>
      <c r="J4643" s="5">
        <f>E4643/H4643</f>
        <v>1.3009808982963345</v>
      </c>
      <c r="K4643" s="4">
        <f>(H4643*D4643)-(E4643*D4643)</f>
        <v>-8097.2222222222226</v>
      </c>
      <c r="L4643" s="2" t="str">
        <f>IF(D4643=1,B4643,MID(B4643,1,FIND(":",B4643,1)-2))</f>
        <v>Fortune Aspect Core</v>
      </c>
      <c r="M4643" s="7">
        <f>D4643/I4643</f>
        <v>1.2048192771084338E-2</v>
      </c>
      <c r="N4643" s="1"/>
      <c r="O4643" s="1"/>
    </row>
    <row r="4644" spans="1:15" x14ac:dyDescent="0.25">
      <c r="A4644" s="2">
        <v>22000</v>
      </c>
      <c r="B4644" s="2" t="s">
        <v>243</v>
      </c>
      <c r="C4644" s="2" t="s">
        <v>271</v>
      </c>
      <c r="D4644" s="2">
        <v>1</v>
      </c>
      <c r="E4644" s="2">
        <v>22000</v>
      </c>
      <c r="F4644" s="2">
        <v>44501</v>
      </c>
      <c r="G4644" s="3" t="s">
        <v>20</v>
      </c>
      <c r="H4644" s="4">
        <f>AVERAGEIF(L:L,L4644,E:E)</f>
        <v>13895.833333333332</v>
      </c>
      <c r="I4644" s="3">
        <f>SUMIF(L:L,L4644,D:D)</f>
        <v>20</v>
      </c>
      <c r="J4644" s="5">
        <f>E4644/H4644</f>
        <v>1.583208395802099</v>
      </c>
      <c r="K4644" s="4">
        <f>(H4644*D4644)-(E4644*D4644)</f>
        <v>-8104.1666666666679</v>
      </c>
      <c r="L4644" s="2" t="str">
        <f>IF(D4644=1,B4644,MID(B4644,1,FIND(":",B4644,1)-2))</f>
        <v>musicianship skill mastery scroll</v>
      </c>
      <c r="M4644" s="7">
        <f>D4644/I4644</f>
        <v>0.05</v>
      </c>
      <c r="N4644" s="1"/>
      <c r="O4644" s="1"/>
    </row>
    <row r="4645" spans="1:15" x14ac:dyDescent="0.25">
      <c r="A4645" s="2">
        <v>22000</v>
      </c>
      <c r="B4645" s="2" t="s">
        <v>243</v>
      </c>
      <c r="C4645" s="2" t="s">
        <v>271</v>
      </c>
      <c r="D4645" s="2">
        <v>1</v>
      </c>
      <c r="E4645" s="2">
        <v>22000</v>
      </c>
      <c r="F4645" s="2">
        <v>44501</v>
      </c>
      <c r="G4645" s="3" t="s">
        <v>20</v>
      </c>
      <c r="H4645" s="4">
        <f>AVERAGEIF(L:L,L4645,E:E)</f>
        <v>13895.833333333332</v>
      </c>
      <c r="I4645" s="3">
        <f>SUMIF(L:L,L4645,D:D)</f>
        <v>20</v>
      </c>
      <c r="J4645" s="5">
        <f>E4645/H4645</f>
        <v>1.583208395802099</v>
      </c>
      <c r="K4645" s="4">
        <f>(H4645*D4645)-(E4645*D4645)</f>
        <v>-8104.1666666666679</v>
      </c>
      <c r="L4645" s="2" t="str">
        <f>IF(D4645=1,B4645,MID(B4645,1,FIND(":",B4645,1)-2))</f>
        <v>musicianship skill mastery scroll</v>
      </c>
      <c r="M4645" s="7">
        <f>D4645/I4645</f>
        <v>0.05</v>
      </c>
      <c r="N4645" s="1"/>
      <c r="O4645" s="1"/>
    </row>
    <row r="4646" spans="1:15" x14ac:dyDescent="0.25">
      <c r="A4646" s="2">
        <v>40000</v>
      </c>
      <c r="B4646" s="2" t="s">
        <v>971</v>
      </c>
      <c r="C4646" s="2" t="s">
        <v>186</v>
      </c>
      <c r="D4646" s="2">
        <v>4</v>
      </c>
      <c r="E4646" s="2">
        <v>10000</v>
      </c>
      <c r="F4646" s="2">
        <v>44501</v>
      </c>
      <c r="G4646" s="3" t="s">
        <v>20</v>
      </c>
      <c r="H4646" s="4">
        <f>AVERAGEIF(L:L,L4646,E:E)</f>
        <v>7950</v>
      </c>
      <c r="I4646" s="3">
        <f>SUMIF(L:L,L4646,D:D)</f>
        <v>13</v>
      </c>
      <c r="J4646" s="5">
        <f>E4646/H4646</f>
        <v>1.2578616352201257</v>
      </c>
      <c r="K4646" s="4">
        <f>(H4646*D4646)-(E4646*D4646)</f>
        <v>-8200</v>
      </c>
      <c r="L4646" s="2" t="str">
        <f>IF(D4646=1,B4646,MID(B4646,1,FIND(":",B4646,1)-2))</f>
        <v>cartography skill mastery scroll</v>
      </c>
      <c r="M4646" s="7">
        <f>D4646/I4646</f>
        <v>0.30769230769230771</v>
      </c>
      <c r="N4646" s="1"/>
      <c r="O4646" s="1"/>
    </row>
    <row r="4647" spans="1:15" x14ac:dyDescent="0.25">
      <c r="A4647" s="2">
        <v>59750</v>
      </c>
      <c r="B4647" s="2" t="s">
        <v>416</v>
      </c>
      <c r="C4647" s="2" t="s">
        <v>771</v>
      </c>
      <c r="D4647" s="2">
        <v>1</v>
      </c>
      <c r="E4647" s="2">
        <v>59750</v>
      </c>
      <c r="F4647" s="2">
        <v>44501</v>
      </c>
      <c r="G4647" s="3" t="s">
        <v>57</v>
      </c>
      <c r="H4647" s="4">
        <f>AVERAGEIF(L:L,L4647,E:E)</f>
        <v>51217.875</v>
      </c>
      <c r="I4647" s="3">
        <f>SUMIF(L:L,L4647,D:D)</f>
        <v>8</v>
      </c>
      <c r="J4647" s="5">
        <f>E4647/H4647</f>
        <v>1.1665849081009316</v>
      </c>
      <c r="K4647" s="4">
        <f>(H4647*D4647)-(E4647*D4647)</f>
        <v>-8532.125</v>
      </c>
      <c r="L4647" s="2" t="str">
        <f>IF(D4647=1,B4647,MID(B4647,1,FIND(":",B4647,1)-2))</f>
        <v>goldenhide commodity</v>
      </c>
      <c r="M4647" s="7">
        <f>D4647/I4647</f>
        <v>0.125</v>
      </c>
      <c r="N4647" s="1"/>
      <c r="O4647" s="1"/>
    </row>
    <row r="4648" spans="1:15" x14ac:dyDescent="0.25">
      <c r="A4648" s="2">
        <v>28000</v>
      </c>
      <c r="B4648" s="2" t="s">
        <v>286</v>
      </c>
      <c r="C4648" s="2" t="s">
        <v>202</v>
      </c>
      <c r="D4648" s="2">
        <v>2</v>
      </c>
      <c r="E4648" s="2">
        <v>14000</v>
      </c>
      <c r="F4648" s="2">
        <v>44501</v>
      </c>
      <c r="G4648" s="3" t="s">
        <v>20</v>
      </c>
      <c r="H4648" s="4">
        <f>AVERAGEIF(L:L,L4648,E:E)</f>
        <v>9717.391304347826</v>
      </c>
      <c r="I4648" s="3">
        <f>SUMIF(L:L,L4648,D:D)</f>
        <v>26</v>
      </c>
      <c r="J4648" s="5">
        <f>E4648/H4648</f>
        <v>1.4407158836689038</v>
      </c>
      <c r="K4648" s="4">
        <f>(H4648*D4648)-(E4648*D4648)</f>
        <v>-8565.217391304348</v>
      </c>
      <c r="L4648" s="2" t="str">
        <f>IF(D4648=1,B4648,MID(B4648,1,FIND(":",B4648,1)-2))</f>
        <v>Blood Aspect Extract</v>
      </c>
      <c r="M4648" s="7">
        <f>D4648/I4648</f>
        <v>7.6923076923076927E-2</v>
      </c>
      <c r="N4648" s="1"/>
      <c r="O4648" s="1"/>
    </row>
    <row r="4649" spans="1:15" x14ac:dyDescent="0.25">
      <c r="A4649" s="2">
        <v>28000</v>
      </c>
      <c r="B4649" s="2" t="s">
        <v>955</v>
      </c>
      <c r="C4649" s="2" t="s">
        <v>202</v>
      </c>
      <c r="D4649" s="2">
        <v>2</v>
      </c>
      <c r="E4649" s="2">
        <v>14000</v>
      </c>
      <c r="F4649" s="2">
        <v>44501</v>
      </c>
      <c r="G4649" s="3" t="s">
        <v>20</v>
      </c>
      <c r="H4649" s="4">
        <f>AVERAGEIF(L:L,L4649,E:E)</f>
        <v>9636.2727272727279</v>
      </c>
      <c r="I4649" s="3">
        <f>SUMIF(L:L,L4649,D:D)</f>
        <v>15</v>
      </c>
      <c r="J4649" s="5">
        <f>E4649/H4649</f>
        <v>1.4528438947537239</v>
      </c>
      <c r="K4649" s="4">
        <f>(H4649*D4649)-(E4649*D4649)</f>
        <v>-8727.4545454545441</v>
      </c>
      <c r="L4649" s="2" t="str">
        <f>IF(D4649=1,B4649,MID(B4649,1,FIND(":",B4649,1)-2))</f>
        <v>Water Aspect Extract</v>
      </c>
      <c r="M4649" s="7">
        <f>D4649/I4649</f>
        <v>0.13333333333333333</v>
      </c>
      <c r="N4649" s="1"/>
      <c r="O4649" s="1"/>
    </row>
    <row r="4650" spans="1:15" x14ac:dyDescent="0.25">
      <c r="A4650" s="2">
        <v>25000</v>
      </c>
      <c r="B4650" s="2" t="s">
        <v>257</v>
      </c>
      <c r="C4650" s="2" t="s">
        <v>108</v>
      </c>
      <c r="D4650" s="2">
        <v>1</v>
      </c>
      <c r="E4650" s="2">
        <v>25000</v>
      </c>
      <c r="F4650" s="6">
        <v>44501</v>
      </c>
      <c r="G4650" s="3" t="s">
        <v>27</v>
      </c>
      <c r="H4650" s="4">
        <f>AVERAGEIF(L:L,L4650,E:E)</f>
        <v>16259.259259259257</v>
      </c>
      <c r="I4650" s="3">
        <f>SUMIF(L:L,L4650,D:D)</f>
        <v>21</v>
      </c>
      <c r="J4650" s="5">
        <f>E4650/H4650</f>
        <v>1.5375854214123008</v>
      </c>
      <c r="K4650" s="4">
        <f>(H4650*D4650)-(E4650*D4650)</f>
        <v>-8740.7407407407427</v>
      </c>
      <c r="L4650" s="2" t="str">
        <f>IF(D4650=1,B4650,MID(B4650,1,FIND(":",B4650,1)-2))</f>
        <v>Void Aspect Extract</v>
      </c>
      <c r="M4650" s="7">
        <f>D4650/I4650</f>
        <v>4.7619047619047616E-2</v>
      </c>
      <c r="N4650" s="1"/>
      <c r="O4650" s="1"/>
    </row>
    <row r="4651" spans="1:15" x14ac:dyDescent="0.25">
      <c r="A4651" s="2">
        <v>24999</v>
      </c>
      <c r="B4651" s="2" t="s">
        <v>972</v>
      </c>
      <c r="C4651" s="2" t="s">
        <v>517</v>
      </c>
      <c r="D4651" s="2">
        <v>1000</v>
      </c>
      <c r="E4651" s="2">
        <v>24.998999999999999</v>
      </c>
      <c r="F4651" s="6">
        <v>44501</v>
      </c>
      <c r="G4651" s="3" t="s">
        <v>81</v>
      </c>
      <c r="H4651" s="4">
        <f>AVERAGEIF(L:L,L4651,E:E)</f>
        <v>16.101437875375385</v>
      </c>
      <c r="I4651" s="3">
        <f>SUMIF(L:L,L4651,D:D)</f>
        <v>16229</v>
      </c>
      <c r="J4651" s="5">
        <f>E4651/H4651</f>
        <v>1.5525942585681762</v>
      </c>
      <c r="K4651" s="4">
        <f>(H4651*D4651)-(E4651*D4651)</f>
        <v>-8897.5621246246155</v>
      </c>
      <c r="L4651" s="2" t="str">
        <f>IF(D4651=1,B4651,MID(B4651,1,FIND(":",B4651,1)-2))</f>
        <v>recall scroll</v>
      </c>
      <c r="M4651" s="7">
        <f>D4651/I4651</f>
        <v>6.1618091071538601E-2</v>
      </c>
      <c r="N4651" s="1"/>
      <c r="O4651" s="1"/>
    </row>
    <row r="4652" spans="1:15" x14ac:dyDescent="0.25">
      <c r="A4652" s="2">
        <v>24999</v>
      </c>
      <c r="B4652" s="2" t="s">
        <v>972</v>
      </c>
      <c r="C4652" s="2" t="s">
        <v>517</v>
      </c>
      <c r="D4652" s="2">
        <v>1000</v>
      </c>
      <c r="E4652" s="2">
        <v>24.998999999999999</v>
      </c>
      <c r="F4652" s="6">
        <v>44501</v>
      </c>
      <c r="G4652" s="3" t="s">
        <v>81</v>
      </c>
      <c r="H4652" s="4">
        <f>AVERAGEIF(L:L,L4652,E:E)</f>
        <v>16.101437875375385</v>
      </c>
      <c r="I4652" s="3">
        <f>SUMIF(L:L,L4652,D:D)</f>
        <v>16229</v>
      </c>
      <c r="J4652" s="5">
        <f>E4652/H4652</f>
        <v>1.5525942585681762</v>
      </c>
      <c r="K4652" s="4">
        <f>(H4652*D4652)-(E4652*D4652)</f>
        <v>-8897.5621246246155</v>
      </c>
      <c r="L4652" s="2" t="str">
        <f>IF(D4652=1,B4652,MID(B4652,1,FIND(":",B4652,1)-2))</f>
        <v>recall scroll</v>
      </c>
      <c r="M4652" s="7">
        <f>D4652/I4652</f>
        <v>6.1618091071538601E-2</v>
      </c>
      <c r="N4652" s="1"/>
      <c r="O4652" s="1"/>
    </row>
    <row r="4653" spans="1:15" x14ac:dyDescent="0.25">
      <c r="A4653" s="2">
        <v>24999</v>
      </c>
      <c r="B4653" s="2" t="s">
        <v>972</v>
      </c>
      <c r="C4653" s="2" t="s">
        <v>517</v>
      </c>
      <c r="D4653" s="2">
        <v>1000</v>
      </c>
      <c r="E4653" s="2">
        <v>24.998999999999999</v>
      </c>
      <c r="F4653" s="6">
        <v>44501</v>
      </c>
      <c r="G4653" s="3" t="s">
        <v>81</v>
      </c>
      <c r="H4653" s="4">
        <f>AVERAGEIF(L:L,L4653,E:E)</f>
        <v>16.101437875375385</v>
      </c>
      <c r="I4653" s="3">
        <f>SUMIF(L:L,L4653,D:D)</f>
        <v>16229</v>
      </c>
      <c r="J4653" s="5">
        <f>E4653/H4653</f>
        <v>1.5525942585681762</v>
      </c>
      <c r="K4653" s="4">
        <f>(H4653*D4653)-(E4653*D4653)</f>
        <v>-8897.5621246246155</v>
      </c>
      <c r="L4653" s="2" t="str">
        <f>IF(D4653=1,B4653,MID(B4653,1,FIND(":",B4653,1)-2))</f>
        <v>recall scroll</v>
      </c>
      <c r="M4653" s="7">
        <f>D4653/I4653</f>
        <v>6.1618091071538601E-2</v>
      </c>
      <c r="N4653" s="1"/>
      <c r="O4653" s="1"/>
    </row>
    <row r="4654" spans="1:15" x14ac:dyDescent="0.25">
      <c r="A4654" s="2">
        <v>24999</v>
      </c>
      <c r="B4654" s="2" t="s">
        <v>972</v>
      </c>
      <c r="C4654" s="2" t="s">
        <v>517</v>
      </c>
      <c r="D4654" s="2">
        <v>1000</v>
      </c>
      <c r="E4654" s="2">
        <v>24.998999999999999</v>
      </c>
      <c r="F4654" s="6">
        <v>44501</v>
      </c>
      <c r="G4654" s="3" t="s">
        <v>81</v>
      </c>
      <c r="H4654" s="4">
        <f>AVERAGEIF(L:L,L4654,E:E)</f>
        <v>16.101437875375385</v>
      </c>
      <c r="I4654" s="3">
        <f>SUMIF(L:L,L4654,D:D)</f>
        <v>16229</v>
      </c>
      <c r="J4654" s="5">
        <f>E4654/H4654</f>
        <v>1.5525942585681762</v>
      </c>
      <c r="K4654" s="4">
        <f>(H4654*D4654)-(E4654*D4654)</f>
        <v>-8897.5621246246155</v>
      </c>
      <c r="L4654" s="2" t="str">
        <f>IF(D4654=1,B4654,MID(B4654,1,FIND(":",B4654,1)-2))</f>
        <v>recall scroll</v>
      </c>
      <c r="M4654" s="7">
        <f>D4654/I4654</f>
        <v>6.1618091071538601E-2</v>
      </c>
      <c r="N4654" s="1"/>
      <c r="O4654" s="1"/>
    </row>
    <row r="4655" spans="1:15" x14ac:dyDescent="0.25">
      <c r="A4655" s="2">
        <v>24999</v>
      </c>
      <c r="B4655" s="2" t="s">
        <v>972</v>
      </c>
      <c r="C4655" s="2" t="s">
        <v>517</v>
      </c>
      <c r="D4655" s="2">
        <v>1000</v>
      </c>
      <c r="E4655" s="2">
        <v>24.998999999999999</v>
      </c>
      <c r="F4655" s="6">
        <v>44501</v>
      </c>
      <c r="G4655" s="3" t="s">
        <v>81</v>
      </c>
      <c r="H4655" s="4">
        <f>AVERAGEIF(L:L,L4655,E:E)</f>
        <v>16.101437875375385</v>
      </c>
      <c r="I4655" s="3">
        <f>SUMIF(L:L,L4655,D:D)</f>
        <v>16229</v>
      </c>
      <c r="J4655" s="5">
        <f>E4655/H4655</f>
        <v>1.5525942585681762</v>
      </c>
      <c r="K4655" s="4">
        <f>(H4655*D4655)-(E4655*D4655)</f>
        <v>-8897.5621246246155</v>
      </c>
      <c r="L4655" s="2" t="str">
        <f>IF(D4655=1,B4655,MID(B4655,1,FIND(":",B4655,1)-2))</f>
        <v>recall scroll</v>
      </c>
      <c r="M4655" s="7">
        <f>D4655/I4655</f>
        <v>6.1618091071538601E-2</v>
      </c>
      <c r="N4655" s="1"/>
      <c r="O4655" s="1"/>
    </row>
    <row r="4656" spans="1:15" x14ac:dyDescent="0.25">
      <c r="A4656" s="2">
        <v>24999</v>
      </c>
      <c r="B4656" s="2" t="s">
        <v>972</v>
      </c>
      <c r="C4656" s="2" t="s">
        <v>963</v>
      </c>
      <c r="D4656" s="2">
        <v>1000</v>
      </c>
      <c r="E4656" s="2">
        <v>24.998999999999999</v>
      </c>
      <c r="F4656" s="2">
        <v>44501</v>
      </c>
      <c r="G4656" s="3" t="s">
        <v>20</v>
      </c>
      <c r="H4656" s="4">
        <f>AVERAGEIF(L:L,L4656,E:E)</f>
        <v>16.101437875375385</v>
      </c>
      <c r="I4656" s="3">
        <f>SUMIF(L:L,L4656,D:D)</f>
        <v>16229</v>
      </c>
      <c r="J4656" s="5">
        <f>E4656/H4656</f>
        <v>1.5525942585681762</v>
      </c>
      <c r="K4656" s="4">
        <f>(H4656*D4656)-(E4656*D4656)</f>
        <v>-8897.5621246246155</v>
      </c>
      <c r="L4656" s="2" t="str">
        <f>IF(D4656=1,B4656,MID(B4656,1,FIND(":",B4656,1)-2))</f>
        <v>recall scroll</v>
      </c>
      <c r="M4656" s="7">
        <f>D4656/I4656</f>
        <v>6.1618091071538601E-2</v>
      </c>
      <c r="N4656" s="1"/>
      <c r="O4656" s="1"/>
    </row>
    <row r="4657" spans="1:15" x14ac:dyDescent="0.25">
      <c r="A4657" s="2">
        <v>24999</v>
      </c>
      <c r="B4657" s="2" t="s">
        <v>972</v>
      </c>
      <c r="C4657" s="2" t="s">
        <v>963</v>
      </c>
      <c r="D4657" s="2">
        <v>1000</v>
      </c>
      <c r="E4657" s="2">
        <v>24.998999999999999</v>
      </c>
      <c r="F4657" s="2">
        <v>44501</v>
      </c>
      <c r="G4657" s="3" t="s">
        <v>20</v>
      </c>
      <c r="H4657" s="4">
        <f>AVERAGEIF(L:L,L4657,E:E)</f>
        <v>16.101437875375385</v>
      </c>
      <c r="I4657" s="3">
        <f>SUMIF(L:L,L4657,D:D)</f>
        <v>16229</v>
      </c>
      <c r="J4657" s="5">
        <f>E4657/H4657</f>
        <v>1.5525942585681762</v>
      </c>
      <c r="K4657" s="4">
        <f>(H4657*D4657)-(E4657*D4657)</f>
        <v>-8897.5621246246155</v>
      </c>
      <c r="L4657" s="2" t="str">
        <f>IF(D4657=1,B4657,MID(B4657,1,FIND(":",B4657,1)-2))</f>
        <v>recall scroll</v>
      </c>
      <c r="M4657" s="7">
        <f>D4657/I4657</f>
        <v>6.1618091071538601E-2</v>
      </c>
      <c r="N4657" s="1"/>
      <c r="O4657" s="1"/>
    </row>
    <row r="4658" spans="1:15" x14ac:dyDescent="0.25">
      <c r="A4658" s="2">
        <v>24999</v>
      </c>
      <c r="B4658" s="2" t="s">
        <v>972</v>
      </c>
      <c r="C4658" s="2" t="s">
        <v>963</v>
      </c>
      <c r="D4658" s="2">
        <v>1000</v>
      </c>
      <c r="E4658" s="2">
        <v>24.998999999999999</v>
      </c>
      <c r="F4658" s="2">
        <v>44501</v>
      </c>
      <c r="G4658" s="3" t="s">
        <v>20</v>
      </c>
      <c r="H4658" s="4">
        <f>AVERAGEIF(L:L,L4658,E:E)</f>
        <v>16.101437875375385</v>
      </c>
      <c r="I4658" s="3">
        <f>SUMIF(L:L,L4658,D:D)</f>
        <v>16229</v>
      </c>
      <c r="J4658" s="5">
        <f>E4658/H4658</f>
        <v>1.5525942585681762</v>
      </c>
      <c r="K4658" s="4">
        <f>(H4658*D4658)-(E4658*D4658)</f>
        <v>-8897.5621246246155</v>
      </c>
      <c r="L4658" s="2" t="str">
        <f>IF(D4658=1,B4658,MID(B4658,1,FIND(":",B4658,1)-2))</f>
        <v>recall scroll</v>
      </c>
      <c r="M4658" s="7">
        <f>D4658/I4658</f>
        <v>6.1618091071538601E-2</v>
      </c>
      <c r="N4658" s="1"/>
      <c r="O4658" s="1"/>
    </row>
    <row r="4659" spans="1:15" x14ac:dyDescent="0.25">
      <c r="A4659" s="2">
        <v>24999</v>
      </c>
      <c r="B4659" s="2" t="s">
        <v>972</v>
      </c>
      <c r="C4659" s="2" t="s">
        <v>963</v>
      </c>
      <c r="D4659" s="2">
        <v>1000</v>
      </c>
      <c r="E4659" s="2">
        <v>24.998999999999999</v>
      </c>
      <c r="F4659" s="2">
        <v>44501</v>
      </c>
      <c r="G4659" s="3" t="s">
        <v>20</v>
      </c>
      <c r="H4659" s="4">
        <f>AVERAGEIF(L:L,L4659,E:E)</f>
        <v>16.101437875375385</v>
      </c>
      <c r="I4659" s="3">
        <f>SUMIF(L:L,L4659,D:D)</f>
        <v>16229</v>
      </c>
      <c r="J4659" s="5">
        <f>E4659/H4659</f>
        <v>1.5525942585681762</v>
      </c>
      <c r="K4659" s="4">
        <f>(H4659*D4659)-(E4659*D4659)</f>
        <v>-8897.5621246246155</v>
      </c>
      <c r="L4659" s="2" t="str">
        <f>IF(D4659=1,B4659,MID(B4659,1,FIND(":",B4659,1)-2))</f>
        <v>recall scroll</v>
      </c>
      <c r="M4659" s="7">
        <f>D4659/I4659</f>
        <v>6.1618091071538601E-2</v>
      </c>
      <c r="N4659" s="1"/>
      <c r="O4659" s="1"/>
    </row>
    <row r="4660" spans="1:15" x14ac:dyDescent="0.25">
      <c r="A4660" s="2">
        <v>24999</v>
      </c>
      <c r="B4660" s="2" t="s">
        <v>972</v>
      </c>
      <c r="C4660" s="2" t="s">
        <v>963</v>
      </c>
      <c r="D4660" s="2">
        <v>1000</v>
      </c>
      <c r="E4660" s="2">
        <v>24.998999999999999</v>
      </c>
      <c r="F4660" s="2">
        <v>44501</v>
      </c>
      <c r="G4660" s="3" t="s">
        <v>20</v>
      </c>
      <c r="H4660" s="4">
        <f>AVERAGEIF(L:L,L4660,E:E)</f>
        <v>16.101437875375385</v>
      </c>
      <c r="I4660" s="3">
        <f>SUMIF(L:L,L4660,D:D)</f>
        <v>16229</v>
      </c>
      <c r="J4660" s="5">
        <f>E4660/H4660</f>
        <v>1.5525942585681762</v>
      </c>
      <c r="K4660" s="4">
        <f>(H4660*D4660)-(E4660*D4660)</f>
        <v>-8897.5621246246155</v>
      </c>
      <c r="L4660" s="2" t="str">
        <f>IF(D4660=1,B4660,MID(B4660,1,FIND(":",B4660,1)-2))</f>
        <v>recall scroll</v>
      </c>
      <c r="M4660" s="7">
        <f>D4660/I4660</f>
        <v>6.1618091071538601E-2</v>
      </c>
      <c r="N4660" s="1"/>
      <c r="O4660" s="1"/>
    </row>
    <row r="4661" spans="1:15" x14ac:dyDescent="0.25">
      <c r="A4661" s="2">
        <v>24999</v>
      </c>
      <c r="B4661" s="2" t="s">
        <v>972</v>
      </c>
      <c r="C4661" s="2" t="s">
        <v>963</v>
      </c>
      <c r="D4661" s="2">
        <v>1000</v>
      </c>
      <c r="E4661" s="2">
        <v>24.998999999999999</v>
      </c>
      <c r="F4661" s="2">
        <v>44501</v>
      </c>
      <c r="G4661" s="3" t="s">
        <v>20</v>
      </c>
      <c r="H4661" s="4">
        <f>AVERAGEIF(L:L,L4661,E:E)</f>
        <v>16.101437875375385</v>
      </c>
      <c r="I4661" s="3">
        <f>SUMIF(L:L,L4661,D:D)</f>
        <v>16229</v>
      </c>
      <c r="J4661" s="5">
        <f>E4661/H4661</f>
        <v>1.5525942585681762</v>
      </c>
      <c r="K4661" s="4">
        <f>(H4661*D4661)-(E4661*D4661)</f>
        <v>-8897.5621246246155</v>
      </c>
      <c r="L4661" s="2" t="str">
        <f>IF(D4661=1,B4661,MID(B4661,1,FIND(":",B4661,1)-2))</f>
        <v>recall scroll</v>
      </c>
      <c r="M4661" s="7">
        <f>D4661/I4661</f>
        <v>6.1618091071538601E-2</v>
      </c>
      <c r="N4661" s="1"/>
      <c r="O4661" s="1"/>
    </row>
    <row r="4662" spans="1:15" x14ac:dyDescent="0.25">
      <c r="A4662" s="2">
        <v>24999</v>
      </c>
      <c r="B4662" s="2" t="s">
        <v>972</v>
      </c>
      <c r="C4662" s="2" t="s">
        <v>963</v>
      </c>
      <c r="D4662" s="2">
        <v>1000</v>
      </c>
      <c r="E4662" s="2">
        <v>24.998999999999999</v>
      </c>
      <c r="F4662" s="2">
        <v>44501</v>
      </c>
      <c r="G4662" s="3" t="s">
        <v>20</v>
      </c>
      <c r="H4662" s="4">
        <f>AVERAGEIF(L:L,L4662,E:E)</f>
        <v>16.101437875375385</v>
      </c>
      <c r="I4662" s="3">
        <f>SUMIF(L:L,L4662,D:D)</f>
        <v>16229</v>
      </c>
      <c r="J4662" s="5">
        <f>E4662/H4662</f>
        <v>1.5525942585681762</v>
      </c>
      <c r="K4662" s="4">
        <f>(H4662*D4662)-(E4662*D4662)</f>
        <v>-8897.5621246246155</v>
      </c>
      <c r="L4662" s="2" t="str">
        <f>IF(D4662=1,B4662,MID(B4662,1,FIND(":",B4662,1)-2))</f>
        <v>recall scroll</v>
      </c>
      <c r="M4662" s="7">
        <f>D4662/I4662</f>
        <v>6.1618091071538601E-2</v>
      </c>
      <c r="N4662" s="1"/>
      <c r="O4662" s="1"/>
    </row>
    <row r="4663" spans="1:15" x14ac:dyDescent="0.25">
      <c r="A4663" s="2">
        <v>24999</v>
      </c>
      <c r="B4663" s="2" t="s">
        <v>973</v>
      </c>
      <c r="C4663" s="2" t="s">
        <v>517</v>
      </c>
      <c r="D4663" s="2">
        <v>999</v>
      </c>
      <c r="E4663" s="2">
        <v>25.024024024024023</v>
      </c>
      <c r="F4663" s="6">
        <v>44501</v>
      </c>
      <c r="G4663" s="3" t="s">
        <v>81</v>
      </c>
      <c r="H4663" s="4">
        <f>AVERAGEIF(L:L,L4663,E:E)</f>
        <v>16.101437875375385</v>
      </c>
      <c r="I4663" s="3">
        <f>SUMIF(L:L,L4663,D:D)</f>
        <v>16229</v>
      </c>
      <c r="J4663" s="5">
        <f>E4663/H4663</f>
        <v>1.5541484069751514</v>
      </c>
      <c r="K4663" s="4">
        <f>(H4663*D4663)-(E4663*D4663)</f>
        <v>-8913.6635624999908</v>
      </c>
      <c r="L4663" s="2" t="str">
        <f>IF(D4663=1,B4663,MID(B4663,1,FIND(":",B4663,1)-2))</f>
        <v>recall scroll</v>
      </c>
      <c r="M4663" s="7">
        <f>D4663/I4663</f>
        <v>6.1556472980467063E-2</v>
      </c>
      <c r="N4663" s="1"/>
      <c r="O4663" s="1"/>
    </row>
    <row r="4664" spans="1:15" x14ac:dyDescent="0.25">
      <c r="A4664" s="2">
        <v>30000</v>
      </c>
      <c r="B4664" s="2" t="s">
        <v>215</v>
      </c>
      <c r="C4664" s="2" t="s">
        <v>185</v>
      </c>
      <c r="D4664" s="2">
        <v>10</v>
      </c>
      <c r="E4664" s="2">
        <v>3000</v>
      </c>
      <c r="F4664" s="2">
        <v>44501</v>
      </c>
      <c r="G4664" s="3" t="s">
        <v>20</v>
      </c>
      <c r="H4664" s="4">
        <f>AVERAGEIF(L:L,L4664,E:E)</f>
        <v>2075.4877514642217</v>
      </c>
      <c r="I4664" s="3">
        <f>SUMIF(L:L,L4664,D:D)</f>
        <v>1554</v>
      </c>
      <c r="J4664" s="5">
        <f>E4664/H4664</f>
        <v>1.4454433652444107</v>
      </c>
      <c r="K4664" s="4">
        <f>(H4664*D4664)-(E4664*D4664)</f>
        <v>-9245.1224853577842</v>
      </c>
      <c r="L4664" s="2" t="str">
        <f>IF(D4664=1,B4664,MID(B4664,1,FIND(":",B4664,1)-2))</f>
        <v>an arcane scroll</v>
      </c>
      <c r="M4664" s="7">
        <f>D4664/I4664</f>
        <v>6.4350064350064346E-3</v>
      </c>
      <c r="N4664" s="1"/>
      <c r="O4664" s="1"/>
    </row>
    <row r="4665" spans="1:15" x14ac:dyDescent="0.25">
      <c r="A4665" s="2">
        <v>18000</v>
      </c>
      <c r="B4665" s="2" t="s">
        <v>280</v>
      </c>
      <c r="C4665" s="2" t="s">
        <v>684</v>
      </c>
      <c r="D4665" s="2">
        <v>1</v>
      </c>
      <c r="E4665" s="2">
        <v>18000</v>
      </c>
      <c r="F4665" s="6">
        <v>44501</v>
      </c>
      <c r="G4665" s="3" t="s">
        <v>81</v>
      </c>
      <c r="H4665" s="4">
        <f>AVERAGEIF(L:L,L4665,E:E)</f>
        <v>8513.253333333334</v>
      </c>
      <c r="I4665" s="3">
        <f>SUMIF(L:L,L4665,D:D)</f>
        <v>210</v>
      </c>
      <c r="J4665" s="5">
        <f>E4665/H4665</f>
        <v>2.1143503306217442</v>
      </c>
      <c r="K4665" s="4">
        <f>(H4665*D4665)-(E4665*D4665)</f>
        <v>-9486.746666666666</v>
      </c>
      <c r="L4665" s="2" t="str">
        <f>IF(D4665=1,B4665,MID(B4665,1,FIND(":",B4665,1)-2))</f>
        <v>Air Aspect Core</v>
      </c>
      <c r="M4665" s="7">
        <f>D4665/I4665</f>
        <v>4.7619047619047623E-3</v>
      </c>
      <c r="N4665" s="1"/>
      <c r="O4665" s="1"/>
    </row>
    <row r="4666" spans="1:15" x14ac:dyDescent="0.25">
      <c r="A4666" s="2">
        <v>20000</v>
      </c>
      <c r="B4666" s="2" t="s">
        <v>179</v>
      </c>
      <c r="C4666" s="2" t="s">
        <v>435</v>
      </c>
      <c r="D4666" s="2">
        <v>1</v>
      </c>
      <c r="E4666" s="2">
        <v>20000</v>
      </c>
      <c r="F4666" s="6">
        <v>44501</v>
      </c>
      <c r="G4666" s="3" t="s">
        <v>14</v>
      </c>
      <c r="H4666" s="4">
        <f>AVERAGEIF(L:L,L4666,E:E)</f>
        <v>10166.666666666666</v>
      </c>
      <c r="I4666" s="3">
        <f>SUMIF(L:L,L4666,D:D)</f>
        <v>3</v>
      </c>
      <c r="J4666" s="5">
        <f>E4666/H4666</f>
        <v>1.9672131147540985</v>
      </c>
      <c r="K4666" s="4">
        <f>(H4666*D4666)-(E4666*D4666)</f>
        <v>-9833.3333333333339</v>
      </c>
      <c r="L4666" s="2" t="str">
        <f>IF(D4666=1,B4666,MID(B4666,1,FIND(":",B4666,1)-2))</f>
        <v>supremely accurate bow</v>
      </c>
      <c r="M4666" s="7">
        <f>D4666/I4666</f>
        <v>0.33333333333333331</v>
      </c>
      <c r="N4666" s="1"/>
      <c r="O4666" s="1"/>
    </row>
    <row r="4667" spans="1:15" x14ac:dyDescent="0.25">
      <c r="A4667" s="2">
        <v>25000</v>
      </c>
      <c r="B4667" s="2" t="s">
        <v>183</v>
      </c>
      <c r="C4667" s="2" t="s">
        <v>108</v>
      </c>
      <c r="D4667" s="2">
        <v>1</v>
      </c>
      <c r="E4667" s="2">
        <v>25000</v>
      </c>
      <c r="F4667" s="6">
        <v>44501</v>
      </c>
      <c r="G4667" s="3" t="s">
        <v>27</v>
      </c>
      <c r="H4667" s="4">
        <f>AVERAGEIF(L:L,L4667,E:E)</f>
        <v>15100.786627335301</v>
      </c>
      <c r="I4667" s="3">
        <f>SUMIF(L:L,L4667,D:D)</f>
        <v>151</v>
      </c>
      <c r="J4667" s="5">
        <f>E4667/H4667</f>
        <v>1.655542894351294</v>
      </c>
      <c r="K4667" s="4">
        <f>(H4667*D4667)-(E4667*D4667)</f>
        <v>-9899.2133726646989</v>
      </c>
      <c r="L4667" s="2" t="str">
        <f>IF(D4667=1,B4667,MID(B4667,1,FIND(":",B4667,1)-2))</f>
        <v>Holy Aspect Core</v>
      </c>
      <c r="M4667" s="7">
        <f>D4667/I4667</f>
        <v>6.6225165562913907E-3</v>
      </c>
      <c r="N4667" s="1"/>
      <c r="O4667" s="1"/>
    </row>
    <row r="4668" spans="1:15" x14ac:dyDescent="0.25">
      <c r="A4668" s="2">
        <v>25000</v>
      </c>
      <c r="B4668" s="2" t="s">
        <v>183</v>
      </c>
      <c r="C4668" s="2" t="s">
        <v>278</v>
      </c>
      <c r="D4668" s="2">
        <v>1</v>
      </c>
      <c r="E4668" s="2">
        <v>25000</v>
      </c>
      <c r="F4668" s="2">
        <v>44501</v>
      </c>
      <c r="G4668" s="3" t="s">
        <v>52</v>
      </c>
      <c r="H4668" s="4">
        <f>AVERAGEIF(L:L,L4668,E:E)</f>
        <v>15100.786627335301</v>
      </c>
      <c r="I4668" s="3">
        <f>SUMIF(L:L,L4668,D:D)</f>
        <v>151</v>
      </c>
      <c r="J4668" s="5">
        <f>E4668/H4668</f>
        <v>1.655542894351294</v>
      </c>
      <c r="K4668" s="4">
        <f>(H4668*D4668)-(E4668*D4668)</f>
        <v>-9899.2133726646989</v>
      </c>
      <c r="L4668" s="2" t="str">
        <f>IF(D4668=1,B4668,MID(B4668,1,FIND(":",B4668,1)-2))</f>
        <v>Holy Aspect Core</v>
      </c>
      <c r="M4668" s="7">
        <f>D4668/I4668</f>
        <v>6.6225165562913907E-3</v>
      </c>
      <c r="N4668" s="1"/>
      <c r="O4668" s="1"/>
    </row>
    <row r="4669" spans="1:15" x14ac:dyDescent="0.25">
      <c r="A4669" s="2">
        <v>35000</v>
      </c>
      <c r="B4669" s="2" t="s">
        <v>238</v>
      </c>
      <c r="C4669" s="2" t="s">
        <v>435</v>
      </c>
      <c r="D4669" s="2">
        <v>1</v>
      </c>
      <c r="E4669" s="2">
        <v>35000</v>
      </c>
      <c r="F4669" s="6">
        <v>44501</v>
      </c>
      <c r="G4669" s="3" t="s">
        <v>14</v>
      </c>
      <c r="H4669" s="4">
        <f>AVERAGEIF(L:L,L4669,E:E)</f>
        <v>24979.308823529413</v>
      </c>
      <c r="I4669" s="3">
        <f>SUMIF(L:L,L4669,D:D)</f>
        <v>111</v>
      </c>
      <c r="J4669" s="5">
        <f>E4669/H4669</f>
        <v>1.4011596656762391</v>
      </c>
      <c r="K4669" s="4">
        <f>(H4669*D4669)-(E4669*D4669)</f>
        <v>-10020.691176470587</v>
      </c>
      <c r="L4669" s="2" t="str">
        <f>IF(D4669=1,B4669,MID(B4669,1,FIND(":",B4669,1)-2))</f>
        <v>animal taming skill mastery scroll</v>
      </c>
      <c r="M4669" s="7">
        <f>D4669/I4669</f>
        <v>9.0090090090090089E-3</v>
      </c>
      <c r="N4669" s="1"/>
      <c r="O4669" s="1"/>
    </row>
    <row r="4670" spans="1:15" x14ac:dyDescent="0.25">
      <c r="A4670" s="2">
        <v>35000</v>
      </c>
      <c r="B4670" s="2" t="s">
        <v>238</v>
      </c>
      <c r="C4670" s="2" t="s">
        <v>217</v>
      </c>
      <c r="D4670" s="2">
        <v>1</v>
      </c>
      <c r="E4670" s="2">
        <v>35000</v>
      </c>
      <c r="F4670" s="6">
        <v>44501</v>
      </c>
      <c r="G4670" s="3" t="s">
        <v>81</v>
      </c>
      <c r="H4670" s="4">
        <f>AVERAGEIF(L:L,L4670,E:E)</f>
        <v>24979.308823529413</v>
      </c>
      <c r="I4670" s="3">
        <f>SUMIF(L:L,L4670,D:D)</f>
        <v>111</v>
      </c>
      <c r="J4670" s="5">
        <f>E4670/H4670</f>
        <v>1.4011596656762391</v>
      </c>
      <c r="K4670" s="4">
        <f>(H4670*D4670)-(E4670*D4670)</f>
        <v>-10020.691176470587</v>
      </c>
      <c r="L4670" s="2" t="str">
        <f>IF(D4670=1,B4670,MID(B4670,1,FIND(":",B4670,1)-2))</f>
        <v>animal taming skill mastery scroll</v>
      </c>
      <c r="M4670" s="7">
        <f>D4670/I4670</f>
        <v>9.0090090090090089E-3</v>
      </c>
      <c r="N4670" s="1"/>
      <c r="O4670" s="1"/>
    </row>
    <row r="4671" spans="1:15" x14ac:dyDescent="0.25">
      <c r="A4671" s="2">
        <v>35000</v>
      </c>
      <c r="B4671" s="2" t="s">
        <v>238</v>
      </c>
      <c r="C4671" s="2" t="s">
        <v>217</v>
      </c>
      <c r="D4671" s="2">
        <v>1</v>
      </c>
      <c r="E4671" s="2">
        <v>35000</v>
      </c>
      <c r="F4671" s="6">
        <v>44501</v>
      </c>
      <c r="G4671" s="3" t="s">
        <v>81</v>
      </c>
      <c r="H4671" s="4">
        <f>AVERAGEIF(L:L,L4671,E:E)</f>
        <v>24979.308823529413</v>
      </c>
      <c r="I4671" s="3">
        <f>SUMIF(L:L,L4671,D:D)</f>
        <v>111</v>
      </c>
      <c r="J4671" s="5">
        <f>E4671/H4671</f>
        <v>1.4011596656762391</v>
      </c>
      <c r="K4671" s="4">
        <f>(H4671*D4671)-(E4671*D4671)</f>
        <v>-10020.691176470587</v>
      </c>
      <c r="L4671" s="2" t="str">
        <f>IF(D4671=1,B4671,MID(B4671,1,FIND(":",B4671,1)-2))</f>
        <v>animal taming skill mastery scroll</v>
      </c>
      <c r="M4671" s="7">
        <f>D4671/I4671</f>
        <v>9.0090090090090089E-3</v>
      </c>
      <c r="N4671" s="1"/>
      <c r="O4671" s="1"/>
    </row>
    <row r="4672" spans="1:15" x14ac:dyDescent="0.25">
      <c r="A4672" s="2">
        <v>25000</v>
      </c>
      <c r="B4672" s="2" t="s">
        <v>154</v>
      </c>
      <c r="C4672" s="2" t="s">
        <v>946</v>
      </c>
      <c r="D4672" s="2">
        <v>1</v>
      </c>
      <c r="E4672" s="2">
        <v>25000</v>
      </c>
      <c r="F4672" s="6">
        <v>44501</v>
      </c>
      <c r="G4672" s="3" t="s">
        <v>14</v>
      </c>
      <c r="H4672" s="4">
        <f>AVERAGEIF(L:L,L4672,E:E)</f>
        <v>14921.99497991968</v>
      </c>
      <c r="I4672" s="3">
        <f>SUMIF(L:L,L4672,D:D)</f>
        <v>228</v>
      </c>
      <c r="J4672" s="5">
        <f>E4672/H4672</f>
        <v>1.6753791992050762</v>
      </c>
      <c r="K4672" s="4">
        <f>(H4672*D4672)-(E4672*D4672)</f>
        <v>-10078.00502008032</v>
      </c>
      <c r="L4672" s="2" t="str">
        <f>IF(D4672=1,B4672,MID(B4672,1,FIND(":",B4672,1)-2))</f>
        <v>Discipline Aspect Core</v>
      </c>
      <c r="M4672" s="7">
        <f>D4672/I4672</f>
        <v>4.3859649122807015E-3</v>
      </c>
      <c r="N4672" s="1"/>
      <c r="O4672" s="1"/>
    </row>
    <row r="4673" spans="1:15" x14ac:dyDescent="0.25">
      <c r="A4673" s="2">
        <v>25000</v>
      </c>
      <c r="B4673" s="2" t="s">
        <v>154</v>
      </c>
      <c r="C4673" s="2" t="s">
        <v>946</v>
      </c>
      <c r="D4673" s="2">
        <v>1</v>
      </c>
      <c r="E4673" s="2">
        <v>25000</v>
      </c>
      <c r="F4673" s="6">
        <v>44501</v>
      </c>
      <c r="G4673" s="3" t="s">
        <v>14</v>
      </c>
      <c r="H4673" s="4">
        <f>AVERAGEIF(L:L,L4673,E:E)</f>
        <v>14921.99497991968</v>
      </c>
      <c r="I4673" s="3">
        <f>SUMIF(L:L,L4673,D:D)</f>
        <v>228</v>
      </c>
      <c r="J4673" s="5">
        <f>E4673/H4673</f>
        <v>1.6753791992050762</v>
      </c>
      <c r="K4673" s="4">
        <f>(H4673*D4673)-(E4673*D4673)</f>
        <v>-10078.00502008032</v>
      </c>
      <c r="L4673" s="2" t="str">
        <f>IF(D4673=1,B4673,MID(B4673,1,FIND(":",B4673,1)-2))</f>
        <v>Discipline Aspect Core</v>
      </c>
      <c r="M4673" s="7">
        <f>D4673/I4673</f>
        <v>4.3859649122807015E-3</v>
      </c>
      <c r="N4673" s="1"/>
      <c r="O4673" s="1"/>
    </row>
    <row r="4674" spans="1:15" x14ac:dyDescent="0.25">
      <c r="A4674" s="2">
        <v>25000</v>
      </c>
      <c r="B4674" s="2" t="s">
        <v>154</v>
      </c>
      <c r="C4674" s="2" t="s">
        <v>946</v>
      </c>
      <c r="D4674" s="2">
        <v>1</v>
      </c>
      <c r="E4674" s="2">
        <v>25000</v>
      </c>
      <c r="F4674" s="6">
        <v>44501</v>
      </c>
      <c r="G4674" s="3" t="s">
        <v>14</v>
      </c>
      <c r="H4674" s="4">
        <f>AVERAGEIF(L:L,L4674,E:E)</f>
        <v>14921.99497991968</v>
      </c>
      <c r="I4674" s="3">
        <f>SUMIF(L:L,L4674,D:D)</f>
        <v>228</v>
      </c>
      <c r="J4674" s="5">
        <f>E4674/H4674</f>
        <v>1.6753791992050762</v>
      </c>
      <c r="K4674" s="4">
        <f>(H4674*D4674)-(E4674*D4674)</f>
        <v>-10078.00502008032</v>
      </c>
      <c r="L4674" s="2" t="str">
        <f>IF(D4674=1,B4674,MID(B4674,1,FIND(":",B4674,1)-2))</f>
        <v>Discipline Aspect Core</v>
      </c>
      <c r="M4674" s="7">
        <f>D4674/I4674</f>
        <v>4.3859649122807015E-3</v>
      </c>
      <c r="N4674" s="1"/>
      <c r="O4674" s="1"/>
    </row>
    <row r="4675" spans="1:15" x14ac:dyDescent="0.25">
      <c r="A4675" s="2">
        <v>39999</v>
      </c>
      <c r="B4675" s="2" t="s">
        <v>213</v>
      </c>
      <c r="C4675" s="2" t="s">
        <v>202</v>
      </c>
      <c r="D4675" s="2">
        <v>2</v>
      </c>
      <c r="E4675" s="2">
        <v>19999.5</v>
      </c>
      <c r="F4675" s="2">
        <v>44501</v>
      </c>
      <c r="G4675" s="3" t="s">
        <v>20</v>
      </c>
      <c r="H4675" s="4">
        <f>AVERAGEIF(L:L,L4675,E:E)</f>
        <v>14921.99497991968</v>
      </c>
      <c r="I4675" s="3">
        <f>SUMIF(L:L,L4675,D:D)</f>
        <v>228</v>
      </c>
      <c r="J4675" s="5">
        <f>E4675/H4675</f>
        <v>1.3402698517800768</v>
      </c>
      <c r="K4675" s="4">
        <f>(H4675*D4675)-(E4675*D4675)</f>
        <v>-10155.01004016064</v>
      </c>
      <c r="L4675" s="2" t="str">
        <f>IF(D4675=1,B4675,MID(B4675,1,FIND(":",B4675,1)-2))</f>
        <v>Discipline Aspect Core</v>
      </c>
      <c r="M4675" s="7">
        <f>D4675/I4675</f>
        <v>8.771929824561403E-3</v>
      </c>
      <c r="N4675" s="1"/>
      <c r="O4675" s="1"/>
    </row>
    <row r="4676" spans="1:15" x14ac:dyDescent="0.25">
      <c r="A4676" s="2">
        <v>39999</v>
      </c>
      <c r="B4676" s="2" t="s">
        <v>213</v>
      </c>
      <c r="C4676" s="2" t="s">
        <v>202</v>
      </c>
      <c r="D4676" s="2">
        <v>2</v>
      </c>
      <c r="E4676" s="2">
        <v>19999.5</v>
      </c>
      <c r="F4676" s="2">
        <v>44501</v>
      </c>
      <c r="G4676" s="3" t="s">
        <v>20</v>
      </c>
      <c r="H4676" s="4">
        <f>AVERAGEIF(L:L,L4676,E:E)</f>
        <v>14921.99497991968</v>
      </c>
      <c r="I4676" s="3">
        <f>SUMIF(L:L,L4676,D:D)</f>
        <v>228</v>
      </c>
      <c r="J4676" s="5">
        <f>E4676/H4676</f>
        <v>1.3402698517800768</v>
      </c>
      <c r="K4676" s="4">
        <f>(H4676*D4676)-(E4676*D4676)</f>
        <v>-10155.01004016064</v>
      </c>
      <c r="L4676" s="2" t="str">
        <f>IF(D4676=1,B4676,MID(B4676,1,FIND(":",B4676,1)-2))</f>
        <v>Discipline Aspect Core</v>
      </c>
      <c r="M4676" s="7">
        <f>D4676/I4676</f>
        <v>8.771929824561403E-3</v>
      </c>
      <c r="N4676" s="1"/>
      <c r="O4676" s="1"/>
    </row>
    <row r="4677" spans="1:15" x14ac:dyDescent="0.25">
      <c r="A4677" s="2">
        <v>90000</v>
      </c>
      <c r="B4677" s="2" t="s">
        <v>974</v>
      </c>
      <c r="C4677" s="2" t="s">
        <v>128</v>
      </c>
      <c r="D4677" s="2">
        <v>10</v>
      </c>
      <c r="E4677" s="2">
        <v>9000</v>
      </c>
      <c r="F4677" s="2">
        <v>44501</v>
      </c>
      <c r="G4677" s="3" t="s">
        <v>20</v>
      </c>
      <c r="H4677" s="4">
        <f>AVERAGEIF(L:L,L4677,E:E)</f>
        <v>7983.2666666666664</v>
      </c>
      <c r="I4677" s="3">
        <f>SUMIF(L:L,L4677,D:D)</f>
        <v>45</v>
      </c>
      <c r="J4677" s="5">
        <f>E4677/H4677</f>
        <v>1.1273580572697894</v>
      </c>
      <c r="K4677" s="4">
        <f>(H4677*D4677)-(E4677*D4677)</f>
        <v>-10167.333333333343</v>
      </c>
      <c r="L4677" s="2" t="str">
        <f>IF(D4677=1,B4677,MID(B4677,1,FIND(":",B4677,1)-2))</f>
        <v>veterinary skill mastery scroll</v>
      </c>
      <c r="M4677" s="7">
        <f>D4677/I4677</f>
        <v>0.22222222222222221</v>
      </c>
      <c r="N4677" s="1"/>
      <c r="O4677" s="1"/>
    </row>
    <row r="4678" spans="1:15" x14ac:dyDescent="0.25">
      <c r="A4678" s="2">
        <v>20000</v>
      </c>
      <c r="B4678" s="2" t="s">
        <v>246</v>
      </c>
      <c r="C4678" s="2" t="s">
        <v>162</v>
      </c>
      <c r="D4678" s="2">
        <v>1</v>
      </c>
      <c r="E4678" s="2">
        <v>20000</v>
      </c>
      <c r="F4678" s="2">
        <v>44501</v>
      </c>
      <c r="G4678" s="3" t="s">
        <v>163</v>
      </c>
      <c r="H4678" s="4">
        <f>AVERAGEIF(L:L,L4678,E:E)</f>
        <v>9717.391304347826</v>
      </c>
      <c r="I4678" s="3">
        <f>SUMIF(L:L,L4678,D:D)</f>
        <v>26</v>
      </c>
      <c r="J4678" s="5">
        <f>E4678/H4678</f>
        <v>2.058165548098434</v>
      </c>
      <c r="K4678" s="4">
        <f>(H4678*D4678)-(E4678*D4678)</f>
        <v>-10282.608695652174</v>
      </c>
      <c r="L4678" s="2" t="str">
        <f>IF(D4678=1,B4678,MID(B4678,1,FIND(":",B4678,1)-2))</f>
        <v>Blood Aspect Extract</v>
      </c>
      <c r="M4678" s="7">
        <f>D4678/I4678</f>
        <v>3.8461538461538464E-2</v>
      </c>
      <c r="N4678" s="1"/>
      <c r="O4678" s="1"/>
    </row>
    <row r="4679" spans="1:15" x14ac:dyDescent="0.25">
      <c r="A4679" s="2">
        <v>15000</v>
      </c>
      <c r="B4679" s="2" t="s">
        <v>279</v>
      </c>
      <c r="C4679" s="2" t="s">
        <v>151</v>
      </c>
      <c r="D4679" s="2">
        <v>1</v>
      </c>
      <c r="E4679" s="2">
        <v>15000</v>
      </c>
      <c r="F4679" s="2">
        <v>44501</v>
      </c>
      <c r="G4679" s="3" t="s">
        <v>68</v>
      </c>
      <c r="H4679" s="4">
        <f>AVERAGEIF(L:L,L4679,E:E)</f>
        <v>4625</v>
      </c>
      <c r="I4679" s="3">
        <f>SUMIF(L:L,L4679,D:D)</f>
        <v>4</v>
      </c>
      <c r="J4679" s="5">
        <f>E4679/H4679</f>
        <v>3.2432432432432434</v>
      </c>
      <c r="K4679" s="4">
        <f>(H4679*D4679)-(E4679*D4679)</f>
        <v>-10375</v>
      </c>
      <c r="L4679" s="2" t="str">
        <f>IF(D4679=1,B4679,MID(B4679,1,FIND(":",B4679,1)-2))</f>
        <v>adeptly drawn fishing map</v>
      </c>
      <c r="M4679" s="7">
        <f>D4679/I4679</f>
        <v>0.25</v>
      </c>
      <c r="N4679" s="1"/>
      <c r="O4679" s="1"/>
    </row>
    <row r="4680" spans="1:15" x14ac:dyDescent="0.25">
      <c r="A4680" s="2">
        <v>120000</v>
      </c>
      <c r="B4680" s="2" t="s">
        <v>975</v>
      </c>
      <c r="C4680" s="2" t="s">
        <v>19</v>
      </c>
      <c r="D4680" s="2">
        <v>10</v>
      </c>
      <c r="E4680" s="2">
        <v>12000</v>
      </c>
      <c r="F4680" s="2">
        <v>44501</v>
      </c>
      <c r="G4680" s="3" t="s">
        <v>20</v>
      </c>
      <c r="H4680" s="4">
        <f>AVERAGEIF(L:L,L4680,E:E)</f>
        <v>10941.841698841698</v>
      </c>
      <c r="I4680" s="3">
        <f>SUMIF(L:L,L4680,D:D)</f>
        <v>69</v>
      </c>
      <c r="J4680" s="5">
        <f>E4680/H4680</f>
        <v>1.0967075132580577</v>
      </c>
      <c r="K4680" s="4">
        <f>(H4680*D4680)-(E4680*D4680)</f>
        <v>-10581.583011583018</v>
      </c>
      <c r="L4680" s="2" t="str">
        <f>IF(D4680=1,B4680,MID(B4680,1,FIND(":",B4680,1)-2))</f>
        <v>Fire Aspect Core</v>
      </c>
      <c r="M4680" s="7">
        <f>D4680/I4680</f>
        <v>0.14492753623188406</v>
      </c>
      <c r="N4680" s="1"/>
      <c r="O4680" s="1"/>
    </row>
    <row r="4681" spans="1:15" x14ac:dyDescent="0.25">
      <c r="A4681" s="2">
        <v>15000</v>
      </c>
      <c r="B4681" s="2" t="s">
        <v>365</v>
      </c>
      <c r="C4681" s="2" t="s">
        <v>193</v>
      </c>
      <c r="D4681" s="2">
        <v>1</v>
      </c>
      <c r="E4681" s="2">
        <v>15000</v>
      </c>
      <c r="F4681" s="6">
        <v>44501</v>
      </c>
      <c r="G4681" s="3" t="s">
        <v>194</v>
      </c>
      <c r="H4681" s="4">
        <f>AVERAGEIF(L:L,L4681,E:E)</f>
        <v>4373.1010101010106</v>
      </c>
      <c r="I4681" s="3">
        <f>SUMIF(L:L,L4681,D:D)</f>
        <v>429</v>
      </c>
      <c r="J4681" s="5">
        <f>E4681/H4681</f>
        <v>3.4300602628096</v>
      </c>
      <c r="K4681" s="4">
        <f>(H4681*D4681)-(E4681*D4681)</f>
        <v>-10626.898989898989</v>
      </c>
      <c r="L4681" s="2" t="str">
        <f>IF(D4681=1,B4681,MID(B4681,1,FIND(":",B4681,1)-2))</f>
        <v>Earth Aspect Core</v>
      </c>
      <c r="M4681" s="7">
        <f>D4681/I4681</f>
        <v>2.331002331002331E-3</v>
      </c>
      <c r="N4681" s="1"/>
      <c r="O4681" s="1"/>
    </row>
    <row r="4682" spans="1:15" x14ac:dyDescent="0.25">
      <c r="A4682" s="2">
        <v>37999</v>
      </c>
      <c r="B4682" s="2" t="s">
        <v>118</v>
      </c>
      <c r="C4682" s="2" t="s">
        <v>976</v>
      </c>
      <c r="D4682" s="2">
        <v>1</v>
      </c>
      <c r="E4682" s="2">
        <v>37999</v>
      </c>
      <c r="F4682" s="2">
        <v>44501</v>
      </c>
      <c r="G4682" s="3" t="s">
        <v>20</v>
      </c>
      <c r="H4682" s="4">
        <f>AVERAGEIF(L:L,L4682,E:E)</f>
        <v>27364.594594594593</v>
      </c>
      <c r="I4682" s="3">
        <f>SUMIF(L:L,L4682,D:D)</f>
        <v>49</v>
      </c>
      <c r="J4682" s="5">
        <f>E4682/H4682</f>
        <v>1.3886191468557716</v>
      </c>
      <c r="K4682" s="4">
        <f>(H4682*D4682)-(E4682*D4682)</f>
        <v>-10634.405405405407</v>
      </c>
      <c r="L4682" s="2" t="str">
        <f>IF(D4682=1,B4682,MID(B4682,1,FIND(":",B4682,1)-2))</f>
        <v>Death Aspect Core</v>
      </c>
      <c r="M4682" s="7">
        <f>D4682/I4682</f>
        <v>2.0408163265306121E-2</v>
      </c>
      <c r="N4682" s="1"/>
      <c r="O4682" s="1"/>
    </row>
    <row r="4683" spans="1:15" x14ac:dyDescent="0.25">
      <c r="A4683" s="2">
        <v>37999</v>
      </c>
      <c r="B4683" s="2" t="s">
        <v>118</v>
      </c>
      <c r="C4683" s="2" t="s">
        <v>976</v>
      </c>
      <c r="D4683" s="2">
        <v>1</v>
      </c>
      <c r="E4683" s="2">
        <v>37999</v>
      </c>
      <c r="F4683" s="2">
        <v>44501</v>
      </c>
      <c r="G4683" s="3" t="s">
        <v>20</v>
      </c>
      <c r="H4683" s="4">
        <f>AVERAGEIF(L:L,L4683,E:E)</f>
        <v>27364.594594594593</v>
      </c>
      <c r="I4683" s="3">
        <f>SUMIF(L:L,L4683,D:D)</f>
        <v>49</v>
      </c>
      <c r="J4683" s="5">
        <f>E4683/H4683</f>
        <v>1.3886191468557716</v>
      </c>
      <c r="K4683" s="4">
        <f>(H4683*D4683)-(E4683*D4683)</f>
        <v>-10634.405405405407</v>
      </c>
      <c r="L4683" s="2" t="str">
        <f>IF(D4683=1,B4683,MID(B4683,1,FIND(":",B4683,1)-2))</f>
        <v>Death Aspect Core</v>
      </c>
      <c r="M4683" s="7">
        <f>D4683/I4683</f>
        <v>2.0408163265306121E-2</v>
      </c>
      <c r="N4683" s="1"/>
      <c r="O4683" s="1"/>
    </row>
    <row r="4684" spans="1:15" x14ac:dyDescent="0.25">
      <c r="A4684" s="2">
        <v>37999</v>
      </c>
      <c r="B4684" s="2" t="s">
        <v>118</v>
      </c>
      <c r="C4684" s="2" t="s">
        <v>976</v>
      </c>
      <c r="D4684" s="2">
        <v>1</v>
      </c>
      <c r="E4684" s="2">
        <v>37999</v>
      </c>
      <c r="F4684" s="2">
        <v>44501</v>
      </c>
      <c r="G4684" s="3" t="s">
        <v>20</v>
      </c>
      <c r="H4684" s="4">
        <f>AVERAGEIF(L:L,L4684,E:E)</f>
        <v>27364.594594594593</v>
      </c>
      <c r="I4684" s="3">
        <f>SUMIF(L:L,L4684,D:D)</f>
        <v>49</v>
      </c>
      <c r="J4684" s="5">
        <f>E4684/H4684</f>
        <v>1.3886191468557716</v>
      </c>
      <c r="K4684" s="4">
        <f>(H4684*D4684)-(E4684*D4684)</f>
        <v>-10634.405405405407</v>
      </c>
      <c r="L4684" s="2" t="str">
        <f>IF(D4684=1,B4684,MID(B4684,1,FIND(":",B4684,1)-2))</f>
        <v>Death Aspect Core</v>
      </c>
      <c r="M4684" s="7">
        <f>D4684/I4684</f>
        <v>2.0408163265306121E-2</v>
      </c>
      <c r="N4684" s="1"/>
      <c r="O4684" s="1"/>
    </row>
    <row r="4685" spans="1:15" x14ac:dyDescent="0.25">
      <c r="A4685" s="2">
        <v>37999</v>
      </c>
      <c r="B4685" s="2" t="s">
        <v>118</v>
      </c>
      <c r="C4685" s="2" t="s">
        <v>976</v>
      </c>
      <c r="D4685" s="2">
        <v>1</v>
      </c>
      <c r="E4685" s="2">
        <v>37999</v>
      </c>
      <c r="F4685" s="2">
        <v>44501</v>
      </c>
      <c r="G4685" s="3" t="s">
        <v>20</v>
      </c>
      <c r="H4685" s="4">
        <f>AVERAGEIF(L:L,L4685,E:E)</f>
        <v>27364.594594594593</v>
      </c>
      <c r="I4685" s="3">
        <f>SUMIF(L:L,L4685,D:D)</f>
        <v>49</v>
      </c>
      <c r="J4685" s="5">
        <f>E4685/H4685</f>
        <v>1.3886191468557716</v>
      </c>
      <c r="K4685" s="4">
        <f>(H4685*D4685)-(E4685*D4685)</f>
        <v>-10634.405405405407</v>
      </c>
      <c r="L4685" s="2" t="str">
        <f>IF(D4685=1,B4685,MID(B4685,1,FIND(":",B4685,1)-2))</f>
        <v>Death Aspect Core</v>
      </c>
      <c r="M4685" s="7">
        <f>D4685/I4685</f>
        <v>2.0408163265306121E-2</v>
      </c>
      <c r="N4685" s="1"/>
      <c r="O4685" s="1"/>
    </row>
    <row r="4686" spans="1:15" x14ac:dyDescent="0.25">
      <c r="A4686" s="2">
        <v>30000</v>
      </c>
      <c r="B4686" s="2" t="s">
        <v>226</v>
      </c>
      <c r="C4686" s="2" t="s">
        <v>270</v>
      </c>
      <c r="D4686" s="2">
        <v>1</v>
      </c>
      <c r="E4686" s="2">
        <v>30000</v>
      </c>
      <c r="F4686" s="6">
        <v>44501</v>
      </c>
      <c r="G4686" s="3" t="s">
        <v>14</v>
      </c>
      <c r="H4686" s="4">
        <f>AVERAGEIF(L:L,L4686,E:E)</f>
        <v>19132.338235294119</v>
      </c>
      <c r="I4686" s="3">
        <f>SUMIF(L:L,L4686,D:D)</f>
        <v>68</v>
      </c>
      <c r="J4686" s="5">
        <f>E4686/H4686</f>
        <v>1.5680258017108391</v>
      </c>
      <c r="K4686" s="4">
        <f>(H4686*D4686)-(E4686*D4686)</f>
        <v>-10867.661764705881</v>
      </c>
      <c r="L4686" s="2" t="str">
        <f>IF(D4686=1,B4686,MID(B4686,1,FIND(":",B4686,1)-2))</f>
        <v>expertly drawn treasure map: level 2</v>
      </c>
      <c r="M4686" s="7">
        <f>D4686/I4686</f>
        <v>1.4705882352941176E-2</v>
      </c>
      <c r="N4686" s="1"/>
      <c r="O4686" s="1"/>
    </row>
    <row r="4687" spans="1:15" x14ac:dyDescent="0.25">
      <c r="A4687" s="2">
        <v>30000</v>
      </c>
      <c r="B4687" s="2" t="s">
        <v>259</v>
      </c>
      <c r="C4687" s="2" t="s">
        <v>435</v>
      </c>
      <c r="D4687" s="2">
        <v>1</v>
      </c>
      <c r="E4687" s="2">
        <v>30000</v>
      </c>
      <c r="F4687" s="6">
        <v>44501</v>
      </c>
      <c r="G4687" s="3" t="s">
        <v>14</v>
      </c>
      <c r="H4687" s="4">
        <f>AVERAGEIF(L:L,L4687,E:E)</f>
        <v>19083.333333333332</v>
      </c>
      <c r="I4687" s="3">
        <f>SUMIF(L:L,L4687,D:D)</f>
        <v>13</v>
      </c>
      <c r="J4687" s="5">
        <f>E4687/H4687</f>
        <v>1.572052401746725</v>
      </c>
      <c r="K4687" s="4">
        <f>(H4687*D4687)-(E4687*D4687)</f>
        <v>-10916.666666666668</v>
      </c>
      <c r="L4687" s="2" t="str">
        <f>IF(D4687=1,B4687,MID(B4687,1,FIND(":",B4687,1)-2))</f>
        <v>Fortune Aspect Extract</v>
      </c>
      <c r="M4687" s="7">
        <f>D4687/I4687</f>
        <v>7.6923076923076927E-2</v>
      </c>
      <c r="N4687" s="1"/>
      <c r="O4687" s="1"/>
    </row>
    <row r="4688" spans="1:15" x14ac:dyDescent="0.25">
      <c r="A4688" s="2">
        <v>80000</v>
      </c>
      <c r="B4688" s="2" t="s">
        <v>152</v>
      </c>
      <c r="C4688" s="2" t="s">
        <v>244</v>
      </c>
      <c r="D4688" s="2">
        <v>1</v>
      </c>
      <c r="E4688" s="2">
        <v>80000</v>
      </c>
      <c r="F4688" s="6">
        <v>44501</v>
      </c>
      <c r="G4688" s="3" t="s">
        <v>14</v>
      </c>
      <c r="H4688" s="4">
        <f>AVERAGEIF(L:L,L4688,E:E)</f>
        <v>69030.303030303025</v>
      </c>
      <c r="I4688" s="3">
        <f>SUMIF(L:L,L4688,D:D)</f>
        <v>38</v>
      </c>
      <c r="J4688" s="5">
        <f>E4688/H4688</f>
        <v>1.1589113257243198</v>
      </c>
      <c r="K4688" s="4">
        <f>(H4688*D4688)-(E4688*D4688)</f>
        <v>-10969.696969696975</v>
      </c>
      <c r="L4688" s="2" t="str">
        <f>IF(D4688=1,B4688,MID(B4688,1,FIND(":",B4688,1)-2))</f>
        <v>Command Aspect Core</v>
      </c>
      <c r="M4688" s="7">
        <f>D4688/I4688</f>
        <v>2.6315789473684209E-2</v>
      </c>
      <c r="N4688" s="1"/>
      <c r="O4688" s="1"/>
    </row>
    <row r="4689" spans="1:15" x14ac:dyDescent="0.25">
      <c r="A4689" s="2">
        <v>22000</v>
      </c>
      <c r="B4689" s="2" t="s">
        <v>209</v>
      </c>
      <c r="C4689" s="2" t="s">
        <v>47</v>
      </c>
      <c r="D4689" s="2">
        <v>1</v>
      </c>
      <c r="E4689" s="2">
        <v>22000</v>
      </c>
      <c r="F4689" s="6">
        <v>44501</v>
      </c>
      <c r="G4689" s="3" t="s">
        <v>48</v>
      </c>
      <c r="H4689" s="4">
        <f>AVERAGEIF(L:L,L4689,E:E)</f>
        <v>11000</v>
      </c>
      <c r="I4689" s="3">
        <f>SUMIF(L:L,L4689,D:D)</f>
        <v>3</v>
      </c>
      <c r="J4689" s="5">
        <f>E4689/H4689</f>
        <v>2</v>
      </c>
      <c r="K4689" s="4">
        <f>(H4689*D4689)-(E4689*D4689)</f>
        <v>-11000</v>
      </c>
      <c r="L4689" s="2" t="str">
        <f>IF(D4689=1,B4689,MID(B4689,1,FIND(":",B4689,1)-2))</f>
        <v>dark crimson carpet dye</v>
      </c>
      <c r="M4689" s="7">
        <f>D4689/I4689</f>
        <v>0.33333333333333331</v>
      </c>
      <c r="N4689" s="1"/>
      <c r="O4689" s="1"/>
    </row>
    <row r="4690" spans="1:15" x14ac:dyDescent="0.25">
      <c r="A4690" s="2">
        <v>20000</v>
      </c>
      <c r="B4690" s="2" t="s">
        <v>280</v>
      </c>
      <c r="C4690" s="2" t="s">
        <v>162</v>
      </c>
      <c r="D4690" s="2">
        <v>1</v>
      </c>
      <c r="E4690" s="2">
        <v>20000</v>
      </c>
      <c r="F4690" s="2">
        <v>44501</v>
      </c>
      <c r="G4690" s="3" t="s">
        <v>163</v>
      </c>
      <c r="H4690" s="4">
        <f>AVERAGEIF(L:L,L4690,E:E)</f>
        <v>8513.253333333334</v>
      </c>
      <c r="I4690" s="3">
        <f>SUMIF(L:L,L4690,D:D)</f>
        <v>210</v>
      </c>
      <c r="J4690" s="5">
        <f>E4690/H4690</f>
        <v>2.3492781451352713</v>
      </c>
      <c r="K4690" s="4">
        <f>(H4690*D4690)-(E4690*D4690)</f>
        <v>-11486.746666666666</v>
      </c>
      <c r="L4690" s="2" t="str">
        <f>IF(D4690=1,B4690,MID(B4690,1,FIND(":",B4690,1)-2))</f>
        <v>Air Aspect Core</v>
      </c>
      <c r="M4690" s="7">
        <f>D4690/I4690</f>
        <v>4.7619047619047623E-3</v>
      </c>
      <c r="N4690" s="1"/>
      <c r="O4690" s="1"/>
    </row>
    <row r="4691" spans="1:15" x14ac:dyDescent="0.25">
      <c r="A4691" s="2">
        <v>55000</v>
      </c>
      <c r="B4691" s="2" t="s">
        <v>977</v>
      </c>
      <c r="C4691" s="2" t="s">
        <v>128</v>
      </c>
      <c r="D4691" s="2">
        <v>5</v>
      </c>
      <c r="E4691" s="2">
        <v>11000</v>
      </c>
      <c r="F4691" s="2">
        <v>44501</v>
      </c>
      <c r="G4691" s="3" t="s">
        <v>20</v>
      </c>
      <c r="H4691" s="4">
        <f>AVERAGEIF(L:L,L4691,E:E)</f>
        <v>8666.6666666666661</v>
      </c>
      <c r="I4691" s="3">
        <f>SUMIF(L:L,L4691,D:D)</f>
        <v>13</v>
      </c>
      <c r="J4691" s="5">
        <f>E4691/H4691</f>
        <v>1.2692307692307694</v>
      </c>
      <c r="K4691" s="4">
        <f>(H4691*D4691)-(E4691*D4691)</f>
        <v>-11666.666666666672</v>
      </c>
      <c r="L4691" s="2" t="str">
        <f>IF(D4691=1,B4691,MID(B4691,1,FIND(":",B4691,1)-2))</f>
        <v>lockpicking skill mastery scroll</v>
      </c>
      <c r="M4691" s="7">
        <f>D4691/I4691</f>
        <v>0.38461538461538464</v>
      </c>
      <c r="N4691" s="1"/>
      <c r="O4691" s="1"/>
    </row>
    <row r="4692" spans="1:15" x14ac:dyDescent="0.25">
      <c r="A4692" s="2">
        <v>35000</v>
      </c>
      <c r="B4692" s="2" t="s">
        <v>160</v>
      </c>
      <c r="C4692" s="2" t="s">
        <v>435</v>
      </c>
      <c r="D4692" s="2">
        <v>1</v>
      </c>
      <c r="E4692" s="2">
        <v>35000</v>
      </c>
      <c r="F4692" s="6">
        <v>44501</v>
      </c>
      <c r="G4692" s="3" t="s">
        <v>14</v>
      </c>
      <c r="H4692" s="4">
        <f>AVERAGEIF(L:L,L4692,E:E)</f>
        <v>23271.99387755102</v>
      </c>
      <c r="I4692" s="3">
        <f>SUMIF(L:L,L4692,D:D)</f>
        <v>94</v>
      </c>
      <c r="J4692" s="5">
        <f>E4692/H4692</f>
        <v>1.5039536442024517</v>
      </c>
      <c r="K4692" s="4">
        <f>(H4692*D4692)-(E4692*D4692)</f>
        <v>-11728.00612244898</v>
      </c>
      <c r="L4692" s="2" t="str">
        <f>IF(D4692=1,B4692,MID(B4692,1,FIND(":",B4692,1)-2))</f>
        <v>animal lore skill mastery scroll</v>
      </c>
      <c r="M4692" s="7">
        <f>D4692/I4692</f>
        <v>1.0638297872340425E-2</v>
      </c>
      <c r="N4692" s="1"/>
      <c r="O4692" s="1"/>
    </row>
    <row r="4693" spans="1:15" x14ac:dyDescent="0.25">
      <c r="A4693" s="2">
        <v>14000</v>
      </c>
      <c r="B4693" s="2" t="s">
        <v>427</v>
      </c>
      <c r="C4693" s="2" t="s">
        <v>104</v>
      </c>
      <c r="D4693" s="2">
        <v>1</v>
      </c>
      <c r="E4693" s="2">
        <v>14000</v>
      </c>
      <c r="F4693" s="2">
        <v>44501</v>
      </c>
      <c r="G4693" s="3" t="s">
        <v>57</v>
      </c>
      <c r="H4693" s="4">
        <f>AVERAGEIF(L:L,L4693,E:E)</f>
        <v>2149.3000000000002</v>
      </c>
      <c r="I4693" s="3">
        <f>SUMIF(L:L,L4693,D:D)</f>
        <v>20</v>
      </c>
      <c r="J4693" s="5">
        <f>E4693/H4693</f>
        <v>6.5137486623551846</v>
      </c>
      <c r="K4693" s="4">
        <f>(H4693*D4693)-(E4693*D4693)</f>
        <v>-11850.7</v>
      </c>
      <c r="L4693" s="2" t="str">
        <f>IF(D4693=1,B4693,MID(B4693,1,FIND(":",B4693,1)-2))</f>
        <v>exceptional bronzewood martial manual</v>
      </c>
      <c r="M4693" s="7">
        <f>D4693/I4693</f>
        <v>0.05</v>
      </c>
      <c r="N4693" s="1"/>
      <c r="O4693" s="1"/>
    </row>
    <row r="4694" spans="1:15" x14ac:dyDescent="0.25">
      <c r="A4694" s="2">
        <v>60000</v>
      </c>
      <c r="B4694" s="2" t="s">
        <v>75</v>
      </c>
      <c r="C4694" s="2" t="s">
        <v>19</v>
      </c>
      <c r="D4694" s="2">
        <v>10</v>
      </c>
      <c r="E4694" s="2">
        <v>6000</v>
      </c>
      <c r="F4694" s="2">
        <v>44501</v>
      </c>
      <c r="G4694" s="3" t="s">
        <v>20</v>
      </c>
      <c r="H4694" s="4">
        <f>AVERAGEIF(L:L,L4694,E:E)</f>
        <v>4794.95</v>
      </c>
      <c r="I4694" s="3">
        <f>SUMIF(L:L,L4694,D:D)</f>
        <v>369</v>
      </c>
      <c r="J4694" s="5">
        <f>E4694/H4694</f>
        <v>1.2513164892230368</v>
      </c>
      <c r="K4694" s="4">
        <f>(H4694*D4694)-(E4694*D4694)</f>
        <v>-12050.5</v>
      </c>
      <c r="L4694" s="2" t="str">
        <f>IF(D4694=1,B4694,MID(B4694,1,FIND(":",B4694,1)-2))</f>
        <v>Poison Aspect Core</v>
      </c>
      <c r="M4694" s="7">
        <f>D4694/I4694</f>
        <v>2.7100271002710029E-2</v>
      </c>
      <c r="N4694" s="1"/>
      <c r="O4694" s="1"/>
    </row>
    <row r="4695" spans="1:15" x14ac:dyDescent="0.25">
      <c r="A4695" s="2">
        <v>27000</v>
      </c>
      <c r="B4695" s="2" t="s">
        <v>154</v>
      </c>
      <c r="C4695" s="2" t="s">
        <v>579</v>
      </c>
      <c r="D4695" s="2">
        <v>1</v>
      </c>
      <c r="E4695" s="2">
        <v>27000</v>
      </c>
      <c r="F4695" s="6">
        <v>44501</v>
      </c>
      <c r="G4695" s="3" t="s">
        <v>27</v>
      </c>
      <c r="H4695" s="4">
        <f>AVERAGEIF(L:L,L4695,E:E)</f>
        <v>14921.99497991968</v>
      </c>
      <c r="I4695" s="3">
        <f>SUMIF(L:L,L4695,D:D)</f>
        <v>228</v>
      </c>
      <c r="J4695" s="5">
        <f>E4695/H4695</f>
        <v>1.8094095351414823</v>
      </c>
      <c r="K4695" s="4">
        <f>(H4695*D4695)-(E4695*D4695)</f>
        <v>-12078.00502008032</v>
      </c>
      <c r="L4695" s="2" t="str">
        <f>IF(D4695=1,B4695,MID(B4695,1,FIND(":",B4695,1)-2))</f>
        <v>Discipline Aspect Core</v>
      </c>
      <c r="M4695" s="7">
        <f>D4695/I4695</f>
        <v>4.3859649122807015E-3</v>
      </c>
      <c r="N4695" s="1"/>
      <c r="O4695" s="1"/>
    </row>
    <row r="4696" spans="1:15" x14ac:dyDescent="0.25">
      <c r="A4696" s="2">
        <v>27000</v>
      </c>
      <c r="B4696" s="2" t="s">
        <v>154</v>
      </c>
      <c r="C4696" s="2" t="s">
        <v>579</v>
      </c>
      <c r="D4696" s="2">
        <v>1</v>
      </c>
      <c r="E4696" s="2">
        <v>27000</v>
      </c>
      <c r="F4696" s="6">
        <v>44501</v>
      </c>
      <c r="G4696" s="3" t="s">
        <v>27</v>
      </c>
      <c r="H4696" s="4">
        <f>AVERAGEIF(L:L,L4696,E:E)</f>
        <v>14921.99497991968</v>
      </c>
      <c r="I4696" s="3">
        <f>SUMIF(L:L,L4696,D:D)</f>
        <v>228</v>
      </c>
      <c r="J4696" s="5">
        <f>E4696/H4696</f>
        <v>1.8094095351414823</v>
      </c>
      <c r="K4696" s="4">
        <f>(H4696*D4696)-(E4696*D4696)</f>
        <v>-12078.00502008032</v>
      </c>
      <c r="L4696" s="2" t="str">
        <f>IF(D4696=1,B4696,MID(B4696,1,FIND(":",B4696,1)-2))</f>
        <v>Discipline Aspect Core</v>
      </c>
      <c r="M4696" s="7">
        <f>D4696/I4696</f>
        <v>4.3859649122807015E-3</v>
      </c>
      <c r="N4696" s="1"/>
      <c r="O4696" s="1"/>
    </row>
    <row r="4697" spans="1:15" x14ac:dyDescent="0.25">
      <c r="A4697" s="2">
        <v>27000</v>
      </c>
      <c r="B4697" s="2" t="s">
        <v>154</v>
      </c>
      <c r="C4697" s="2" t="s">
        <v>579</v>
      </c>
      <c r="D4697" s="2">
        <v>1</v>
      </c>
      <c r="E4697" s="2">
        <v>27000</v>
      </c>
      <c r="F4697" s="6">
        <v>44501</v>
      </c>
      <c r="G4697" s="3" t="s">
        <v>27</v>
      </c>
      <c r="H4697" s="4">
        <f>AVERAGEIF(L:L,L4697,E:E)</f>
        <v>14921.99497991968</v>
      </c>
      <c r="I4697" s="3">
        <f>SUMIF(L:L,L4697,D:D)</f>
        <v>228</v>
      </c>
      <c r="J4697" s="5">
        <f>E4697/H4697</f>
        <v>1.8094095351414823</v>
      </c>
      <c r="K4697" s="4">
        <f>(H4697*D4697)-(E4697*D4697)</f>
        <v>-12078.00502008032</v>
      </c>
      <c r="L4697" s="2" t="str">
        <f>IF(D4697=1,B4697,MID(B4697,1,FIND(":",B4697,1)-2))</f>
        <v>Discipline Aspect Core</v>
      </c>
      <c r="M4697" s="7">
        <f>D4697/I4697</f>
        <v>4.3859649122807015E-3</v>
      </c>
      <c r="N4697" s="1"/>
      <c r="O4697" s="1"/>
    </row>
    <row r="4698" spans="1:15" x14ac:dyDescent="0.25">
      <c r="A4698" s="2">
        <v>45000</v>
      </c>
      <c r="B4698" s="2" t="s">
        <v>135</v>
      </c>
      <c r="C4698" s="2" t="s">
        <v>202</v>
      </c>
      <c r="D4698" s="2">
        <v>5</v>
      </c>
      <c r="E4698" s="2">
        <v>9000</v>
      </c>
      <c r="F4698" s="2">
        <v>44501</v>
      </c>
      <c r="G4698" s="3" t="s">
        <v>20</v>
      </c>
      <c r="H4698" s="4">
        <f>AVERAGEIF(L:L,L4698,E:E)</f>
        <v>6574.2279411764703</v>
      </c>
      <c r="I4698" s="3">
        <f>SUMIF(L:L,L4698,D:D)</f>
        <v>230</v>
      </c>
      <c r="J4698" s="5">
        <f>E4698/H4698</f>
        <v>1.3689820432951756</v>
      </c>
      <c r="K4698" s="4">
        <f>(H4698*D4698)-(E4698*D4698)</f>
        <v>-12128.86029411765</v>
      </c>
      <c r="L4698" s="2" t="str">
        <f>IF(D4698=1,B4698,MID(B4698,1,FIND(":",B4698,1)-2))</f>
        <v>Blood Aspect Core</v>
      </c>
      <c r="M4698" s="7">
        <f>D4698/I4698</f>
        <v>2.1739130434782608E-2</v>
      </c>
      <c r="N4698" s="1"/>
      <c r="O4698" s="1"/>
    </row>
    <row r="4699" spans="1:15" x14ac:dyDescent="0.25">
      <c r="A4699" s="2">
        <v>40000</v>
      </c>
      <c r="B4699" s="2" t="s">
        <v>168</v>
      </c>
      <c r="C4699" s="2" t="s">
        <v>202</v>
      </c>
      <c r="D4699" s="2">
        <v>5</v>
      </c>
      <c r="E4699" s="2">
        <v>8000</v>
      </c>
      <c r="F4699" s="2">
        <v>44501</v>
      </c>
      <c r="G4699" s="3" t="s">
        <v>20</v>
      </c>
      <c r="H4699" s="4">
        <f>AVERAGEIF(L:L,L4699,E:E)</f>
        <v>5544.3472322070456</v>
      </c>
      <c r="I4699" s="3">
        <f>SUMIF(L:L,L4699,D:D)</f>
        <v>210</v>
      </c>
      <c r="J4699" s="5">
        <f>E4699/H4699</f>
        <v>1.4429110704914183</v>
      </c>
      <c r="K4699" s="4">
        <f>(H4699*D4699)-(E4699*D4699)</f>
        <v>-12278.263838964773</v>
      </c>
      <c r="L4699" s="2" t="str">
        <f>IF(D4699=1,B4699,MID(B4699,1,FIND(":",B4699,1)-2))</f>
        <v>Shadow Aspect Core</v>
      </c>
      <c r="M4699" s="7">
        <f>D4699/I4699</f>
        <v>2.3809523809523808E-2</v>
      </c>
      <c r="N4699" s="1"/>
      <c r="O4699" s="1"/>
    </row>
    <row r="4700" spans="1:15" x14ac:dyDescent="0.25">
      <c r="A4700" s="2">
        <v>30000</v>
      </c>
      <c r="B4700" s="2" t="s">
        <v>125</v>
      </c>
      <c r="C4700" s="2" t="s">
        <v>204</v>
      </c>
      <c r="D4700" s="2">
        <v>1</v>
      </c>
      <c r="E4700" s="2">
        <v>30000</v>
      </c>
      <c r="F4700" s="2">
        <v>44501</v>
      </c>
      <c r="G4700" s="3" t="s">
        <v>20</v>
      </c>
      <c r="H4700" s="4">
        <f>AVERAGEIF(L:L,L4700,E:E)</f>
        <v>17500</v>
      </c>
      <c r="I4700" s="3">
        <f>SUMIF(L:L,L4700,D:D)</f>
        <v>2</v>
      </c>
      <c r="J4700" s="5">
        <f>E4700/H4700</f>
        <v>1.7142857142857142</v>
      </c>
      <c r="K4700" s="4">
        <f>(H4700*D4700)-(E4700*D4700)</f>
        <v>-12500</v>
      </c>
      <c r="L4700" s="2" t="str">
        <f>IF(D4700=1,B4700,MID(B4700,1,FIND(":",B4700,1)-2))</f>
        <v xml:space="preserve">  One Year Anniversary</v>
      </c>
      <c r="M4700" s="7">
        <f>D4700/I4700</f>
        <v>0.5</v>
      </c>
      <c r="N4700" s="1"/>
      <c r="O4700" s="1"/>
    </row>
    <row r="4701" spans="1:15" x14ac:dyDescent="0.25">
      <c r="A4701" s="2">
        <v>65000</v>
      </c>
      <c r="B4701" s="2" t="s">
        <v>978</v>
      </c>
      <c r="C4701" s="2" t="s">
        <v>128</v>
      </c>
      <c r="D4701" s="2">
        <v>5</v>
      </c>
      <c r="E4701" s="2">
        <v>13000</v>
      </c>
      <c r="F4701" s="2">
        <v>44501</v>
      </c>
      <c r="G4701" s="3" t="s">
        <v>20</v>
      </c>
      <c r="H4701" s="4">
        <f>AVERAGEIF(L:L,L4701,E:E)</f>
        <v>10456.45652173913</v>
      </c>
      <c r="I4701" s="3">
        <f>SUMIF(L:L,L4701,D:D)</f>
        <v>96</v>
      </c>
      <c r="J4701" s="5">
        <f>E4701/H4701</f>
        <v>1.2432509974074684</v>
      </c>
      <c r="K4701" s="4">
        <f>(H4701*D4701)-(E4701*D4701)</f>
        <v>-12717.717391304352</v>
      </c>
      <c r="L4701" s="2" t="str">
        <f>IF(D4701=1,B4701,MID(B4701,1,FIND(":",B4701,1)-2))</f>
        <v>poisoning skill mastery scroll</v>
      </c>
      <c r="M4701" s="7">
        <f>D4701/I4701</f>
        <v>5.2083333333333336E-2</v>
      </c>
      <c r="N4701" s="1"/>
      <c r="O4701" s="1"/>
    </row>
    <row r="4702" spans="1:15" x14ac:dyDescent="0.25">
      <c r="A4702" s="2">
        <v>38000</v>
      </c>
      <c r="B4702" s="2" t="s">
        <v>238</v>
      </c>
      <c r="C4702" s="2" t="s">
        <v>271</v>
      </c>
      <c r="D4702" s="2">
        <v>1</v>
      </c>
      <c r="E4702" s="2">
        <v>38000</v>
      </c>
      <c r="F4702" s="2">
        <v>44501</v>
      </c>
      <c r="G4702" s="3" t="s">
        <v>20</v>
      </c>
      <c r="H4702" s="4">
        <f>AVERAGEIF(L:L,L4702,E:E)</f>
        <v>24979.308823529413</v>
      </c>
      <c r="I4702" s="3">
        <f>SUMIF(L:L,L4702,D:D)</f>
        <v>111</v>
      </c>
      <c r="J4702" s="5">
        <f>E4702/H4702</f>
        <v>1.5212590655913452</v>
      </c>
      <c r="K4702" s="4">
        <f>(H4702*D4702)-(E4702*D4702)</f>
        <v>-13020.691176470587</v>
      </c>
      <c r="L4702" s="2" t="str">
        <f>IF(D4702=1,B4702,MID(B4702,1,FIND(":",B4702,1)-2))</f>
        <v>animal taming skill mastery scroll</v>
      </c>
      <c r="M4702" s="7">
        <f>D4702/I4702</f>
        <v>9.0090090090090089E-3</v>
      </c>
      <c r="N4702" s="1"/>
      <c r="O4702" s="1"/>
    </row>
    <row r="4703" spans="1:15" x14ac:dyDescent="0.25">
      <c r="A4703" s="2">
        <v>38000</v>
      </c>
      <c r="B4703" s="2" t="s">
        <v>238</v>
      </c>
      <c r="C4703" s="2" t="s">
        <v>271</v>
      </c>
      <c r="D4703" s="2">
        <v>1</v>
      </c>
      <c r="E4703" s="2">
        <v>38000</v>
      </c>
      <c r="F4703" s="2">
        <v>44501</v>
      </c>
      <c r="G4703" s="3" t="s">
        <v>20</v>
      </c>
      <c r="H4703" s="4">
        <f>AVERAGEIF(L:L,L4703,E:E)</f>
        <v>24979.308823529413</v>
      </c>
      <c r="I4703" s="3">
        <f>SUMIF(L:L,L4703,D:D)</f>
        <v>111</v>
      </c>
      <c r="J4703" s="5">
        <f>E4703/H4703</f>
        <v>1.5212590655913452</v>
      </c>
      <c r="K4703" s="4">
        <f>(H4703*D4703)-(E4703*D4703)</f>
        <v>-13020.691176470587</v>
      </c>
      <c r="L4703" s="2" t="str">
        <f>IF(D4703=1,B4703,MID(B4703,1,FIND(":",B4703,1)-2))</f>
        <v>animal taming skill mastery scroll</v>
      </c>
      <c r="M4703" s="7">
        <f>D4703/I4703</f>
        <v>9.0090090090090089E-3</v>
      </c>
      <c r="N4703" s="1"/>
      <c r="O4703" s="1"/>
    </row>
    <row r="4704" spans="1:15" x14ac:dyDescent="0.25">
      <c r="A4704" s="2">
        <v>25000</v>
      </c>
      <c r="B4704" s="2" t="s">
        <v>218</v>
      </c>
      <c r="C4704" s="2" t="s">
        <v>397</v>
      </c>
      <c r="D4704" s="2">
        <v>1</v>
      </c>
      <c r="E4704" s="2">
        <v>25000</v>
      </c>
      <c r="F4704" s="6">
        <v>44501</v>
      </c>
      <c r="G4704" s="3" t="s">
        <v>27</v>
      </c>
      <c r="H4704" s="4">
        <f>AVERAGEIF(L:L,L4704,E:E)</f>
        <v>11681.818181818182</v>
      </c>
      <c r="I4704" s="3">
        <f>SUMIF(L:L,L4704,D:D)</f>
        <v>24</v>
      </c>
      <c r="J4704" s="5">
        <f>E4704/H4704</f>
        <v>2.1400778210116731</v>
      </c>
      <c r="K4704" s="4">
        <f>(H4704*D4704)-(E4704*D4704)</f>
        <v>-13318.181818181818</v>
      </c>
      <c r="L4704" s="2" t="str">
        <f>IF(D4704=1,B4704,MID(B4704,1,FIND(":",B4704,1)-2))</f>
        <v>nusero cloth</v>
      </c>
      <c r="M4704" s="7">
        <f>D4704/I4704</f>
        <v>4.1666666666666664E-2</v>
      </c>
      <c r="N4704" s="1"/>
      <c r="O4704" s="1"/>
    </row>
    <row r="4705" spans="1:15" x14ac:dyDescent="0.25">
      <c r="A4705" s="2">
        <v>25000</v>
      </c>
      <c r="B4705" s="2" t="s">
        <v>218</v>
      </c>
      <c r="C4705" s="2" t="s">
        <v>142</v>
      </c>
      <c r="D4705" s="2">
        <v>1</v>
      </c>
      <c r="E4705" s="2">
        <v>25000</v>
      </c>
      <c r="F4705" s="6">
        <v>44501</v>
      </c>
      <c r="G4705" s="3" t="s">
        <v>81</v>
      </c>
      <c r="H4705" s="4">
        <f>AVERAGEIF(L:L,L4705,E:E)</f>
        <v>11681.818181818182</v>
      </c>
      <c r="I4705" s="3">
        <f>SUMIF(L:L,L4705,D:D)</f>
        <v>24</v>
      </c>
      <c r="J4705" s="5">
        <f>E4705/H4705</f>
        <v>2.1400778210116731</v>
      </c>
      <c r="K4705" s="4">
        <f>(H4705*D4705)-(E4705*D4705)</f>
        <v>-13318.181818181818</v>
      </c>
      <c r="L4705" s="2" t="str">
        <f>IF(D4705=1,B4705,MID(B4705,1,FIND(":",B4705,1)-2))</f>
        <v>nusero cloth</v>
      </c>
      <c r="M4705" s="7">
        <f>D4705/I4705</f>
        <v>4.1666666666666664E-2</v>
      </c>
      <c r="N4705" s="1"/>
      <c r="O4705" s="1"/>
    </row>
    <row r="4706" spans="1:15" x14ac:dyDescent="0.25">
      <c r="A4706" s="2">
        <v>25000</v>
      </c>
      <c r="B4706" s="2" t="s">
        <v>218</v>
      </c>
      <c r="C4706" s="2" t="s">
        <v>142</v>
      </c>
      <c r="D4706" s="2">
        <v>1</v>
      </c>
      <c r="E4706" s="2">
        <v>25000</v>
      </c>
      <c r="F4706" s="6">
        <v>44501</v>
      </c>
      <c r="G4706" s="3" t="s">
        <v>81</v>
      </c>
      <c r="H4706" s="4">
        <f>AVERAGEIF(L:L,L4706,E:E)</f>
        <v>11681.818181818182</v>
      </c>
      <c r="I4706" s="3">
        <f>SUMIF(L:L,L4706,D:D)</f>
        <v>24</v>
      </c>
      <c r="J4706" s="5">
        <f>E4706/H4706</f>
        <v>2.1400778210116731</v>
      </c>
      <c r="K4706" s="4">
        <f>(H4706*D4706)-(E4706*D4706)</f>
        <v>-13318.181818181818</v>
      </c>
      <c r="L4706" s="2" t="str">
        <f>IF(D4706=1,B4706,MID(B4706,1,FIND(":",B4706,1)-2))</f>
        <v>nusero cloth</v>
      </c>
      <c r="M4706" s="7">
        <f>D4706/I4706</f>
        <v>4.1666666666666664E-2</v>
      </c>
      <c r="N4706" s="1"/>
      <c r="O4706" s="1"/>
    </row>
    <row r="4707" spans="1:15" x14ac:dyDescent="0.25">
      <c r="A4707" s="2">
        <v>39999</v>
      </c>
      <c r="B4707" s="2" t="s">
        <v>115</v>
      </c>
      <c r="C4707" s="2" t="s">
        <v>16</v>
      </c>
      <c r="D4707" s="2">
        <v>1</v>
      </c>
      <c r="E4707" s="2">
        <v>39999</v>
      </c>
      <c r="F4707" s="6">
        <v>44501</v>
      </c>
      <c r="G4707" s="3" t="s">
        <v>17</v>
      </c>
      <c r="H4707" s="4">
        <f>AVERAGEIF(L:L,L4707,E:E)</f>
        <v>26499.5</v>
      </c>
      <c r="I4707" s="3">
        <f>SUMIF(L:L,L4707,D:D)</f>
        <v>2</v>
      </c>
      <c r="J4707" s="5">
        <f>E4707/H4707</f>
        <v>1.5094247061265307</v>
      </c>
      <c r="K4707" s="4">
        <f>(H4707*D4707)-(E4707*D4707)</f>
        <v>-13499.5</v>
      </c>
      <c r="L4707" s="2" t="str">
        <f>IF(D4707=1,B4707,MID(B4707,1,FIND(":",B4707,1)-2))</f>
        <v>metallic sky cloth</v>
      </c>
      <c r="M4707" s="7">
        <f>D4707/I4707</f>
        <v>0.5</v>
      </c>
      <c r="N4707" s="1"/>
      <c r="O4707" s="1"/>
    </row>
    <row r="4708" spans="1:15" x14ac:dyDescent="0.25">
      <c r="A4708" s="2">
        <v>25000</v>
      </c>
      <c r="B4708" s="2" t="s">
        <v>459</v>
      </c>
      <c r="C4708" s="2" t="s">
        <v>397</v>
      </c>
      <c r="D4708" s="2">
        <v>1</v>
      </c>
      <c r="E4708" s="2">
        <v>25000</v>
      </c>
      <c r="F4708" s="6">
        <v>44501</v>
      </c>
      <c r="G4708" s="3" t="s">
        <v>27</v>
      </c>
      <c r="H4708" s="4">
        <f>AVERAGEIF(L:L,L4708,E:E)</f>
        <v>10937.5</v>
      </c>
      <c r="I4708" s="3">
        <f>SUMIF(L:L,L4708,D:D)</f>
        <v>16</v>
      </c>
      <c r="J4708" s="5">
        <f>E4708/H4708</f>
        <v>2.2857142857142856</v>
      </c>
      <c r="K4708" s="4">
        <f>(H4708*D4708)-(E4708*D4708)</f>
        <v>-14062.5</v>
      </c>
      <c r="L4708" s="2" t="str">
        <f>IF(D4708=1,B4708,MID(B4708,1,FIND(":",B4708,1)-2))</f>
        <v>plainly drawn treasure map: level 1</v>
      </c>
      <c r="M4708" s="7">
        <f>D4708/I4708</f>
        <v>6.25E-2</v>
      </c>
      <c r="N4708" s="1"/>
      <c r="O4708" s="1"/>
    </row>
    <row r="4709" spans="1:15" x14ac:dyDescent="0.25">
      <c r="A4709" s="2">
        <v>80000</v>
      </c>
      <c r="B4709" s="2" t="s">
        <v>216</v>
      </c>
      <c r="C4709" s="2" t="s">
        <v>128</v>
      </c>
      <c r="D4709" s="2">
        <v>10</v>
      </c>
      <c r="E4709" s="2">
        <v>8000</v>
      </c>
      <c r="F4709" s="2">
        <v>44501</v>
      </c>
      <c r="G4709" s="3" t="s">
        <v>20</v>
      </c>
      <c r="H4709" s="4">
        <f>AVERAGEIF(L:L,L4709,E:E)</f>
        <v>6574.2279411764703</v>
      </c>
      <c r="I4709" s="3">
        <f>SUMIF(L:L,L4709,D:D)</f>
        <v>230</v>
      </c>
      <c r="J4709" s="5">
        <f>E4709/H4709</f>
        <v>1.2168729273734895</v>
      </c>
      <c r="K4709" s="4">
        <f>(H4709*D4709)-(E4709*D4709)</f>
        <v>-14257.720588235301</v>
      </c>
      <c r="L4709" s="2" t="str">
        <f>IF(D4709=1,B4709,MID(B4709,1,FIND(":",B4709,1)-2))</f>
        <v>Blood Aspect Core</v>
      </c>
      <c r="M4709" s="7">
        <f>D4709/I4709</f>
        <v>4.3478260869565216E-2</v>
      </c>
      <c r="N4709" s="1"/>
      <c r="O4709" s="1"/>
    </row>
    <row r="4710" spans="1:15" x14ac:dyDescent="0.25">
      <c r="A4710" s="2">
        <v>150000</v>
      </c>
      <c r="B4710" s="2" t="s">
        <v>979</v>
      </c>
      <c r="C4710" s="2" t="s">
        <v>19</v>
      </c>
      <c r="D4710" s="2">
        <v>10</v>
      </c>
      <c r="E4710" s="2">
        <v>15000</v>
      </c>
      <c r="F4710" s="2">
        <v>44501</v>
      </c>
      <c r="G4710" s="3" t="s">
        <v>20</v>
      </c>
      <c r="H4710" s="4">
        <f>AVERAGEIF(L:L,L4710,E:E)</f>
        <v>13553.846153846154</v>
      </c>
      <c r="I4710" s="3">
        <f>SUMIF(L:L,L4710,D:D)</f>
        <v>38</v>
      </c>
      <c r="J4710" s="5">
        <f>E4710/H4710</f>
        <v>1.1066969353007945</v>
      </c>
      <c r="K4710" s="4">
        <f>(H4710*D4710)-(E4710*D4710)</f>
        <v>-14461.538461538468</v>
      </c>
      <c r="L4710" s="2" t="str">
        <f>IF(D4710=1,B4710,MID(B4710,1,FIND(":",B4710,1)-2))</f>
        <v>Lyric Aspect Distillation</v>
      </c>
      <c r="M4710" s="7">
        <f>D4710/I4710</f>
        <v>0.26315789473684209</v>
      </c>
      <c r="N4710" s="1"/>
      <c r="O4710" s="1"/>
    </row>
    <row r="4711" spans="1:15" x14ac:dyDescent="0.25">
      <c r="A4711" s="2">
        <v>70000</v>
      </c>
      <c r="B4711" s="2" t="s">
        <v>222</v>
      </c>
      <c r="C4711" s="2" t="s">
        <v>139</v>
      </c>
      <c r="D4711" s="2">
        <v>10</v>
      </c>
      <c r="E4711" s="2">
        <v>7000</v>
      </c>
      <c r="F4711" s="6">
        <v>44501</v>
      </c>
      <c r="G4711" s="3" t="s">
        <v>27</v>
      </c>
      <c r="H4711" s="4">
        <f>AVERAGEIF(L:L,L4711,E:E)</f>
        <v>5544.3472322070456</v>
      </c>
      <c r="I4711" s="3">
        <f>SUMIF(L:L,L4711,D:D)</f>
        <v>210</v>
      </c>
      <c r="J4711" s="5">
        <f>E4711/H4711</f>
        <v>1.2625471866799909</v>
      </c>
      <c r="K4711" s="4">
        <f>(H4711*D4711)-(E4711*D4711)</f>
        <v>-14556.527677929545</v>
      </c>
      <c r="L4711" s="2" t="str">
        <f>IF(D4711=1,B4711,MID(B4711,1,FIND(":",B4711,1)-2))</f>
        <v>Shadow Aspect Core</v>
      </c>
      <c r="M4711" s="7">
        <f>D4711/I4711</f>
        <v>4.7619047619047616E-2</v>
      </c>
      <c r="N4711" s="1"/>
      <c r="O4711" s="1"/>
    </row>
    <row r="4712" spans="1:15" x14ac:dyDescent="0.25">
      <c r="A4712" s="2">
        <v>70000</v>
      </c>
      <c r="B4712" s="2" t="s">
        <v>222</v>
      </c>
      <c r="C4712" s="2" t="s">
        <v>139</v>
      </c>
      <c r="D4712" s="2">
        <v>10</v>
      </c>
      <c r="E4712" s="2">
        <v>7000</v>
      </c>
      <c r="F4712" s="6">
        <v>44501</v>
      </c>
      <c r="G4712" s="3" t="s">
        <v>27</v>
      </c>
      <c r="H4712" s="4">
        <f>AVERAGEIF(L:L,L4712,E:E)</f>
        <v>5544.3472322070456</v>
      </c>
      <c r="I4712" s="3">
        <f>SUMIF(L:L,L4712,D:D)</f>
        <v>210</v>
      </c>
      <c r="J4712" s="5">
        <f>E4712/H4712</f>
        <v>1.2625471866799909</v>
      </c>
      <c r="K4712" s="4">
        <f>(H4712*D4712)-(E4712*D4712)</f>
        <v>-14556.527677929545</v>
      </c>
      <c r="L4712" s="2" t="str">
        <f>IF(D4712=1,B4712,MID(B4712,1,FIND(":",B4712,1)-2))</f>
        <v>Shadow Aspect Core</v>
      </c>
      <c r="M4712" s="7">
        <f>D4712/I4712</f>
        <v>4.7619047619047616E-2</v>
      </c>
      <c r="N4712" s="1"/>
      <c r="O4712" s="1"/>
    </row>
    <row r="4713" spans="1:15" x14ac:dyDescent="0.25">
      <c r="A4713" s="2">
        <v>35000</v>
      </c>
      <c r="B4713" s="2" t="s">
        <v>137</v>
      </c>
      <c r="C4713" s="2" t="s">
        <v>202</v>
      </c>
      <c r="D4713" s="2">
        <v>2</v>
      </c>
      <c r="E4713" s="2">
        <v>17500</v>
      </c>
      <c r="F4713" s="2">
        <v>44501</v>
      </c>
      <c r="G4713" s="3" t="s">
        <v>20</v>
      </c>
      <c r="H4713" s="4">
        <f>AVERAGEIF(L:L,L4713,E:E)</f>
        <v>10174.85</v>
      </c>
      <c r="I4713" s="3">
        <f>SUMIF(L:L,L4713,D:D)</f>
        <v>22</v>
      </c>
      <c r="J4713" s="5">
        <f>E4713/H4713</f>
        <v>1.7199270750920161</v>
      </c>
      <c r="K4713" s="4">
        <f>(H4713*D4713)-(E4713*D4713)</f>
        <v>-14650.3</v>
      </c>
      <c r="L4713" s="2" t="str">
        <f>IF(D4713=1,B4713,MID(B4713,1,FIND(":",B4713,1)-2))</f>
        <v>Fire Aspect Extract</v>
      </c>
      <c r="M4713" s="7">
        <f>D4713/I4713</f>
        <v>9.0909090909090912E-2</v>
      </c>
      <c r="N4713" s="1"/>
      <c r="O4713" s="1"/>
    </row>
    <row r="4714" spans="1:15" x14ac:dyDescent="0.25">
      <c r="A4714" s="2">
        <v>38000</v>
      </c>
      <c r="B4714" s="2" t="s">
        <v>160</v>
      </c>
      <c r="C4714" s="2" t="s">
        <v>271</v>
      </c>
      <c r="D4714" s="2">
        <v>1</v>
      </c>
      <c r="E4714" s="2">
        <v>38000</v>
      </c>
      <c r="F4714" s="2">
        <v>44501</v>
      </c>
      <c r="G4714" s="3" t="s">
        <v>20</v>
      </c>
      <c r="H4714" s="4">
        <f>AVERAGEIF(L:L,L4714,E:E)</f>
        <v>23271.99387755102</v>
      </c>
      <c r="I4714" s="3">
        <f>SUMIF(L:L,L4714,D:D)</f>
        <v>94</v>
      </c>
      <c r="J4714" s="5">
        <f>E4714/H4714</f>
        <v>1.6328639565626617</v>
      </c>
      <c r="K4714" s="4">
        <f>(H4714*D4714)-(E4714*D4714)</f>
        <v>-14728.00612244898</v>
      </c>
      <c r="L4714" s="2" t="str">
        <f>IF(D4714=1,B4714,MID(B4714,1,FIND(":",B4714,1)-2))</f>
        <v>animal lore skill mastery scroll</v>
      </c>
      <c r="M4714" s="7">
        <f>D4714/I4714</f>
        <v>1.0638297872340425E-2</v>
      </c>
      <c r="N4714" s="1"/>
      <c r="O4714" s="1"/>
    </row>
    <row r="4715" spans="1:15" x14ac:dyDescent="0.25">
      <c r="A4715" s="2">
        <v>25000</v>
      </c>
      <c r="B4715" s="2" t="s">
        <v>176</v>
      </c>
      <c r="C4715" s="2" t="s">
        <v>204</v>
      </c>
      <c r="D4715" s="2">
        <v>1</v>
      </c>
      <c r="E4715" s="2">
        <v>25000</v>
      </c>
      <c r="F4715" s="2">
        <v>44501</v>
      </c>
      <c r="G4715" s="3" t="s">
        <v>20</v>
      </c>
      <c r="H4715" s="4">
        <f>AVERAGEIF(L:L,L4715,E:E)</f>
        <v>10249.5</v>
      </c>
      <c r="I4715" s="3">
        <f>SUMIF(L:L,L4715,D:D)</f>
        <v>4</v>
      </c>
      <c r="J4715" s="5">
        <f>E4715/H4715</f>
        <v>2.4391433728474561</v>
      </c>
      <c r="K4715" s="4">
        <f>(H4715*D4715)-(E4715*D4715)</f>
        <v>-14750.5</v>
      </c>
      <c r="L4715" s="2" t="str">
        <f>IF(D4715=1,B4715,MID(B4715,1,FIND(":",B4715,1)-2))</f>
        <v>vanquishing magic spellbook</v>
      </c>
      <c r="M4715" s="7">
        <f>D4715/I4715</f>
        <v>0.25</v>
      </c>
      <c r="N4715" s="1"/>
      <c r="O4715" s="1"/>
    </row>
    <row r="4716" spans="1:15" x14ac:dyDescent="0.25">
      <c r="A4716" s="2">
        <v>100000</v>
      </c>
      <c r="B4716" s="2" t="s">
        <v>225</v>
      </c>
      <c r="C4716" s="2" t="s">
        <v>56</v>
      </c>
      <c r="D4716" s="2">
        <v>10</v>
      </c>
      <c r="E4716" s="2">
        <v>10000</v>
      </c>
      <c r="F4716" s="2">
        <v>44501</v>
      </c>
      <c r="G4716" s="3" t="s">
        <v>57</v>
      </c>
      <c r="H4716" s="4">
        <f>AVERAGEIF(L:L,L4716,E:E)</f>
        <v>8513.253333333334</v>
      </c>
      <c r="I4716" s="3">
        <f>SUMIF(L:L,L4716,D:D)</f>
        <v>210</v>
      </c>
      <c r="J4716" s="5">
        <f>E4716/H4716</f>
        <v>1.1746390725676357</v>
      </c>
      <c r="K4716" s="4">
        <f>(H4716*D4716)-(E4716*D4716)</f>
        <v>-14867.46666666666</v>
      </c>
      <c r="L4716" s="2" t="str">
        <f>IF(D4716=1,B4716,MID(B4716,1,FIND(":",B4716,1)-2))</f>
        <v>Air Aspect Core</v>
      </c>
      <c r="M4716" s="7">
        <f>D4716/I4716</f>
        <v>4.7619047619047616E-2</v>
      </c>
      <c r="N4716" s="1"/>
      <c r="O4716" s="1"/>
    </row>
    <row r="4717" spans="1:15" x14ac:dyDescent="0.25">
      <c r="A4717" s="2">
        <v>100000</v>
      </c>
      <c r="B4717" s="2" t="s">
        <v>225</v>
      </c>
      <c r="C4717" s="2" t="s">
        <v>19</v>
      </c>
      <c r="D4717" s="2">
        <v>10</v>
      </c>
      <c r="E4717" s="2">
        <v>10000</v>
      </c>
      <c r="F4717" s="2">
        <v>44501</v>
      </c>
      <c r="G4717" s="3" t="s">
        <v>20</v>
      </c>
      <c r="H4717" s="4">
        <f>AVERAGEIF(L:L,L4717,E:E)</f>
        <v>8513.253333333334</v>
      </c>
      <c r="I4717" s="3">
        <f>SUMIF(L:L,L4717,D:D)</f>
        <v>210</v>
      </c>
      <c r="J4717" s="5">
        <f>E4717/H4717</f>
        <v>1.1746390725676357</v>
      </c>
      <c r="K4717" s="4">
        <f>(H4717*D4717)-(E4717*D4717)</f>
        <v>-14867.46666666666</v>
      </c>
      <c r="L4717" s="2" t="str">
        <f>IF(D4717=1,B4717,MID(B4717,1,FIND(":",B4717,1)-2))</f>
        <v>Air Aspect Core</v>
      </c>
      <c r="M4717" s="7">
        <f>D4717/I4717</f>
        <v>4.7619047619047616E-2</v>
      </c>
      <c r="N4717" s="1"/>
      <c r="O4717" s="1"/>
    </row>
    <row r="4718" spans="1:15" x14ac:dyDescent="0.25">
      <c r="A4718" s="2">
        <v>180000</v>
      </c>
      <c r="B4718" s="2" t="s">
        <v>33</v>
      </c>
      <c r="C4718" s="2" t="s">
        <v>37</v>
      </c>
      <c r="D4718" s="2">
        <v>6</v>
      </c>
      <c r="E4718" s="2">
        <v>30000</v>
      </c>
      <c r="F4718" s="6">
        <v>44501</v>
      </c>
      <c r="G4718" s="3" t="s">
        <v>38</v>
      </c>
      <c r="H4718" s="4">
        <f>AVERAGEIF(L:L,L4718,E:E)</f>
        <v>27521.316239316238</v>
      </c>
      <c r="I4718" s="3">
        <f>SUMIF(L:L,L4718,D:D)</f>
        <v>80</v>
      </c>
      <c r="J4718" s="5">
        <f>E4718/H4718</f>
        <v>1.090064142976664</v>
      </c>
      <c r="K4718" s="4">
        <f>(H4718*D4718)-(E4718*D4718)</f>
        <v>-14872.102564102563</v>
      </c>
      <c r="L4718" s="2" t="str">
        <f>IF(D4718=1,B4718,MID(B4718,1,FIND(":",B4718,1)-2))</f>
        <v>Void Aspect Core</v>
      </c>
      <c r="M4718" s="7">
        <f>D4718/I4718</f>
        <v>7.4999999999999997E-2</v>
      </c>
      <c r="N4718" s="1"/>
      <c r="O4718" s="1"/>
    </row>
    <row r="4719" spans="1:15" x14ac:dyDescent="0.25">
      <c r="A4719" s="2">
        <v>50000</v>
      </c>
      <c r="B4719" s="2" t="s">
        <v>107</v>
      </c>
      <c r="C4719" s="2" t="s">
        <v>278</v>
      </c>
      <c r="D4719" s="2">
        <v>1</v>
      </c>
      <c r="E4719" s="2">
        <v>50000</v>
      </c>
      <c r="F4719" s="2">
        <v>44501</v>
      </c>
      <c r="G4719" s="3" t="s">
        <v>52</v>
      </c>
      <c r="H4719" s="4">
        <f>AVERAGEIF(L:L,L4719,E:E)</f>
        <v>35000</v>
      </c>
      <c r="I4719" s="3">
        <f>SUMIF(L:L,L4719,D:D)</f>
        <v>2</v>
      </c>
      <c r="J4719" s="5">
        <f>E4719/H4719</f>
        <v>1.4285714285714286</v>
      </c>
      <c r="K4719" s="4">
        <f>(H4719*D4719)-(E4719*D4719)</f>
        <v>-15000</v>
      </c>
      <c r="L4719" s="2" t="str">
        <f>IF(D4719=1,B4719,MID(B4719,1,FIND(":",B4719,1)-2))</f>
        <v>King's Faire 2021</v>
      </c>
      <c r="M4719" s="7">
        <f>D4719/I4719</f>
        <v>0.5</v>
      </c>
      <c r="N4719" s="1"/>
      <c r="O4719" s="1"/>
    </row>
    <row r="4720" spans="1:15" x14ac:dyDescent="0.25">
      <c r="A4720" s="2">
        <v>20000</v>
      </c>
      <c r="B4720" s="2" t="s">
        <v>371</v>
      </c>
      <c r="C4720" s="2" t="s">
        <v>937</v>
      </c>
      <c r="D4720" s="2">
        <v>1</v>
      </c>
      <c r="E4720" s="2">
        <v>20000</v>
      </c>
      <c r="F4720" s="6">
        <v>44501</v>
      </c>
      <c r="G4720" s="3" t="s">
        <v>81</v>
      </c>
      <c r="H4720" s="4">
        <f>AVERAGEIF(L:L,L4720,E:E)</f>
        <v>4794.95</v>
      </c>
      <c r="I4720" s="3">
        <f>SUMIF(L:L,L4720,D:D)</f>
        <v>369</v>
      </c>
      <c r="J4720" s="5">
        <f>E4720/H4720</f>
        <v>4.1710549640767889</v>
      </c>
      <c r="K4720" s="4">
        <f>(H4720*D4720)-(E4720*D4720)</f>
        <v>-15205.05</v>
      </c>
      <c r="L4720" s="2" t="str">
        <f>IF(D4720=1,B4720,MID(B4720,1,FIND(":",B4720,1)-2))</f>
        <v>Poison Aspect Core</v>
      </c>
      <c r="M4720" s="7">
        <f>D4720/I4720</f>
        <v>2.7100271002710027E-3</v>
      </c>
      <c r="N4720" s="1"/>
      <c r="O4720" s="1"/>
    </row>
    <row r="4721" spans="1:15" x14ac:dyDescent="0.25">
      <c r="A4721" s="2">
        <v>120000</v>
      </c>
      <c r="B4721" s="2" t="s">
        <v>980</v>
      </c>
      <c r="C4721" s="2" t="s">
        <v>139</v>
      </c>
      <c r="D4721" s="2">
        <v>10</v>
      </c>
      <c r="E4721" s="2">
        <v>12000</v>
      </c>
      <c r="F4721" s="6">
        <v>44501</v>
      </c>
      <c r="G4721" s="3" t="s">
        <v>27</v>
      </c>
      <c r="H4721" s="4">
        <f>AVERAGEIF(L:L,L4721,E:E)</f>
        <v>10456.45652173913</v>
      </c>
      <c r="I4721" s="3">
        <f>SUMIF(L:L,L4721,D:D)</f>
        <v>96</v>
      </c>
      <c r="J4721" s="5">
        <f>E4721/H4721</f>
        <v>1.1476163052992014</v>
      </c>
      <c r="K4721" s="4">
        <f>(H4721*D4721)-(E4721*D4721)</f>
        <v>-15435.434782608703</v>
      </c>
      <c r="L4721" s="2" t="str">
        <f>IF(D4721=1,B4721,MID(B4721,1,FIND(":",B4721,1)-2))</f>
        <v>poisoning skill mastery scroll</v>
      </c>
      <c r="M4721" s="7">
        <f>D4721/I4721</f>
        <v>0.10416666666666667</v>
      </c>
      <c r="N4721" s="1"/>
      <c r="O4721" s="1"/>
    </row>
    <row r="4722" spans="1:15" x14ac:dyDescent="0.25">
      <c r="A4722" s="2">
        <v>120000</v>
      </c>
      <c r="B4722" s="2" t="s">
        <v>980</v>
      </c>
      <c r="C4722" s="2" t="s">
        <v>139</v>
      </c>
      <c r="D4722" s="2">
        <v>10</v>
      </c>
      <c r="E4722" s="2">
        <v>12000</v>
      </c>
      <c r="F4722" s="6">
        <v>44501</v>
      </c>
      <c r="G4722" s="3" t="s">
        <v>27</v>
      </c>
      <c r="H4722" s="4">
        <f>AVERAGEIF(L:L,L4722,E:E)</f>
        <v>10456.45652173913</v>
      </c>
      <c r="I4722" s="3">
        <f>SUMIF(L:L,L4722,D:D)</f>
        <v>96</v>
      </c>
      <c r="J4722" s="5">
        <f>E4722/H4722</f>
        <v>1.1476163052992014</v>
      </c>
      <c r="K4722" s="4">
        <f>(H4722*D4722)-(E4722*D4722)</f>
        <v>-15435.434782608703</v>
      </c>
      <c r="L4722" s="2" t="str">
        <f>IF(D4722=1,B4722,MID(B4722,1,FIND(":",B4722,1)-2))</f>
        <v>poisoning skill mastery scroll</v>
      </c>
      <c r="M4722" s="7">
        <f>D4722/I4722</f>
        <v>0.10416666666666667</v>
      </c>
      <c r="N4722" s="1"/>
      <c r="O4722" s="1"/>
    </row>
    <row r="4723" spans="1:15" x14ac:dyDescent="0.25">
      <c r="A4723" s="2">
        <v>120000</v>
      </c>
      <c r="B4723" s="2" t="s">
        <v>980</v>
      </c>
      <c r="C4723" s="2" t="s">
        <v>139</v>
      </c>
      <c r="D4723" s="2">
        <v>10</v>
      </c>
      <c r="E4723" s="2">
        <v>12000</v>
      </c>
      <c r="F4723" s="6">
        <v>44501</v>
      </c>
      <c r="G4723" s="3" t="s">
        <v>27</v>
      </c>
      <c r="H4723" s="4">
        <f>AVERAGEIF(L:L,L4723,E:E)</f>
        <v>10456.45652173913</v>
      </c>
      <c r="I4723" s="3">
        <f>SUMIF(L:L,L4723,D:D)</f>
        <v>96</v>
      </c>
      <c r="J4723" s="5">
        <f>E4723/H4723</f>
        <v>1.1476163052992014</v>
      </c>
      <c r="K4723" s="4">
        <f>(H4723*D4723)-(E4723*D4723)</f>
        <v>-15435.434782608703</v>
      </c>
      <c r="L4723" s="2" t="str">
        <f>IF(D4723=1,B4723,MID(B4723,1,FIND(":",B4723,1)-2))</f>
        <v>poisoning skill mastery scroll</v>
      </c>
      <c r="M4723" s="7">
        <f>D4723/I4723</f>
        <v>0.10416666666666667</v>
      </c>
      <c r="N4723" s="1"/>
      <c r="O4723" s="1"/>
    </row>
    <row r="4724" spans="1:15" x14ac:dyDescent="0.25">
      <c r="A4724" s="2">
        <v>160000</v>
      </c>
      <c r="B4724" s="2" t="s">
        <v>967</v>
      </c>
      <c r="C4724" s="2" t="s">
        <v>139</v>
      </c>
      <c r="D4724" s="2">
        <v>10</v>
      </c>
      <c r="E4724" s="2">
        <v>16000</v>
      </c>
      <c r="F4724" s="6">
        <v>44501</v>
      </c>
      <c r="G4724" s="3" t="s">
        <v>27</v>
      </c>
      <c r="H4724" s="4">
        <f>AVERAGEIF(L:L,L4724,E:E)</f>
        <v>14431.704545454546</v>
      </c>
      <c r="I4724" s="3">
        <f>SUMIF(L:L,L4724,D:D)</f>
        <v>155</v>
      </c>
      <c r="J4724" s="5">
        <f>E4724/H4724</f>
        <v>1.1086701470090314</v>
      </c>
      <c r="K4724" s="4">
        <f>(H4724*D4724)-(E4724*D4724)</f>
        <v>-15682.95454545453</v>
      </c>
      <c r="L4724" s="2" t="str">
        <f>IF(D4724=1,B4724,MID(B4724,1,FIND(":",B4724,1)-2))</f>
        <v>Lyric Aspect Core</v>
      </c>
      <c r="M4724" s="7">
        <f>D4724/I4724</f>
        <v>6.4516129032258063E-2</v>
      </c>
      <c r="N4724" s="1"/>
      <c r="O4724" s="1"/>
    </row>
    <row r="4725" spans="1:15" x14ac:dyDescent="0.25">
      <c r="A4725" s="2">
        <v>160000</v>
      </c>
      <c r="B4725" s="2" t="s">
        <v>967</v>
      </c>
      <c r="C4725" s="2" t="s">
        <v>139</v>
      </c>
      <c r="D4725" s="2">
        <v>10</v>
      </c>
      <c r="E4725" s="2">
        <v>16000</v>
      </c>
      <c r="F4725" s="6">
        <v>44501</v>
      </c>
      <c r="G4725" s="3" t="s">
        <v>27</v>
      </c>
      <c r="H4725" s="4">
        <f>AVERAGEIF(L:L,L4725,E:E)</f>
        <v>14431.704545454546</v>
      </c>
      <c r="I4725" s="3">
        <f>SUMIF(L:L,L4725,D:D)</f>
        <v>155</v>
      </c>
      <c r="J4725" s="5">
        <f>E4725/H4725</f>
        <v>1.1086701470090314</v>
      </c>
      <c r="K4725" s="4">
        <f>(H4725*D4725)-(E4725*D4725)</f>
        <v>-15682.95454545453</v>
      </c>
      <c r="L4725" s="2" t="str">
        <f>IF(D4725=1,B4725,MID(B4725,1,FIND(":",B4725,1)-2))</f>
        <v>Lyric Aspect Core</v>
      </c>
      <c r="M4725" s="7">
        <f>D4725/I4725</f>
        <v>6.4516129032258063E-2</v>
      </c>
      <c r="N4725" s="1"/>
      <c r="O4725" s="1"/>
    </row>
    <row r="4726" spans="1:15" x14ac:dyDescent="0.25">
      <c r="A4726" s="2">
        <v>160000</v>
      </c>
      <c r="B4726" s="2" t="s">
        <v>967</v>
      </c>
      <c r="C4726" s="2" t="s">
        <v>139</v>
      </c>
      <c r="D4726" s="2">
        <v>10</v>
      </c>
      <c r="E4726" s="2">
        <v>16000</v>
      </c>
      <c r="F4726" s="6">
        <v>44501</v>
      </c>
      <c r="G4726" s="3" t="s">
        <v>27</v>
      </c>
      <c r="H4726" s="4">
        <f>AVERAGEIF(L:L,L4726,E:E)</f>
        <v>14431.704545454546</v>
      </c>
      <c r="I4726" s="3">
        <f>SUMIF(L:L,L4726,D:D)</f>
        <v>155</v>
      </c>
      <c r="J4726" s="5">
        <f>E4726/H4726</f>
        <v>1.1086701470090314</v>
      </c>
      <c r="K4726" s="4">
        <f>(H4726*D4726)-(E4726*D4726)</f>
        <v>-15682.95454545453</v>
      </c>
      <c r="L4726" s="2" t="str">
        <f>IF(D4726=1,B4726,MID(B4726,1,FIND(":",B4726,1)-2))</f>
        <v>Lyric Aspect Core</v>
      </c>
      <c r="M4726" s="7">
        <f>D4726/I4726</f>
        <v>6.4516129032258063E-2</v>
      </c>
      <c r="N4726" s="1"/>
      <c r="O4726" s="1"/>
    </row>
    <row r="4727" spans="1:15" x14ac:dyDescent="0.25">
      <c r="A4727" s="2">
        <v>160000</v>
      </c>
      <c r="B4727" s="2" t="s">
        <v>967</v>
      </c>
      <c r="C4727" s="2" t="s">
        <v>139</v>
      </c>
      <c r="D4727" s="2">
        <v>10</v>
      </c>
      <c r="E4727" s="2">
        <v>16000</v>
      </c>
      <c r="F4727" s="6">
        <v>44501</v>
      </c>
      <c r="G4727" s="3" t="s">
        <v>27</v>
      </c>
      <c r="H4727" s="4">
        <f>AVERAGEIF(L:L,L4727,E:E)</f>
        <v>14431.704545454546</v>
      </c>
      <c r="I4727" s="3">
        <f>SUMIF(L:L,L4727,D:D)</f>
        <v>155</v>
      </c>
      <c r="J4727" s="5">
        <f>E4727/H4727</f>
        <v>1.1086701470090314</v>
      </c>
      <c r="K4727" s="4">
        <f>(H4727*D4727)-(E4727*D4727)</f>
        <v>-15682.95454545453</v>
      </c>
      <c r="L4727" s="2" t="str">
        <f>IF(D4727=1,B4727,MID(B4727,1,FIND(":",B4727,1)-2))</f>
        <v>Lyric Aspect Core</v>
      </c>
      <c r="M4727" s="7">
        <f>D4727/I4727</f>
        <v>6.4516129032258063E-2</v>
      </c>
      <c r="N4727" s="1"/>
      <c r="O4727" s="1"/>
    </row>
    <row r="4728" spans="1:15" x14ac:dyDescent="0.25">
      <c r="A4728" s="2">
        <v>160000</v>
      </c>
      <c r="B4728" s="2" t="s">
        <v>967</v>
      </c>
      <c r="C4728" s="2" t="s">
        <v>139</v>
      </c>
      <c r="D4728" s="2">
        <v>10</v>
      </c>
      <c r="E4728" s="2">
        <v>16000</v>
      </c>
      <c r="F4728" s="6">
        <v>44501</v>
      </c>
      <c r="G4728" s="3" t="s">
        <v>27</v>
      </c>
      <c r="H4728" s="4">
        <f>AVERAGEIF(L:L,L4728,E:E)</f>
        <v>14431.704545454546</v>
      </c>
      <c r="I4728" s="3">
        <f>SUMIF(L:L,L4728,D:D)</f>
        <v>155</v>
      </c>
      <c r="J4728" s="5">
        <f>E4728/H4728</f>
        <v>1.1086701470090314</v>
      </c>
      <c r="K4728" s="4">
        <f>(H4728*D4728)-(E4728*D4728)</f>
        <v>-15682.95454545453</v>
      </c>
      <c r="L4728" s="2" t="str">
        <f>IF(D4728=1,B4728,MID(B4728,1,FIND(":",B4728,1)-2))</f>
        <v>Lyric Aspect Core</v>
      </c>
      <c r="M4728" s="7">
        <f>D4728/I4728</f>
        <v>6.4516129032258063E-2</v>
      </c>
      <c r="N4728" s="1"/>
      <c r="O4728" s="1"/>
    </row>
    <row r="4729" spans="1:15" x14ac:dyDescent="0.25">
      <c r="A4729" s="2">
        <v>160000</v>
      </c>
      <c r="B4729" s="2" t="s">
        <v>967</v>
      </c>
      <c r="C4729" s="2" t="s">
        <v>139</v>
      </c>
      <c r="D4729" s="2">
        <v>10</v>
      </c>
      <c r="E4729" s="2">
        <v>16000</v>
      </c>
      <c r="F4729" s="6">
        <v>44501</v>
      </c>
      <c r="G4729" s="3" t="s">
        <v>27</v>
      </c>
      <c r="H4729" s="4">
        <f>AVERAGEIF(L:L,L4729,E:E)</f>
        <v>14431.704545454546</v>
      </c>
      <c r="I4729" s="3">
        <f>SUMIF(L:L,L4729,D:D)</f>
        <v>155</v>
      </c>
      <c r="J4729" s="5">
        <f>E4729/H4729</f>
        <v>1.1086701470090314</v>
      </c>
      <c r="K4729" s="4">
        <f>(H4729*D4729)-(E4729*D4729)</f>
        <v>-15682.95454545453</v>
      </c>
      <c r="L4729" s="2" t="str">
        <f>IF(D4729=1,B4729,MID(B4729,1,FIND(":",B4729,1)-2))</f>
        <v>Lyric Aspect Core</v>
      </c>
      <c r="M4729" s="7">
        <f>D4729/I4729</f>
        <v>6.4516129032258063E-2</v>
      </c>
      <c r="N4729" s="1"/>
      <c r="O4729" s="1"/>
    </row>
    <row r="4730" spans="1:15" x14ac:dyDescent="0.25">
      <c r="A4730" s="2">
        <v>160000</v>
      </c>
      <c r="B4730" s="2" t="s">
        <v>967</v>
      </c>
      <c r="C4730" s="2" t="s">
        <v>139</v>
      </c>
      <c r="D4730" s="2">
        <v>10</v>
      </c>
      <c r="E4730" s="2">
        <v>16000</v>
      </c>
      <c r="F4730" s="6">
        <v>44501</v>
      </c>
      <c r="G4730" s="3" t="s">
        <v>27</v>
      </c>
      <c r="H4730" s="4">
        <f>AVERAGEIF(L:L,L4730,E:E)</f>
        <v>14431.704545454546</v>
      </c>
      <c r="I4730" s="3">
        <f>SUMIF(L:L,L4730,D:D)</f>
        <v>155</v>
      </c>
      <c r="J4730" s="5">
        <f>E4730/H4730</f>
        <v>1.1086701470090314</v>
      </c>
      <c r="K4730" s="4">
        <f>(H4730*D4730)-(E4730*D4730)</f>
        <v>-15682.95454545453</v>
      </c>
      <c r="L4730" s="2" t="str">
        <f>IF(D4730=1,B4730,MID(B4730,1,FIND(":",B4730,1)-2))</f>
        <v>Lyric Aspect Core</v>
      </c>
      <c r="M4730" s="7">
        <f>D4730/I4730</f>
        <v>6.4516129032258063E-2</v>
      </c>
      <c r="N4730" s="1"/>
      <c r="O4730" s="1"/>
    </row>
    <row r="4731" spans="1:15" x14ac:dyDescent="0.25">
      <c r="A4731" s="2">
        <v>160000</v>
      </c>
      <c r="B4731" s="2" t="s">
        <v>967</v>
      </c>
      <c r="C4731" s="2" t="s">
        <v>139</v>
      </c>
      <c r="D4731" s="2">
        <v>10</v>
      </c>
      <c r="E4731" s="2">
        <v>16000</v>
      </c>
      <c r="F4731" s="6">
        <v>44501</v>
      </c>
      <c r="G4731" s="3" t="s">
        <v>27</v>
      </c>
      <c r="H4731" s="4">
        <f>AVERAGEIF(L:L,L4731,E:E)</f>
        <v>14431.704545454546</v>
      </c>
      <c r="I4731" s="3">
        <f>SUMIF(L:L,L4731,D:D)</f>
        <v>155</v>
      </c>
      <c r="J4731" s="5">
        <f>E4731/H4731</f>
        <v>1.1086701470090314</v>
      </c>
      <c r="K4731" s="4">
        <f>(H4731*D4731)-(E4731*D4731)</f>
        <v>-15682.95454545453</v>
      </c>
      <c r="L4731" s="2" t="str">
        <f>IF(D4731=1,B4731,MID(B4731,1,FIND(":",B4731,1)-2))</f>
        <v>Lyric Aspect Core</v>
      </c>
      <c r="M4731" s="7">
        <f>D4731/I4731</f>
        <v>6.4516129032258063E-2</v>
      </c>
      <c r="N4731" s="1"/>
      <c r="O4731" s="1"/>
    </row>
    <row r="4732" spans="1:15" x14ac:dyDescent="0.25">
      <c r="A4732" s="2">
        <v>160000</v>
      </c>
      <c r="B4732" s="2" t="s">
        <v>967</v>
      </c>
      <c r="C4732" s="2" t="s">
        <v>128</v>
      </c>
      <c r="D4732" s="2">
        <v>10</v>
      </c>
      <c r="E4732" s="2">
        <v>16000</v>
      </c>
      <c r="F4732" s="2">
        <v>44501</v>
      </c>
      <c r="G4732" s="3" t="s">
        <v>20</v>
      </c>
      <c r="H4732" s="4">
        <f>AVERAGEIF(L:L,L4732,E:E)</f>
        <v>14431.704545454546</v>
      </c>
      <c r="I4732" s="3">
        <f>SUMIF(L:L,L4732,D:D)</f>
        <v>155</v>
      </c>
      <c r="J4732" s="5">
        <f>E4732/H4732</f>
        <v>1.1086701470090314</v>
      </c>
      <c r="K4732" s="4">
        <f>(H4732*D4732)-(E4732*D4732)</f>
        <v>-15682.95454545453</v>
      </c>
      <c r="L4732" s="2" t="str">
        <f>IF(D4732=1,B4732,MID(B4732,1,FIND(":",B4732,1)-2))</f>
        <v>Lyric Aspect Core</v>
      </c>
      <c r="M4732" s="7">
        <f>D4732/I4732</f>
        <v>6.4516129032258063E-2</v>
      </c>
      <c r="N4732" s="1"/>
      <c r="O4732" s="1"/>
    </row>
    <row r="4733" spans="1:15" x14ac:dyDescent="0.25">
      <c r="A4733" s="2">
        <v>160000</v>
      </c>
      <c r="B4733" s="2" t="s">
        <v>967</v>
      </c>
      <c r="C4733" s="2" t="s">
        <v>128</v>
      </c>
      <c r="D4733" s="2">
        <v>10</v>
      </c>
      <c r="E4733" s="2">
        <v>16000</v>
      </c>
      <c r="F4733" s="2">
        <v>44501</v>
      </c>
      <c r="G4733" s="3" t="s">
        <v>20</v>
      </c>
      <c r="H4733" s="4">
        <f>AVERAGEIF(L:L,L4733,E:E)</f>
        <v>14431.704545454546</v>
      </c>
      <c r="I4733" s="3">
        <f>SUMIF(L:L,L4733,D:D)</f>
        <v>155</v>
      </c>
      <c r="J4733" s="5">
        <f>E4733/H4733</f>
        <v>1.1086701470090314</v>
      </c>
      <c r="K4733" s="4">
        <f>(H4733*D4733)-(E4733*D4733)</f>
        <v>-15682.95454545453</v>
      </c>
      <c r="L4733" s="2" t="str">
        <f>IF(D4733=1,B4733,MID(B4733,1,FIND(":",B4733,1)-2))</f>
        <v>Lyric Aspect Core</v>
      </c>
      <c r="M4733" s="7">
        <f>D4733/I4733</f>
        <v>6.4516129032258063E-2</v>
      </c>
      <c r="N4733" s="1"/>
      <c r="O4733" s="1"/>
    </row>
    <row r="4734" spans="1:15" x14ac:dyDescent="0.25">
      <c r="A4734" s="2">
        <v>18000</v>
      </c>
      <c r="B4734" s="2" t="s">
        <v>474</v>
      </c>
      <c r="C4734" s="2" t="s">
        <v>384</v>
      </c>
      <c r="D4734" s="2">
        <v>1</v>
      </c>
      <c r="E4734" s="2">
        <v>18000</v>
      </c>
      <c r="F4734" s="6">
        <v>44501</v>
      </c>
      <c r="G4734" s="3" t="s">
        <v>27</v>
      </c>
      <c r="H4734" s="4">
        <f>AVERAGEIF(L:L,L4734,E:E)</f>
        <v>2075.4877514642217</v>
      </c>
      <c r="I4734" s="3">
        <f>SUMIF(L:L,L4734,D:D)</f>
        <v>1554</v>
      </c>
      <c r="J4734" s="5">
        <f>E4734/H4734</f>
        <v>8.6726601914664645</v>
      </c>
      <c r="K4734" s="4">
        <f>(H4734*D4734)-(E4734*D4734)</f>
        <v>-15924.512248535779</v>
      </c>
      <c r="L4734" s="2" t="str">
        <f>IF(D4734=1,B4734,MID(B4734,1,FIND(":",B4734,1)-2))</f>
        <v>an arcane scroll</v>
      </c>
      <c r="M4734" s="7">
        <f>D4734/I4734</f>
        <v>6.4350064350064348E-4</v>
      </c>
      <c r="N4734" s="1"/>
      <c r="O4734" s="1"/>
    </row>
    <row r="4735" spans="1:15" x14ac:dyDescent="0.25">
      <c r="A4735" s="2">
        <v>33000</v>
      </c>
      <c r="B4735" s="2" t="s">
        <v>372</v>
      </c>
      <c r="C4735" s="2" t="s">
        <v>202</v>
      </c>
      <c r="D4735" s="2">
        <v>3</v>
      </c>
      <c r="E4735" s="2">
        <v>11000</v>
      </c>
      <c r="F4735" s="2">
        <v>44501</v>
      </c>
      <c r="G4735" s="3" t="s">
        <v>20</v>
      </c>
      <c r="H4735" s="4">
        <f>AVERAGEIF(L:L,L4735,E:E)</f>
        <v>5593.59375</v>
      </c>
      <c r="I4735" s="3">
        <f>SUMIF(L:L,L4735,D:D)</f>
        <v>44</v>
      </c>
      <c r="J4735" s="5">
        <f>E4735/H4735</f>
        <v>1.9665353780831867</v>
      </c>
      <c r="K4735" s="4">
        <f>(H4735*D4735)-(E4735*D4735)</f>
        <v>-16219.21875</v>
      </c>
      <c r="L4735" s="2" t="str">
        <f>IF(D4735=1,B4735,MID(B4735,1,FIND(":",B4735,1)-2))</f>
        <v>Earth Aspect Extract</v>
      </c>
      <c r="M4735" s="7">
        <f>D4735/I4735</f>
        <v>6.8181818181818177E-2</v>
      </c>
      <c r="N4735" s="1"/>
      <c r="O4735" s="1"/>
    </row>
    <row r="4736" spans="1:15" x14ac:dyDescent="0.25">
      <c r="A4736" s="2">
        <v>30000</v>
      </c>
      <c r="B4736" s="2" t="s">
        <v>157</v>
      </c>
      <c r="C4736" s="2" t="s">
        <v>273</v>
      </c>
      <c r="D4736" s="2">
        <v>1</v>
      </c>
      <c r="E4736" s="2">
        <v>30000</v>
      </c>
      <c r="F4736" s="6">
        <v>44501</v>
      </c>
      <c r="G4736" s="3" t="s">
        <v>14</v>
      </c>
      <c r="H4736" s="4">
        <f>AVERAGEIF(L:L,L4736,E:E)</f>
        <v>13750</v>
      </c>
      <c r="I4736" s="3">
        <f>SUMIF(L:L,L4736,D:D)</f>
        <v>4</v>
      </c>
      <c r="J4736" s="5">
        <f>E4736/H4736</f>
        <v>2.1818181818181817</v>
      </c>
      <c r="K4736" s="4">
        <f>(H4736*D4736)-(E4736*D4736)</f>
        <v>-16250</v>
      </c>
      <c r="L4736" s="2" t="str">
        <f>IF(D4736=1,B4736,MID(B4736,1,FIND(":",B4736,1)-2))</f>
        <v>metallic raspberry carpet dye</v>
      </c>
      <c r="M4736" s="7">
        <f>D4736/I4736</f>
        <v>0.25</v>
      </c>
      <c r="N4736" s="1"/>
      <c r="O4736" s="1"/>
    </row>
    <row r="4737" spans="1:15" x14ac:dyDescent="0.25">
      <c r="A4737" s="2">
        <v>60000</v>
      </c>
      <c r="B4737" s="2" t="s">
        <v>969</v>
      </c>
      <c r="C4737" s="2" t="s">
        <v>19</v>
      </c>
      <c r="D4737" s="2">
        <v>10</v>
      </c>
      <c r="E4737" s="2">
        <v>6000</v>
      </c>
      <c r="F4737" s="2">
        <v>44501</v>
      </c>
      <c r="G4737" s="3" t="s">
        <v>20</v>
      </c>
      <c r="H4737" s="4">
        <f>AVERAGEIF(L:L,L4737,E:E)</f>
        <v>4373.1010101010106</v>
      </c>
      <c r="I4737" s="3">
        <f>SUMIF(L:L,L4737,D:D)</f>
        <v>429</v>
      </c>
      <c r="J4737" s="5">
        <f>E4737/H4737</f>
        <v>1.37202410512384</v>
      </c>
      <c r="K4737" s="4">
        <f>(H4737*D4737)-(E4737*D4737)</f>
        <v>-16268.989898989894</v>
      </c>
      <c r="L4737" s="2" t="str">
        <f>IF(D4737=1,B4737,MID(B4737,1,FIND(":",B4737,1)-2))</f>
        <v>Earth Aspect Core</v>
      </c>
      <c r="M4737" s="7">
        <f>D4737/I4737</f>
        <v>2.3310023310023312E-2</v>
      </c>
      <c r="N4737" s="1"/>
      <c r="O4737" s="1"/>
    </row>
    <row r="4738" spans="1:15" x14ac:dyDescent="0.25">
      <c r="A4738" s="2">
        <v>34000</v>
      </c>
      <c r="B4738" s="2" t="s">
        <v>132</v>
      </c>
      <c r="C4738" s="2" t="s">
        <v>422</v>
      </c>
      <c r="D4738" s="2">
        <v>1</v>
      </c>
      <c r="E4738" s="2">
        <v>34000</v>
      </c>
      <c r="F4738" s="6">
        <v>44501</v>
      </c>
      <c r="G4738" s="3" t="s">
        <v>14</v>
      </c>
      <c r="H4738" s="4">
        <f>AVERAGEIF(L:L,L4738,E:E)</f>
        <v>17640.469696969696</v>
      </c>
      <c r="I4738" s="3">
        <f>SUMIF(L:L,L4738,D:D)</f>
        <v>45</v>
      </c>
      <c r="J4738" s="5">
        <f>E4738/H4738</f>
        <v>1.9273863215694629</v>
      </c>
      <c r="K4738" s="4">
        <f>(H4738*D4738)-(E4738*D4738)</f>
        <v>-16359.530303030304</v>
      </c>
      <c r="L4738" s="2" t="str">
        <f>IF(D4738=1,B4738,MID(B4738,1,FIND(":",B4738,1)-2))</f>
        <v>Discipline Aspect Extract</v>
      </c>
      <c r="M4738" s="7">
        <f>D4738/I4738</f>
        <v>2.2222222222222223E-2</v>
      </c>
      <c r="N4738" s="1"/>
      <c r="O4738" s="1"/>
    </row>
    <row r="4739" spans="1:15" x14ac:dyDescent="0.25">
      <c r="A4739" s="2">
        <v>34000</v>
      </c>
      <c r="B4739" s="2" t="s">
        <v>132</v>
      </c>
      <c r="C4739" s="2" t="s">
        <v>422</v>
      </c>
      <c r="D4739" s="2">
        <v>1</v>
      </c>
      <c r="E4739" s="2">
        <v>34000</v>
      </c>
      <c r="F4739" s="6">
        <v>44501</v>
      </c>
      <c r="G4739" s="3" t="s">
        <v>14</v>
      </c>
      <c r="H4739" s="4">
        <f>AVERAGEIF(L:L,L4739,E:E)</f>
        <v>17640.469696969696</v>
      </c>
      <c r="I4739" s="3">
        <f>SUMIF(L:L,L4739,D:D)</f>
        <v>45</v>
      </c>
      <c r="J4739" s="5">
        <f>E4739/H4739</f>
        <v>1.9273863215694629</v>
      </c>
      <c r="K4739" s="4">
        <f>(H4739*D4739)-(E4739*D4739)</f>
        <v>-16359.530303030304</v>
      </c>
      <c r="L4739" s="2" t="str">
        <f>IF(D4739=1,B4739,MID(B4739,1,FIND(":",B4739,1)-2))</f>
        <v>Discipline Aspect Extract</v>
      </c>
      <c r="M4739" s="7">
        <f>D4739/I4739</f>
        <v>2.2222222222222223E-2</v>
      </c>
      <c r="N4739" s="1"/>
      <c r="O4739" s="1"/>
    </row>
    <row r="4740" spans="1:15" x14ac:dyDescent="0.25">
      <c r="A4740" s="2">
        <v>32000</v>
      </c>
      <c r="B4740" s="2" t="s">
        <v>183</v>
      </c>
      <c r="C4740" s="2" t="s">
        <v>966</v>
      </c>
      <c r="D4740" s="2">
        <v>1</v>
      </c>
      <c r="E4740" s="2">
        <v>32000</v>
      </c>
      <c r="F4740" s="6">
        <v>44501</v>
      </c>
      <c r="G4740" s="3" t="s">
        <v>14</v>
      </c>
      <c r="H4740" s="4">
        <f>AVERAGEIF(L:L,L4740,E:E)</f>
        <v>15100.786627335301</v>
      </c>
      <c r="I4740" s="3">
        <f>SUMIF(L:L,L4740,D:D)</f>
        <v>151</v>
      </c>
      <c r="J4740" s="5">
        <f>E4740/H4740</f>
        <v>2.1190949047696566</v>
      </c>
      <c r="K4740" s="4">
        <f>(H4740*D4740)-(E4740*D4740)</f>
        <v>-16899.213372664701</v>
      </c>
      <c r="L4740" s="2" t="str">
        <f>IF(D4740=1,B4740,MID(B4740,1,FIND(":",B4740,1)-2))</f>
        <v>Holy Aspect Core</v>
      </c>
      <c r="M4740" s="7">
        <f>D4740/I4740</f>
        <v>6.6225165562913907E-3</v>
      </c>
      <c r="N4740" s="1"/>
      <c r="O4740" s="1"/>
    </row>
    <row r="4741" spans="1:15" x14ac:dyDescent="0.25">
      <c r="A4741" s="2">
        <v>32000</v>
      </c>
      <c r="B4741" s="2" t="s">
        <v>183</v>
      </c>
      <c r="C4741" s="2" t="s">
        <v>966</v>
      </c>
      <c r="D4741" s="2">
        <v>1</v>
      </c>
      <c r="E4741" s="2">
        <v>32000</v>
      </c>
      <c r="F4741" s="6">
        <v>44501</v>
      </c>
      <c r="G4741" s="3" t="s">
        <v>14</v>
      </c>
      <c r="H4741" s="4">
        <f>AVERAGEIF(L:L,L4741,E:E)</f>
        <v>15100.786627335301</v>
      </c>
      <c r="I4741" s="3">
        <f>SUMIF(L:L,L4741,D:D)</f>
        <v>151</v>
      </c>
      <c r="J4741" s="5">
        <f>E4741/H4741</f>
        <v>2.1190949047696566</v>
      </c>
      <c r="K4741" s="4">
        <f>(H4741*D4741)-(E4741*D4741)</f>
        <v>-16899.213372664701</v>
      </c>
      <c r="L4741" s="2" t="str">
        <f>IF(D4741=1,B4741,MID(B4741,1,FIND(":",B4741,1)-2))</f>
        <v>Holy Aspect Core</v>
      </c>
      <c r="M4741" s="7">
        <f>D4741/I4741</f>
        <v>6.6225165562913907E-3</v>
      </c>
      <c r="N4741" s="1"/>
      <c r="O4741" s="1"/>
    </row>
    <row r="4742" spans="1:15" x14ac:dyDescent="0.25">
      <c r="A4742" s="2">
        <v>32000</v>
      </c>
      <c r="B4742" s="2" t="s">
        <v>183</v>
      </c>
      <c r="C4742" s="2" t="s">
        <v>966</v>
      </c>
      <c r="D4742" s="2">
        <v>1</v>
      </c>
      <c r="E4742" s="2">
        <v>32000</v>
      </c>
      <c r="F4742" s="6">
        <v>44501</v>
      </c>
      <c r="G4742" s="3" t="s">
        <v>14</v>
      </c>
      <c r="H4742" s="4">
        <f>AVERAGEIF(L:L,L4742,E:E)</f>
        <v>15100.786627335301</v>
      </c>
      <c r="I4742" s="3">
        <f>SUMIF(L:L,L4742,D:D)</f>
        <v>151</v>
      </c>
      <c r="J4742" s="5">
        <f>E4742/H4742</f>
        <v>2.1190949047696566</v>
      </c>
      <c r="K4742" s="4">
        <f>(H4742*D4742)-(E4742*D4742)</f>
        <v>-16899.213372664701</v>
      </c>
      <c r="L4742" s="2" t="str">
        <f>IF(D4742=1,B4742,MID(B4742,1,FIND(":",B4742,1)-2))</f>
        <v>Holy Aspect Core</v>
      </c>
      <c r="M4742" s="7">
        <f>D4742/I4742</f>
        <v>6.6225165562913907E-3</v>
      </c>
      <c r="N4742" s="1"/>
      <c r="O4742" s="1"/>
    </row>
    <row r="4743" spans="1:15" x14ac:dyDescent="0.25">
      <c r="A4743" s="2">
        <v>32000</v>
      </c>
      <c r="B4743" s="2" t="s">
        <v>183</v>
      </c>
      <c r="C4743" s="2" t="s">
        <v>966</v>
      </c>
      <c r="D4743" s="2">
        <v>1</v>
      </c>
      <c r="E4743" s="2">
        <v>32000</v>
      </c>
      <c r="F4743" s="6">
        <v>44501</v>
      </c>
      <c r="G4743" s="3" t="s">
        <v>14</v>
      </c>
      <c r="H4743" s="4">
        <f>AVERAGEIF(L:L,L4743,E:E)</f>
        <v>15100.786627335301</v>
      </c>
      <c r="I4743" s="3">
        <f>SUMIF(L:L,L4743,D:D)</f>
        <v>151</v>
      </c>
      <c r="J4743" s="5">
        <f>E4743/H4743</f>
        <v>2.1190949047696566</v>
      </c>
      <c r="K4743" s="4">
        <f>(H4743*D4743)-(E4743*D4743)</f>
        <v>-16899.213372664701</v>
      </c>
      <c r="L4743" s="2" t="str">
        <f>IF(D4743=1,B4743,MID(B4743,1,FIND(":",B4743,1)-2))</f>
        <v>Holy Aspect Core</v>
      </c>
      <c r="M4743" s="7">
        <f>D4743/I4743</f>
        <v>6.6225165562913907E-3</v>
      </c>
      <c r="N4743" s="1"/>
      <c r="O4743" s="1"/>
    </row>
    <row r="4744" spans="1:15" x14ac:dyDescent="0.25">
      <c r="A4744" s="2">
        <v>74999</v>
      </c>
      <c r="B4744" s="2" t="s">
        <v>122</v>
      </c>
      <c r="C4744" s="2" t="s">
        <v>963</v>
      </c>
      <c r="D4744" s="2">
        <v>1</v>
      </c>
      <c r="E4744" s="2">
        <v>74999</v>
      </c>
      <c r="F4744" s="2">
        <v>44501</v>
      </c>
      <c r="G4744" s="3" t="s">
        <v>20</v>
      </c>
      <c r="H4744" s="4">
        <f>AVERAGEIF(L:L,L4744,E:E)</f>
        <v>58049.599999999999</v>
      </c>
      <c r="I4744" s="3">
        <f>SUMIF(L:L,L4744,D:D)</f>
        <v>10</v>
      </c>
      <c r="J4744" s="5">
        <f>E4744/H4744</f>
        <v>1.2919813400953668</v>
      </c>
      <c r="K4744" s="4">
        <f>(H4744*D4744)-(E4744*D4744)</f>
        <v>-16949.400000000001</v>
      </c>
      <c r="L4744" s="2" t="str">
        <f>IF(D4744=1,B4744,MID(B4744,1,FIND(":",B4744,1)-2))</f>
        <v>a rune tome</v>
      </c>
      <c r="M4744" s="7">
        <f>D4744/I4744</f>
        <v>0.1</v>
      </c>
      <c r="N4744" s="1"/>
      <c r="O4744" s="1"/>
    </row>
    <row r="4745" spans="1:15" x14ac:dyDescent="0.25">
      <c r="A4745" s="2">
        <v>74999</v>
      </c>
      <c r="B4745" s="2" t="s">
        <v>122</v>
      </c>
      <c r="C4745" s="2" t="s">
        <v>963</v>
      </c>
      <c r="D4745" s="2">
        <v>1</v>
      </c>
      <c r="E4745" s="2">
        <v>74999</v>
      </c>
      <c r="F4745" s="2">
        <v>44501</v>
      </c>
      <c r="G4745" s="3" t="s">
        <v>20</v>
      </c>
      <c r="H4745" s="4">
        <f>AVERAGEIF(L:L,L4745,E:E)</f>
        <v>58049.599999999999</v>
      </c>
      <c r="I4745" s="3">
        <f>SUMIF(L:L,L4745,D:D)</f>
        <v>10</v>
      </c>
      <c r="J4745" s="5">
        <f>E4745/H4745</f>
        <v>1.2919813400953668</v>
      </c>
      <c r="K4745" s="4">
        <f>(H4745*D4745)-(E4745*D4745)</f>
        <v>-16949.400000000001</v>
      </c>
      <c r="L4745" s="2" t="str">
        <f>IF(D4745=1,B4745,MID(B4745,1,FIND(":",B4745,1)-2))</f>
        <v>a rune tome</v>
      </c>
      <c r="M4745" s="7">
        <f>D4745/I4745</f>
        <v>0.1</v>
      </c>
      <c r="N4745" s="1"/>
      <c r="O4745" s="1"/>
    </row>
    <row r="4746" spans="1:15" x14ac:dyDescent="0.25">
      <c r="A4746" s="2">
        <v>74999</v>
      </c>
      <c r="B4746" s="2" t="s">
        <v>122</v>
      </c>
      <c r="C4746" s="2" t="s">
        <v>963</v>
      </c>
      <c r="D4746" s="2">
        <v>1</v>
      </c>
      <c r="E4746" s="2">
        <v>74999</v>
      </c>
      <c r="F4746" s="2">
        <v>44501</v>
      </c>
      <c r="G4746" s="3" t="s">
        <v>20</v>
      </c>
      <c r="H4746" s="4">
        <f>AVERAGEIF(L:L,L4746,E:E)</f>
        <v>58049.599999999999</v>
      </c>
      <c r="I4746" s="3">
        <f>SUMIF(L:L,L4746,D:D)</f>
        <v>10</v>
      </c>
      <c r="J4746" s="5">
        <f>E4746/H4746</f>
        <v>1.2919813400953668</v>
      </c>
      <c r="K4746" s="4">
        <f>(H4746*D4746)-(E4746*D4746)</f>
        <v>-16949.400000000001</v>
      </c>
      <c r="L4746" s="2" t="str">
        <f>IF(D4746=1,B4746,MID(B4746,1,FIND(":",B4746,1)-2))</f>
        <v>a rune tome</v>
      </c>
      <c r="M4746" s="7">
        <f>D4746/I4746</f>
        <v>0.1</v>
      </c>
      <c r="N4746" s="1"/>
      <c r="O4746" s="1"/>
    </row>
    <row r="4747" spans="1:15" x14ac:dyDescent="0.25">
      <c r="A4747" s="2">
        <v>74999</v>
      </c>
      <c r="B4747" s="2" t="s">
        <v>122</v>
      </c>
      <c r="C4747" s="2" t="s">
        <v>963</v>
      </c>
      <c r="D4747" s="2">
        <v>1</v>
      </c>
      <c r="E4747" s="2">
        <v>74999</v>
      </c>
      <c r="F4747" s="2">
        <v>44501</v>
      </c>
      <c r="G4747" s="3" t="s">
        <v>20</v>
      </c>
      <c r="H4747" s="4">
        <f>AVERAGEIF(L:L,L4747,E:E)</f>
        <v>58049.599999999999</v>
      </c>
      <c r="I4747" s="3">
        <f>SUMIF(L:L,L4747,D:D)</f>
        <v>10</v>
      </c>
      <c r="J4747" s="5">
        <f>E4747/H4747</f>
        <v>1.2919813400953668</v>
      </c>
      <c r="K4747" s="4">
        <f>(H4747*D4747)-(E4747*D4747)</f>
        <v>-16949.400000000001</v>
      </c>
      <c r="L4747" s="2" t="str">
        <f>IF(D4747=1,B4747,MID(B4747,1,FIND(":",B4747,1)-2))</f>
        <v>a rune tome</v>
      </c>
      <c r="M4747" s="7">
        <f>D4747/I4747</f>
        <v>0.1</v>
      </c>
      <c r="N4747" s="1"/>
      <c r="O4747" s="1"/>
    </row>
    <row r="4748" spans="1:15" x14ac:dyDescent="0.25">
      <c r="A4748" s="2">
        <v>50000</v>
      </c>
      <c r="B4748" s="2" t="s">
        <v>143</v>
      </c>
      <c r="C4748" s="2" t="s">
        <v>244</v>
      </c>
      <c r="D4748" s="2">
        <v>1</v>
      </c>
      <c r="E4748" s="2">
        <v>50000</v>
      </c>
      <c r="F4748" s="6">
        <v>44501</v>
      </c>
      <c r="G4748" s="3" t="s">
        <v>14</v>
      </c>
      <c r="H4748" s="4">
        <f>AVERAGEIF(L:L,L4748,E:E)</f>
        <v>32800</v>
      </c>
      <c r="I4748" s="3">
        <f>SUMIF(L:L,L4748,D:D)</f>
        <v>5</v>
      </c>
      <c r="J4748" s="5">
        <f>E4748/H4748</f>
        <v>1.524390243902439</v>
      </c>
      <c r="K4748" s="4">
        <f>(H4748*D4748)-(E4748*D4748)</f>
        <v>-17200</v>
      </c>
      <c r="L4748" s="2" t="str">
        <f>IF(D4748=1,B4748,MID(B4748,1,FIND(":",B4748,1)-2))</f>
        <v>Death Aspect Extract</v>
      </c>
      <c r="M4748" s="7">
        <f>D4748/I4748</f>
        <v>0.2</v>
      </c>
      <c r="N4748" s="1"/>
      <c r="O4748" s="1"/>
    </row>
    <row r="4749" spans="1:15" x14ac:dyDescent="0.25">
      <c r="A4749" s="2">
        <v>225000</v>
      </c>
      <c r="B4749" s="2" t="s">
        <v>981</v>
      </c>
      <c r="C4749" s="2" t="s">
        <v>128</v>
      </c>
      <c r="D4749" s="2">
        <v>100</v>
      </c>
      <c r="E4749" s="2">
        <v>2250</v>
      </c>
      <c r="F4749" s="2">
        <v>44501</v>
      </c>
      <c r="G4749" s="3" t="s">
        <v>20</v>
      </c>
      <c r="H4749" s="4">
        <f>AVERAGEIF(L:L,L4749,E:E)</f>
        <v>2075.4877514642217</v>
      </c>
      <c r="I4749" s="3">
        <f>SUMIF(L:L,L4749,D:D)</f>
        <v>1554</v>
      </c>
      <c r="J4749" s="5">
        <f>E4749/H4749</f>
        <v>1.0840825239333081</v>
      </c>
      <c r="K4749" s="4">
        <f>(H4749*D4749)-(E4749*D4749)</f>
        <v>-17451.22485357782</v>
      </c>
      <c r="L4749" s="2" t="str">
        <f>IF(D4749=1,B4749,MID(B4749,1,FIND(":",B4749,1)-2))</f>
        <v>an arcane scroll</v>
      </c>
      <c r="M4749" s="7">
        <f>D4749/I4749</f>
        <v>6.4350064350064351E-2</v>
      </c>
      <c r="N4749" s="1"/>
      <c r="O4749" s="1"/>
    </row>
    <row r="4750" spans="1:15" x14ac:dyDescent="0.25">
      <c r="A4750" s="2">
        <v>150000</v>
      </c>
      <c r="B4750" s="2" t="s">
        <v>982</v>
      </c>
      <c r="C4750" s="2" t="s">
        <v>19</v>
      </c>
      <c r="D4750" s="2">
        <v>10</v>
      </c>
      <c r="E4750" s="2">
        <v>15000</v>
      </c>
      <c r="F4750" s="2">
        <v>44501</v>
      </c>
      <c r="G4750" s="3" t="s">
        <v>20</v>
      </c>
      <c r="H4750" s="4">
        <f>AVERAGEIF(L:L,L4750,E:E)</f>
        <v>13250</v>
      </c>
      <c r="I4750" s="3">
        <f>SUMIF(L:L,L4750,D:D)</f>
        <v>11</v>
      </c>
      <c r="J4750" s="5">
        <f>E4750/H4750</f>
        <v>1.1320754716981132</v>
      </c>
      <c r="K4750" s="4">
        <f>(H4750*D4750)-(E4750*D4750)</f>
        <v>-17500</v>
      </c>
      <c r="L4750" s="2" t="str">
        <f>IF(D4750=1,B4750,MID(B4750,1,FIND(":",B4750,1)-2))</f>
        <v>Fire Aspect Distillation</v>
      </c>
      <c r="M4750" s="7">
        <f>D4750/I4750</f>
        <v>0.90909090909090906</v>
      </c>
      <c r="N4750" s="1"/>
      <c r="O4750" s="1"/>
    </row>
    <row r="4751" spans="1:15" x14ac:dyDescent="0.25">
      <c r="A4751" s="2">
        <v>50000</v>
      </c>
      <c r="B4751" s="2" t="s">
        <v>79</v>
      </c>
      <c r="C4751" s="2" t="s">
        <v>271</v>
      </c>
      <c r="D4751" s="2">
        <v>1</v>
      </c>
      <c r="E4751" s="2">
        <v>50000</v>
      </c>
      <c r="F4751" s="2">
        <v>44501</v>
      </c>
      <c r="G4751" s="3" t="s">
        <v>20</v>
      </c>
      <c r="H4751" s="4">
        <f>AVERAGEIF(L:L,L4751,E:E)</f>
        <v>32418.117647058825</v>
      </c>
      <c r="I4751" s="3">
        <f>SUMIF(L:L,L4751,D:D)</f>
        <v>17</v>
      </c>
      <c r="J4751" s="5">
        <f>E4751/H4751</f>
        <v>1.542347416477351</v>
      </c>
      <c r="K4751" s="4">
        <f>(H4751*D4751)-(E4751*D4751)</f>
        <v>-17581.882352941175</v>
      </c>
      <c r="L4751" s="2" t="str">
        <f>IF(D4751=1,B4751,MID(B4751,1,FIND(":",B4751,1)-2))</f>
        <v>book of chivalry</v>
      </c>
      <c r="M4751" s="7">
        <f>D4751/I4751</f>
        <v>5.8823529411764705E-2</v>
      </c>
      <c r="N4751" s="1"/>
      <c r="O4751" s="1"/>
    </row>
    <row r="4752" spans="1:15" x14ac:dyDescent="0.25">
      <c r="A4752" s="2">
        <v>56000</v>
      </c>
      <c r="B4752" s="2" t="s">
        <v>983</v>
      </c>
      <c r="C4752" s="2" t="s">
        <v>202</v>
      </c>
      <c r="D4752" s="2">
        <v>2</v>
      </c>
      <c r="E4752" s="2">
        <v>28000</v>
      </c>
      <c r="F4752" s="2">
        <v>44501</v>
      </c>
      <c r="G4752" s="3" t="s">
        <v>20</v>
      </c>
      <c r="H4752" s="4">
        <f>AVERAGEIF(L:L,L4752,E:E)</f>
        <v>19083.333333333332</v>
      </c>
      <c r="I4752" s="3">
        <f>SUMIF(L:L,L4752,D:D)</f>
        <v>13</v>
      </c>
      <c r="J4752" s="5">
        <f>E4752/H4752</f>
        <v>1.4672489082969433</v>
      </c>
      <c r="K4752" s="4">
        <f>(H4752*D4752)-(E4752*D4752)</f>
        <v>-17833.333333333336</v>
      </c>
      <c r="L4752" s="2" t="str">
        <f>IF(D4752=1,B4752,MID(B4752,1,FIND(":",B4752,1)-2))</f>
        <v>Fortune Aspect Extract</v>
      </c>
      <c r="M4752" s="7">
        <f>D4752/I4752</f>
        <v>0.15384615384615385</v>
      </c>
      <c r="N4752" s="1"/>
      <c r="O4752" s="1"/>
    </row>
    <row r="4753" spans="1:15" x14ac:dyDescent="0.25">
      <c r="A4753" s="2">
        <v>50000</v>
      </c>
      <c r="B4753" s="2" t="s">
        <v>90</v>
      </c>
      <c r="C4753" s="2" t="s">
        <v>108</v>
      </c>
      <c r="D4753" s="2">
        <v>2</v>
      </c>
      <c r="E4753" s="2">
        <v>25000</v>
      </c>
      <c r="F4753" s="6">
        <v>44501</v>
      </c>
      <c r="G4753" s="3" t="s">
        <v>27</v>
      </c>
      <c r="H4753" s="4">
        <f>AVERAGEIF(L:L,L4753,E:E)</f>
        <v>15100.786627335301</v>
      </c>
      <c r="I4753" s="3">
        <f>SUMIF(L:L,L4753,D:D)</f>
        <v>151</v>
      </c>
      <c r="J4753" s="5">
        <f>E4753/H4753</f>
        <v>1.655542894351294</v>
      </c>
      <c r="K4753" s="4">
        <f>(H4753*D4753)-(E4753*D4753)</f>
        <v>-19798.426745329398</v>
      </c>
      <c r="L4753" s="2" t="str">
        <f>IF(D4753=1,B4753,MID(B4753,1,FIND(":",B4753,1)-2))</f>
        <v>Holy Aspect Core</v>
      </c>
      <c r="M4753" s="7">
        <f>D4753/I4753</f>
        <v>1.3245033112582781E-2</v>
      </c>
      <c r="N4753" s="1"/>
      <c r="O4753" s="1"/>
    </row>
    <row r="4754" spans="1:15" x14ac:dyDescent="0.25">
      <c r="A4754" s="2">
        <v>35000</v>
      </c>
      <c r="B4754" s="2" t="s">
        <v>183</v>
      </c>
      <c r="C4754" s="2" t="s">
        <v>162</v>
      </c>
      <c r="D4754" s="2">
        <v>1</v>
      </c>
      <c r="E4754" s="2">
        <v>35000</v>
      </c>
      <c r="F4754" s="2">
        <v>44501</v>
      </c>
      <c r="G4754" s="3" t="s">
        <v>163</v>
      </c>
      <c r="H4754" s="4">
        <f>AVERAGEIF(L:L,L4754,E:E)</f>
        <v>15100.786627335301</v>
      </c>
      <c r="I4754" s="3">
        <f>SUMIF(L:L,L4754,D:D)</f>
        <v>151</v>
      </c>
      <c r="J4754" s="5">
        <f>E4754/H4754</f>
        <v>2.3177600520918116</v>
      </c>
      <c r="K4754" s="4">
        <f>(H4754*D4754)-(E4754*D4754)</f>
        <v>-19899.213372664701</v>
      </c>
      <c r="L4754" s="2" t="str">
        <f>IF(D4754=1,B4754,MID(B4754,1,FIND(":",B4754,1)-2))</f>
        <v>Holy Aspect Core</v>
      </c>
      <c r="M4754" s="7">
        <f>D4754/I4754</f>
        <v>6.6225165562913907E-3</v>
      </c>
      <c r="N4754" s="1"/>
      <c r="O4754" s="1"/>
    </row>
    <row r="4755" spans="1:15" x14ac:dyDescent="0.25">
      <c r="A4755" s="2">
        <v>99999</v>
      </c>
      <c r="B4755" s="2" t="s">
        <v>984</v>
      </c>
      <c r="C4755" s="2" t="s">
        <v>71</v>
      </c>
      <c r="D4755" s="2">
        <v>6</v>
      </c>
      <c r="E4755" s="2">
        <v>16666.5</v>
      </c>
      <c r="F4755" s="6">
        <v>44501</v>
      </c>
      <c r="G4755" s="3" t="s">
        <v>27</v>
      </c>
      <c r="H4755" s="4">
        <f>AVERAGEIF(L:L,L4755,E:E)</f>
        <v>13333.25</v>
      </c>
      <c r="I4755" s="3">
        <f>SUMIF(L:L,L4755,D:D)</f>
        <v>7</v>
      </c>
      <c r="J4755" s="5">
        <f>E4755/H4755</f>
        <v>1.2499953124707028</v>
      </c>
      <c r="K4755" s="4">
        <f>(H4755*D4755)-(E4755*D4755)</f>
        <v>-19999.5</v>
      </c>
      <c r="L4755" s="2" t="str">
        <f>IF(D4755=1,B4755,MID(B4755,1,FIND(":",B4755,1)-2))</f>
        <v>dark crimson cloth</v>
      </c>
      <c r="M4755" s="7">
        <f>D4755/I4755</f>
        <v>0.8571428571428571</v>
      </c>
      <c r="N4755" s="1"/>
      <c r="O4755" s="1"/>
    </row>
    <row r="4756" spans="1:15" x14ac:dyDescent="0.25">
      <c r="A4756" s="2">
        <v>140000</v>
      </c>
      <c r="B4756" s="2" t="s">
        <v>985</v>
      </c>
      <c r="C4756" s="2" t="s">
        <v>19</v>
      </c>
      <c r="D4756" s="2">
        <v>10</v>
      </c>
      <c r="E4756" s="2">
        <v>14000</v>
      </c>
      <c r="F4756" s="2">
        <v>44501</v>
      </c>
      <c r="G4756" s="3" t="s">
        <v>20</v>
      </c>
      <c r="H4756" s="4">
        <f>AVERAGEIF(L:L,L4756,E:E)</f>
        <v>12000</v>
      </c>
      <c r="I4756" s="3">
        <f>SUMIF(L:L,L4756,D:D)</f>
        <v>19</v>
      </c>
      <c r="J4756" s="5">
        <f>E4756/H4756</f>
        <v>1.1666666666666667</v>
      </c>
      <c r="K4756" s="4">
        <f>(H4756*D4756)-(E4756*D4756)</f>
        <v>-20000</v>
      </c>
      <c r="L4756" s="2" t="str">
        <f>IF(D4756=1,B4756,MID(B4756,1,FIND(":",B4756,1)-2))</f>
        <v>Shadow Aspect Distillation</v>
      </c>
      <c r="M4756" s="7">
        <f>D4756/I4756</f>
        <v>0.52631578947368418</v>
      </c>
      <c r="N4756" s="1"/>
      <c r="O4756" s="1"/>
    </row>
    <row r="4757" spans="1:15" x14ac:dyDescent="0.25">
      <c r="A4757" s="2">
        <v>45000</v>
      </c>
      <c r="B4757" s="2" t="s">
        <v>238</v>
      </c>
      <c r="C4757" s="2" t="s">
        <v>271</v>
      </c>
      <c r="D4757" s="2">
        <v>1</v>
      </c>
      <c r="E4757" s="2">
        <v>45000</v>
      </c>
      <c r="F4757" s="2">
        <v>44501</v>
      </c>
      <c r="G4757" s="3" t="s">
        <v>20</v>
      </c>
      <c r="H4757" s="4">
        <f>AVERAGEIF(L:L,L4757,E:E)</f>
        <v>24979.308823529413</v>
      </c>
      <c r="I4757" s="3">
        <f>SUMIF(L:L,L4757,D:D)</f>
        <v>111</v>
      </c>
      <c r="J4757" s="5">
        <f>E4757/H4757</f>
        <v>1.801490998726593</v>
      </c>
      <c r="K4757" s="4">
        <f>(H4757*D4757)-(E4757*D4757)</f>
        <v>-20020.691176470587</v>
      </c>
      <c r="L4757" s="2" t="str">
        <f>IF(D4757=1,B4757,MID(B4757,1,FIND(":",B4757,1)-2))</f>
        <v>animal taming skill mastery scroll</v>
      </c>
      <c r="M4757" s="7">
        <f>D4757/I4757</f>
        <v>9.0090090090090089E-3</v>
      </c>
      <c r="N4757" s="1"/>
      <c r="O4757" s="1"/>
    </row>
    <row r="4758" spans="1:15" x14ac:dyDescent="0.25">
      <c r="A4758" s="2">
        <v>270000</v>
      </c>
      <c r="B4758" s="2" t="s">
        <v>986</v>
      </c>
      <c r="C4758" s="2" t="s">
        <v>139</v>
      </c>
      <c r="D4758" s="2">
        <v>10</v>
      </c>
      <c r="E4758" s="2">
        <v>27000</v>
      </c>
      <c r="F4758" s="6">
        <v>44501</v>
      </c>
      <c r="G4758" s="3" t="s">
        <v>27</v>
      </c>
      <c r="H4758" s="4">
        <f>AVERAGEIF(L:L,L4758,E:E)</f>
        <v>24979.308823529413</v>
      </c>
      <c r="I4758" s="3">
        <f>SUMIF(L:L,L4758,D:D)</f>
        <v>111</v>
      </c>
      <c r="J4758" s="5">
        <f>E4758/H4758</f>
        <v>1.0808945992359558</v>
      </c>
      <c r="K4758" s="4">
        <f>(H4758*D4758)-(E4758*D4758)</f>
        <v>-20206.911764705874</v>
      </c>
      <c r="L4758" s="2" t="str">
        <f>IF(D4758=1,B4758,MID(B4758,1,FIND(":",B4758,1)-2))</f>
        <v>animal taming skill mastery scroll</v>
      </c>
      <c r="M4758" s="7">
        <f>D4758/I4758</f>
        <v>9.0090090090090086E-2</v>
      </c>
      <c r="N4758" s="1"/>
      <c r="O4758" s="1"/>
    </row>
    <row r="4759" spans="1:15" x14ac:dyDescent="0.25">
      <c r="A4759" s="2">
        <v>270000</v>
      </c>
      <c r="B4759" s="2" t="s">
        <v>986</v>
      </c>
      <c r="C4759" s="2" t="s">
        <v>139</v>
      </c>
      <c r="D4759" s="2">
        <v>10</v>
      </c>
      <c r="E4759" s="2">
        <v>27000</v>
      </c>
      <c r="F4759" s="6">
        <v>44501</v>
      </c>
      <c r="G4759" s="3" t="s">
        <v>27</v>
      </c>
      <c r="H4759" s="4">
        <f>AVERAGEIF(L:L,L4759,E:E)</f>
        <v>24979.308823529413</v>
      </c>
      <c r="I4759" s="3">
        <f>SUMIF(L:L,L4759,D:D)</f>
        <v>111</v>
      </c>
      <c r="J4759" s="5">
        <f>E4759/H4759</f>
        <v>1.0808945992359558</v>
      </c>
      <c r="K4759" s="4">
        <f>(H4759*D4759)-(E4759*D4759)</f>
        <v>-20206.911764705874</v>
      </c>
      <c r="L4759" s="2" t="str">
        <f>IF(D4759=1,B4759,MID(B4759,1,FIND(":",B4759,1)-2))</f>
        <v>animal taming skill mastery scroll</v>
      </c>
      <c r="M4759" s="7">
        <f>D4759/I4759</f>
        <v>9.0090090090090086E-2</v>
      </c>
      <c r="N4759" s="1"/>
      <c r="O4759" s="1"/>
    </row>
    <row r="4760" spans="1:15" x14ac:dyDescent="0.25">
      <c r="A4760" s="2">
        <v>75000</v>
      </c>
      <c r="B4760" s="2" t="s">
        <v>111</v>
      </c>
      <c r="C4760" s="2" t="s">
        <v>202</v>
      </c>
      <c r="D4760" s="2">
        <v>5</v>
      </c>
      <c r="E4760" s="2">
        <v>15000</v>
      </c>
      <c r="F4760" s="2">
        <v>44501</v>
      </c>
      <c r="G4760" s="3" t="s">
        <v>20</v>
      </c>
      <c r="H4760" s="4">
        <f>AVERAGEIF(L:L,L4760,E:E)</f>
        <v>10941.841698841698</v>
      </c>
      <c r="I4760" s="3">
        <f>SUMIF(L:L,L4760,D:D)</f>
        <v>69</v>
      </c>
      <c r="J4760" s="5">
        <f>E4760/H4760</f>
        <v>1.3708843915725721</v>
      </c>
      <c r="K4760" s="4">
        <f>(H4760*D4760)-(E4760*D4760)</f>
        <v>-20290.791505791509</v>
      </c>
      <c r="L4760" s="2" t="str">
        <f>IF(D4760=1,B4760,MID(B4760,1,FIND(":",B4760,1)-2))</f>
        <v>Fire Aspect Core</v>
      </c>
      <c r="M4760" s="7">
        <f>D4760/I4760</f>
        <v>7.2463768115942032E-2</v>
      </c>
      <c r="N4760" s="1"/>
      <c r="O4760" s="1"/>
    </row>
    <row r="4761" spans="1:15" x14ac:dyDescent="0.25">
      <c r="A4761" s="2">
        <v>48000</v>
      </c>
      <c r="B4761" s="2" t="s">
        <v>118</v>
      </c>
      <c r="C4761" s="2" t="s">
        <v>463</v>
      </c>
      <c r="D4761" s="2">
        <v>1</v>
      </c>
      <c r="E4761" s="2">
        <v>48000</v>
      </c>
      <c r="F4761" s="6">
        <v>44501</v>
      </c>
      <c r="G4761" s="3" t="s">
        <v>181</v>
      </c>
      <c r="H4761" s="4">
        <f>AVERAGEIF(L:L,L4761,E:E)</f>
        <v>27364.594594594593</v>
      </c>
      <c r="I4761" s="3">
        <f>SUMIF(L:L,L4761,D:D)</f>
        <v>49</v>
      </c>
      <c r="J4761" s="5">
        <f>E4761/H4761</f>
        <v>1.7540913984335649</v>
      </c>
      <c r="K4761" s="4">
        <f>(H4761*D4761)-(E4761*D4761)</f>
        <v>-20635.405405405407</v>
      </c>
      <c r="L4761" s="2" t="str">
        <f>IF(D4761=1,B4761,MID(B4761,1,FIND(":",B4761,1)-2))</f>
        <v>Death Aspect Core</v>
      </c>
      <c r="M4761" s="7">
        <f>D4761/I4761</f>
        <v>2.0408163265306121E-2</v>
      </c>
      <c r="N4761" s="1"/>
      <c r="O4761" s="1"/>
    </row>
    <row r="4762" spans="1:15" x14ac:dyDescent="0.25">
      <c r="A4762" s="2">
        <v>50000</v>
      </c>
      <c r="B4762" s="2" t="s">
        <v>212</v>
      </c>
      <c r="C4762" s="2" t="s">
        <v>271</v>
      </c>
      <c r="D4762" s="2">
        <v>1</v>
      </c>
      <c r="E4762" s="2">
        <v>50000</v>
      </c>
      <c r="F4762" s="2">
        <v>44501</v>
      </c>
      <c r="G4762" s="3" t="s">
        <v>20</v>
      </c>
      <c r="H4762" s="4">
        <f>AVERAGEIF(L:L,L4762,E:E)</f>
        <v>27846.076923076922</v>
      </c>
      <c r="I4762" s="3">
        <f>SUMIF(L:L,L4762,D:D)</f>
        <v>13</v>
      </c>
      <c r="J4762" s="5">
        <f>E4762/H4762</f>
        <v>1.7955850706769909</v>
      </c>
      <c r="K4762" s="4">
        <f>(H4762*D4762)-(E4762*D4762)</f>
        <v>-22153.923076923078</v>
      </c>
      <c r="L4762" s="2" t="str">
        <f>IF(D4762=1,B4762,MID(B4762,1,FIND(":",B4762,1)-2))</f>
        <v>chivalry skill mastery scroll</v>
      </c>
      <c r="M4762" s="7">
        <f>D4762/I4762</f>
        <v>7.6923076923076927E-2</v>
      </c>
      <c r="N4762" s="1"/>
      <c r="O4762" s="1"/>
    </row>
    <row r="4763" spans="1:15" x14ac:dyDescent="0.25">
      <c r="A4763" s="2">
        <v>85000</v>
      </c>
      <c r="B4763" s="2" t="s">
        <v>77</v>
      </c>
      <c r="C4763" s="2" t="s">
        <v>151</v>
      </c>
      <c r="D4763" s="2">
        <v>1</v>
      </c>
      <c r="E4763" s="2">
        <v>85000</v>
      </c>
      <c r="F4763" s="2">
        <v>44501</v>
      </c>
      <c r="G4763" s="3" t="s">
        <v>68</v>
      </c>
      <c r="H4763" s="4">
        <f>AVERAGEIF(L:L,L4763,E:E)</f>
        <v>62500</v>
      </c>
      <c r="I4763" s="3">
        <f>SUMIF(L:L,L4763,D:D)</f>
        <v>2</v>
      </c>
      <c r="J4763" s="5">
        <f>E4763/H4763</f>
        <v>1.36</v>
      </c>
      <c r="K4763" s="4">
        <f>(H4763*D4763)-(E4763*D4763)</f>
        <v>-22500</v>
      </c>
      <c r="L4763" s="2" t="str">
        <f>IF(D4763=1,B4763,MID(B4763,1,FIND(":",B4763,1)-2))</f>
        <v>a treat basket</v>
      </c>
      <c r="M4763" s="7">
        <f>D4763/I4763</f>
        <v>0.5</v>
      </c>
      <c r="N4763" s="1"/>
      <c r="O4763" s="1"/>
    </row>
    <row r="4764" spans="1:15" x14ac:dyDescent="0.25">
      <c r="A4764" s="2">
        <v>50000</v>
      </c>
      <c r="B4764" s="2" t="s">
        <v>118</v>
      </c>
      <c r="C4764" s="2" t="s">
        <v>271</v>
      </c>
      <c r="D4764" s="2">
        <v>1</v>
      </c>
      <c r="E4764" s="2">
        <v>50000</v>
      </c>
      <c r="F4764" s="2">
        <v>44501</v>
      </c>
      <c r="G4764" s="3" t="s">
        <v>20</v>
      </c>
      <c r="H4764" s="4">
        <f>AVERAGEIF(L:L,L4764,E:E)</f>
        <v>27364.594594594593</v>
      </c>
      <c r="I4764" s="3">
        <f>SUMIF(L:L,L4764,D:D)</f>
        <v>49</v>
      </c>
      <c r="J4764" s="5">
        <f>E4764/H4764</f>
        <v>1.8271785400349634</v>
      </c>
      <c r="K4764" s="4">
        <f>(H4764*D4764)-(E4764*D4764)</f>
        <v>-22635.405405405407</v>
      </c>
      <c r="L4764" s="2" t="str">
        <f>IF(D4764=1,B4764,MID(B4764,1,FIND(":",B4764,1)-2))</f>
        <v>Death Aspect Core</v>
      </c>
      <c r="M4764" s="7">
        <f>D4764/I4764</f>
        <v>2.0408163265306121E-2</v>
      </c>
      <c r="N4764" s="1"/>
      <c r="O4764" s="1"/>
    </row>
    <row r="4765" spans="1:15" x14ac:dyDescent="0.25">
      <c r="A4765" s="2">
        <v>50000</v>
      </c>
      <c r="B4765" s="2" t="s">
        <v>118</v>
      </c>
      <c r="C4765" s="2" t="s">
        <v>271</v>
      </c>
      <c r="D4765" s="2">
        <v>1</v>
      </c>
      <c r="E4765" s="2">
        <v>50000</v>
      </c>
      <c r="F4765" s="2">
        <v>44501</v>
      </c>
      <c r="G4765" s="3" t="s">
        <v>20</v>
      </c>
      <c r="H4765" s="4">
        <f>AVERAGEIF(L:L,L4765,E:E)</f>
        <v>27364.594594594593</v>
      </c>
      <c r="I4765" s="3">
        <f>SUMIF(L:L,L4765,D:D)</f>
        <v>49</v>
      </c>
      <c r="J4765" s="5">
        <f>E4765/H4765</f>
        <v>1.8271785400349634</v>
      </c>
      <c r="K4765" s="4">
        <f>(H4765*D4765)-(E4765*D4765)</f>
        <v>-22635.405405405407</v>
      </c>
      <c r="L4765" s="2" t="str">
        <f>IF(D4765=1,B4765,MID(B4765,1,FIND(":",B4765,1)-2))</f>
        <v>Death Aspect Core</v>
      </c>
      <c r="M4765" s="7">
        <f>D4765/I4765</f>
        <v>2.0408163265306121E-2</v>
      </c>
      <c r="N4765" s="1"/>
      <c r="O4765" s="1"/>
    </row>
    <row r="4766" spans="1:15" x14ac:dyDescent="0.25">
      <c r="A4766" s="2">
        <v>50000</v>
      </c>
      <c r="B4766" s="2" t="s">
        <v>118</v>
      </c>
      <c r="C4766" s="2" t="s">
        <v>271</v>
      </c>
      <c r="D4766" s="2">
        <v>1</v>
      </c>
      <c r="E4766" s="2">
        <v>50000</v>
      </c>
      <c r="F4766" s="2">
        <v>44501</v>
      </c>
      <c r="G4766" s="3" t="s">
        <v>20</v>
      </c>
      <c r="H4766" s="4">
        <f>AVERAGEIF(L:L,L4766,E:E)</f>
        <v>27364.594594594593</v>
      </c>
      <c r="I4766" s="3">
        <f>SUMIF(L:L,L4766,D:D)</f>
        <v>49</v>
      </c>
      <c r="J4766" s="5">
        <f>E4766/H4766</f>
        <v>1.8271785400349634</v>
      </c>
      <c r="K4766" s="4">
        <f>(H4766*D4766)-(E4766*D4766)</f>
        <v>-22635.405405405407</v>
      </c>
      <c r="L4766" s="2" t="str">
        <f>IF(D4766=1,B4766,MID(B4766,1,FIND(":",B4766,1)-2))</f>
        <v>Death Aspect Core</v>
      </c>
      <c r="M4766" s="7">
        <f>D4766/I4766</f>
        <v>2.0408163265306121E-2</v>
      </c>
      <c r="N4766" s="1"/>
      <c r="O4766" s="1"/>
    </row>
    <row r="4767" spans="1:15" x14ac:dyDescent="0.25">
      <c r="A4767" s="2">
        <v>39000</v>
      </c>
      <c r="B4767" s="2" t="s">
        <v>105</v>
      </c>
      <c r="C4767" s="2" t="s">
        <v>422</v>
      </c>
      <c r="D4767" s="2">
        <v>1</v>
      </c>
      <c r="E4767" s="2">
        <v>39000</v>
      </c>
      <c r="F4767" s="6">
        <v>44501</v>
      </c>
      <c r="G4767" s="3" t="s">
        <v>14</v>
      </c>
      <c r="H4767" s="4">
        <f>AVERAGEIF(L:L,L4767,E:E)</f>
        <v>16348.928571428571</v>
      </c>
      <c r="I4767" s="3">
        <f>SUMIF(L:L,L4767,D:D)</f>
        <v>14</v>
      </c>
      <c r="J4767" s="5">
        <f>E4767/H4767</f>
        <v>2.3854774231601024</v>
      </c>
      <c r="K4767" s="4">
        <f>(H4767*D4767)-(E4767*D4767)</f>
        <v>-22651.071428571428</v>
      </c>
      <c r="L4767" s="2" t="str">
        <f>IF(D4767=1,B4767,MID(B4767,1,FIND(":",B4767,1)-2))</f>
        <v>Holy Aspect Extract</v>
      </c>
      <c r="M4767" s="7">
        <f>D4767/I4767</f>
        <v>7.1428571428571425E-2</v>
      </c>
      <c r="N4767" s="1"/>
      <c r="O4767" s="1"/>
    </row>
    <row r="4768" spans="1:15" x14ac:dyDescent="0.25">
      <c r="A4768" s="2">
        <v>39000</v>
      </c>
      <c r="B4768" s="2" t="s">
        <v>105</v>
      </c>
      <c r="C4768" s="2" t="s">
        <v>422</v>
      </c>
      <c r="D4768" s="2">
        <v>1</v>
      </c>
      <c r="E4768" s="2">
        <v>39000</v>
      </c>
      <c r="F4768" s="6">
        <v>44501</v>
      </c>
      <c r="G4768" s="3" t="s">
        <v>14</v>
      </c>
      <c r="H4768" s="4">
        <f>AVERAGEIF(L:L,L4768,E:E)</f>
        <v>16348.928571428571</v>
      </c>
      <c r="I4768" s="3">
        <f>SUMIF(L:L,L4768,D:D)</f>
        <v>14</v>
      </c>
      <c r="J4768" s="5">
        <f>E4768/H4768</f>
        <v>2.3854774231601024</v>
      </c>
      <c r="K4768" s="4">
        <f>(H4768*D4768)-(E4768*D4768)</f>
        <v>-22651.071428571428</v>
      </c>
      <c r="L4768" s="2" t="str">
        <f>IF(D4768=1,B4768,MID(B4768,1,FIND(":",B4768,1)-2))</f>
        <v>Holy Aspect Extract</v>
      </c>
      <c r="M4768" s="7">
        <f>D4768/I4768</f>
        <v>7.1428571428571425E-2</v>
      </c>
      <c r="N4768" s="1"/>
      <c r="O4768" s="1"/>
    </row>
    <row r="4769" spans="1:15" x14ac:dyDescent="0.25">
      <c r="A4769" s="2">
        <v>160000</v>
      </c>
      <c r="B4769" s="2" t="s">
        <v>100</v>
      </c>
      <c r="C4769" s="2" t="s">
        <v>128</v>
      </c>
      <c r="D4769" s="2">
        <v>10</v>
      </c>
      <c r="E4769" s="2">
        <v>16000</v>
      </c>
      <c r="F4769" s="2">
        <v>44501</v>
      </c>
      <c r="G4769" s="3" t="s">
        <v>20</v>
      </c>
      <c r="H4769" s="4">
        <f>AVERAGEIF(L:L,L4769,E:E)</f>
        <v>13656.078125</v>
      </c>
      <c r="I4769" s="3">
        <f>SUMIF(L:L,L4769,D:D)</f>
        <v>64</v>
      </c>
      <c r="J4769" s="5">
        <f>E4769/H4769</f>
        <v>1.1716394599932036</v>
      </c>
      <c r="K4769" s="4">
        <f>(H4769*D4769)-(E4769*D4769)</f>
        <v>-23439.21875</v>
      </c>
      <c r="L4769" s="2" t="str">
        <f>IF(D4769=1,B4769,MID(B4769,1,FIND(":",B4769,1)-2))</f>
        <v>Eldritch Aspect Core</v>
      </c>
      <c r="M4769" s="7">
        <f>D4769/I4769</f>
        <v>0.15625</v>
      </c>
      <c r="N4769" s="1"/>
      <c r="O4769" s="1"/>
    </row>
    <row r="4770" spans="1:15" x14ac:dyDescent="0.25">
      <c r="A4770" s="2">
        <v>39000</v>
      </c>
      <c r="B4770" s="2" t="s">
        <v>183</v>
      </c>
      <c r="C4770" s="2" t="s">
        <v>422</v>
      </c>
      <c r="D4770" s="2">
        <v>1</v>
      </c>
      <c r="E4770" s="2">
        <v>39000</v>
      </c>
      <c r="F4770" s="6">
        <v>44501</v>
      </c>
      <c r="G4770" s="3" t="s">
        <v>14</v>
      </c>
      <c r="H4770" s="4">
        <f>AVERAGEIF(L:L,L4770,E:E)</f>
        <v>15100.786627335301</v>
      </c>
      <c r="I4770" s="3">
        <f>SUMIF(L:L,L4770,D:D)</f>
        <v>151</v>
      </c>
      <c r="J4770" s="5">
        <f>E4770/H4770</f>
        <v>2.5826469151880187</v>
      </c>
      <c r="K4770" s="4">
        <f>(H4770*D4770)-(E4770*D4770)</f>
        <v>-23899.213372664701</v>
      </c>
      <c r="L4770" s="2" t="str">
        <f>IF(D4770=1,B4770,MID(B4770,1,FIND(":",B4770,1)-2))</f>
        <v>Holy Aspect Core</v>
      </c>
      <c r="M4770" s="7">
        <f>D4770/I4770</f>
        <v>6.6225165562913907E-3</v>
      </c>
      <c r="N4770" s="1"/>
      <c r="O4770" s="1"/>
    </row>
    <row r="4771" spans="1:15" x14ac:dyDescent="0.25">
      <c r="A4771" s="2">
        <v>39000</v>
      </c>
      <c r="B4771" s="2" t="s">
        <v>183</v>
      </c>
      <c r="C4771" s="2" t="s">
        <v>422</v>
      </c>
      <c r="D4771" s="2">
        <v>1</v>
      </c>
      <c r="E4771" s="2">
        <v>39000</v>
      </c>
      <c r="F4771" s="6">
        <v>44501</v>
      </c>
      <c r="G4771" s="3" t="s">
        <v>14</v>
      </c>
      <c r="H4771" s="4">
        <f>AVERAGEIF(L:L,L4771,E:E)</f>
        <v>15100.786627335301</v>
      </c>
      <c r="I4771" s="3">
        <f>SUMIF(L:L,L4771,D:D)</f>
        <v>151</v>
      </c>
      <c r="J4771" s="5">
        <f>E4771/H4771</f>
        <v>2.5826469151880187</v>
      </c>
      <c r="K4771" s="4">
        <f>(H4771*D4771)-(E4771*D4771)</f>
        <v>-23899.213372664701</v>
      </c>
      <c r="L4771" s="2" t="str">
        <f>IF(D4771=1,B4771,MID(B4771,1,FIND(":",B4771,1)-2))</f>
        <v>Holy Aspect Core</v>
      </c>
      <c r="M4771" s="7">
        <f>D4771/I4771</f>
        <v>6.6225165562913907E-3</v>
      </c>
      <c r="N4771" s="1"/>
      <c r="O4771" s="1"/>
    </row>
    <row r="4772" spans="1:15" x14ac:dyDescent="0.25">
      <c r="A4772" s="2">
        <v>80000</v>
      </c>
      <c r="B4772" s="2" t="s">
        <v>222</v>
      </c>
      <c r="C4772" s="2" t="s">
        <v>19</v>
      </c>
      <c r="D4772" s="2">
        <v>10</v>
      </c>
      <c r="E4772" s="2">
        <v>8000</v>
      </c>
      <c r="F4772" s="2">
        <v>44501</v>
      </c>
      <c r="G4772" s="3" t="s">
        <v>20</v>
      </c>
      <c r="H4772" s="4">
        <f>AVERAGEIF(L:L,L4772,E:E)</f>
        <v>5544.3472322070456</v>
      </c>
      <c r="I4772" s="3">
        <f>SUMIF(L:L,L4772,D:D)</f>
        <v>210</v>
      </c>
      <c r="J4772" s="5">
        <f>E4772/H4772</f>
        <v>1.4429110704914183</v>
      </c>
      <c r="K4772" s="4">
        <f>(H4772*D4772)-(E4772*D4772)</f>
        <v>-24556.527677929545</v>
      </c>
      <c r="L4772" s="2" t="str">
        <f>IF(D4772=1,B4772,MID(B4772,1,FIND(":",B4772,1)-2))</f>
        <v>Shadow Aspect Core</v>
      </c>
      <c r="M4772" s="7">
        <f>D4772/I4772</f>
        <v>4.7619047619047616E-2</v>
      </c>
      <c r="N4772" s="1"/>
      <c r="O4772" s="1"/>
    </row>
    <row r="4773" spans="1:15" x14ac:dyDescent="0.25">
      <c r="A4773" s="2">
        <v>59999</v>
      </c>
      <c r="B4773" s="2" t="s">
        <v>73</v>
      </c>
      <c r="C4773" s="2" t="s">
        <v>202</v>
      </c>
      <c r="D4773" s="2">
        <v>2</v>
      </c>
      <c r="E4773" s="2">
        <v>29999.5</v>
      </c>
      <c r="F4773" s="2">
        <v>44501</v>
      </c>
      <c r="G4773" s="3" t="s">
        <v>20</v>
      </c>
      <c r="H4773" s="4">
        <f>AVERAGEIF(L:L,L4773,E:E)</f>
        <v>17640.469696969696</v>
      </c>
      <c r="I4773" s="3">
        <f>SUMIF(L:L,L4773,D:D)</f>
        <v>45</v>
      </c>
      <c r="J4773" s="5">
        <f>E4773/H4773</f>
        <v>1.7006066457036206</v>
      </c>
      <c r="K4773" s="4">
        <f>(H4773*D4773)-(E4773*D4773)</f>
        <v>-24718.060606060608</v>
      </c>
      <c r="L4773" s="2" t="str">
        <f>IF(D4773=1,B4773,MID(B4773,1,FIND(":",B4773,1)-2))</f>
        <v>Discipline Aspect Extract</v>
      </c>
      <c r="M4773" s="7">
        <f>D4773/I4773</f>
        <v>4.4444444444444446E-2</v>
      </c>
      <c r="N4773" s="1"/>
      <c r="O4773" s="1"/>
    </row>
    <row r="4774" spans="1:15" x14ac:dyDescent="0.25">
      <c r="A4774" s="2">
        <v>300000</v>
      </c>
      <c r="B4774" s="2" t="s">
        <v>32</v>
      </c>
      <c r="C4774" s="2" t="s">
        <v>139</v>
      </c>
      <c r="D4774" s="2">
        <v>10</v>
      </c>
      <c r="E4774" s="2">
        <v>30000</v>
      </c>
      <c r="F4774" s="6">
        <v>44501</v>
      </c>
      <c r="G4774" s="3" t="s">
        <v>27</v>
      </c>
      <c r="H4774" s="4">
        <f>AVERAGEIF(L:L,L4774,E:E)</f>
        <v>27521.316239316238</v>
      </c>
      <c r="I4774" s="3">
        <f>SUMIF(L:L,L4774,D:D)</f>
        <v>80</v>
      </c>
      <c r="J4774" s="5">
        <f>E4774/H4774</f>
        <v>1.090064142976664</v>
      </c>
      <c r="K4774" s="4">
        <f>(H4774*D4774)-(E4774*D4774)</f>
        <v>-24786.837606837624</v>
      </c>
      <c r="L4774" s="2" t="str">
        <f>IF(D4774=1,B4774,MID(B4774,1,FIND(":",B4774,1)-2))</f>
        <v>Void Aspect Core</v>
      </c>
      <c r="M4774" s="7">
        <f>D4774/I4774</f>
        <v>0.125</v>
      </c>
      <c r="N4774" s="1"/>
      <c r="O4774" s="1"/>
    </row>
    <row r="4775" spans="1:15" x14ac:dyDescent="0.25">
      <c r="A4775" s="2">
        <v>300000</v>
      </c>
      <c r="B4775" s="2" t="s">
        <v>32</v>
      </c>
      <c r="C4775" s="2" t="s">
        <v>139</v>
      </c>
      <c r="D4775" s="2">
        <v>10</v>
      </c>
      <c r="E4775" s="2">
        <v>30000</v>
      </c>
      <c r="F4775" s="6">
        <v>44501</v>
      </c>
      <c r="G4775" s="3" t="s">
        <v>27</v>
      </c>
      <c r="H4775" s="4">
        <f>AVERAGEIF(L:L,L4775,E:E)</f>
        <v>27521.316239316238</v>
      </c>
      <c r="I4775" s="3">
        <f>SUMIF(L:L,L4775,D:D)</f>
        <v>80</v>
      </c>
      <c r="J4775" s="5">
        <f>E4775/H4775</f>
        <v>1.090064142976664</v>
      </c>
      <c r="K4775" s="4">
        <f>(H4775*D4775)-(E4775*D4775)</f>
        <v>-24786.837606837624</v>
      </c>
      <c r="L4775" s="2" t="str">
        <f>IF(D4775=1,B4775,MID(B4775,1,FIND(":",B4775,1)-2))</f>
        <v>Void Aspect Core</v>
      </c>
      <c r="M4775" s="7">
        <f>D4775/I4775</f>
        <v>0.125</v>
      </c>
      <c r="N4775" s="1"/>
      <c r="O4775" s="1"/>
    </row>
    <row r="4776" spans="1:15" x14ac:dyDescent="0.25">
      <c r="A4776" s="2">
        <v>90000</v>
      </c>
      <c r="B4776" s="2" t="s">
        <v>987</v>
      </c>
      <c r="C4776" s="2" t="s">
        <v>128</v>
      </c>
      <c r="D4776" s="2">
        <v>5</v>
      </c>
      <c r="E4776" s="2">
        <v>18000</v>
      </c>
      <c r="F4776" s="2">
        <v>44501</v>
      </c>
      <c r="G4776" s="3" t="s">
        <v>20</v>
      </c>
      <c r="H4776" s="4">
        <f>AVERAGEIF(L:L,L4776,E:E)</f>
        <v>13000</v>
      </c>
      <c r="I4776" s="3">
        <f>SUMIF(L:L,L4776,D:D)</f>
        <v>34</v>
      </c>
      <c r="J4776" s="5">
        <f>E4776/H4776</f>
        <v>1.3846153846153846</v>
      </c>
      <c r="K4776" s="4">
        <f>(H4776*D4776)-(E4776*D4776)</f>
        <v>-25000</v>
      </c>
      <c r="L4776" s="2" t="str">
        <f>IF(D4776=1,B4776,MID(B4776,1,FIND(":",B4776,1)-2))</f>
        <v>taste id skill mastery scroll</v>
      </c>
      <c r="M4776" s="7">
        <f>D4776/I4776</f>
        <v>0.14705882352941177</v>
      </c>
      <c r="N4776" s="1"/>
      <c r="O4776" s="1"/>
    </row>
    <row r="4777" spans="1:15" x14ac:dyDescent="0.25">
      <c r="A4777" s="2">
        <v>39999</v>
      </c>
      <c r="B4777" s="2" t="s">
        <v>154</v>
      </c>
      <c r="C4777" s="2" t="s">
        <v>976</v>
      </c>
      <c r="D4777" s="2">
        <v>1</v>
      </c>
      <c r="E4777" s="2">
        <v>39999</v>
      </c>
      <c r="F4777" s="2">
        <v>44501</v>
      </c>
      <c r="G4777" s="3" t="s">
        <v>20</v>
      </c>
      <c r="H4777" s="4">
        <f>AVERAGEIF(L:L,L4777,E:E)</f>
        <v>14921.99497991968</v>
      </c>
      <c r="I4777" s="3">
        <f>SUMIF(L:L,L4777,D:D)</f>
        <v>228</v>
      </c>
      <c r="J4777" s="5">
        <f>E4777/H4777</f>
        <v>2.6805397035601537</v>
      </c>
      <c r="K4777" s="4">
        <f>(H4777*D4777)-(E4777*D4777)</f>
        <v>-25077.00502008032</v>
      </c>
      <c r="L4777" s="2" t="str">
        <f>IF(D4777=1,B4777,MID(B4777,1,FIND(":",B4777,1)-2))</f>
        <v>Discipline Aspect Core</v>
      </c>
      <c r="M4777" s="7">
        <f>D4777/I4777</f>
        <v>4.3859649122807015E-3</v>
      </c>
      <c r="N4777" s="1"/>
      <c r="O4777" s="1"/>
    </row>
    <row r="4778" spans="1:15" x14ac:dyDescent="0.25">
      <c r="A4778" s="2">
        <v>39999</v>
      </c>
      <c r="B4778" s="2" t="s">
        <v>154</v>
      </c>
      <c r="C4778" s="2" t="s">
        <v>976</v>
      </c>
      <c r="D4778" s="2">
        <v>1</v>
      </c>
      <c r="E4778" s="2">
        <v>39999</v>
      </c>
      <c r="F4778" s="2">
        <v>44501</v>
      </c>
      <c r="G4778" s="3" t="s">
        <v>20</v>
      </c>
      <c r="H4778" s="4">
        <f>AVERAGEIF(L:L,L4778,E:E)</f>
        <v>14921.99497991968</v>
      </c>
      <c r="I4778" s="3">
        <f>SUMIF(L:L,L4778,D:D)</f>
        <v>228</v>
      </c>
      <c r="J4778" s="5">
        <f>E4778/H4778</f>
        <v>2.6805397035601537</v>
      </c>
      <c r="K4778" s="4">
        <f>(H4778*D4778)-(E4778*D4778)</f>
        <v>-25077.00502008032</v>
      </c>
      <c r="L4778" s="2" t="str">
        <f>IF(D4778=1,B4778,MID(B4778,1,FIND(":",B4778,1)-2))</f>
        <v>Discipline Aspect Core</v>
      </c>
      <c r="M4778" s="7">
        <f>D4778/I4778</f>
        <v>4.3859649122807015E-3</v>
      </c>
      <c r="N4778" s="1"/>
      <c r="O4778" s="1"/>
    </row>
    <row r="4779" spans="1:15" x14ac:dyDescent="0.25">
      <c r="A4779" s="2">
        <v>39999</v>
      </c>
      <c r="B4779" s="2" t="s">
        <v>154</v>
      </c>
      <c r="C4779" s="2" t="s">
        <v>976</v>
      </c>
      <c r="D4779" s="2">
        <v>1</v>
      </c>
      <c r="E4779" s="2">
        <v>39999</v>
      </c>
      <c r="F4779" s="2">
        <v>44501</v>
      </c>
      <c r="G4779" s="3" t="s">
        <v>20</v>
      </c>
      <c r="H4779" s="4">
        <f>AVERAGEIF(L:L,L4779,E:E)</f>
        <v>14921.99497991968</v>
      </c>
      <c r="I4779" s="3">
        <f>SUMIF(L:L,L4779,D:D)</f>
        <v>228</v>
      </c>
      <c r="J4779" s="5">
        <f>E4779/H4779</f>
        <v>2.6805397035601537</v>
      </c>
      <c r="K4779" s="4">
        <f>(H4779*D4779)-(E4779*D4779)</f>
        <v>-25077.00502008032</v>
      </c>
      <c r="L4779" s="2" t="str">
        <f>IF(D4779=1,B4779,MID(B4779,1,FIND(":",B4779,1)-2))</f>
        <v>Discipline Aspect Core</v>
      </c>
      <c r="M4779" s="7">
        <f>D4779/I4779</f>
        <v>4.3859649122807015E-3</v>
      </c>
      <c r="N4779" s="1"/>
      <c r="O4779" s="1"/>
    </row>
    <row r="4780" spans="1:15" x14ac:dyDescent="0.25">
      <c r="A4780" s="2">
        <v>39999</v>
      </c>
      <c r="B4780" s="2" t="s">
        <v>154</v>
      </c>
      <c r="C4780" s="2" t="s">
        <v>976</v>
      </c>
      <c r="D4780" s="2">
        <v>1</v>
      </c>
      <c r="E4780" s="2">
        <v>39999</v>
      </c>
      <c r="F4780" s="2">
        <v>44501</v>
      </c>
      <c r="G4780" s="3" t="s">
        <v>20</v>
      </c>
      <c r="H4780" s="4">
        <f>AVERAGEIF(L:L,L4780,E:E)</f>
        <v>14921.99497991968</v>
      </c>
      <c r="I4780" s="3">
        <f>SUMIF(L:L,L4780,D:D)</f>
        <v>228</v>
      </c>
      <c r="J4780" s="5">
        <f>E4780/H4780</f>
        <v>2.6805397035601537</v>
      </c>
      <c r="K4780" s="4">
        <f>(H4780*D4780)-(E4780*D4780)</f>
        <v>-25077.00502008032</v>
      </c>
      <c r="L4780" s="2" t="str">
        <f>IF(D4780=1,B4780,MID(B4780,1,FIND(":",B4780,1)-2))</f>
        <v>Discipline Aspect Core</v>
      </c>
      <c r="M4780" s="7">
        <f>D4780/I4780</f>
        <v>4.3859649122807015E-3</v>
      </c>
      <c r="N4780" s="1"/>
      <c r="O4780" s="1"/>
    </row>
    <row r="4781" spans="1:15" x14ac:dyDescent="0.25">
      <c r="A4781" s="2">
        <v>150000</v>
      </c>
      <c r="B4781" s="2" t="s">
        <v>86</v>
      </c>
      <c r="C4781" s="2" t="s">
        <v>128</v>
      </c>
      <c r="D4781" s="2">
        <v>5</v>
      </c>
      <c r="E4781" s="2">
        <v>30000</v>
      </c>
      <c r="F4781" s="2">
        <v>44501</v>
      </c>
      <c r="G4781" s="3" t="s">
        <v>20</v>
      </c>
      <c r="H4781" s="4">
        <f>AVERAGEIF(L:L,L4781,E:E)</f>
        <v>24979.308823529413</v>
      </c>
      <c r="I4781" s="3">
        <f>SUMIF(L:L,L4781,D:D)</f>
        <v>111</v>
      </c>
      <c r="J4781" s="5">
        <f>E4781/H4781</f>
        <v>1.2009939991510621</v>
      </c>
      <c r="K4781" s="4">
        <f>(H4781*D4781)-(E4781*D4781)</f>
        <v>-25103.455882352937</v>
      </c>
      <c r="L4781" s="2" t="str">
        <f>IF(D4781=1,B4781,MID(B4781,1,FIND(":",B4781,1)-2))</f>
        <v>animal taming skill mastery scroll</v>
      </c>
      <c r="M4781" s="7">
        <f>D4781/I4781</f>
        <v>4.5045045045045043E-2</v>
      </c>
      <c r="N4781" s="1"/>
      <c r="O4781" s="1"/>
    </row>
    <row r="4782" spans="1:15" x14ac:dyDescent="0.25">
      <c r="A4782" s="2">
        <v>45000</v>
      </c>
      <c r="B4782" s="2" t="s">
        <v>132</v>
      </c>
      <c r="C4782" s="2" t="s">
        <v>162</v>
      </c>
      <c r="D4782" s="2">
        <v>1</v>
      </c>
      <c r="E4782" s="2">
        <v>45000</v>
      </c>
      <c r="F4782" s="2">
        <v>44501</v>
      </c>
      <c r="G4782" s="3" t="s">
        <v>163</v>
      </c>
      <c r="H4782" s="4">
        <f>AVERAGEIF(L:L,L4782,E:E)</f>
        <v>17640.469696969696</v>
      </c>
      <c r="I4782" s="3">
        <f>SUMIF(L:L,L4782,D:D)</f>
        <v>45</v>
      </c>
      <c r="J4782" s="5">
        <f>E4782/H4782</f>
        <v>2.5509524844301716</v>
      </c>
      <c r="K4782" s="4">
        <f>(H4782*D4782)-(E4782*D4782)</f>
        <v>-27359.530303030304</v>
      </c>
      <c r="L4782" s="2" t="str">
        <f>IF(D4782=1,B4782,MID(B4782,1,FIND(":",B4782,1)-2))</f>
        <v>Discipline Aspect Extract</v>
      </c>
      <c r="M4782" s="7">
        <f>D4782/I4782</f>
        <v>2.2222222222222223E-2</v>
      </c>
      <c r="N4782" s="1"/>
      <c r="O4782" s="1"/>
    </row>
    <row r="4783" spans="1:15" x14ac:dyDescent="0.25">
      <c r="A4783" s="2">
        <v>45000</v>
      </c>
      <c r="B4783" s="2" t="s">
        <v>132</v>
      </c>
      <c r="C4783" s="2" t="s">
        <v>162</v>
      </c>
      <c r="D4783" s="2">
        <v>1</v>
      </c>
      <c r="E4783" s="2">
        <v>45000</v>
      </c>
      <c r="F4783" s="2">
        <v>44501</v>
      </c>
      <c r="G4783" s="3" t="s">
        <v>163</v>
      </c>
      <c r="H4783" s="4">
        <f>AVERAGEIF(L:L,L4783,E:E)</f>
        <v>17640.469696969696</v>
      </c>
      <c r="I4783" s="3">
        <f>SUMIF(L:L,L4783,D:D)</f>
        <v>45</v>
      </c>
      <c r="J4783" s="5">
        <f>E4783/H4783</f>
        <v>2.5509524844301716</v>
      </c>
      <c r="K4783" s="4">
        <f>(H4783*D4783)-(E4783*D4783)</f>
        <v>-27359.530303030304</v>
      </c>
      <c r="L4783" s="2" t="str">
        <f>IF(D4783=1,B4783,MID(B4783,1,FIND(":",B4783,1)-2))</f>
        <v>Discipline Aspect Extract</v>
      </c>
      <c r="M4783" s="7">
        <f>D4783/I4783</f>
        <v>2.2222222222222223E-2</v>
      </c>
      <c r="N4783" s="1"/>
      <c r="O4783" s="1"/>
    </row>
    <row r="4784" spans="1:15" x14ac:dyDescent="0.25">
      <c r="A4784" s="2">
        <v>60000</v>
      </c>
      <c r="B4784" s="2" t="s">
        <v>79</v>
      </c>
      <c r="C4784" s="2" t="s">
        <v>217</v>
      </c>
      <c r="D4784" s="2">
        <v>1</v>
      </c>
      <c r="E4784" s="2">
        <v>60000</v>
      </c>
      <c r="F4784" s="6">
        <v>44501</v>
      </c>
      <c r="G4784" s="3" t="s">
        <v>81</v>
      </c>
      <c r="H4784" s="4">
        <f>AVERAGEIF(L:L,L4784,E:E)</f>
        <v>32418.117647058825</v>
      </c>
      <c r="I4784" s="3">
        <f>SUMIF(L:L,L4784,D:D)</f>
        <v>17</v>
      </c>
      <c r="J4784" s="5">
        <f>E4784/H4784</f>
        <v>1.8508168997728212</v>
      </c>
      <c r="K4784" s="4">
        <f>(H4784*D4784)-(E4784*D4784)</f>
        <v>-27581.882352941175</v>
      </c>
      <c r="L4784" s="2" t="str">
        <f>IF(D4784=1,B4784,MID(B4784,1,FIND(":",B4784,1)-2))</f>
        <v>book of chivalry</v>
      </c>
      <c r="M4784" s="7">
        <f>D4784/I4784</f>
        <v>5.8823529411764705E-2</v>
      </c>
      <c r="N4784" s="1"/>
      <c r="O4784" s="1"/>
    </row>
    <row r="4785" spans="1:15" x14ac:dyDescent="0.25">
      <c r="A4785" s="2">
        <v>120000</v>
      </c>
      <c r="B4785" s="2" t="s">
        <v>988</v>
      </c>
      <c r="C4785" s="2" t="s">
        <v>19</v>
      </c>
      <c r="D4785" s="2">
        <v>10</v>
      </c>
      <c r="E4785" s="2">
        <v>12000</v>
      </c>
      <c r="F4785" s="2">
        <v>44501</v>
      </c>
      <c r="G4785" s="3" t="s">
        <v>20</v>
      </c>
      <c r="H4785" s="4">
        <f>AVERAGEIF(L:L,L4785,E:E)</f>
        <v>9221.8888888888887</v>
      </c>
      <c r="I4785" s="3">
        <f>SUMIF(L:L,L4785,D:D)</f>
        <v>18</v>
      </c>
      <c r="J4785" s="5">
        <f>E4785/H4785</f>
        <v>1.3012518524765955</v>
      </c>
      <c r="K4785" s="4">
        <f>(H4785*D4785)-(E4785*D4785)</f>
        <v>-27781.111111111109</v>
      </c>
      <c r="L4785" s="2" t="str">
        <f>IF(D4785=1,B4785,MID(B4785,1,FIND(":",B4785,1)-2))</f>
        <v>Poison Aspect Distillation</v>
      </c>
      <c r="M4785" s="7">
        <f>D4785/I4785</f>
        <v>0.55555555555555558</v>
      </c>
      <c r="N4785" s="1"/>
      <c r="O4785" s="1"/>
    </row>
    <row r="4786" spans="1:15" x14ac:dyDescent="0.25">
      <c r="A4786" s="2">
        <v>140000</v>
      </c>
      <c r="B4786" s="2" t="s">
        <v>989</v>
      </c>
      <c r="C4786" s="2" t="s">
        <v>19</v>
      </c>
      <c r="D4786" s="2">
        <v>10</v>
      </c>
      <c r="E4786" s="2">
        <v>14000</v>
      </c>
      <c r="F4786" s="2">
        <v>44501</v>
      </c>
      <c r="G4786" s="3" t="s">
        <v>20</v>
      </c>
      <c r="H4786" s="4">
        <f>AVERAGEIF(L:L,L4786,E:E)</f>
        <v>11142.857142857143</v>
      </c>
      <c r="I4786" s="3">
        <f>SUMIF(L:L,L4786,D:D)</f>
        <v>16</v>
      </c>
      <c r="J4786" s="5">
        <f>E4786/H4786</f>
        <v>1.2564102564102564</v>
      </c>
      <c r="K4786" s="4">
        <f>(H4786*D4786)-(E4786*D4786)</f>
        <v>-28571.428571428565</v>
      </c>
      <c r="L4786" s="2" t="str">
        <f>IF(D4786=1,B4786,MID(B4786,1,FIND(":",B4786,1)-2))</f>
        <v>Air Aspect Distillation</v>
      </c>
      <c r="M4786" s="7">
        <f>D4786/I4786</f>
        <v>0.625</v>
      </c>
      <c r="N4786" s="1"/>
      <c r="O4786" s="1"/>
    </row>
    <row r="4787" spans="1:15" x14ac:dyDescent="0.25">
      <c r="A4787" s="2">
        <v>120000</v>
      </c>
      <c r="B4787" s="2" t="s">
        <v>990</v>
      </c>
      <c r="C4787" s="2" t="s">
        <v>139</v>
      </c>
      <c r="D4787" s="2">
        <v>10</v>
      </c>
      <c r="E4787" s="2">
        <v>12000</v>
      </c>
      <c r="F4787" s="6">
        <v>44501</v>
      </c>
      <c r="G4787" s="3" t="s">
        <v>27</v>
      </c>
      <c r="H4787" s="4">
        <f>AVERAGEIF(L:L,L4787,E:E)</f>
        <v>9038.461538461539</v>
      </c>
      <c r="I4787" s="3">
        <f>SUMIF(L:L,L4787,D:D)</f>
        <v>52</v>
      </c>
      <c r="J4787" s="5">
        <f>E4787/H4787</f>
        <v>1.327659574468085</v>
      </c>
      <c r="K4787" s="4">
        <f>(H4787*D4787)-(E4787*D4787)</f>
        <v>-29615.38461538461</v>
      </c>
      <c r="L4787" s="2" t="str">
        <f>IF(D4787=1,B4787,MID(B4787,1,FIND(":",B4787,1)-2))</f>
        <v>arms lore skill mastery scroll</v>
      </c>
      <c r="M4787" s="7">
        <f>D4787/I4787</f>
        <v>0.19230769230769232</v>
      </c>
      <c r="N4787" s="1"/>
      <c r="O4787" s="1"/>
    </row>
    <row r="4788" spans="1:15" x14ac:dyDescent="0.25">
      <c r="A4788" s="2">
        <v>120000</v>
      </c>
      <c r="B4788" s="2" t="s">
        <v>990</v>
      </c>
      <c r="C4788" s="2" t="s">
        <v>139</v>
      </c>
      <c r="D4788" s="2">
        <v>10</v>
      </c>
      <c r="E4788" s="2">
        <v>12000</v>
      </c>
      <c r="F4788" s="6">
        <v>44501</v>
      </c>
      <c r="G4788" s="3" t="s">
        <v>27</v>
      </c>
      <c r="H4788" s="4">
        <f>AVERAGEIF(L:L,L4788,E:E)</f>
        <v>9038.461538461539</v>
      </c>
      <c r="I4788" s="3">
        <f>SUMIF(L:L,L4788,D:D)</f>
        <v>52</v>
      </c>
      <c r="J4788" s="5">
        <f>E4788/H4788</f>
        <v>1.327659574468085</v>
      </c>
      <c r="K4788" s="4">
        <f>(H4788*D4788)-(E4788*D4788)</f>
        <v>-29615.38461538461</v>
      </c>
      <c r="L4788" s="2" t="str">
        <f>IF(D4788=1,B4788,MID(B4788,1,FIND(":",B4788,1)-2))</f>
        <v>arms lore skill mastery scroll</v>
      </c>
      <c r="M4788" s="7">
        <f>D4788/I4788</f>
        <v>0.19230769230769232</v>
      </c>
      <c r="N4788" s="1"/>
      <c r="O4788" s="1"/>
    </row>
    <row r="4789" spans="1:15" x14ac:dyDescent="0.25">
      <c r="A4789" s="2">
        <v>45000</v>
      </c>
      <c r="B4789" s="2" t="s">
        <v>183</v>
      </c>
      <c r="C4789" s="2" t="s">
        <v>548</v>
      </c>
      <c r="D4789" s="2">
        <v>1</v>
      </c>
      <c r="E4789" s="2">
        <v>45000</v>
      </c>
      <c r="F4789" s="6">
        <v>44501</v>
      </c>
      <c r="G4789" s="3" t="s">
        <v>81</v>
      </c>
      <c r="H4789" s="4">
        <f>AVERAGEIF(L:L,L4789,E:E)</f>
        <v>15100.786627335301</v>
      </c>
      <c r="I4789" s="3">
        <f>SUMIF(L:L,L4789,D:D)</f>
        <v>151</v>
      </c>
      <c r="J4789" s="5">
        <f>E4789/H4789</f>
        <v>2.9799772098323292</v>
      </c>
      <c r="K4789" s="4">
        <f>(H4789*D4789)-(E4789*D4789)</f>
        <v>-29899.213372664701</v>
      </c>
      <c r="L4789" s="2" t="str">
        <f>IF(D4789=1,B4789,MID(B4789,1,FIND(":",B4789,1)-2))</f>
        <v>Holy Aspect Core</v>
      </c>
      <c r="M4789" s="7">
        <f>D4789/I4789</f>
        <v>6.6225165562913907E-3</v>
      </c>
      <c r="N4789" s="1"/>
      <c r="O4789" s="1"/>
    </row>
    <row r="4790" spans="1:15" x14ac:dyDescent="0.25">
      <c r="A4790" s="2">
        <v>69000</v>
      </c>
      <c r="B4790" s="2" t="s">
        <v>84</v>
      </c>
      <c r="C4790" s="2" t="s">
        <v>241</v>
      </c>
      <c r="D4790" s="2">
        <v>1</v>
      </c>
      <c r="E4790" s="2">
        <v>69000</v>
      </c>
      <c r="F4790" s="6">
        <v>44501</v>
      </c>
      <c r="G4790" s="3" t="s">
        <v>27</v>
      </c>
      <c r="H4790" s="4">
        <f>AVERAGEIF(L:L,L4790,E:E)</f>
        <v>37800</v>
      </c>
      <c r="I4790" s="3">
        <f>SUMIF(L:L,L4790,D:D)</f>
        <v>5</v>
      </c>
      <c r="J4790" s="5">
        <f>E4790/H4790</f>
        <v>1.8253968253968254</v>
      </c>
      <c r="K4790" s="4">
        <f>(H4790*D4790)-(E4790*D4790)</f>
        <v>-31200</v>
      </c>
      <c r="L4790" s="2" t="str">
        <f>IF(D4790=1,B4790,MID(B4790,1,FIND(":",B4790,1)-2))</f>
        <v>Holy Aspect Distillation</v>
      </c>
      <c r="M4790" s="7">
        <f>D4790/I4790</f>
        <v>0.2</v>
      </c>
      <c r="N4790" s="1"/>
      <c r="O4790" s="1"/>
    </row>
    <row r="4791" spans="1:15" x14ac:dyDescent="0.25">
      <c r="A4791" s="2">
        <v>69000</v>
      </c>
      <c r="B4791" s="2" t="s">
        <v>84</v>
      </c>
      <c r="C4791" s="2" t="s">
        <v>241</v>
      </c>
      <c r="D4791" s="2">
        <v>1</v>
      </c>
      <c r="E4791" s="2">
        <v>69000</v>
      </c>
      <c r="F4791" s="6">
        <v>44501</v>
      </c>
      <c r="G4791" s="3" t="s">
        <v>27</v>
      </c>
      <c r="H4791" s="4">
        <f>AVERAGEIF(L:L,L4791,E:E)</f>
        <v>37800</v>
      </c>
      <c r="I4791" s="3">
        <f>SUMIF(L:L,L4791,D:D)</f>
        <v>5</v>
      </c>
      <c r="J4791" s="5">
        <f>E4791/H4791</f>
        <v>1.8253968253968254</v>
      </c>
      <c r="K4791" s="4">
        <f>(H4791*D4791)-(E4791*D4791)</f>
        <v>-31200</v>
      </c>
      <c r="L4791" s="2" t="str">
        <f>IF(D4791=1,B4791,MID(B4791,1,FIND(":",B4791,1)-2))</f>
        <v>Holy Aspect Distillation</v>
      </c>
      <c r="M4791" s="7">
        <f>D4791/I4791</f>
        <v>0.2</v>
      </c>
      <c r="N4791" s="1"/>
      <c r="O4791" s="1"/>
    </row>
    <row r="4792" spans="1:15" x14ac:dyDescent="0.25">
      <c r="A4792" s="2">
        <v>65000</v>
      </c>
      <c r="B4792" s="2" t="s">
        <v>79</v>
      </c>
      <c r="C4792" s="2" t="s">
        <v>162</v>
      </c>
      <c r="D4792" s="2">
        <v>1</v>
      </c>
      <c r="E4792" s="2">
        <v>65000</v>
      </c>
      <c r="F4792" s="2">
        <v>44501</v>
      </c>
      <c r="G4792" s="3" t="s">
        <v>163</v>
      </c>
      <c r="H4792" s="4">
        <f>AVERAGEIF(L:L,L4792,E:E)</f>
        <v>32418.117647058825</v>
      </c>
      <c r="I4792" s="3">
        <f>SUMIF(L:L,L4792,D:D)</f>
        <v>17</v>
      </c>
      <c r="J4792" s="5">
        <f>E4792/H4792</f>
        <v>2.0050516414205561</v>
      </c>
      <c r="K4792" s="4">
        <f>(H4792*D4792)-(E4792*D4792)</f>
        <v>-32581.882352941175</v>
      </c>
      <c r="L4792" s="2" t="str">
        <f>IF(D4792=1,B4792,MID(B4792,1,FIND(":",B4792,1)-2))</f>
        <v>book of chivalry</v>
      </c>
      <c r="M4792" s="7">
        <f>D4792/I4792</f>
        <v>5.8823529411764705E-2</v>
      </c>
      <c r="N4792" s="1"/>
      <c r="O4792" s="1"/>
    </row>
    <row r="4793" spans="1:15" x14ac:dyDescent="0.25">
      <c r="A4793" s="2">
        <v>48000</v>
      </c>
      <c r="B4793" s="2" t="s">
        <v>196</v>
      </c>
      <c r="C4793" s="2" t="s">
        <v>197</v>
      </c>
      <c r="D4793" s="2">
        <v>1</v>
      </c>
      <c r="E4793" s="2">
        <v>48000</v>
      </c>
      <c r="F4793" s="2">
        <v>44501</v>
      </c>
      <c r="G4793" s="3" t="s">
        <v>20</v>
      </c>
      <c r="H4793" s="4">
        <f>AVERAGEIF(L:L,L4793,E:E)</f>
        <v>15318.181818181818</v>
      </c>
      <c r="I4793" s="3">
        <f>SUMIF(L:L,L4793,D:D)</f>
        <v>11</v>
      </c>
      <c r="J4793" s="5">
        <f>E4793/H4793</f>
        <v>3.1335311572700295</v>
      </c>
      <c r="K4793" s="4">
        <f>(H4793*D4793)-(E4793*D4793)</f>
        <v>-32681.818181818184</v>
      </c>
      <c r="L4793" s="2" t="str">
        <f>IF(D4793=1,B4793,MID(B4793,1,FIND(":",B4793,1)-2))</f>
        <v>Description: pwnstarr gaming youtube</v>
      </c>
      <c r="M4793" s="7">
        <f>D4793/I4793</f>
        <v>9.0909090909090912E-2</v>
      </c>
      <c r="N4793" s="1"/>
      <c r="O4793" s="1"/>
    </row>
    <row r="4794" spans="1:15" x14ac:dyDescent="0.25">
      <c r="A4794" s="2">
        <v>50000</v>
      </c>
      <c r="B4794" s="2" t="s">
        <v>102</v>
      </c>
      <c r="C4794" s="2" t="s">
        <v>103</v>
      </c>
      <c r="D4794" s="2">
        <v>1</v>
      </c>
      <c r="E4794" s="2">
        <v>50000</v>
      </c>
      <c r="F4794" s="6">
        <v>44501</v>
      </c>
      <c r="G4794" s="3" t="s">
        <v>14</v>
      </c>
      <c r="H4794" s="4">
        <f>AVERAGEIF(L:L,L4794,E:E)</f>
        <v>16908.227272727272</v>
      </c>
      <c r="I4794" s="3">
        <f>SUMIF(L:L,L4794,D:D)</f>
        <v>22</v>
      </c>
      <c r="J4794" s="5">
        <f>E4794/H4794</f>
        <v>2.957140284046766</v>
      </c>
      <c r="K4794" s="4">
        <f>(H4794*D4794)-(E4794*D4794)</f>
        <v>-33091.772727272728</v>
      </c>
      <c r="L4794" s="2" t="str">
        <f>IF(D4794=1,B4794,MID(B4794,1,FIND(":",B4794,1)-2))</f>
        <v>exceptional spellbook</v>
      </c>
      <c r="M4794" s="7">
        <f>D4794/I4794</f>
        <v>4.5454545454545456E-2</v>
      </c>
      <c r="N4794" s="1"/>
      <c r="O4794" s="1"/>
    </row>
    <row r="4795" spans="1:15" x14ac:dyDescent="0.25">
      <c r="A4795" s="2">
        <v>80000</v>
      </c>
      <c r="B4795" s="2" t="s">
        <v>962</v>
      </c>
      <c r="C4795" s="2" t="s">
        <v>128</v>
      </c>
      <c r="D4795" s="2">
        <v>5</v>
      </c>
      <c r="E4795" s="2">
        <v>16000</v>
      </c>
      <c r="F4795" s="2">
        <v>44501</v>
      </c>
      <c r="G4795" s="3" t="s">
        <v>20</v>
      </c>
      <c r="H4795" s="4">
        <f>AVERAGEIF(L:L,L4795,E:E)</f>
        <v>9229.1666666666661</v>
      </c>
      <c r="I4795" s="3">
        <f>SUMIF(L:L,L4795,D:D)</f>
        <v>35</v>
      </c>
      <c r="J4795" s="5">
        <f>E4795/H4795</f>
        <v>1.7336343115124155</v>
      </c>
      <c r="K4795" s="4">
        <f>(H4795*D4795)-(E4795*D4795)</f>
        <v>-33854.166666666672</v>
      </c>
      <c r="L4795" s="2" t="str">
        <f>IF(D4795=1,B4795,MID(B4795,1,FIND(":",B4795,1)-2))</f>
        <v>provocation skill mastery scroll</v>
      </c>
      <c r="M4795" s="7">
        <f>D4795/I4795</f>
        <v>0.14285714285714285</v>
      </c>
      <c r="N4795" s="1"/>
      <c r="O4795" s="1"/>
    </row>
    <row r="4796" spans="1:15" x14ac:dyDescent="0.25">
      <c r="A4796" s="2">
        <v>100000</v>
      </c>
      <c r="B4796" s="2" t="s">
        <v>216</v>
      </c>
      <c r="C4796" s="2" t="s">
        <v>19</v>
      </c>
      <c r="D4796" s="2">
        <v>10</v>
      </c>
      <c r="E4796" s="2">
        <v>10000</v>
      </c>
      <c r="F4796" s="2">
        <v>44501</v>
      </c>
      <c r="G4796" s="3" t="s">
        <v>20</v>
      </c>
      <c r="H4796" s="4">
        <f>AVERAGEIF(L:L,L4796,E:E)</f>
        <v>6574.2279411764703</v>
      </c>
      <c r="I4796" s="3">
        <f>SUMIF(L:L,L4796,D:D)</f>
        <v>230</v>
      </c>
      <c r="J4796" s="5">
        <f>E4796/H4796</f>
        <v>1.5210911592168619</v>
      </c>
      <c r="K4796" s="4">
        <f>(H4796*D4796)-(E4796*D4796)</f>
        <v>-34257.720588235301</v>
      </c>
      <c r="L4796" s="2" t="str">
        <f>IF(D4796=1,B4796,MID(B4796,1,FIND(":",B4796,1)-2))</f>
        <v>Blood Aspect Core</v>
      </c>
      <c r="M4796" s="7">
        <f>D4796/I4796</f>
        <v>4.3478260869565216E-2</v>
      </c>
      <c r="N4796" s="1"/>
      <c r="O4796" s="1"/>
    </row>
    <row r="4797" spans="1:15" x14ac:dyDescent="0.25">
      <c r="A4797" s="2">
        <v>49000</v>
      </c>
      <c r="B4797" s="2" t="s">
        <v>295</v>
      </c>
      <c r="C4797" s="2" t="s">
        <v>241</v>
      </c>
      <c r="D4797" s="2">
        <v>1</v>
      </c>
      <c r="E4797" s="2">
        <v>49000</v>
      </c>
      <c r="F4797" s="6">
        <v>44501</v>
      </c>
      <c r="G4797" s="3" t="s">
        <v>27</v>
      </c>
      <c r="H4797" s="4">
        <f>AVERAGEIF(L:L,L4797,E:E)</f>
        <v>14222.222222222223</v>
      </c>
      <c r="I4797" s="3">
        <f>SUMIF(L:L,L4797,D:D)</f>
        <v>21</v>
      </c>
      <c r="J4797" s="5">
        <f>E4797/H4797</f>
        <v>3.4453125</v>
      </c>
      <c r="K4797" s="4">
        <f>(H4797*D4797)-(E4797*D4797)</f>
        <v>-34777.777777777781</v>
      </c>
      <c r="L4797" s="2" t="str">
        <f>IF(D4797=1,B4797,MID(B4797,1,FIND(":",B4797,1)-2))</f>
        <v>Discipline Aspect Distillation</v>
      </c>
      <c r="M4797" s="7">
        <f>D4797/I4797</f>
        <v>4.7619047619047616E-2</v>
      </c>
      <c r="N4797" s="1"/>
      <c r="O4797" s="1"/>
    </row>
    <row r="4798" spans="1:15" x14ac:dyDescent="0.25">
      <c r="A4798" s="2">
        <v>50000</v>
      </c>
      <c r="B4798" s="2" t="s">
        <v>146</v>
      </c>
      <c r="C4798" s="2" t="s">
        <v>108</v>
      </c>
      <c r="D4798" s="2">
        <v>1</v>
      </c>
      <c r="E4798" s="2">
        <v>50000</v>
      </c>
      <c r="F4798" s="6">
        <v>44501</v>
      </c>
      <c r="G4798" s="3" t="s">
        <v>27</v>
      </c>
      <c r="H4798" s="4">
        <f>AVERAGEIF(L:L,L4798,E:E)</f>
        <v>15124.85</v>
      </c>
      <c r="I4798" s="3">
        <f>SUMIF(L:L,L4798,D:D)</f>
        <v>23</v>
      </c>
      <c r="J4798" s="5">
        <f>E4798/H4798</f>
        <v>3.3058179089379398</v>
      </c>
      <c r="K4798" s="4">
        <f>(H4798*D4798)-(E4798*D4798)</f>
        <v>-34875.15</v>
      </c>
      <c r="L4798" s="2" t="str">
        <f>IF(D4798=1,B4798,MID(B4798,1,FIND(":",B4798,1)-2))</f>
        <v>Poison Aspect Extract</v>
      </c>
      <c r="M4798" s="7">
        <f>D4798/I4798</f>
        <v>4.3478260869565216E-2</v>
      </c>
      <c r="N4798" s="1"/>
      <c r="O4798" s="1"/>
    </row>
    <row r="4799" spans="1:15" x14ac:dyDescent="0.25">
      <c r="A4799" s="2">
        <v>50000</v>
      </c>
      <c r="B4799" s="2" t="s">
        <v>183</v>
      </c>
      <c r="C4799" s="2" t="s">
        <v>271</v>
      </c>
      <c r="D4799" s="2">
        <v>1</v>
      </c>
      <c r="E4799" s="2">
        <v>50000</v>
      </c>
      <c r="F4799" s="2">
        <v>44501</v>
      </c>
      <c r="G4799" s="3" t="s">
        <v>20</v>
      </c>
      <c r="H4799" s="4">
        <f>AVERAGEIF(L:L,L4799,E:E)</f>
        <v>15100.786627335301</v>
      </c>
      <c r="I4799" s="3">
        <f>SUMIF(L:L,L4799,D:D)</f>
        <v>151</v>
      </c>
      <c r="J4799" s="5">
        <f>E4799/H4799</f>
        <v>3.311085788702588</v>
      </c>
      <c r="K4799" s="4">
        <f>(H4799*D4799)-(E4799*D4799)</f>
        <v>-34899.213372664701</v>
      </c>
      <c r="L4799" s="2" t="str">
        <f>IF(D4799=1,B4799,MID(B4799,1,FIND(":",B4799,1)-2))</f>
        <v>Holy Aspect Core</v>
      </c>
      <c r="M4799" s="7">
        <f>D4799/I4799</f>
        <v>6.6225165562913907E-3</v>
      </c>
      <c r="N4799" s="1"/>
      <c r="O4799" s="1"/>
    </row>
    <row r="4800" spans="1:15" x14ac:dyDescent="0.25">
      <c r="A4800" s="2">
        <v>50000</v>
      </c>
      <c r="B4800" s="2" t="s">
        <v>183</v>
      </c>
      <c r="C4800" s="2" t="s">
        <v>271</v>
      </c>
      <c r="D4800" s="2">
        <v>1</v>
      </c>
      <c r="E4800" s="2">
        <v>50000</v>
      </c>
      <c r="F4800" s="2">
        <v>44501</v>
      </c>
      <c r="G4800" s="3" t="s">
        <v>20</v>
      </c>
      <c r="H4800" s="4">
        <f>AVERAGEIF(L:L,L4800,E:E)</f>
        <v>15100.786627335301</v>
      </c>
      <c r="I4800" s="3">
        <f>SUMIF(L:L,L4800,D:D)</f>
        <v>151</v>
      </c>
      <c r="J4800" s="5">
        <f>E4800/H4800</f>
        <v>3.311085788702588</v>
      </c>
      <c r="K4800" s="4">
        <f>(H4800*D4800)-(E4800*D4800)</f>
        <v>-34899.213372664701</v>
      </c>
      <c r="L4800" s="2" t="str">
        <f>IF(D4800=1,B4800,MID(B4800,1,FIND(":",B4800,1)-2))</f>
        <v>Holy Aspect Core</v>
      </c>
      <c r="M4800" s="7">
        <f>D4800/I4800</f>
        <v>6.6225165562913907E-3</v>
      </c>
      <c r="N4800" s="1"/>
      <c r="O4800" s="1"/>
    </row>
    <row r="4801" spans="1:15" x14ac:dyDescent="0.25">
      <c r="A4801" s="2">
        <v>50000</v>
      </c>
      <c r="B4801" s="2" t="s">
        <v>183</v>
      </c>
      <c r="C4801" s="2" t="s">
        <v>271</v>
      </c>
      <c r="D4801" s="2">
        <v>1</v>
      </c>
      <c r="E4801" s="2">
        <v>50000</v>
      </c>
      <c r="F4801" s="2">
        <v>44501</v>
      </c>
      <c r="G4801" s="3" t="s">
        <v>20</v>
      </c>
      <c r="H4801" s="4">
        <f>AVERAGEIF(L:L,L4801,E:E)</f>
        <v>15100.786627335301</v>
      </c>
      <c r="I4801" s="3">
        <f>SUMIF(L:L,L4801,D:D)</f>
        <v>151</v>
      </c>
      <c r="J4801" s="5">
        <f>E4801/H4801</f>
        <v>3.311085788702588</v>
      </c>
      <c r="K4801" s="4">
        <f>(H4801*D4801)-(E4801*D4801)</f>
        <v>-34899.213372664701</v>
      </c>
      <c r="L4801" s="2" t="str">
        <f>IF(D4801=1,B4801,MID(B4801,1,FIND(":",B4801,1)-2))</f>
        <v>Holy Aspect Core</v>
      </c>
      <c r="M4801" s="7">
        <f>D4801/I4801</f>
        <v>6.6225165562913907E-3</v>
      </c>
      <c r="N4801" s="1"/>
      <c r="O4801" s="1"/>
    </row>
    <row r="4802" spans="1:15" x14ac:dyDescent="0.25">
      <c r="A4802" s="2">
        <v>50000</v>
      </c>
      <c r="B4802" s="2" t="s">
        <v>154</v>
      </c>
      <c r="C4802" s="2" t="s">
        <v>271</v>
      </c>
      <c r="D4802" s="2">
        <v>1</v>
      </c>
      <c r="E4802" s="2">
        <v>50000</v>
      </c>
      <c r="F4802" s="2">
        <v>44501</v>
      </c>
      <c r="G4802" s="3" t="s">
        <v>20</v>
      </c>
      <c r="H4802" s="4">
        <f>AVERAGEIF(L:L,L4802,E:E)</f>
        <v>14921.99497991968</v>
      </c>
      <c r="I4802" s="3">
        <f>SUMIF(L:L,L4802,D:D)</f>
        <v>228</v>
      </c>
      <c r="J4802" s="5">
        <f>E4802/H4802</f>
        <v>3.3507583984101523</v>
      </c>
      <c r="K4802" s="4">
        <f>(H4802*D4802)-(E4802*D4802)</f>
        <v>-35078.005020080323</v>
      </c>
      <c r="L4802" s="2" t="str">
        <f>IF(D4802=1,B4802,MID(B4802,1,FIND(":",B4802,1)-2))</f>
        <v>Discipline Aspect Core</v>
      </c>
      <c r="M4802" s="7">
        <f>D4802/I4802</f>
        <v>4.3859649122807015E-3</v>
      </c>
      <c r="N4802" s="1"/>
      <c r="O4802" s="1"/>
    </row>
    <row r="4803" spans="1:15" x14ac:dyDescent="0.25">
      <c r="A4803" s="2">
        <v>50000</v>
      </c>
      <c r="B4803" s="2" t="s">
        <v>154</v>
      </c>
      <c r="C4803" s="2" t="s">
        <v>271</v>
      </c>
      <c r="D4803" s="2">
        <v>1</v>
      </c>
      <c r="E4803" s="2">
        <v>50000</v>
      </c>
      <c r="F4803" s="2">
        <v>44501</v>
      </c>
      <c r="G4803" s="3" t="s">
        <v>20</v>
      </c>
      <c r="H4803" s="4">
        <f>AVERAGEIF(L:L,L4803,E:E)</f>
        <v>14921.99497991968</v>
      </c>
      <c r="I4803" s="3">
        <f>SUMIF(L:L,L4803,D:D)</f>
        <v>228</v>
      </c>
      <c r="J4803" s="5">
        <f>E4803/H4803</f>
        <v>3.3507583984101523</v>
      </c>
      <c r="K4803" s="4">
        <f>(H4803*D4803)-(E4803*D4803)</f>
        <v>-35078.005020080323</v>
      </c>
      <c r="L4803" s="2" t="str">
        <f>IF(D4803=1,B4803,MID(B4803,1,FIND(":",B4803,1)-2))</f>
        <v>Discipline Aspect Core</v>
      </c>
      <c r="M4803" s="7">
        <f>D4803/I4803</f>
        <v>4.3859649122807015E-3</v>
      </c>
      <c r="N4803" s="1"/>
      <c r="O4803" s="1"/>
    </row>
    <row r="4804" spans="1:15" x14ac:dyDescent="0.25">
      <c r="A4804" s="2">
        <v>50000</v>
      </c>
      <c r="B4804" s="2" t="s">
        <v>154</v>
      </c>
      <c r="C4804" s="2" t="s">
        <v>271</v>
      </c>
      <c r="D4804" s="2">
        <v>1</v>
      </c>
      <c r="E4804" s="2">
        <v>50000</v>
      </c>
      <c r="F4804" s="2">
        <v>44501</v>
      </c>
      <c r="G4804" s="3" t="s">
        <v>20</v>
      </c>
      <c r="H4804" s="4">
        <f>AVERAGEIF(L:L,L4804,E:E)</f>
        <v>14921.99497991968</v>
      </c>
      <c r="I4804" s="3">
        <f>SUMIF(L:L,L4804,D:D)</f>
        <v>228</v>
      </c>
      <c r="J4804" s="5">
        <f>E4804/H4804</f>
        <v>3.3507583984101523</v>
      </c>
      <c r="K4804" s="4">
        <f>(H4804*D4804)-(E4804*D4804)</f>
        <v>-35078.005020080323</v>
      </c>
      <c r="L4804" s="2" t="str">
        <f>IF(D4804=1,B4804,MID(B4804,1,FIND(":",B4804,1)-2))</f>
        <v>Discipline Aspect Core</v>
      </c>
      <c r="M4804" s="7">
        <f>D4804/I4804</f>
        <v>4.3859649122807015E-3</v>
      </c>
      <c r="N4804" s="1"/>
      <c r="O4804" s="1"/>
    </row>
    <row r="4805" spans="1:15" x14ac:dyDescent="0.25">
      <c r="A4805" s="2">
        <v>150000</v>
      </c>
      <c r="B4805" s="2" t="s">
        <v>46</v>
      </c>
      <c r="C4805" s="2" t="s">
        <v>277</v>
      </c>
      <c r="D4805" s="2">
        <v>1</v>
      </c>
      <c r="E4805" s="2">
        <v>150000</v>
      </c>
      <c r="F4805" s="6">
        <v>44501</v>
      </c>
      <c r="G4805" s="3" t="s">
        <v>27</v>
      </c>
      <c r="H4805" s="4">
        <f>AVERAGEIF(L:L,L4805,E:E)</f>
        <v>112500</v>
      </c>
      <c r="I4805" s="3">
        <f>SUMIF(L:L,L4805,D:D)</f>
        <v>2</v>
      </c>
      <c r="J4805" s="5">
        <f>E4805/H4805</f>
        <v>1.3333333333333333</v>
      </c>
      <c r="K4805" s="4">
        <f>(H4805*D4805)-(E4805*D4805)</f>
        <v>-37500</v>
      </c>
      <c r="L4805" s="2" t="str">
        <f>IF(D4805=1,B4805,MID(B4805,1,FIND(":",B4805,1)-2))</f>
        <v>metallic mint hair dye</v>
      </c>
      <c r="M4805" s="7">
        <f>D4805/I4805</f>
        <v>0.5</v>
      </c>
      <c r="N4805" s="1"/>
      <c r="O4805" s="1"/>
    </row>
    <row r="4806" spans="1:15" x14ac:dyDescent="0.25">
      <c r="A4806" s="2">
        <v>50000</v>
      </c>
      <c r="B4806" s="2" t="s">
        <v>178</v>
      </c>
      <c r="C4806" s="2" t="s">
        <v>108</v>
      </c>
      <c r="D4806" s="2">
        <v>1</v>
      </c>
      <c r="E4806" s="2">
        <v>50000</v>
      </c>
      <c r="F4806" s="6">
        <v>44501</v>
      </c>
      <c r="G4806" s="3" t="s">
        <v>27</v>
      </c>
      <c r="H4806" s="4">
        <f>AVERAGEIF(L:L,L4806,E:E)</f>
        <v>11231.25</v>
      </c>
      <c r="I4806" s="3">
        <f>SUMIF(L:L,L4806,D:D)</f>
        <v>8</v>
      </c>
      <c r="J4806" s="5">
        <f>E4806/H4806</f>
        <v>4.4518642181413464</v>
      </c>
      <c r="K4806" s="4">
        <f>(H4806*D4806)-(E4806*D4806)</f>
        <v>-38768.75</v>
      </c>
      <c r="L4806" s="2" t="str">
        <f>IF(D4806=1,B4806,MID(B4806,1,FIND(":",B4806,1)-2))</f>
        <v>metallic chalk carpet dye</v>
      </c>
      <c r="M4806" s="7">
        <f>D4806/I4806</f>
        <v>0.125</v>
      </c>
      <c r="N4806" s="1"/>
      <c r="O4806" s="1"/>
    </row>
    <row r="4807" spans="1:15" x14ac:dyDescent="0.25">
      <c r="A4807" s="2">
        <v>87500</v>
      </c>
      <c r="B4807" s="2" t="s">
        <v>40</v>
      </c>
      <c r="C4807" s="2" t="s">
        <v>45</v>
      </c>
      <c r="D4807" s="2">
        <v>1</v>
      </c>
      <c r="E4807" s="2">
        <v>87500</v>
      </c>
      <c r="F4807" s="6">
        <v>44501</v>
      </c>
      <c r="G4807" s="3" t="s">
        <v>14</v>
      </c>
      <c r="H4807" s="4">
        <f>AVERAGEIF(L:L,L4807,E:E)</f>
        <v>46545.923076923078</v>
      </c>
      <c r="I4807" s="3">
        <f>SUMIF(L:L,L4807,D:D)</f>
        <v>13</v>
      </c>
      <c r="J4807" s="5">
        <f>E4807/H4807</f>
        <v>1.8798638895912556</v>
      </c>
      <c r="K4807" s="4">
        <f>(H4807*D4807)-(E4807*D4807)</f>
        <v>-40954.076923076922</v>
      </c>
      <c r="L4807" s="2" t="str">
        <f>IF(D4807=1,B4807,MID(B4807,1,FIND(":",B4807,1)-2))</f>
        <v>backpack</v>
      </c>
      <c r="M4807" s="7">
        <f>D4807/I4807</f>
        <v>7.6923076923076927E-2</v>
      </c>
      <c r="N4807" s="1"/>
      <c r="O4807" s="1"/>
    </row>
    <row r="4808" spans="1:15" x14ac:dyDescent="0.25">
      <c r="A4808" s="2">
        <v>75000</v>
      </c>
      <c r="B4808" s="2" t="s">
        <v>79</v>
      </c>
      <c r="C4808" s="2" t="s">
        <v>271</v>
      </c>
      <c r="D4808" s="2">
        <v>1</v>
      </c>
      <c r="E4808" s="2">
        <v>75000</v>
      </c>
      <c r="F4808" s="2">
        <v>44501</v>
      </c>
      <c r="G4808" s="3" t="s">
        <v>20</v>
      </c>
      <c r="H4808" s="4">
        <f>AVERAGEIF(L:L,L4808,E:E)</f>
        <v>32418.117647058825</v>
      </c>
      <c r="I4808" s="3">
        <f>SUMIF(L:L,L4808,D:D)</f>
        <v>17</v>
      </c>
      <c r="J4808" s="5">
        <f>E4808/H4808</f>
        <v>2.3135211247160266</v>
      </c>
      <c r="K4808" s="4">
        <f>(H4808*D4808)-(E4808*D4808)</f>
        <v>-42581.882352941175</v>
      </c>
      <c r="L4808" s="2" t="str">
        <f>IF(D4808=1,B4808,MID(B4808,1,FIND(":",B4808,1)-2))</f>
        <v>book of chivalry</v>
      </c>
      <c r="M4808" s="7">
        <f>D4808/I4808</f>
        <v>5.8823529411764705E-2</v>
      </c>
      <c r="N4808" s="1"/>
      <c r="O4808" s="1"/>
    </row>
    <row r="4809" spans="1:15" x14ac:dyDescent="0.25">
      <c r="A4809" s="2">
        <v>50000</v>
      </c>
      <c r="B4809" s="2" t="s">
        <v>324</v>
      </c>
      <c r="C4809" s="2" t="s">
        <v>108</v>
      </c>
      <c r="D4809" s="2">
        <v>1</v>
      </c>
      <c r="E4809" s="2">
        <v>50000</v>
      </c>
      <c r="F4809" s="6">
        <v>44501</v>
      </c>
      <c r="G4809" s="3" t="s">
        <v>27</v>
      </c>
      <c r="H4809" s="4">
        <f>AVERAGEIF(L:L,L4809,E:E)</f>
        <v>6574.2279411764703</v>
      </c>
      <c r="I4809" s="3">
        <f>SUMIF(L:L,L4809,D:D)</f>
        <v>230</v>
      </c>
      <c r="J4809" s="5">
        <f>E4809/H4809</f>
        <v>7.6054557960843088</v>
      </c>
      <c r="K4809" s="4">
        <f>(H4809*D4809)-(E4809*D4809)</f>
        <v>-43425.772058823532</v>
      </c>
      <c r="L4809" s="2" t="str">
        <f>IF(D4809=1,B4809,MID(B4809,1,FIND(":",B4809,1)-2))</f>
        <v>Blood Aspect Core</v>
      </c>
      <c r="M4809" s="7">
        <f>D4809/I4809</f>
        <v>4.3478260869565218E-3</v>
      </c>
      <c r="N4809" s="1"/>
      <c r="O4809" s="1"/>
    </row>
    <row r="4810" spans="1:15" x14ac:dyDescent="0.25">
      <c r="A4810" s="2">
        <v>140000</v>
      </c>
      <c r="B4810" s="2" t="s">
        <v>991</v>
      </c>
      <c r="C4810" s="2" t="s">
        <v>19</v>
      </c>
      <c r="D4810" s="2">
        <v>10</v>
      </c>
      <c r="E4810" s="2">
        <v>14000</v>
      </c>
      <c r="F4810" s="2">
        <v>44501</v>
      </c>
      <c r="G4810" s="3" t="s">
        <v>20</v>
      </c>
      <c r="H4810" s="4">
        <f>AVERAGEIF(L:L,L4810,E:E)</f>
        <v>9500</v>
      </c>
      <c r="I4810" s="3">
        <f>SUMIF(L:L,L4810,D:D)</f>
        <v>13</v>
      </c>
      <c r="J4810" s="5">
        <f>E4810/H4810</f>
        <v>1.4736842105263157</v>
      </c>
      <c r="K4810" s="4">
        <f>(H4810*D4810)-(E4810*D4810)</f>
        <v>-45000</v>
      </c>
      <c r="L4810" s="2" t="str">
        <f>IF(D4810=1,B4810,MID(B4810,1,FIND(":",B4810,1)-2))</f>
        <v>Blood Aspect Distillation</v>
      </c>
      <c r="M4810" s="7">
        <f>D4810/I4810</f>
        <v>0.76923076923076927</v>
      </c>
      <c r="N4810" s="1"/>
      <c r="O4810" s="1"/>
    </row>
    <row r="4811" spans="1:15" x14ac:dyDescent="0.25">
      <c r="A4811" s="2">
        <v>125000</v>
      </c>
      <c r="B4811" s="2" t="s">
        <v>54</v>
      </c>
      <c r="C4811" s="2" t="s">
        <v>128</v>
      </c>
      <c r="D4811" s="2">
        <v>5</v>
      </c>
      <c r="E4811" s="2">
        <v>25000</v>
      </c>
      <c r="F4811" s="2">
        <v>44501</v>
      </c>
      <c r="G4811" s="3" t="s">
        <v>20</v>
      </c>
      <c r="H4811" s="4">
        <f>AVERAGEIF(L:L,L4811,E:E)</f>
        <v>15100.786627335301</v>
      </c>
      <c r="I4811" s="3">
        <f>SUMIF(L:L,L4811,D:D)</f>
        <v>151</v>
      </c>
      <c r="J4811" s="5">
        <f>E4811/H4811</f>
        <v>1.655542894351294</v>
      </c>
      <c r="K4811" s="4">
        <f>(H4811*D4811)-(E4811*D4811)</f>
        <v>-49496.066863323489</v>
      </c>
      <c r="L4811" s="2" t="str">
        <f>IF(D4811=1,B4811,MID(B4811,1,FIND(":",B4811,1)-2))</f>
        <v>Holy Aspect Core</v>
      </c>
      <c r="M4811" s="7">
        <f>D4811/I4811</f>
        <v>3.3112582781456956E-2</v>
      </c>
      <c r="N4811" s="1"/>
      <c r="O4811" s="1"/>
    </row>
    <row r="4812" spans="1:15" x14ac:dyDescent="0.25">
      <c r="A4812" s="2">
        <v>74999</v>
      </c>
      <c r="B4812" s="2" t="s">
        <v>102</v>
      </c>
      <c r="C4812" s="2" t="s">
        <v>963</v>
      </c>
      <c r="D4812" s="2">
        <v>1</v>
      </c>
      <c r="E4812" s="2">
        <v>74999</v>
      </c>
      <c r="F4812" s="2">
        <v>44501</v>
      </c>
      <c r="G4812" s="3" t="s">
        <v>20</v>
      </c>
      <c r="H4812" s="4">
        <f>AVERAGEIF(L:L,L4812,E:E)</f>
        <v>16908.227272727272</v>
      </c>
      <c r="I4812" s="3">
        <f>SUMIF(L:L,L4812,D:D)</f>
        <v>22</v>
      </c>
      <c r="J4812" s="5">
        <f>E4812/H4812</f>
        <v>4.4356512832644679</v>
      </c>
      <c r="K4812" s="4">
        <f>(H4812*D4812)-(E4812*D4812)</f>
        <v>-58090.772727272728</v>
      </c>
      <c r="L4812" s="2" t="str">
        <f>IF(D4812=1,B4812,MID(B4812,1,FIND(":",B4812,1)-2))</f>
        <v>exceptional spellbook</v>
      </c>
      <c r="M4812" s="7">
        <f>D4812/I4812</f>
        <v>4.5454545454545456E-2</v>
      </c>
      <c r="N4812" s="1"/>
      <c r="O4812" s="1"/>
    </row>
    <row r="4813" spans="1:15" x14ac:dyDescent="0.25">
      <c r="A4813" s="2">
        <v>74999</v>
      </c>
      <c r="B4813" s="2" t="s">
        <v>102</v>
      </c>
      <c r="C4813" s="2" t="s">
        <v>963</v>
      </c>
      <c r="D4813" s="2">
        <v>1</v>
      </c>
      <c r="E4813" s="2">
        <v>74999</v>
      </c>
      <c r="F4813" s="2">
        <v>44501</v>
      </c>
      <c r="G4813" s="3" t="s">
        <v>20</v>
      </c>
      <c r="H4813" s="4">
        <f>AVERAGEIF(L:L,L4813,E:E)</f>
        <v>16908.227272727272</v>
      </c>
      <c r="I4813" s="3">
        <f>SUMIF(L:L,L4813,D:D)</f>
        <v>22</v>
      </c>
      <c r="J4813" s="5">
        <f>E4813/H4813</f>
        <v>4.4356512832644679</v>
      </c>
      <c r="K4813" s="4">
        <f>(H4813*D4813)-(E4813*D4813)</f>
        <v>-58090.772727272728</v>
      </c>
      <c r="L4813" s="2" t="str">
        <f>IF(D4813=1,B4813,MID(B4813,1,FIND(":",B4813,1)-2))</f>
        <v>exceptional spellbook</v>
      </c>
      <c r="M4813" s="7">
        <f>D4813/I4813</f>
        <v>4.5454545454545456E-2</v>
      </c>
      <c r="N4813" s="1"/>
      <c r="O4813" s="1"/>
    </row>
    <row r="4814" spans="1:15" x14ac:dyDescent="0.25">
      <c r="A4814" s="2">
        <v>74999</v>
      </c>
      <c r="B4814" s="2" t="s">
        <v>102</v>
      </c>
      <c r="C4814" s="2" t="s">
        <v>963</v>
      </c>
      <c r="D4814" s="2">
        <v>1</v>
      </c>
      <c r="E4814" s="2">
        <v>74999</v>
      </c>
      <c r="F4814" s="2">
        <v>44501</v>
      </c>
      <c r="G4814" s="3" t="s">
        <v>20</v>
      </c>
      <c r="H4814" s="4">
        <f>AVERAGEIF(L:L,L4814,E:E)</f>
        <v>16908.227272727272</v>
      </c>
      <c r="I4814" s="3">
        <f>SUMIF(L:L,L4814,D:D)</f>
        <v>22</v>
      </c>
      <c r="J4814" s="5">
        <f>E4814/H4814</f>
        <v>4.4356512832644679</v>
      </c>
      <c r="K4814" s="4">
        <f>(H4814*D4814)-(E4814*D4814)</f>
        <v>-58090.772727272728</v>
      </c>
      <c r="L4814" s="2" t="str">
        <f>IF(D4814=1,B4814,MID(B4814,1,FIND(":",B4814,1)-2))</f>
        <v>exceptional spellbook</v>
      </c>
      <c r="M4814" s="7">
        <f>D4814/I4814</f>
        <v>4.5454545454545456E-2</v>
      </c>
      <c r="N4814" s="1"/>
      <c r="O4814" s="1"/>
    </row>
    <row r="4815" spans="1:15" x14ac:dyDescent="0.25">
      <c r="A4815" s="2">
        <v>74999</v>
      </c>
      <c r="B4815" s="2" t="s">
        <v>102</v>
      </c>
      <c r="C4815" s="2" t="s">
        <v>963</v>
      </c>
      <c r="D4815" s="2">
        <v>1</v>
      </c>
      <c r="E4815" s="2">
        <v>74999</v>
      </c>
      <c r="F4815" s="2">
        <v>44501</v>
      </c>
      <c r="G4815" s="3" t="s">
        <v>20</v>
      </c>
      <c r="H4815" s="4">
        <f>AVERAGEIF(L:L,L4815,E:E)</f>
        <v>16908.227272727272</v>
      </c>
      <c r="I4815" s="3">
        <f>SUMIF(L:L,L4815,D:D)</f>
        <v>22</v>
      </c>
      <c r="J4815" s="5">
        <f>E4815/H4815</f>
        <v>4.4356512832644679</v>
      </c>
      <c r="K4815" s="4">
        <f>(H4815*D4815)-(E4815*D4815)</f>
        <v>-58090.772727272728</v>
      </c>
      <c r="L4815" s="2" t="str">
        <f>IF(D4815=1,B4815,MID(B4815,1,FIND(":",B4815,1)-2))</f>
        <v>exceptional spellbook</v>
      </c>
      <c r="M4815" s="7">
        <f>D4815/I4815</f>
        <v>4.5454545454545456E-2</v>
      </c>
      <c r="N4815" s="1"/>
      <c r="O4815" s="1"/>
    </row>
    <row r="4816" spans="1:15" x14ac:dyDescent="0.25">
      <c r="A4816" s="2">
        <v>120000</v>
      </c>
      <c r="B4816" s="2" t="s">
        <v>992</v>
      </c>
      <c r="C4816" s="2" t="s">
        <v>19</v>
      </c>
      <c r="D4816" s="2">
        <v>10</v>
      </c>
      <c r="E4816" s="2">
        <v>12000</v>
      </c>
      <c r="F4816" s="2">
        <v>44501</v>
      </c>
      <c r="G4816" s="3" t="s">
        <v>20</v>
      </c>
      <c r="H4816" s="4">
        <f>AVERAGEIF(L:L,L4816,E:E)</f>
        <v>6000</v>
      </c>
      <c r="I4816" s="3">
        <f>SUMIF(L:L,L4816,D:D)</f>
        <v>21</v>
      </c>
      <c r="J4816" s="5">
        <f>E4816/H4816</f>
        <v>2</v>
      </c>
      <c r="K4816" s="4">
        <f>(H4816*D4816)-(E4816*D4816)</f>
        <v>-60000</v>
      </c>
      <c r="L4816" s="2" t="str">
        <f>IF(D4816=1,B4816,MID(B4816,1,FIND(":",B4816,1)-2))</f>
        <v>Earth Aspect Distillation</v>
      </c>
      <c r="M4816" s="7">
        <f>D4816/I4816</f>
        <v>0.47619047619047616</v>
      </c>
      <c r="N4816" s="1"/>
      <c r="O4816" s="1"/>
    </row>
    <row r="4817" spans="1:15" x14ac:dyDescent="0.25">
      <c r="A4817" s="2">
        <v>80000</v>
      </c>
      <c r="B4817" s="2" t="s">
        <v>253</v>
      </c>
      <c r="C4817" s="2" t="s">
        <v>422</v>
      </c>
      <c r="D4817" s="2">
        <v>1</v>
      </c>
      <c r="E4817" s="2">
        <v>80000</v>
      </c>
      <c r="F4817" s="6">
        <v>44501</v>
      </c>
      <c r="G4817" s="3" t="s">
        <v>14</v>
      </c>
      <c r="H4817" s="4">
        <f>AVERAGEIF(L:L,L4817,E:E)</f>
        <v>11357.142857142857</v>
      </c>
      <c r="I4817" s="3">
        <f>SUMIF(L:L,L4817,D:D)</f>
        <v>21</v>
      </c>
      <c r="J4817" s="5">
        <f>E4817/H4817</f>
        <v>7.0440251572327046</v>
      </c>
      <c r="K4817" s="4">
        <f>(H4817*D4817)-(E4817*D4817)</f>
        <v>-68642.857142857145</v>
      </c>
      <c r="L4817" s="2" t="str">
        <f>IF(D4817=1,B4817,MID(B4817,1,FIND(":",B4817,1)-2))</f>
        <v>detect hidden skill mastery scroll</v>
      </c>
      <c r="M4817" s="7">
        <f>D4817/I4817</f>
        <v>4.7619047619047616E-2</v>
      </c>
      <c r="N4817" s="1"/>
      <c r="O4817" s="1"/>
    </row>
    <row r="4818" spans="1:15" x14ac:dyDescent="0.25">
      <c r="A4818" s="2">
        <v>100000</v>
      </c>
      <c r="B4818" s="2" t="s">
        <v>187</v>
      </c>
      <c r="C4818" s="2" t="s">
        <v>366</v>
      </c>
      <c r="D4818" s="2">
        <v>1</v>
      </c>
      <c r="E4818" s="2">
        <v>100000</v>
      </c>
      <c r="F4818" s="6">
        <v>44501</v>
      </c>
      <c r="G4818" s="3" t="s">
        <v>81</v>
      </c>
      <c r="H4818" s="4">
        <f>AVERAGEIF(L:L,L4818,E:E)</f>
        <v>26902.777777777777</v>
      </c>
      <c r="I4818" s="3">
        <f>SUMIF(L:L,L4818,D:D)</f>
        <v>83</v>
      </c>
      <c r="J4818" s="5">
        <f>E4818/H4818</f>
        <v>3.7170882808466703</v>
      </c>
      <c r="K4818" s="4">
        <f>(H4818*D4818)-(E4818*D4818)</f>
        <v>-73097.222222222219</v>
      </c>
      <c r="L4818" s="2" t="str">
        <f>IF(D4818=1,B4818,MID(B4818,1,FIND(":",B4818,1)-2))</f>
        <v>Fortune Aspect Core</v>
      </c>
      <c r="M4818" s="7">
        <f>D4818/I4818</f>
        <v>1.2048192771084338E-2</v>
      </c>
      <c r="N4818" s="1"/>
      <c r="O4818" s="1"/>
    </row>
    <row r="4819" spans="1:15" x14ac:dyDescent="0.25">
      <c r="A4819" s="2">
        <v>280000</v>
      </c>
      <c r="B4819" s="2" t="s">
        <v>993</v>
      </c>
      <c r="C4819" s="2" t="s">
        <v>19</v>
      </c>
      <c r="D4819" s="2">
        <v>10</v>
      </c>
      <c r="E4819" s="2">
        <v>28000</v>
      </c>
      <c r="F4819" s="2">
        <v>44501</v>
      </c>
      <c r="G4819" s="3" t="s">
        <v>20</v>
      </c>
      <c r="H4819" s="4">
        <f>AVERAGEIF(L:L,L4819,E:E)</f>
        <v>20666.666666666668</v>
      </c>
      <c r="I4819" s="3">
        <f>SUMIF(L:L,L4819,D:D)</f>
        <v>20</v>
      </c>
      <c r="J4819" s="5">
        <f>E4819/H4819</f>
        <v>1.3548387096774193</v>
      </c>
      <c r="K4819" s="4">
        <f>(H4819*D4819)-(E4819*D4819)</f>
        <v>-73333.333333333314</v>
      </c>
      <c r="L4819" s="2" t="str">
        <f>IF(D4819=1,B4819,MID(B4819,1,FIND(":",B4819,1)-2))</f>
        <v>Fortune Aspect Distillation</v>
      </c>
      <c r="M4819" s="7">
        <f>D4819/I4819</f>
        <v>0.5</v>
      </c>
      <c r="N4819" s="1"/>
      <c r="O4819" s="1"/>
    </row>
    <row r="4820" spans="1:15" x14ac:dyDescent="0.25">
      <c r="A4820" s="2">
        <v>114000</v>
      </c>
      <c r="B4820" s="2" t="s">
        <v>101</v>
      </c>
      <c r="C4820" s="2" t="s">
        <v>95</v>
      </c>
      <c r="D4820" s="2">
        <v>1</v>
      </c>
      <c r="E4820" s="2">
        <v>114000</v>
      </c>
      <c r="F4820" s="2">
        <v>44501</v>
      </c>
      <c r="G4820" s="3" t="s">
        <v>57</v>
      </c>
      <c r="H4820" s="4">
        <f>AVERAGEIF(L:L,L4820,E:E)</f>
        <v>35000</v>
      </c>
      <c r="I4820" s="3">
        <f>SUMIF(L:L,L4820,D:D)</f>
        <v>15</v>
      </c>
      <c r="J4820" s="5">
        <f>E4820/H4820</f>
        <v>3.2571428571428571</v>
      </c>
      <c r="K4820" s="4">
        <f>(H4820*D4820)-(E4820*D4820)</f>
        <v>-79000</v>
      </c>
      <c r="L4820" s="2" t="str">
        <f>IF(D4820=1,B4820,MID(B4820,1,FIND(":",B4820,1)-2))</f>
        <v>Command Aspect Distillation</v>
      </c>
      <c r="M4820" s="7">
        <f>D4820/I4820</f>
        <v>6.6666666666666666E-2</v>
      </c>
      <c r="N4820" s="1"/>
      <c r="O4820" s="1"/>
    </row>
    <row r="4821" spans="1:15" x14ac:dyDescent="0.25">
      <c r="A4821" s="2">
        <v>200000</v>
      </c>
      <c r="B4821" s="2" t="s">
        <v>21</v>
      </c>
      <c r="C4821" s="2" t="s">
        <v>16</v>
      </c>
      <c r="D4821" s="2">
        <v>1</v>
      </c>
      <c r="E4821" s="2">
        <v>200000</v>
      </c>
      <c r="F4821" s="6">
        <v>44501</v>
      </c>
      <c r="G4821" s="3" t="s">
        <v>17</v>
      </c>
      <c r="H4821" s="4">
        <f>AVERAGEIF(L:L,L4821,E:E)</f>
        <v>120000</v>
      </c>
      <c r="I4821" s="3">
        <f>SUMIF(L:L,L4821,D:D)</f>
        <v>2</v>
      </c>
      <c r="J4821" s="5">
        <f>E4821/H4821</f>
        <v>1.6666666666666667</v>
      </c>
      <c r="K4821" s="4">
        <f>(H4821*D4821)-(E4821*D4821)</f>
        <v>-80000</v>
      </c>
      <c r="L4821" s="2" t="str">
        <f>IF(D4821=1,B4821,MID(B4821,1,FIND(":",B4821,1)-2))</f>
        <v>sucker</v>
      </c>
      <c r="M4821" s="7">
        <f>D4821/I4821</f>
        <v>0.5</v>
      </c>
      <c r="N4821" s="1"/>
      <c r="O4821" s="1"/>
    </row>
    <row r="4822" spans="1:15" x14ac:dyDescent="0.25">
      <c r="A4822" s="2">
        <v>350000</v>
      </c>
      <c r="B4822" s="2" t="s">
        <v>60</v>
      </c>
      <c r="C4822" s="2" t="s">
        <v>139</v>
      </c>
      <c r="D4822" s="2">
        <v>10</v>
      </c>
      <c r="E4822" s="2">
        <v>35000</v>
      </c>
      <c r="F4822" s="6">
        <v>44501</v>
      </c>
      <c r="G4822" s="3" t="s">
        <v>27</v>
      </c>
      <c r="H4822" s="4">
        <f>AVERAGEIF(L:L,L4822,E:E)</f>
        <v>26902.777777777777</v>
      </c>
      <c r="I4822" s="3">
        <f>SUMIF(L:L,L4822,D:D)</f>
        <v>83</v>
      </c>
      <c r="J4822" s="5">
        <f>E4822/H4822</f>
        <v>1.3009808982963345</v>
      </c>
      <c r="K4822" s="4">
        <f>(H4822*D4822)-(E4822*D4822)</f>
        <v>-80972.222222222248</v>
      </c>
      <c r="L4822" s="2" t="str">
        <f>IF(D4822=1,B4822,MID(B4822,1,FIND(":",B4822,1)-2))</f>
        <v>Fortune Aspect Core</v>
      </c>
      <c r="M4822" s="7">
        <f>D4822/I4822</f>
        <v>0.12048192771084337</v>
      </c>
      <c r="N4822" s="1"/>
      <c r="O4822" s="1"/>
    </row>
    <row r="4823" spans="1:15" x14ac:dyDescent="0.25">
      <c r="A4823" s="2">
        <v>350000</v>
      </c>
      <c r="B4823" s="2" t="s">
        <v>60</v>
      </c>
      <c r="C4823" s="2" t="s">
        <v>139</v>
      </c>
      <c r="D4823" s="2">
        <v>10</v>
      </c>
      <c r="E4823" s="2">
        <v>35000</v>
      </c>
      <c r="F4823" s="6">
        <v>44501</v>
      </c>
      <c r="G4823" s="3" t="s">
        <v>27</v>
      </c>
      <c r="H4823" s="4">
        <f>AVERAGEIF(L:L,L4823,E:E)</f>
        <v>26902.777777777777</v>
      </c>
      <c r="I4823" s="3">
        <f>SUMIF(L:L,L4823,D:D)</f>
        <v>83</v>
      </c>
      <c r="J4823" s="5">
        <f>E4823/H4823</f>
        <v>1.3009808982963345</v>
      </c>
      <c r="K4823" s="4">
        <f>(H4823*D4823)-(E4823*D4823)</f>
        <v>-80972.222222222248</v>
      </c>
      <c r="L4823" s="2" t="str">
        <f>IF(D4823=1,B4823,MID(B4823,1,FIND(":",B4823,1)-2))</f>
        <v>Fortune Aspect Core</v>
      </c>
      <c r="M4823" s="7">
        <f>D4823/I4823</f>
        <v>0.12048192771084337</v>
      </c>
      <c r="N4823" s="1"/>
      <c r="O4823" s="1"/>
    </row>
    <row r="4824" spans="1:15" x14ac:dyDescent="0.25">
      <c r="A4824" s="2">
        <v>350000</v>
      </c>
      <c r="B4824" s="2" t="s">
        <v>60</v>
      </c>
      <c r="C4824" s="2" t="s">
        <v>139</v>
      </c>
      <c r="D4824" s="2">
        <v>10</v>
      </c>
      <c r="E4824" s="2">
        <v>35000</v>
      </c>
      <c r="F4824" s="6">
        <v>44501</v>
      </c>
      <c r="G4824" s="3" t="s">
        <v>27</v>
      </c>
      <c r="H4824" s="4">
        <f>AVERAGEIF(L:L,L4824,E:E)</f>
        <v>26902.777777777777</v>
      </c>
      <c r="I4824" s="3">
        <f>SUMIF(L:L,L4824,D:D)</f>
        <v>83</v>
      </c>
      <c r="J4824" s="5">
        <f>E4824/H4824</f>
        <v>1.3009808982963345</v>
      </c>
      <c r="K4824" s="4">
        <f>(H4824*D4824)-(E4824*D4824)</f>
        <v>-80972.222222222248</v>
      </c>
      <c r="L4824" s="2" t="str">
        <f>IF(D4824=1,B4824,MID(B4824,1,FIND(":",B4824,1)-2))</f>
        <v>Fortune Aspect Core</v>
      </c>
      <c r="M4824" s="7">
        <f>D4824/I4824</f>
        <v>0.12048192771084337</v>
      </c>
      <c r="N4824" s="1"/>
      <c r="O4824" s="1"/>
    </row>
    <row r="4825" spans="1:15" x14ac:dyDescent="0.25">
      <c r="A4825" s="2">
        <v>280000</v>
      </c>
      <c r="B4825" s="2" t="s">
        <v>994</v>
      </c>
      <c r="C4825" s="2" t="s">
        <v>19</v>
      </c>
      <c r="D4825" s="2">
        <v>10</v>
      </c>
      <c r="E4825" s="2">
        <v>28000</v>
      </c>
      <c r="F4825" s="2">
        <v>44501</v>
      </c>
      <c r="G4825" s="3" t="s">
        <v>20</v>
      </c>
      <c r="H4825" s="4">
        <f>AVERAGEIF(L:L,L4825,E:E)</f>
        <v>19800</v>
      </c>
      <c r="I4825" s="3">
        <f>SUMIF(L:L,L4825,D:D)</f>
        <v>24</v>
      </c>
      <c r="J4825" s="5">
        <f>E4825/H4825</f>
        <v>1.4141414141414141</v>
      </c>
      <c r="K4825" s="4">
        <f>(H4825*D4825)-(E4825*D4825)</f>
        <v>-82000</v>
      </c>
      <c r="L4825" s="2" t="str">
        <f>IF(D4825=1,B4825,MID(B4825,1,FIND(":",B4825,1)-2))</f>
        <v>Void Aspect Distillation</v>
      </c>
      <c r="M4825" s="7">
        <f>D4825/I4825</f>
        <v>0.41666666666666669</v>
      </c>
      <c r="N4825" s="1"/>
      <c r="O4825" s="1"/>
    </row>
    <row r="4826" spans="1:15" x14ac:dyDescent="0.25">
      <c r="A4826" s="2">
        <v>99999</v>
      </c>
      <c r="B4826" s="2" t="s">
        <v>146</v>
      </c>
      <c r="C4826" s="2" t="s">
        <v>29</v>
      </c>
      <c r="D4826" s="2">
        <v>1</v>
      </c>
      <c r="E4826" s="2">
        <v>99999</v>
      </c>
      <c r="F4826" s="6">
        <v>44501</v>
      </c>
      <c r="G4826" s="3" t="s">
        <v>30</v>
      </c>
      <c r="H4826" s="4">
        <f>AVERAGEIF(L:L,L4826,E:E)</f>
        <v>15124.85</v>
      </c>
      <c r="I4826" s="3">
        <f>SUMIF(L:L,L4826,D:D)</f>
        <v>23</v>
      </c>
      <c r="J4826" s="5">
        <f>E4826/H4826</f>
        <v>6.6115697015177011</v>
      </c>
      <c r="K4826" s="4">
        <f>(H4826*D4826)-(E4826*D4826)</f>
        <v>-84874.15</v>
      </c>
      <c r="L4826" s="2" t="str">
        <f>IF(D4826=1,B4826,MID(B4826,1,FIND(":",B4826,1)-2))</f>
        <v>Poison Aspect Extract</v>
      </c>
      <c r="M4826" s="7">
        <f>D4826/I4826</f>
        <v>4.3478260869565216E-2</v>
      </c>
      <c r="N4826" s="1"/>
      <c r="O4826" s="1"/>
    </row>
    <row r="4827" spans="1:15" x14ac:dyDescent="0.25">
      <c r="A4827" s="2">
        <v>100000</v>
      </c>
      <c r="B4827" s="2" t="s">
        <v>214</v>
      </c>
      <c r="C4827" s="2" t="s">
        <v>308</v>
      </c>
      <c r="D4827" s="2">
        <v>1</v>
      </c>
      <c r="E4827" s="2">
        <v>100000</v>
      </c>
      <c r="F4827" s="2">
        <v>44501</v>
      </c>
      <c r="G4827" s="3" t="s">
        <v>20</v>
      </c>
      <c r="H4827" s="4">
        <f>AVERAGEIF(L:L,L4827,E:E)</f>
        <v>12842.105263157895</v>
      </c>
      <c r="I4827" s="3">
        <f>SUMIF(L:L,L4827,D:D)</f>
        <v>23</v>
      </c>
      <c r="J4827" s="5">
        <f>E4827/H4827</f>
        <v>7.7868852459016393</v>
      </c>
      <c r="K4827" s="4">
        <f>(H4827*D4827)-(E4827*D4827)</f>
        <v>-87157.894736842107</v>
      </c>
      <c r="L4827" s="2" t="str">
        <f>IF(D4827=1,B4827,MID(B4827,1,FIND(":",B4827,1)-2))</f>
        <v>begging skill mastery scroll</v>
      </c>
      <c r="M4827" s="7">
        <f>D4827/I4827</f>
        <v>4.3478260869565216E-2</v>
      </c>
      <c r="N4827" s="1"/>
      <c r="O4827" s="1"/>
    </row>
    <row r="4828" spans="1:15" x14ac:dyDescent="0.25">
      <c r="A4828" s="2">
        <v>99999</v>
      </c>
      <c r="B4828" s="2" t="s">
        <v>285</v>
      </c>
      <c r="C4828" s="2" t="s">
        <v>308</v>
      </c>
      <c r="D4828" s="2">
        <v>1</v>
      </c>
      <c r="E4828" s="2">
        <v>99999</v>
      </c>
      <c r="F4828" s="2">
        <v>44501</v>
      </c>
      <c r="G4828" s="3" t="s">
        <v>20</v>
      </c>
      <c r="H4828" s="4">
        <f>AVERAGEIF(L:L,L4828,E:E)</f>
        <v>8436.826086956522</v>
      </c>
      <c r="I4828" s="3">
        <f>SUMIF(L:L,L4828,D:D)</f>
        <v>84</v>
      </c>
      <c r="J4828" s="5">
        <f>E4828/H4828</f>
        <v>11.852680020819697</v>
      </c>
      <c r="K4828" s="4">
        <f>(H4828*D4828)-(E4828*D4828)</f>
        <v>-91562.173913043473</v>
      </c>
      <c r="L4828" s="2" t="str">
        <f>IF(D4828=1,B4828,MID(B4828,1,FIND(":",B4828,1)-2))</f>
        <v>Water Aspect Core</v>
      </c>
      <c r="M4828" s="7">
        <f>D4828/I4828</f>
        <v>1.1904761904761904E-2</v>
      </c>
      <c r="N4828" s="1"/>
      <c r="O4828" s="1"/>
    </row>
    <row r="4829" spans="1:15" x14ac:dyDescent="0.25">
      <c r="A4829" s="2">
        <v>122000</v>
      </c>
      <c r="B4829" s="2" t="s">
        <v>174</v>
      </c>
      <c r="C4829" s="2" t="s">
        <v>104</v>
      </c>
      <c r="D4829" s="2">
        <v>1</v>
      </c>
      <c r="E4829" s="2">
        <v>122000</v>
      </c>
      <c r="F4829" s="2">
        <v>44501</v>
      </c>
      <c r="G4829" s="3" t="s">
        <v>57</v>
      </c>
      <c r="H4829" s="4">
        <f>AVERAGEIF(L:L,L4829,E:E)</f>
        <v>27521.316239316238</v>
      </c>
      <c r="I4829" s="3">
        <f>SUMIF(L:L,L4829,D:D)</f>
        <v>80</v>
      </c>
      <c r="J4829" s="5">
        <f>E4829/H4829</f>
        <v>4.4329275147717668</v>
      </c>
      <c r="K4829" s="4">
        <f>(H4829*D4829)-(E4829*D4829)</f>
        <v>-94478.683760683765</v>
      </c>
      <c r="L4829" s="2" t="str">
        <f>IF(D4829=1,B4829,MID(B4829,1,FIND(":",B4829,1)-2))</f>
        <v>Void Aspect Core</v>
      </c>
      <c r="M4829" s="7">
        <f>D4829/I4829</f>
        <v>1.2500000000000001E-2</v>
      </c>
      <c r="N4829" s="1"/>
      <c r="O4829" s="1"/>
    </row>
    <row r="4830" spans="1:15" x14ac:dyDescent="0.25">
      <c r="A4830" s="2">
        <v>250000</v>
      </c>
      <c r="B4830" s="2" t="s">
        <v>995</v>
      </c>
      <c r="C4830" s="2" t="s">
        <v>19</v>
      </c>
      <c r="D4830" s="2">
        <v>10</v>
      </c>
      <c r="E4830" s="2">
        <v>25000</v>
      </c>
      <c r="F4830" s="2">
        <v>44501</v>
      </c>
      <c r="G4830" s="3" t="s">
        <v>20</v>
      </c>
      <c r="H4830" s="4">
        <f>AVERAGEIF(L:L,L4830,E:E)</f>
        <v>15100.786627335301</v>
      </c>
      <c r="I4830" s="3">
        <f>SUMIF(L:L,L4830,D:D)</f>
        <v>151</v>
      </c>
      <c r="J4830" s="5">
        <f>E4830/H4830</f>
        <v>1.655542894351294</v>
      </c>
      <c r="K4830" s="4">
        <f>(H4830*D4830)-(E4830*D4830)</f>
        <v>-98992.133726646978</v>
      </c>
      <c r="L4830" s="2" t="str">
        <f>IF(D4830=1,B4830,MID(B4830,1,FIND(":",B4830,1)-2))</f>
        <v>Holy Aspect Core</v>
      </c>
      <c r="M4830" s="7">
        <f>D4830/I4830</f>
        <v>6.6225165562913912E-2</v>
      </c>
      <c r="N4830" s="1"/>
      <c r="O4830" s="1"/>
    </row>
    <row r="4831" spans="1:15" x14ac:dyDescent="0.25">
      <c r="A4831" s="2">
        <v>450000</v>
      </c>
      <c r="B4831" s="2" t="s">
        <v>996</v>
      </c>
      <c r="C4831" s="2" t="s">
        <v>128</v>
      </c>
      <c r="D4831" s="2">
        <v>5</v>
      </c>
      <c r="E4831" s="2">
        <v>90000</v>
      </c>
      <c r="F4831" s="2">
        <v>44501</v>
      </c>
      <c r="G4831" s="3" t="s">
        <v>20</v>
      </c>
      <c r="H4831" s="4">
        <f>AVERAGEIF(L:L,L4831,E:E)</f>
        <v>69030.303030303025</v>
      </c>
      <c r="I4831" s="3">
        <f>SUMIF(L:L,L4831,D:D)</f>
        <v>38</v>
      </c>
      <c r="J4831" s="5">
        <f>E4831/H4831</f>
        <v>1.3037752414398596</v>
      </c>
      <c r="K4831" s="4">
        <f>(H4831*D4831)-(E4831*D4831)</f>
        <v>-104848.48484848486</v>
      </c>
      <c r="L4831" s="2" t="str">
        <f>IF(D4831=1,B4831,MID(B4831,1,FIND(":",B4831,1)-2))</f>
        <v>Command Aspect Core</v>
      </c>
      <c r="M4831" s="7">
        <f>D4831/I4831</f>
        <v>0.13157894736842105</v>
      </c>
      <c r="N4831" s="1"/>
      <c r="O4831" s="1"/>
    </row>
    <row r="4832" spans="1:15" x14ac:dyDescent="0.25">
      <c r="A4832" s="2">
        <v>250000</v>
      </c>
      <c r="B4832" s="2" t="s">
        <v>34</v>
      </c>
      <c r="C4832" s="2" t="s">
        <v>139</v>
      </c>
      <c r="D4832" s="2">
        <v>5</v>
      </c>
      <c r="E4832" s="2">
        <v>50000</v>
      </c>
      <c r="F4832" s="6">
        <v>44501</v>
      </c>
      <c r="G4832" s="3" t="s">
        <v>27</v>
      </c>
      <c r="H4832" s="4">
        <f>AVERAGEIF(L:L,L4832,E:E)</f>
        <v>27364.594594594593</v>
      </c>
      <c r="I4832" s="3">
        <f>SUMIF(L:L,L4832,D:D)</f>
        <v>49</v>
      </c>
      <c r="J4832" s="5">
        <f>E4832/H4832</f>
        <v>1.8271785400349634</v>
      </c>
      <c r="K4832" s="4">
        <f>(H4832*D4832)-(E4832*D4832)</f>
        <v>-113177.02702702704</v>
      </c>
      <c r="L4832" s="2" t="str">
        <f>IF(D4832=1,B4832,MID(B4832,1,FIND(":",B4832,1)-2))</f>
        <v>Death Aspect Core</v>
      </c>
      <c r="M4832" s="7">
        <f>D4832/I4832</f>
        <v>0.10204081632653061</v>
      </c>
      <c r="N4832" s="1"/>
      <c r="O4832" s="1"/>
    </row>
    <row r="4833" spans="1:15" x14ac:dyDescent="0.25">
      <c r="A4833" s="2">
        <v>180000</v>
      </c>
      <c r="B4833" s="2" t="s">
        <v>226</v>
      </c>
      <c r="C4833" s="2" t="s">
        <v>355</v>
      </c>
      <c r="D4833" s="2">
        <v>1</v>
      </c>
      <c r="E4833" s="2">
        <v>180000</v>
      </c>
      <c r="F4833" s="6">
        <v>44501</v>
      </c>
      <c r="G4833" s="3" t="s">
        <v>27</v>
      </c>
      <c r="H4833" s="4">
        <f>AVERAGEIF(L:L,L4833,E:E)</f>
        <v>19132.338235294119</v>
      </c>
      <c r="I4833" s="3">
        <f>SUMIF(L:L,L4833,D:D)</f>
        <v>68</v>
      </c>
      <c r="J4833" s="5">
        <f>E4833/H4833</f>
        <v>9.4081548102650334</v>
      </c>
      <c r="K4833" s="4">
        <f>(H4833*D4833)-(E4833*D4833)</f>
        <v>-160867.66176470587</v>
      </c>
      <c r="L4833" s="2" t="str">
        <f>IF(D4833=1,B4833,MID(B4833,1,FIND(":",B4833,1)-2))</f>
        <v>expertly drawn treasure map: level 2</v>
      </c>
      <c r="M4833" s="7">
        <f>D4833/I4833</f>
        <v>1.4705882352941176E-2</v>
      </c>
      <c r="N4833" s="1"/>
      <c r="O4833" s="1"/>
    </row>
    <row r="4834" spans="1:15" x14ac:dyDescent="0.25">
      <c r="A4834" s="2">
        <v>250000</v>
      </c>
      <c r="B4834" s="2" t="s">
        <v>154</v>
      </c>
      <c r="C4834" s="2" t="s">
        <v>946</v>
      </c>
      <c r="D4834" s="2">
        <v>1</v>
      </c>
      <c r="E4834" s="2">
        <v>250000</v>
      </c>
      <c r="F4834" s="6">
        <v>44501</v>
      </c>
      <c r="G4834" s="3" t="s">
        <v>14</v>
      </c>
      <c r="H4834" s="4">
        <f>AVERAGEIF(L:L,L4834,E:E)</f>
        <v>14921.99497991968</v>
      </c>
      <c r="I4834" s="3">
        <f>SUMIF(L:L,L4834,D:D)</f>
        <v>228</v>
      </c>
      <c r="J4834" s="5">
        <f>E4834/H4834</f>
        <v>16.753791992050761</v>
      </c>
      <c r="K4834" s="4">
        <f>(H4834*D4834)-(E4834*D4834)</f>
        <v>-235078.00502008031</v>
      </c>
      <c r="L4834" s="2" t="str">
        <f>IF(D4834=1,B4834,MID(B4834,1,FIND(":",B4834,1)-2))</f>
        <v>Discipline Aspect Core</v>
      </c>
      <c r="M4834" s="7">
        <f>D4834/I4834</f>
        <v>4.3859649122807015E-3</v>
      </c>
      <c r="N4834" s="1"/>
      <c r="O4834" s="1"/>
    </row>
    <row r="4835" spans="1:15" x14ac:dyDescent="0.25">
      <c r="A4835" s="2">
        <v>280000</v>
      </c>
      <c r="B4835" s="2" t="s">
        <v>145</v>
      </c>
      <c r="C4835" s="2" t="s">
        <v>26</v>
      </c>
      <c r="D4835" s="2">
        <v>1</v>
      </c>
      <c r="E4835" s="2">
        <v>280000</v>
      </c>
      <c r="F4835" s="6">
        <v>44501</v>
      </c>
      <c r="G4835" s="3" t="s">
        <v>27</v>
      </c>
      <c r="H4835" s="4">
        <f>AVERAGEIF(L:L,L4835,E:E)</f>
        <v>35690.428571428572</v>
      </c>
      <c r="I4835" s="3">
        <f>SUMIF(L:L,L4835,D:D)</f>
        <v>42</v>
      </c>
      <c r="J4835" s="5">
        <f>E4835/H4835</f>
        <v>7.8452406207346508</v>
      </c>
      <c r="K4835" s="4">
        <f>(H4835*D4835)-(E4835*D4835)</f>
        <v>-244309.57142857142</v>
      </c>
      <c r="L4835" s="2" t="str">
        <f>IF(D4835=1,B4835,MID(B4835,1,FIND(":",B4835,1)-2))</f>
        <v>research materials</v>
      </c>
      <c r="M4835" s="7">
        <f>D4835/I4835</f>
        <v>2.3809523809523808E-2</v>
      </c>
      <c r="N4835" s="1"/>
      <c r="O4835" s="1"/>
    </row>
    <row r="4836" spans="1:15" x14ac:dyDescent="0.25">
      <c r="A4836" s="2">
        <v>400000</v>
      </c>
      <c r="B4836" s="2" t="s">
        <v>22</v>
      </c>
      <c r="C4836" s="2" t="s">
        <v>128</v>
      </c>
      <c r="D4836" s="2">
        <v>10</v>
      </c>
      <c r="E4836" s="2">
        <v>40000</v>
      </c>
      <c r="F4836" s="2">
        <v>44501</v>
      </c>
      <c r="G4836" s="3" t="s">
        <v>20</v>
      </c>
      <c r="H4836" s="4">
        <f>AVERAGEIF(L:L,L4836,E:E)</f>
        <v>14921.99497991968</v>
      </c>
      <c r="I4836" s="3">
        <f>SUMIF(L:L,L4836,D:D)</f>
        <v>228</v>
      </c>
      <c r="J4836" s="5">
        <f>E4836/H4836</f>
        <v>2.680606718728122</v>
      </c>
      <c r="K4836" s="4">
        <f>(H4836*D4836)-(E4836*D4836)</f>
        <v>-250780.05020080321</v>
      </c>
      <c r="L4836" s="2" t="str">
        <f>IF(D4836=1,B4836,MID(B4836,1,FIND(":",B4836,1)-2))</f>
        <v>Discipline Aspect Core</v>
      </c>
      <c r="M4836" s="7">
        <f>D4836/I4836</f>
        <v>4.3859649122807015E-2</v>
      </c>
      <c r="N4836" s="1"/>
      <c r="O4836" s="1"/>
    </row>
    <row r="4837" spans="1:15" x14ac:dyDescent="0.25">
      <c r="A4837" s="2">
        <v>375000</v>
      </c>
      <c r="B4837" s="2" t="s">
        <v>40</v>
      </c>
      <c r="C4837" s="2" t="s">
        <v>357</v>
      </c>
      <c r="D4837" s="2">
        <v>1</v>
      </c>
      <c r="E4837" s="2">
        <v>375000</v>
      </c>
      <c r="F4837" s="2">
        <v>44501</v>
      </c>
      <c r="G4837" s="3" t="s">
        <v>20</v>
      </c>
      <c r="H4837" s="4">
        <f>AVERAGEIF(L:L,L4837,E:E)</f>
        <v>46545.923076923078</v>
      </c>
      <c r="I4837" s="3">
        <f>SUMIF(L:L,L4837,D:D)</f>
        <v>13</v>
      </c>
      <c r="J4837" s="5">
        <f>E4837/H4837</f>
        <v>8.056559526819667</v>
      </c>
      <c r="K4837" s="4">
        <f>(H4837*D4837)-(E4837*D4837)</f>
        <v>-328454.07692307694</v>
      </c>
      <c r="L4837" s="2" t="str">
        <f>IF(D4837=1,B4837,MID(B4837,1,FIND(":",B4837,1)-2))</f>
        <v>backpack</v>
      </c>
      <c r="M4837" s="7">
        <f>D4837/I4837</f>
        <v>7.6923076923076927E-2</v>
      </c>
      <c r="N4837" s="1"/>
      <c r="O4837" s="1"/>
    </row>
  </sheetData>
  <conditionalFormatting sqref="J1:J4837">
    <cfRule type="colorScale" priority="2">
      <colorScale>
        <cfvo type="percentile" val="10"/>
        <cfvo type="percentile" val="50"/>
        <cfvo type="percentile" val="90"/>
        <color rgb="FFFF0000"/>
        <color rgb="FF00B050"/>
        <color rgb="FFF8696B"/>
      </colorScale>
    </cfRule>
  </conditionalFormatting>
  <conditionalFormatting sqref="O1:O48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6"/>
  <sheetViews>
    <sheetView workbookViewId="0">
      <selection activeCell="A15" sqref="A15"/>
    </sheetView>
  </sheetViews>
  <sheetFormatPr defaultRowHeight="15" x14ac:dyDescent="0.25"/>
  <cols>
    <col min="1" max="1" width="65" bestFit="1" customWidth="1"/>
    <col min="2" max="2" width="12" style="16" bestFit="1" customWidth="1"/>
    <col min="3" max="3" width="23.7109375" style="18" bestFit="1" customWidth="1"/>
    <col min="4" max="4" width="25.5703125" style="18" bestFit="1" customWidth="1"/>
  </cols>
  <sheetData>
    <row r="1" spans="1:4" x14ac:dyDescent="0.25">
      <c r="A1" s="8" t="s">
        <v>998</v>
      </c>
      <c r="B1" s="10" t="s">
        <v>999</v>
      </c>
      <c r="C1" s="8" t="s">
        <v>2</v>
      </c>
      <c r="D1" s="8" t="s">
        <v>1000</v>
      </c>
    </row>
    <row r="2" spans="1:4" x14ac:dyDescent="0.25">
      <c r="A2" s="2" t="s">
        <v>125</v>
      </c>
      <c r="B2" s="15">
        <v>5000</v>
      </c>
      <c r="C2" s="17" t="s">
        <v>126</v>
      </c>
      <c r="D2" s="17" t="s">
        <v>38</v>
      </c>
    </row>
    <row r="3" spans="1:4" x14ac:dyDescent="0.25">
      <c r="A3" s="2" t="s">
        <v>1001</v>
      </c>
      <c r="B3" s="15">
        <v>11000</v>
      </c>
      <c r="C3" s="17" t="s">
        <v>248</v>
      </c>
      <c r="D3" s="17" t="s">
        <v>27</v>
      </c>
    </row>
    <row r="4" spans="1:4" x14ac:dyDescent="0.25">
      <c r="A4" s="2" t="s">
        <v>890</v>
      </c>
      <c r="B4" s="15">
        <v>70000</v>
      </c>
      <c r="C4" s="17" t="s">
        <v>123</v>
      </c>
      <c r="D4" s="17" t="s">
        <v>27</v>
      </c>
    </row>
    <row r="5" spans="1:4" x14ac:dyDescent="0.25">
      <c r="A5" s="2" t="s">
        <v>670</v>
      </c>
      <c r="B5" s="15">
        <v>75000</v>
      </c>
      <c r="C5" s="17" t="s">
        <v>671</v>
      </c>
      <c r="D5" s="17" t="s">
        <v>14</v>
      </c>
    </row>
    <row r="6" spans="1:4" x14ac:dyDescent="0.25">
      <c r="A6" s="2" t="s">
        <v>487</v>
      </c>
      <c r="B6" s="15">
        <v>69000</v>
      </c>
      <c r="C6" s="17" t="s">
        <v>148</v>
      </c>
      <c r="D6" s="17" t="s">
        <v>30</v>
      </c>
    </row>
    <row r="7" spans="1:4" x14ac:dyDescent="0.25">
      <c r="A7" s="2" t="s">
        <v>462</v>
      </c>
      <c r="B7" s="15">
        <v>69000</v>
      </c>
      <c r="C7" s="17" t="s">
        <v>148</v>
      </c>
      <c r="D7" s="17" t="s">
        <v>30</v>
      </c>
    </row>
    <row r="8" spans="1:4" x14ac:dyDescent="0.25">
      <c r="A8" s="2" t="s">
        <v>915</v>
      </c>
      <c r="B8" s="15">
        <v>600</v>
      </c>
      <c r="C8" s="17" t="s">
        <v>346</v>
      </c>
      <c r="D8" s="17" t="s">
        <v>14</v>
      </c>
    </row>
    <row r="9" spans="1:4" x14ac:dyDescent="0.25">
      <c r="A9" s="2" t="s">
        <v>439</v>
      </c>
      <c r="B9" s="15">
        <v>2500</v>
      </c>
      <c r="C9" s="17" t="s">
        <v>231</v>
      </c>
      <c r="D9" s="17" t="s">
        <v>68</v>
      </c>
    </row>
    <row r="10" spans="1:4" x14ac:dyDescent="0.25">
      <c r="A10" s="2" t="s">
        <v>573</v>
      </c>
      <c r="B10" s="15">
        <v>3300</v>
      </c>
      <c r="C10" s="17" t="s">
        <v>361</v>
      </c>
      <c r="D10" s="17" t="s">
        <v>181</v>
      </c>
    </row>
    <row r="11" spans="1:4" x14ac:dyDescent="0.25">
      <c r="A11" s="2" t="s">
        <v>477</v>
      </c>
      <c r="B11" s="15">
        <v>2600</v>
      </c>
      <c r="C11" s="17" t="s">
        <v>265</v>
      </c>
      <c r="D11" s="17" t="s">
        <v>14</v>
      </c>
    </row>
    <row r="12" spans="1:4" x14ac:dyDescent="0.25">
      <c r="A12" s="2" t="s">
        <v>351</v>
      </c>
      <c r="B12" s="15">
        <v>2369</v>
      </c>
      <c r="C12" s="17" t="s">
        <v>352</v>
      </c>
      <c r="D12" s="17" t="s">
        <v>20</v>
      </c>
    </row>
    <row r="13" spans="1:4" x14ac:dyDescent="0.25">
      <c r="A13" s="2" t="s">
        <v>502</v>
      </c>
      <c r="B13" s="15">
        <v>3400</v>
      </c>
      <c r="C13" s="17" t="s">
        <v>268</v>
      </c>
      <c r="D13" s="17" t="s">
        <v>14</v>
      </c>
    </row>
    <row r="14" spans="1:4" x14ac:dyDescent="0.25">
      <c r="A14" s="2" t="s">
        <v>481</v>
      </c>
      <c r="B14" s="15">
        <v>2600</v>
      </c>
      <c r="C14" s="17" t="s">
        <v>269</v>
      </c>
      <c r="D14" s="17" t="s">
        <v>14</v>
      </c>
    </row>
    <row r="15" spans="1:4" x14ac:dyDescent="0.25">
      <c r="A15" s="2" t="s">
        <v>498</v>
      </c>
      <c r="B15" s="15">
        <v>3300</v>
      </c>
      <c r="C15" s="17" t="s">
        <v>361</v>
      </c>
      <c r="D15" s="17" t="s">
        <v>181</v>
      </c>
    </row>
    <row r="16" spans="1:4" x14ac:dyDescent="0.25">
      <c r="A16" s="2" t="s">
        <v>418</v>
      </c>
      <c r="B16" s="15">
        <v>2000</v>
      </c>
      <c r="C16" s="17" t="s">
        <v>361</v>
      </c>
      <c r="D16" s="17" t="s">
        <v>181</v>
      </c>
    </row>
    <row r="17" spans="1:4" x14ac:dyDescent="0.25">
      <c r="A17" s="2" t="s">
        <v>339</v>
      </c>
      <c r="B17" s="15">
        <v>3000</v>
      </c>
      <c r="C17" s="17" t="s">
        <v>340</v>
      </c>
      <c r="D17" s="17" t="s">
        <v>52</v>
      </c>
    </row>
    <row r="18" spans="1:4" x14ac:dyDescent="0.25">
      <c r="A18" s="2" t="s">
        <v>891</v>
      </c>
      <c r="B18" s="15">
        <v>1999</v>
      </c>
      <c r="C18" s="17" t="s">
        <v>177</v>
      </c>
      <c r="D18" s="17" t="s">
        <v>27</v>
      </c>
    </row>
    <row r="19" spans="1:4" x14ac:dyDescent="0.25">
      <c r="A19" s="2" t="s">
        <v>230</v>
      </c>
      <c r="B19" s="15">
        <v>6500</v>
      </c>
      <c r="C19" s="17" t="s">
        <v>231</v>
      </c>
      <c r="D19" s="17" t="s">
        <v>68</v>
      </c>
    </row>
    <row r="20" spans="1:4" x14ac:dyDescent="0.25">
      <c r="A20" s="2" t="s">
        <v>542</v>
      </c>
      <c r="B20" s="15">
        <v>1900</v>
      </c>
      <c r="C20" s="17" t="s">
        <v>349</v>
      </c>
      <c r="D20" s="17" t="s">
        <v>14</v>
      </c>
    </row>
    <row r="21" spans="1:4" x14ac:dyDescent="0.25">
      <c r="A21" s="2" t="s">
        <v>513</v>
      </c>
      <c r="B21" s="15">
        <v>2000</v>
      </c>
      <c r="C21" s="17" t="s">
        <v>267</v>
      </c>
      <c r="D21" s="17" t="s">
        <v>14</v>
      </c>
    </row>
    <row r="22" spans="1:4" x14ac:dyDescent="0.25">
      <c r="A22" s="2" t="s">
        <v>442</v>
      </c>
      <c r="B22" s="15">
        <v>38000</v>
      </c>
      <c r="C22" s="17" t="s">
        <v>248</v>
      </c>
      <c r="D22" s="17" t="s">
        <v>27</v>
      </c>
    </row>
    <row r="23" spans="1:4" x14ac:dyDescent="0.25">
      <c r="A23" s="2" t="s">
        <v>122</v>
      </c>
      <c r="B23" s="15">
        <v>45000</v>
      </c>
      <c r="C23" s="17" t="s">
        <v>123</v>
      </c>
      <c r="D23" s="17" t="s">
        <v>27</v>
      </c>
    </row>
    <row r="24" spans="1:4" x14ac:dyDescent="0.25">
      <c r="A24" s="2" t="s">
        <v>788</v>
      </c>
      <c r="B24" s="15">
        <v>720000</v>
      </c>
      <c r="C24" s="17" t="s">
        <v>78</v>
      </c>
      <c r="D24" s="17" t="s">
        <v>20</v>
      </c>
    </row>
    <row r="25" spans="1:4" x14ac:dyDescent="0.25">
      <c r="A25" s="2" t="s">
        <v>314</v>
      </c>
      <c r="B25" s="15">
        <v>18500</v>
      </c>
      <c r="C25" s="17" t="s">
        <v>99</v>
      </c>
      <c r="D25" s="17" t="s">
        <v>38</v>
      </c>
    </row>
    <row r="26" spans="1:4" x14ac:dyDescent="0.25">
      <c r="A26" s="2" t="s">
        <v>77</v>
      </c>
      <c r="B26" s="15">
        <v>40000</v>
      </c>
      <c r="C26" s="17" t="s">
        <v>78</v>
      </c>
      <c r="D26" s="17" t="s">
        <v>20</v>
      </c>
    </row>
    <row r="27" spans="1:4" x14ac:dyDescent="0.25">
      <c r="A27" s="2" t="s">
        <v>711</v>
      </c>
      <c r="B27" s="15">
        <v>600</v>
      </c>
      <c r="C27" s="17" t="s">
        <v>217</v>
      </c>
      <c r="D27" s="17" t="s">
        <v>81</v>
      </c>
    </row>
    <row r="28" spans="1:4" x14ac:dyDescent="0.25">
      <c r="A28" s="2" t="s">
        <v>566</v>
      </c>
      <c r="B28" s="15">
        <v>13000</v>
      </c>
      <c r="C28" s="17" t="s">
        <v>401</v>
      </c>
      <c r="D28" s="17" t="s">
        <v>181</v>
      </c>
    </row>
    <row r="29" spans="1:4" x14ac:dyDescent="0.25">
      <c r="A29" s="2" t="s">
        <v>279</v>
      </c>
      <c r="B29" s="15">
        <v>1000</v>
      </c>
      <c r="C29" s="17" t="s">
        <v>151</v>
      </c>
      <c r="D29" s="17" t="s">
        <v>68</v>
      </c>
    </row>
    <row r="30" spans="1:4" x14ac:dyDescent="0.25">
      <c r="A30" s="2" t="s">
        <v>369</v>
      </c>
      <c r="B30" s="15">
        <v>30000</v>
      </c>
      <c r="C30" s="17" t="s">
        <v>326</v>
      </c>
      <c r="D30" s="17" t="s">
        <v>68</v>
      </c>
    </row>
    <row r="31" spans="1:4" x14ac:dyDescent="0.25">
      <c r="A31" s="2" t="s">
        <v>282</v>
      </c>
      <c r="B31" s="15">
        <v>3000</v>
      </c>
      <c r="C31" s="17" t="s">
        <v>283</v>
      </c>
      <c r="D31" s="17" t="s">
        <v>17</v>
      </c>
    </row>
    <row r="32" spans="1:4" x14ac:dyDescent="0.25">
      <c r="A32" s="2" t="s">
        <v>674</v>
      </c>
      <c r="B32" s="15">
        <v>8000</v>
      </c>
      <c r="C32" s="17" t="s">
        <v>270</v>
      </c>
      <c r="D32" s="17" t="s">
        <v>14</v>
      </c>
    </row>
    <row r="33" spans="1:4" x14ac:dyDescent="0.25">
      <c r="A33" s="2" t="s">
        <v>1002</v>
      </c>
      <c r="B33" s="15">
        <v>13333.333333333334</v>
      </c>
      <c r="C33" s="17" t="s">
        <v>165</v>
      </c>
      <c r="D33" s="17" t="s">
        <v>24</v>
      </c>
    </row>
    <row r="34" spans="1:4" x14ac:dyDescent="0.25">
      <c r="A34" s="2" t="s">
        <v>562</v>
      </c>
      <c r="B34" s="15">
        <v>3000</v>
      </c>
      <c r="C34" s="17" t="s">
        <v>117</v>
      </c>
      <c r="D34" s="17" t="s">
        <v>17</v>
      </c>
    </row>
    <row r="35" spans="1:4" x14ac:dyDescent="0.25">
      <c r="A35" s="2" t="s">
        <v>564</v>
      </c>
      <c r="B35" s="15">
        <v>2000</v>
      </c>
      <c r="C35" s="17" t="s">
        <v>117</v>
      </c>
      <c r="D35" s="17" t="s">
        <v>17</v>
      </c>
    </row>
    <row r="36" spans="1:4" x14ac:dyDescent="0.25">
      <c r="A36" s="2" t="s">
        <v>745</v>
      </c>
      <c r="B36" s="15">
        <v>12000</v>
      </c>
      <c r="C36" s="17" t="s">
        <v>67</v>
      </c>
      <c r="D36" s="17" t="s">
        <v>68</v>
      </c>
    </row>
    <row r="37" spans="1:4" x14ac:dyDescent="0.25">
      <c r="A37" s="2" t="s">
        <v>280</v>
      </c>
      <c r="B37" s="15">
        <v>5000</v>
      </c>
      <c r="C37" s="17" t="s">
        <v>133</v>
      </c>
      <c r="D37" s="17" t="s">
        <v>38</v>
      </c>
    </row>
    <row r="38" spans="1:4" x14ac:dyDescent="0.25">
      <c r="A38" s="2" t="s">
        <v>431</v>
      </c>
      <c r="B38" s="15">
        <v>10000</v>
      </c>
      <c r="C38" s="17" t="s">
        <v>193</v>
      </c>
      <c r="D38" s="17" t="s">
        <v>194</v>
      </c>
    </row>
    <row r="39" spans="1:4" x14ac:dyDescent="0.25">
      <c r="A39" s="2" t="s">
        <v>236</v>
      </c>
      <c r="B39" s="15">
        <v>5000</v>
      </c>
      <c r="C39" s="17" t="s">
        <v>16</v>
      </c>
      <c r="D39" s="17" t="s">
        <v>17</v>
      </c>
    </row>
    <row r="40" spans="1:4" x14ac:dyDescent="0.25">
      <c r="A40" s="2" t="s">
        <v>773</v>
      </c>
      <c r="B40" s="15">
        <v>4000</v>
      </c>
      <c r="C40" s="17" t="s">
        <v>170</v>
      </c>
      <c r="D40" s="17" t="s">
        <v>57</v>
      </c>
    </row>
    <row r="41" spans="1:4" x14ac:dyDescent="0.25">
      <c r="A41" s="2" t="s">
        <v>947</v>
      </c>
      <c r="B41" s="15">
        <v>7000</v>
      </c>
      <c r="C41" s="17" t="s">
        <v>170</v>
      </c>
      <c r="D41" s="17" t="s">
        <v>57</v>
      </c>
    </row>
    <row r="42" spans="1:4" x14ac:dyDescent="0.25">
      <c r="A42" s="2" t="s">
        <v>474</v>
      </c>
      <c r="B42" s="15">
        <v>1400</v>
      </c>
      <c r="C42" s="17" t="s">
        <v>133</v>
      </c>
      <c r="D42" s="17" t="s">
        <v>38</v>
      </c>
    </row>
    <row r="43" spans="1:4" x14ac:dyDescent="0.25">
      <c r="A43" s="2" t="s">
        <v>555</v>
      </c>
      <c r="B43" s="15">
        <v>35000</v>
      </c>
      <c r="C43" s="17" t="s">
        <v>556</v>
      </c>
      <c r="D43" s="17" t="s">
        <v>17</v>
      </c>
    </row>
    <row r="44" spans="1:4" x14ac:dyDescent="0.25">
      <c r="A44" s="2" t="s">
        <v>557</v>
      </c>
      <c r="B44" s="15">
        <v>25000</v>
      </c>
      <c r="C44" s="17" t="s">
        <v>556</v>
      </c>
      <c r="D44" s="17" t="s">
        <v>17</v>
      </c>
    </row>
    <row r="45" spans="1:4" x14ac:dyDescent="0.25">
      <c r="A45" s="2" t="s">
        <v>160</v>
      </c>
      <c r="B45" s="15">
        <v>15000</v>
      </c>
      <c r="C45" s="17" t="s">
        <v>16</v>
      </c>
      <c r="D45" s="17" t="s">
        <v>17</v>
      </c>
    </row>
    <row r="46" spans="1:4" x14ac:dyDescent="0.25">
      <c r="A46" s="2" t="s">
        <v>238</v>
      </c>
      <c r="B46" s="15">
        <v>20000</v>
      </c>
      <c r="C46" s="17" t="s">
        <v>239</v>
      </c>
      <c r="D46" s="17" t="s">
        <v>14</v>
      </c>
    </row>
    <row r="47" spans="1:4" x14ac:dyDescent="0.25">
      <c r="A47" s="2" t="s">
        <v>389</v>
      </c>
      <c r="B47" s="15">
        <v>7500</v>
      </c>
      <c r="C47" s="17" t="s">
        <v>85</v>
      </c>
      <c r="D47" s="17" t="s">
        <v>14</v>
      </c>
    </row>
    <row r="48" spans="1:4" x14ac:dyDescent="0.25">
      <c r="A48" s="2" t="s">
        <v>1003</v>
      </c>
      <c r="B48" s="15">
        <v>16000</v>
      </c>
      <c r="C48" s="17" t="s">
        <v>19</v>
      </c>
      <c r="D48" s="17" t="s">
        <v>20</v>
      </c>
    </row>
    <row r="49" spans="1:4" x14ac:dyDescent="0.25">
      <c r="A49" s="2" t="s">
        <v>297</v>
      </c>
      <c r="B49" s="15">
        <v>9000</v>
      </c>
      <c r="C49" s="17" t="s">
        <v>151</v>
      </c>
      <c r="D49" s="17" t="s">
        <v>68</v>
      </c>
    </row>
    <row r="50" spans="1:4" x14ac:dyDescent="0.25">
      <c r="A50" s="2" t="s">
        <v>747</v>
      </c>
      <c r="B50" s="15">
        <v>25000</v>
      </c>
      <c r="C50" s="17" t="s">
        <v>67</v>
      </c>
      <c r="D50" s="17" t="s">
        <v>68</v>
      </c>
    </row>
    <row r="51" spans="1:4" x14ac:dyDescent="0.25">
      <c r="A51" s="2" t="s">
        <v>844</v>
      </c>
      <c r="B51" s="15">
        <v>24000</v>
      </c>
      <c r="C51" s="17" t="s">
        <v>239</v>
      </c>
      <c r="D51" s="17" t="s">
        <v>14</v>
      </c>
    </row>
    <row r="52" spans="1:4" x14ac:dyDescent="0.25">
      <c r="A52" s="2" t="s">
        <v>668</v>
      </c>
      <c r="B52" s="15">
        <v>1500</v>
      </c>
      <c r="C52" s="17" t="s">
        <v>545</v>
      </c>
      <c r="D52" s="17" t="s">
        <v>14</v>
      </c>
    </row>
    <row r="53" spans="1:4" x14ac:dyDescent="0.25">
      <c r="A53" s="2" t="s">
        <v>40</v>
      </c>
      <c r="B53" s="15">
        <v>2499</v>
      </c>
      <c r="C53" s="17" t="s">
        <v>41</v>
      </c>
      <c r="D53" s="17" t="s">
        <v>14</v>
      </c>
    </row>
    <row r="54" spans="1:4" x14ac:dyDescent="0.25">
      <c r="A54" s="2" t="s">
        <v>1004</v>
      </c>
      <c r="B54" s="15">
        <v>575</v>
      </c>
      <c r="C54" s="17" t="s">
        <v>1005</v>
      </c>
      <c r="D54" s="17" t="s">
        <v>68</v>
      </c>
    </row>
    <row r="55" spans="1:4" x14ac:dyDescent="0.25">
      <c r="A55" s="2" t="s">
        <v>214</v>
      </c>
      <c r="B55" s="15">
        <v>7000</v>
      </c>
      <c r="C55" s="17" t="s">
        <v>71</v>
      </c>
      <c r="D55" s="17" t="s">
        <v>27</v>
      </c>
    </row>
    <row r="56" spans="1:4" x14ac:dyDescent="0.25">
      <c r="A56" s="2" t="s">
        <v>331</v>
      </c>
      <c r="B56" s="15">
        <v>7000</v>
      </c>
      <c r="C56" s="17" t="s">
        <v>71</v>
      </c>
      <c r="D56" s="17" t="s">
        <v>27</v>
      </c>
    </row>
    <row r="57" spans="1:4" x14ac:dyDescent="0.25">
      <c r="A57" s="2" t="s">
        <v>1006</v>
      </c>
      <c r="B57" s="15">
        <v>19.998999999999999</v>
      </c>
      <c r="C57" s="17" t="s">
        <v>43</v>
      </c>
      <c r="D57" s="17" t="s">
        <v>20</v>
      </c>
    </row>
    <row r="58" spans="1:4" x14ac:dyDescent="0.25">
      <c r="A58" s="2" t="s">
        <v>930</v>
      </c>
      <c r="B58" s="15">
        <v>499.5</v>
      </c>
      <c r="C58" s="17" t="s">
        <v>517</v>
      </c>
      <c r="D58" s="17" t="s">
        <v>81</v>
      </c>
    </row>
    <row r="59" spans="1:4" x14ac:dyDescent="0.25">
      <c r="A59" s="2" t="s">
        <v>618</v>
      </c>
      <c r="B59" s="15">
        <v>8000</v>
      </c>
      <c r="C59" s="17" t="s">
        <v>536</v>
      </c>
      <c r="D59" s="17" t="s">
        <v>30</v>
      </c>
    </row>
    <row r="60" spans="1:4" x14ac:dyDescent="0.25">
      <c r="A60" s="2" t="s">
        <v>673</v>
      </c>
      <c r="B60" s="15">
        <v>10000</v>
      </c>
      <c r="C60" s="17" t="s">
        <v>270</v>
      </c>
      <c r="D60" s="17" t="s">
        <v>14</v>
      </c>
    </row>
    <row r="61" spans="1:4" x14ac:dyDescent="0.25">
      <c r="A61" s="2" t="s">
        <v>324</v>
      </c>
      <c r="B61" s="15">
        <v>4000</v>
      </c>
      <c r="C61" s="17" t="s">
        <v>149</v>
      </c>
      <c r="D61" s="17" t="s">
        <v>38</v>
      </c>
    </row>
    <row r="62" spans="1:4" x14ac:dyDescent="0.25">
      <c r="A62" s="2" t="s">
        <v>396</v>
      </c>
      <c r="B62" s="15">
        <v>8000</v>
      </c>
      <c r="C62" s="17" t="s">
        <v>95</v>
      </c>
      <c r="D62" s="17" t="s">
        <v>57</v>
      </c>
    </row>
    <row r="63" spans="1:4" x14ac:dyDescent="0.25">
      <c r="A63" s="2" t="s">
        <v>246</v>
      </c>
      <c r="B63" s="15">
        <v>5000</v>
      </c>
      <c r="C63" s="17" t="s">
        <v>247</v>
      </c>
      <c r="D63" s="17" t="s">
        <v>38</v>
      </c>
    </row>
    <row r="64" spans="1:4" x14ac:dyDescent="0.25">
      <c r="A64" s="2" t="s">
        <v>629</v>
      </c>
      <c r="B64" s="15">
        <v>10000</v>
      </c>
      <c r="C64" s="17" t="s">
        <v>23</v>
      </c>
      <c r="D64" s="17" t="s">
        <v>24</v>
      </c>
    </row>
    <row r="65" spans="1:4" x14ac:dyDescent="0.25">
      <c r="A65" s="2" t="s">
        <v>1007</v>
      </c>
      <c r="B65" s="15">
        <v>22500</v>
      </c>
      <c r="C65" s="17" t="s">
        <v>205</v>
      </c>
      <c r="D65" s="17" t="s">
        <v>14</v>
      </c>
    </row>
    <row r="66" spans="1:4" x14ac:dyDescent="0.25">
      <c r="A66" s="2" t="s">
        <v>79</v>
      </c>
      <c r="B66" s="15">
        <v>9999</v>
      </c>
      <c r="C66" s="17" t="s">
        <v>80</v>
      </c>
      <c r="D66" s="17" t="s">
        <v>81</v>
      </c>
    </row>
    <row r="67" spans="1:4" x14ac:dyDescent="0.25">
      <c r="A67" s="2" t="s">
        <v>120</v>
      </c>
      <c r="B67" s="15">
        <v>8888</v>
      </c>
      <c r="C67" s="17" t="s">
        <v>121</v>
      </c>
      <c r="D67" s="17" t="s">
        <v>14</v>
      </c>
    </row>
    <row r="68" spans="1:4" x14ac:dyDescent="0.25">
      <c r="A68" s="2" t="s">
        <v>264</v>
      </c>
      <c r="B68" s="15">
        <v>3500</v>
      </c>
      <c r="C68" s="17" t="s">
        <v>265</v>
      </c>
      <c r="D68" s="17" t="s">
        <v>14</v>
      </c>
    </row>
    <row r="69" spans="1:4" x14ac:dyDescent="0.25">
      <c r="A69" s="2" t="s">
        <v>792</v>
      </c>
      <c r="B69" s="15">
        <v>12000</v>
      </c>
      <c r="C69" s="17" t="s">
        <v>791</v>
      </c>
      <c r="D69" s="17" t="s">
        <v>20</v>
      </c>
    </row>
    <row r="70" spans="1:4" x14ac:dyDescent="0.25">
      <c r="A70" s="2" t="s">
        <v>575</v>
      </c>
      <c r="B70" s="15">
        <v>30000</v>
      </c>
      <c r="C70" s="17" t="s">
        <v>576</v>
      </c>
      <c r="D70" s="17" t="s">
        <v>27</v>
      </c>
    </row>
    <row r="71" spans="1:4" x14ac:dyDescent="0.25">
      <c r="A71" s="2" t="s">
        <v>901</v>
      </c>
      <c r="B71" s="15">
        <v>950</v>
      </c>
      <c r="C71" s="17" t="s">
        <v>117</v>
      </c>
      <c r="D71" s="17" t="s">
        <v>17</v>
      </c>
    </row>
    <row r="72" spans="1:4" x14ac:dyDescent="0.25">
      <c r="A72" s="2" t="s">
        <v>828</v>
      </c>
      <c r="B72" s="15">
        <v>950</v>
      </c>
      <c r="C72" s="17" t="s">
        <v>117</v>
      </c>
      <c r="D72" s="17" t="s">
        <v>17</v>
      </c>
    </row>
    <row r="73" spans="1:4" x14ac:dyDescent="0.25">
      <c r="A73" s="2" t="s">
        <v>889</v>
      </c>
      <c r="B73" s="15">
        <v>950</v>
      </c>
      <c r="C73" s="17" t="s">
        <v>117</v>
      </c>
      <c r="D73" s="17" t="s">
        <v>17</v>
      </c>
    </row>
    <row r="74" spans="1:4" x14ac:dyDescent="0.25">
      <c r="A74" s="2" t="s">
        <v>864</v>
      </c>
      <c r="B74" s="15">
        <v>950</v>
      </c>
      <c r="C74" s="17" t="s">
        <v>117</v>
      </c>
      <c r="D74" s="17" t="s">
        <v>17</v>
      </c>
    </row>
    <row r="75" spans="1:4" x14ac:dyDescent="0.25">
      <c r="A75" s="2" t="s">
        <v>484</v>
      </c>
      <c r="B75" s="15">
        <v>24999</v>
      </c>
      <c r="C75" s="17" t="s">
        <v>417</v>
      </c>
      <c r="D75" s="17" t="s">
        <v>27</v>
      </c>
    </row>
    <row r="76" spans="1:4" x14ac:dyDescent="0.25">
      <c r="A76" s="2" t="s">
        <v>407</v>
      </c>
      <c r="B76" s="15">
        <v>2000</v>
      </c>
      <c r="C76" s="17" t="s">
        <v>151</v>
      </c>
      <c r="D76" s="17" t="s">
        <v>68</v>
      </c>
    </row>
    <row r="77" spans="1:4" x14ac:dyDescent="0.25">
      <c r="A77" s="2" t="s">
        <v>1008</v>
      </c>
      <c r="B77" s="15">
        <v>30</v>
      </c>
      <c r="C77" s="17" t="s">
        <v>51</v>
      </c>
      <c r="D77" s="17" t="s">
        <v>52</v>
      </c>
    </row>
    <row r="78" spans="1:4" x14ac:dyDescent="0.25">
      <c r="A78" s="2" t="s">
        <v>558</v>
      </c>
      <c r="B78" s="15">
        <v>75000</v>
      </c>
      <c r="C78" s="17" t="s">
        <v>16</v>
      </c>
      <c r="D78" s="17" t="s">
        <v>17</v>
      </c>
    </row>
    <row r="79" spans="1:4" x14ac:dyDescent="0.25">
      <c r="A79" s="2" t="s">
        <v>586</v>
      </c>
      <c r="B79" s="15">
        <v>39999</v>
      </c>
      <c r="C79" s="17" t="s">
        <v>71</v>
      </c>
      <c r="D79" s="17" t="s">
        <v>27</v>
      </c>
    </row>
    <row r="80" spans="1:4" x14ac:dyDescent="0.25">
      <c r="A80" s="2" t="s">
        <v>790</v>
      </c>
      <c r="B80" s="15">
        <v>15000</v>
      </c>
      <c r="C80" s="17" t="s">
        <v>791</v>
      </c>
      <c r="D80" s="17" t="s">
        <v>20</v>
      </c>
    </row>
    <row r="81" spans="1:4" x14ac:dyDescent="0.25">
      <c r="A81" s="2" t="s">
        <v>348</v>
      </c>
      <c r="B81" s="15">
        <v>7000</v>
      </c>
      <c r="C81" s="17" t="s">
        <v>151</v>
      </c>
      <c r="D81" s="17" t="s">
        <v>68</v>
      </c>
    </row>
    <row r="82" spans="1:4" x14ac:dyDescent="0.25">
      <c r="A82" s="2" t="s">
        <v>382</v>
      </c>
      <c r="B82" s="15">
        <v>7500</v>
      </c>
      <c r="C82" s="17" t="s">
        <v>149</v>
      </c>
      <c r="D82" s="17" t="s">
        <v>38</v>
      </c>
    </row>
    <row r="83" spans="1:4" x14ac:dyDescent="0.25">
      <c r="A83" s="2" t="s">
        <v>458</v>
      </c>
      <c r="B83" s="15">
        <v>7000</v>
      </c>
      <c r="C83" s="17" t="s">
        <v>71</v>
      </c>
      <c r="D83" s="17" t="s">
        <v>27</v>
      </c>
    </row>
    <row r="84" spans="1:4" x14ac:dyDescent="0.25">
      <c r="A84" s="2" t="s">
        <v>263</v>
      </c>
      <c r="B84" s="15">
        <v>3000</v>
      </c>
      <c r="C84" s="17" t="s">
        <v>16</v>
      </c>
      <c r="D84" s="17" t="s">
        <v>17</v>
      </c>
    </row>
    <row r="85" spans="1:4" x14ac:dyDescent="0.25">
      <c r="A85" s="2" t="s">
        <v>763</v>
      </c>
      <c r="B85" s="15">
        <v>250000</v>
      </c>
      <c r="C85" s="17" t="s">
        <v>764</v>
      </c>
      <c r="D85" s="17" t="s">
        <v>57</v>
      </c>
    </row>
    <row r="86" spans="1:4" x14ac:dyDescent="0.25">
      <c r="A86" s="2" t="s">
        <v>553</v>
      </c>
      <c r="B86" s="15">
        <v>3000</v>
      </c>
      <c r="C86" s="17" t="s">
        <v>283</v>
      </c>
      <c r="D86" s="17" t="s">
        <v>17</v>
      </c>
    </row>
    <row r="87" spans="1:4" x14ac:dyDescent="0.25">
      <c r="A87" s="2" t="s">
        <v>212</v>
      </c>
      <c r="B87" s="15">
        <v>22000</v>
      </c>
      <c r="C87" s="17" t="s">
        <v>149</v>
      </c>
      <c r="D87" s="17" t="s">
        <v>38</v>
      </c>
    </row>
    <row r="88" spans="1:4" x14ac:dyDescent="0.25">
      <c r="A88" s="2" t="s">
        <v>852</v>
      </c>
      <c r="B88" s="15">
        <v>1000</v>
      </c>
      <c r="C88" s="17" t="s">
        <v>151</v>
      </c>
      <c r="D88" s="17" t="s">
        <v>68</v>
      </c>
    </row>
    <row r="89" spans="1:4" x14ac:dyDescent="0.25">
      <c r="A89" s="2" t="s">
        <v>353</v>
      </c>
      <c r="B89" s="15">
        <v>37999</v>
      </c>
      <c r="C89" s="17" t="s">
        <v>71</v>
      </c>
      <c r="D89" s="17" t="s">
        <v>27</v>
      </c>
    </row>
    <row r="90" spans="1:4" x14ac:dyDescent="0.25">
      <c r="A90" s="2" t="s">
        <v>152</v>
      </c>
      <c r="B90" s="15">
        <v>55000</v>
      </c>
      <c r="C90" s="17" t="s">
        <v>23</v>
      </c>
      <c r="D90" s="17" t="s">
        <v>24</v>
      </c>
    </row>
    <row r="91" spans="1:4" x14ac:dyDescent="0.25">
      <c r="A91" s="2" t="s">
        <v>101</v>
      </c>
      <c r="B91" s="15">
        <v>17000</v>
      </c>
      <c r="C91" s="17" t="s">
        <v>19</v>
      </c>
      <c r="D91" s="17" t="s">
        <v>20</v>
      </c>
    </row>
    <row r="92" spans="1:4" x14ac:dyDescent="0.25">
      <c r="A92" s="2" t="s">
        <v>379</v>
      </c>
      <c r="B92" s="15">
        <v>14000</v>
      </c>
      <c r="C92" s="17" t="s">
        <v>151</v>
      </c>
      <c r="D92" s="17" t="s">
        <v>68</v>
      </c>
    </row>
    <row r="93" spans="1:4" x14ac:dyDescent="0.25">
      <c r="A93" s="2" t="s">
        <v>333</v>
      </c>
      <c r="B93" s="15">
        <v>7000</v>
      </c>
      <c r="C93" s="17" t="s">
        <v>71</v>
      </c>
      <c r="D93" s="17" t="s">
        <v>27</v>
      </c>
    </row>
    <row r="94" spans="1:4" x14ac:dyDescent="0.25">
      <c r="A94" s="2" t="s">
        <v>485</v>
      </c>
      <c r="B94" s="15">
        <v>18999</v>
      </c>
      <c r="C94" s="17" t="s">
        <v>417</v>
      </c>
      <c r="D94" s="17" t="s">
        <v>27</v>
      </c>
    </row>
    <row r="95" spans="1:4" x14ac:dyDescent="0.25">
      <c r="A95" s="2" t="s">
        <v>713</v>
      </c>
      <c r="B95" s="15">
        <v>1000</v>
      </c>
      <c r="C95" s="17" t="s">
        <v>203</v>
      </c>
      <c r="D95" s="17" t="s">
        <v>81</v>
      </c>
    </row>
    <row r="96" spans="1:4" x14ac:dyDescent="0.25">
      <c r="A96" s="2" t="s">
        <v>1009</v>
      </c>
      <c r="B96" s="15">
        <v>20</v>
      </c>
      <c r="C96" s="17" t="s">
        <v>51</v>
      </c>
      <c r="D96" s="17" t="s">
        <v>52</v>
      </c>
    </row>
    <row r="97" spans="1:4" x14ac:dyDescent="0.25">
      <c r="A97" s="2" t="s">
        <v>825</v>
      </c>
      <c r="B97" s="15">
        <v>50000</v>
      </c>
      <c r="C97" s="17" t="s">
        <v>16</v>
      </c>
      <c r="D97" s="17" t="s">
        <v>17</v>
      </c>
    </row>
    <row r="98" spans="1:4" x14ac:dyDescent="0.25">
      <c r="A98" s="2" t="s">
        <v>559</v>
      </c>
      <c r="B98" s="15">
        <v>10000</v>
      </c>
      <c r="C98" s="17" t="s">
        <v>16</v>
      </c>
      <c r="D98" s="17" t="s">
        <v>17</v>
      </c>
    </row>
    <row r="99" spans="1:4" x14ac:dyDescent="0.25">
      <c r="A99" s="2" t="s">
        <v>712</v>
      </c>
      <c r="B99" s="15">
        <v>150000</v>
      </c>
      <c r="C99" s="17" t="s">
        <v>203</v>
      </c>
      <c r="D99" s="17" t="s">
        <v>81</v>
      </c>
    </row>
    <row r="100" spans="1:4" x14ac:dyDescent="0.25">
      <c r="A100" s="2" t="s">
        <v>549</v>
      </c>
      <c r="B100" s="15">
        <v>4999</v>
      </c>
      <c r="C100" s="17" t="s">
        <v>177</v>
      </c>
      <c r="D100" s="17" t="s">
        <v>27</v>
      </c>
    </row>
    <row r="101" spans="1:4" x14ac:dyDescent="0.25">
      <c r="A101" s="2" t="s">
        <v>430</v>
      </c>
      <c r="B101" s="15">
        <v>12000</v>
      </c>
      <c r="C101" s="17" t="s">
        <v>182</v>
      </c>
      <c r="D101" s="17" t="s">
        <v>68</v>
      </c>
    </row>
    <row r="102" spans="1:4" x14ac:dyDescent="0.25">
      <c r="A102" s="2" t="s">
        <v>784</v>
      </c>
      <c r="B102" s="15">
        <v>100000</v>
      </c>
      <c r="C102" s="17" t="s">
        <v>204</v>
      </c>
      <c r="D102" s="17" t="s">
        <v>20</v>
      </c>
    </row>
    <row r="103" spans="1:4" x14ac:dyDescent="0.25">
      <c r="A103" s="2" t="s">
        <v>209</v>
      </c>
      <c r="B103" s="15">
        <v>5000</v>
      </c>
      <c r="C103" s="17" t="s">
        <v>182</v>
      </c>
      <c r="D103" s="17" t="s">
        <v>68</v>
      </c>
    </row>
    <row r="104" spans="1:4" x14ac:dyDescent="0.25">
      <c r="A104" s="2" t="s">
        <v>291</v>
      </c>
      <c r="B104" s="15">
        <v>10000</v>
      </c>
      <c r="C104" s="17" t="s">
        <v>49</v>
      </c>
      <c r="D104" s="17" t="s">
        <v>20</v>
      </c>
    </row>
    <row r="105" spans="1:4" x14ac:dyDescent="0.25">
      <c r="A105" s="2" t="s">
        <v>740</v>
      </c>
      <c r="B105" s="15">
        <v>200000</v>
      </c>
      <c r="C105" s="17" t="s">
        <v>370</v>
      </c>
      <c r="D105" s="17" t="s">
        <v>81</v>
      </c>
    </row>
    <row r="106" spans="1:4" x14ac:dyDescent="0.25">
      <c r="A106" s="2" t="s">
        <v>626</v>
      </c>
      <c r="B106" s="15">
        <v>25000</v>
      </c>
      <c r="C106" s="17" t="s">
        <v>165</v>
      </c>
      <c r="D106" s="17" t="s">
        <v>24</v>
      </c>
    </row>
    <row r="107" spans="1:4" x14ac:dyDescent="0.25">
      <c r="A107" s="2" t="s">
        <v>237</v>
      </c>
      <c r="B107" s="15">
        <v>3500</v>
      </c>
      <c r="C107" s="17" t="s">
        <v>169</v>
      </c>
      <c r="D107" s="17" t="s">
        <v>14</v>
      </c>
    </row>
    <row r="108" spans="1:4" x14ac:dyDescent="0.25">
      <c r="A108" s="2" t="s">
        <v>376</v>
      </c>
      <c r="B108" s="15">
        <v>20000</v>
      </c>
      <c r="C108" s="17" t="s">
        <v>248</v>
      </c>
      <c r="D108" s="17" t="s">
        <v>27</v>
      </c>
    </row>
    <row r="109" spans="1:4" x14ac:dyDescent="0.25">
      <c r="A109" s="2" t="s">
        <v>787</v>
      </c>
      <c r="B109" s="15">
        <v>50000</v>
      </c>
      <c r="C109" s="17" t="s">
        <v>78</v>
      </c>
      <c r="D109" s="17" t="s">
        <v>20</v>
      </c>
    </row>
    <row r="110" spans="1:4" x14ac:dyDescent="0.25">
      <c r="A110" s="2" t="s">
        <v>515</v>
      </c>
      <c r="B110" s="15">
        <v>5000</v>
      </c>
      <c r="C110" s="17" t="s">
        <v>244</v>
      </c>
      <c r="D110" s="17" t="s">
        <v>14</v>
      </c>
    </row>
    <row r="111" spans="1:4" x14ac:dyDescent="0.25">
      <c r="A111" s="2" t="s">
        <v>627</v>
      </c>
      <c r="B111" s="15">
        <v>85000</v>
      </c>
      <c r="C111" s="17" t="s">
        <v>23</v>
      </c>
      <c r="D111" s="17" t="s">
        <v>24</v>
      </c>
    </row>
    <row r="112" spans="1:4" x14ac:dyDescent="0.25">
      <c r="A112" s="2" t="s">
        <v>760</v>
      </c>
      <c r="B112" s="15">
        <v>100000</v>
      </c>
      <c r="C112" s="17" t="s">
        <v>182</v>
      </c>
      <c r="D112" s="17" t="s">
        <v>68</v>
      </c>
    </row>
    <row r="113" spans="1:4" x14ac:dyDescent="0.25">
      <c r="A113" s="2" t="s">
        <v>327</v>
      </c>
      <c r="B113" s="15">
        <v>5000</v>
      </c>
      <c r="C113" s="17" t="s">
        <v>182</v>
      </c>
      <c r="D113" s="17" t="s">
        <v>68</v>
      </c>
    </row>
    <row r="114" spans="1:4" x14ac:dyDescent="0.25">
      <c r="A114" s="2" t="s">
        <v>288</v>
      </c>
      <c r="B114" s="15">
        <v>25000</v>
      </c>
      <c r="C114" s="17" t="s">
        <v>289</v>
      </c>
      <c r="D114" s="17" t="s">
        <v>290</v>
      </c>
    </row>
    <row r="115" spans="1:4" x14ac:dyDescent="0.25">
      <c r="A115" s="2" t="s">
        <v>777</v>
      </c>
      <c r="B115" s="15">
        <v>55000</v>
      </c>
      <c r="C115" s="17" t="s">
        <v>156</v>
      </c>
      <c r="D115" s="17" t="s">
        <v>57</v>
      </c>
    </row>
    <row r="116" spans="1:4" x14ac:dyDescent="0.25">
      <c r="A116" s="2" t="s">
        <v>847</v>
      </c>
      <c r="B116" s="15">
        <v>10000</v>
      </c>
      <c r="C116" s="17" t="s">
        <v>687</v>
      </c>
      <c r="D116" s="17" t="s">
        <v>81</v>
      </c>
    </row>
    <row r="117" spans="1:4" x14ac:dyDescent="0.25">
      <c r="A117" s="2" t="s">
        <v>419</v>
      </c>
      <c r="B117" s="15">
        <v>15000</v>
      </c>
      <c r="C117" s="17" t="s">
        <v>420</v>
      </c>
      <c r="D117" s="17" t="s">
        <v>14</v>
      </c>
    </row>
    <row r="118" spans="1:4" x14ac:dyDescent="0.25">
      <c r="A118" s="2" t="s">
        <v>688</v>
      </c>
      <c r="B118" s="15">
        <v>10000</v>
      </c>
      <c r="C118" s="17" t="s">
        <v>687</v>
      </c>
      <c r="D118" s="17" t="s">
        <v>81</v>
      </c>
    </row>
    <row r="119" spans="1:4" x14ac:dyDescent="0.25">
      <c r="A119" s="2" t="s">
        <v>171</v>
      </c>
      <c r="B119" s="15">
        <v>10000</v>
      </c>
      <c r="C119" s="17" t="s">
        <v>49</v>
      </c>
      <c r="D119" s="17" t="s">
        <v>20</v>
      </c>
    </row>
    <row r="120" spans="1:4" x14ac:dyDescent="0.25">
      <c r="A120" s="2" t="s">
        <v>835</v>
      </c>
      <c r="B120" s="15">
        <v>80000</v>
      </c>
      <c r="C120" s="17" t="s">
        <v>165</v>
      </c>
      <c r="D120" s="17" t="s">
        <v>24</v>
      </c>
    </row>
    <row r="121" spans="1:4" x14ac:dyDescent="0.25">
      <c r="A121" s="2" t="s">
        <v>628</v>
      </c>
      <c r="B121" s="15">
        <v>85000</v>
      </c>
      <c r="C121" s="17" t="s">
        <v>23</v>
      </c>
      <c r="D121" s="17" t="s">
        <v>24</v>
      </c>
    </row>
    <row r="122" spans="1:4" x14ac:dyDescent="0.25">
      <c r="A122" s="2" t="s">
        <v>656</v>
      </c>
      <c r="B122" s="15">
        <v>10000</v>
      </c>
      <c r="C122" s="17" t="s">
        <v>205</v>
      </c>
      <c r="D122" s="17" t="s">
        <v>14</v>
      </c>
    </row>
    <row r="123" spans="1:4" x14ac:dyDescent="0.25">
      <c r="A123" s="2" t="s">
        <v>118</v>
      </c>
      <c r="B123" s="15">
        <v>13999</v>
      </c>
      <c r="C123" s="17" t="s">
        <v>71</v>
      </c>
      <c r="D123" s="17" t="s">
        <v>27</v>
      </c>
    </row>
    <row r="124" spans="1:4" x14ac:dyDescent="0.25">
      <c r="A124" s="2" t="s">
        <v>143</v>
      </c>
      <c r="B124" s="15">
        <v>23000</v>
      </c>
      <c r="C124" s="17" t="s">
        <v>144</v>
      </c>
      <c r="D124" s="17" t="s">
        <v>52</v>
      </c>
    </row>
    <row r="125" spans="1:4" x14ac:dyDescent="0.25">
      <c r="A125" s="2" t="s">
        <v>630</v>
      </c>
      <c r="B125" s="15">
        <v>5750</v>
      </c>
      <c r="C125" s="17" t="s">
        <v>503</v>
      </c>
      <c r="D125" s="17" t="s">
        <v>24</v>
      </c>
    </row>
    <row r="126" spans="1:4" x14ac:dyDescent="0.25">
      <c r="A126" s="2" t="s">
        <v>836</v>
      </c>
      <c r="B126" s="15">
        <v>5500</v>
      </c>
      <c r="C126" s="17" t="s">
        <v>503</v>
      </c>
      <c r="D126" s="17" t="s">
        <v>24</v>
      </c>
    </row>
    <row r="127" spans="1:4" x14ac:dyDescent="0.25">
      <c r="A127" s="2" t="s">
        <v>577</v>
      </c>
      <c r="B127" s="15">
        <v>700000</v>
      </c>
      <c r="C127" s="17" t="s">
        <v>114</v>
      </c>
      <c r="D127" s="17" t="s">
        <v>27</v>
      </c>
    </row>
    <row r="128" spans="1:4" x14ac:dyDescent="0.25">
      <c r="A128" s="2" t="s">
        <v>798</v>
      </c>
      <c r="B128" s="15">
        <v>700000</v>
      </c>
      <c r="C128" s="17" t="s">
        <v>76</v>
      </c>
      <c r="D128" s="17" t="s">
        <v>20</v>
      </c>
    </row>
    <row r="129" spans="1:4" x14ac:dyDescent="0.25">
      <c r="A129" s="2" t="s">
        <v>666</v>
      </c>
      <c r="B129" s="15">
        <v>30000</v>
      </c>
      <c r="C129" s="17" t="s">
        <v>667</v>
      </c>
      <c r="D129" s="17" t="s">
        <v>14</v>
      </c>
    </row>
    <row r="130" spans="1:4" x14ac:dyDescent="0.25">
      <c r="A130" s="2" t="s">
        <v>908</v>
      </c>
      <c r="B130" s="15">
        <v>3200</v>
      </c>
      <c r="C130" s="17" t="s">
        <v>909</v>
      </c>
      <c r="D130" s="17" t="s">
        <v>14</v>
      </c>
    </row>
    <row r="131" spans="1:4" x14ac:dyDescent="0.25">
      <c r="A131" s="2" t="s">
        <v>648</v>
      </c>
      <c r="B131" s="15">
        <v>15000</v>
      </c>
      <c r="C131" s="17" t="s">
        <v>647</v>
      </c>
      <c r="D131" s="17" t="s">
        <v>14</v>
      </c>
    </row>
    <row r="132" spans="1:4" x14ac:dyDescent="0.25">
      <c r="A132" s="2" t="s">
        <v>916</v>
      </c>
      <c r="B132" s="15">
        <v>7500</v>
      </c>
      <c r="C132" s="17" t="s">
        <v>917</v>
      </c>
      <c r="D132" s="17" t="s">
        <v>24</v>
      </c>
    </row>
    <row r="133" spans="1:4" x14ac:dyDescent="0.25">
      <c r="A133" s="2" t="s">
        <v>813</v>
      </c>
      <c r="B133" s="15">
        <v>10000</v>
      </c>
      <c r="C133" s="17" t="s">
        <v>51</v>
      </c>
      <c r="D133" s="17" t="s">
        <v>52</v>
      </c>
    </row>
    <row r="134" spans="1:4" x14ac:dyDescent="0.25">
      <c r="A134" s="2" t="s">
        <v>772</v>
      </c>
      <c r="B134" s="15">
        <v>37500</v>
      </c>
      <c r="C134" s="17" t="s">
        <v>104</v>
      </c>
      <c r="D134" s="17" t="s">
        <v>57</v>
      </c>
    </row>
    <row r="135" spans="1:4" x14ac:dyDescent="0.25">
      <c r="A135" s="2" t="s">
        <v>863</v>
      </c>
      <c r="B135" s="15">
        <v>1111</v>
      </c>
      <c r="C135" s="17" t="s">
        <v>496</v>
      </c>
      <c r="D135" s="17" t="s">
        <v>20</v>
      </c>
    </row>
    <row r="136" spans="1:4" x14ac:dyDescent="0.25">
      <c r="A136" s="2" t="s">
        <v>794</v>
      </c>
      <c r="B136" s="15">
        <v>1111</v>
      </c>
      <c r="C136" s="17" t="s">
        <v>496</v>
      </c>
      <c r="D136" s="17" t="s">
        <v>20</v>
      </c>
    </row>
    <row r="137" spans="1:4" x14ac:dyDescent="0.25">
      <c r="A137" s="2" t="s">
        <v>581</v>
      </c>
      <c r="B137" s="15">
        <v>50000</v>
      </c>
      <c r="C137" s="17" t="s">
        <v>579</v>
      </c>
      <c r="D137" s="17" t="s">
        <v>27</v>
      </c>
    </row>
    <row r="138" spans="1:4" x14ac:dyDescent="0.25">
      <c r="A138" s="2" t="s">
        <v>865</v>
      </c>
      <c r="B138" s="15">
        <v>6000</v>
      </c>
      <c r="C138" s="17" t="s">
        <v>117</v>
      </c>
      <c r="D138" s="17" t="s">
        <v>17</v>
      </c>
    </row>
    <row r="139" spans="1:4" x14ac:dyDescent="0.25">
      <c r="A139" s="2" t="s">
        <v>1010</v>
      </c>
      <c r="B139" s="15">
        <v>1000</v>
      </c>
      <c r="C139" s="17" t="s">
        <v>576</v>
      </c>
      <c r="D139" s="17" t="s">
        <v>27</v>
      </c>
    </row>
    <row r="140" spans="1:4" x14ac:dyDescent="0.25">
      <c r="A140" s="2" t="s">
        <v>1011</v>
      </c>
      <c r="B140" s="15">
        <v>30000</v>
      </c>
      <c r="C140" s="17" t="s">
        <v>548</v>
      </c>
      <c r="D140" s="17" t="s">
        <v>81</v>
      </c>
    </row>
    <row r="141" spans="1:4" x14ac:dyDescent="0.25">
      <c r="A141" s="2" t="s">
        <v>1012</v>
      </c>
      <c r="B141" s="15">
        <v>6000</v>
      </c>
      <c r="C141" s="17" t="s">
        <v>1013</v>
      </c>
      <c r="D141" s="17" t="s">
        <v>27</v>
      </c>
    </row>
    <row r="142" spans="1:4" x14ac:dyDescent="0.25">
      <c r="A142" s="2" t="s">
        <v>854</v>
      </c>
      <c r="B142" s="15">
        <v>3500</v>
      </c>
      <c r="C142" s="17" t="s">
        <v>764</v>
      </c>
      <c r="D142" s="17" t="s">
        <v>57</v>
      </c>
    </row>
    <row r="143" spans="1:4" x14ac:dyDescent="0.25">
      <c r="A143" s="2" t="s">
        <v>766</v>
      </c>
      <c r="B143" s="15">
        <v>5000</v>
      </c>
      <c r="C143" s="17" t="s">
        <v>764</v>
      </c>
      <c r="D143" s="17" t="s">
        <v>57</v>
      </c>
    </row>
    <row r="144" spans="1:4" x14ac:dyDescent="0.25">
      <c r="A144" s="2" t="s">
        <v>767</v>
      </c>
      <c r="B144" s="15">
        <v>7000</v>
      </c>
      <c r="C144" s="17" t="s">
        <v>764</v>
      </c>
      <c r="D144" s="17" t="s">
        <v>57</v>
      </c>
    </row>
    <row r="145" spans="1:4" x14ac:dyDescent="0.25">
      <c r="A145" s="2" t="s">
        <v>769</v>
      </c>
      <c r="B145" s="15">
        <v>9000</v>
      </c>
      <c r="C145" s="17" t="s">
        <v>764</v>
      </c>
      <c r="D145" s="17" t="s">
        <v>57</v>
      </c>
    </row>
    <row r="146" spans="1:4" x14ac:dyDescent="0.25">
      <c r="A146" s="2" t="s">
        <v>1014</v>
      </c>
      <c r="B146" s="15">
        <v>5000</v>
      </c>
      <c r="C146" s="17" t="s">
        <v>156</v>
      </c>
      <c r="D146" s="17" t="s">
        <v>57</v>
      </c>
    </row>
    <row r="147" spans="1:4" x14ac:dyDescent="0.25">
      <c r="A147" s="2" t="s">
        <v>649</v>
      </c>
      <c r="B147" s="15">
        <v>75000</v>
      </c>
      <c r="C147" s="17" t="s">
        <v>647</v>
      </c>
      <c r="D147" s="17" t="s">
        <v>14</v>
      </c>
    </row>
    <row r="148" spans="1:4" x14ac:dyDescent="0.25">
      <c r="A148" s="2" t="s">
        <v>679</v>
      </c>
      <c r="B148" s="15">
        <v>230000</v>
      </c>
      <c r="C148" s="17" t="s">
        <v>247</v>
      </c>
      <c r="D148" s="17" t="s">
        <v>38</v>
      </c>
    </row>
    <row r="149" spans="1:4" x14ac:dyDescent="0.25">
      <c r="A149" s="2" t="s">
        <v>680</v>
      </c>
      <c r="B149" s="15">
        <v>5000</v>
      </c>
      <c r="C149" s="17" t="s">
        <v>247</v>
      </c>
      <c r="D149" s="17" t="s">
        <v>38</v>
      </c>
    </row>
    <row r="150" spans="1:4" x14ac:dyDescent="0.25">
      <c r="A150" s="2" t="s">
        <v>578</v>
      </c>
      <c r="B150" s="15">
        <v>30000</v>
      </c>
      <c r="C150" s="17" t="s">
        <v>579</v>
      </c>
      <c r="D150" s="17" t="s">
        <v>27</v>
      </c>
    </row>
    <row r="151" spans="1:4" x14ac:dyDescent="0.25">
      <c r="A151" s="2" t="s">
        <v>721</v>
      </c>
      <c r="B151" s="15">
        <v>39999</v>
      </c>
      <c r="C151" s="17" t="s">
        <v>722</v>
      </c>
      <c r="D151" s="17" t="s">
        <v>81</v>
      </c>
    </row>
    <row r="152" spans="1:4" x14ac:dyDescent="0.25">
      <c r="A152" s="2" t="s">
        <v>646</v>
      </c>
      <c r="B152" s="15">
        <v>32000</v>
      </c>
      <c r="C152" s="17" t="s">
        <v>647</v>
      </c>
      <c r="D152" s="17" t="s">
        <v>14</v>
      </c>
    </row>
    <row r="153" spans="1:4" x14ac:dyDescent="0.25">
      <c r="A153" s="2" t="s">
        <v>905</v>
      </c>
      <c r="B153" s="15">
        <v>800</v>
      </c>
      <c r="C153" s="17" t="s">
        <v>97</v>
      </c>
      <c r="D153" s="17" t="s">
        <v>48</v>
      </c>
    </row>
    <row r="154" spans="1:4" x14ac:dyDescent="0.25">
      <c r="A154" s="2" t="s">
        <v>853</v>
      </c>
      <c r="B154" s="15">
        <v>3500</v>
      </c>
      <c r="C154" s="17" t="s">
        <v>764</v>
      </c>
      <c r="D154" s="17" t="s">
        <v>57</v>
      </c>
    </row>
    <row r="155" spans="1:4" x14ac:dyDescent="0.25">
      <c r="A155" s="2" t="s">
        <v>765</v>
      </c>
      <c r="B155" s="15">
        <v>5000</v>
      </c>
      <c r="C155" s="17" t="s">
        <v>764</v>
      </c>
      <c r="D155" s="17" t="s">
        <v>57</v>
      </c>
    </row>
    <row r="156" spans="1:4" x14ac:dyDescent="0.25">
      <c r="A156" s="2" t="s">
        <v>768</v>
      </c>
      <c r="B156" s="15">
        <v>9000</v>
      </c>
      <c r="C156" s="17" t="s">
        <v>764</v>
      </c>
      <c r="D156" s="17" t="s">
        <v>57</v>
      </c>
    </row>
    <row r="157" spans="1:4" x14ac:dyDescent="0.25">
      <c r="A157" s="2" t="s">
        <v>634</v>
      </c>
      <c r="B157" s="15">
        <v>350000</v>
      </c>
      <c r="C157" s="17" t="s">
        <v>635</v>
      </c>
      <c r="D157" s="17" t="s">
        <v>24</v>
      </c>
    </row>
    <row r="158" spans="1:4" x14ac:dyDescent="0.25">
      <c r="A158" s="2" t="s">
        <v>884</v>
      </c>
      <c r="B158" s="15">
        <v>1800</v>
      </c>
      <c r="C158" s="17" t="s">
        <v>496</v>
      </c>
      <c r="D158" s="17" t="s">
        <v>20</v>
      </c>
    </row>
    <row r="159" spans="1:4" x14ac:dyDescent="0.25">
      <c r="A159" s="2" t="s">
        <v>866</v>
      </c>
      <c r="B159" s="15">
        <v>10000</v>
      </c>
      <c r="C159" s="17" t="s">
        <v>579</v>
      </c>
      <c r="D159" s="17" t="s">
        <v>27</v>
      </c>
    </row>
    <row r="160" spans="1:4" x14ac:dyDescent="0.25">
      <c r="A160" s="2" t="s">
        <v>678</v>
      </c>
      <c r="B160" s="15">
        <v>10000</v>
      </c>
      <c r="C160" s="17" t="s">
        <v>247</v>
      </c>
      <c r="D160" s="17" t="s">
        <v>38</v>
      </c>
    </row>
    <row r="161" spans="1:4" x14ac:dyDescent="0.25">
      <c r="A161" s="2" t="s">
        <v>196</v>
      </c>
      <c r="B161" s="15">
        <v>8900</v>
      </c>
      <c r="C161" s="17" t="s">
        <v>197</v>
      </c>
      <c r="D161" s="17" t="s">
        <v>20</v>
      </c>
    </row>
    <row r="162" spans="1:4" x14ac:dyDescent="0.25">
      <c r="A162" s="2" t="s">
        <v>650</v>
      </c>
      <c r="B162" s="15">
        <v>6500</v>
      </c>
      <c r="C162" s="17" t="s">
        <v>41</v>
      </c>
      <c r="D162" s="17" t="s">
        <v>14</v>
      </c>
    </row>
    <row r="163" spans="1:4" x14ac:dyDescent="0.25">
      <c r="A163" s="2" t="s">
        <v>817</v>
      </c>
      <c r="B163" s="15">
        <v>10000</v>
      </c>
      <c r="C163" s="17" t="s">
        <v>278</v>
      </c>
      <c r="D163" s="17" t="s">
        <v>52</v>
      </c>
    </row>
    <row r="164" spans="1:4" x14ac:dyDescent="0.25">
      <c r="A164" s="2" t="s">
        <v>681</v>
      </c>
      <c r="B164" s="15">
        <v>5001</v>
      </c>
      <c r="C164" s="17" t="s">
        <v>247</v>
      </c>
      <c r="D164" s="17" t="s">
        <v>38</v>
      </c>
    </row>
    <row r="165" spans="1:4" x14ac:dyDescent="0.25">
      <c r="A165" s="2" t="s">
        <v>824</v>
      </c>
      <c r="B165" s="15">
        <v>10000</v>
      </c>
      <c r="C165" s="17" t="s">
        <v>278</v>
      </c>
      <c r="D165" s="17" t="s">
        <v>52</v>
      </c>
    </row>
    <row r="166" spans="1:4" x14ac:dyDescent="0.25">
      <c r="A166" s="2" t="s">
        <v>580</v>
      </c>
      <c r="B166" s="15">
        <v>30000</v>
      </c>
      <c r="C166" s="17" t="s">
        <v>579</v>
      </c>
      <c r="D166" s="17" t="s">
        <v>27</v>
      </c>
    </row>
    <row r="167" spans="1:4" x14ac:dyDescent="0.25">
      <c r="A167" s="2" t="s">
        <v>682</v>
      </c>
      <c r="B167" s="15">
        <v>2500</v>
      </c>
      <c r="C167" s="17" t="s">
        <v>247</v>
      </c>
      <c r="D167" s="17" t="s">
        <v>38</v>
      </c>
    </row>
    <row r="168" spans="1:4" x14ac:dyDescent="0.25">
      <c r="A168" s="2" t="s">
        <v>921</v>
      </c>
      <c r="B168" s="15">
        <v>9000</v>
      </c>
      <c r="C168" s="17" t="s">
        <v>912</v>
      </c>
      <c r="D168" s="17" t="s">
        <v>24</v>
      </c>
    </row>
    <row r="169" spans="1:4" x14ac:dyDescent="0.25">
      <c r="A169" s="2" t="s">
        <v>911</v>
      </c>
      <c r="B169" s="15">
        <v>9000</v>
      </c>
      <c r="C169" s="17" t="s">
        <v>912</v>
      </c>
      <c r="D169" s="17" t="s">
        <v>24</v>
      </c>
    </row>
    <row r="170" spans="1:4" x14ac:dyDescent="0.25">
      <c r="A170" s="2" t="s">
        <v>620</v>
      </c>
      <c r="B170" s="15">
        <v>500</v>
      </c>
      <c r="C170" s="17" t="s">
        <v>621</v>
      </c>
      <c r="D170" s="17" t="s">
        <v>30</v>
      </c>
    </row>
    <row r="171" spans="1:4" x14ac:dyDescent="0.25">
      <c r="A171" s="2" t="s">
        <v>253</v>
      </c>
      <c r="B171" s="15">
        <v>7000</v>
      </c>
      <c r="C171" s="17" t="s">
        <v>71</v>
      </c>
      <c r="D171" s="17" t="s">
        <v>27</v>
      </c>
    </row>
    <row r="172" spans="1:4" x14ac:dyDescent="0.25">
      <c r="A172" s="2" t="s">
        <v>505</v>
      </c>
      <c r="B172" s="15">
        <v>1000</v>
      </c>
      <c r="C172" s="17" t="s">
        <v>151</v>
      </c>
      <c r="D172" s="17" t="s">
        <v>68</v>
      </c>
    </row>
    <row r="173" spans="1:4" x14ac:dyDescent="0.25">
      <c r="A173" s="2" t="s">
        <v>276</v>
      </c>
      <c r="B173" s="15">
        <v>55000</v>
      </c>
      <c r="C173" s="17" t="s">
        <v>129</v>
      </c>
      <c r="D173" s="17" t="s">
        <v>27</v>
      </c>
    </row>
    <row r="174" spans="1:4" x14ac:dyDescent="0.25">
      <c r="A174" s="2" t="s">
        <v>154</v>
      </c>
      <c r="B174" s="15">
        <v>5666.6666666666542</v>
      </c>
      <c r="C174" s="17" t="s">
        <v>37</v>
      </c>
      <c r="D174" s="17" t="s">
        <v>38</v>
      </c>
    </row>
    <row r="175" spans="1:4" x14ac:dyDescent="0.25">
      <c r="A175" s="2" t="s">
        <v>295</v>
      </c>
      <c r="B175" s="15">
        <v>11000</v>
      </c>
      <c r="C175" s="17" t="s">
        <v>93</v>
      </c>
      <c r="D175" s="17" t="s">
        <v>20</v>
      </c>
    </row>
    <row r="176" spans="1:4" x14ac:dyDescent="0.25">
      <c r="A176" s="2" t="s">
        <v>132</v>
      </c>
      <c r="B176" s="15">
        <v>6000</v>
      </c>
      <c r="C176" s="17" t="s">
        <v>133</v>
      </c>
      <c r="D176" s="17" t="s">
        <v>38</v>
      </c>
    </row>
    <row r="177" spans="1:4" x14ac:dyDescent="0.25">
      <c r="A177" s="2" t="s">
        <v>322</v>
      </c>
      <c r="B177" s="15">
        <v>7000</v>
      </c>
      <c r="C177" s="17" t="s">
        <v>185</v>
      </c>
      <c r="D177" s="17" t="s">
        <v>20</v>
      </c>
    </row>
    <row r="178" spans="1:4" x14ac:dyDescent="0.25">
      <c r="A178" s="2" t="s">
        <v>574</v>
      </c>
      <c r="B178" s="15">
        <v>2000</v>
      </c>
      <c r="C178" s="17" t="s">
        <v>129</v>
      </c>
      <c r="D178" s="17" t="s">
        <v>27</v>
      </c>
    </row>
    <row r="179" spans="1:4" x14ac:dyDescent="0.25">
      <c r="A179" s="2" t="s">
        <v>284</v>
      </c>
      <c r="B179" s="15">
        <v>3000</v>
      </c>
      <c r="C179" s="17" t="s">
        <v>133</v>
      </c>
      <c r="D179" s="17" t="s">
        <v>38</v>
      </c>
    </row>
    <row r="180" spans="1:4" x14ac:dyDescent="0.25">
      <c r="A180" s="2" t="s">
        <v>816</v>
      </c>
      <c r="B180" s="15">
        <v>10000</v>
      </c>
      <c r="C180" s="17" t="s">
        <v>51</v>
      </c>
      <c r="D180" s="17" t="s">
        <v>52</v>
      </c>
    </row>
    <row r="181" spans="1:4" x14ac:dyDescent="0.25">
      <c r="A181" s="2" t="s">
        <v>801</v>
      </c>
      <c r="B181" s="15">
        <v>2000</v>
      </c>
      <c r="C181" s="17" t="s">
        <v>186</v>
      </c>
      <c r="D181" s="17" t="s">
        <v>20</v>
      </c>
    </row>
    <row r="182" spans="1:4" x14ac:dyDescent="0.25">
      <c r="A182" s="2" t="s">
        <v>1015</v>
      </c>
      <c r="B182" s="15">
        <v>11</v>
      </c>
      <c r="C182" s="17" t="s">
        <v>117</v>
      </c>
      <c r="D182" s="17" t="s">
        <v>17</v>
      </c>
    </row>
    <row r="183" spans="1:4" x14ac:dyDescent="0.25">
      <c r="A183" s="2" t="s">
        <v>815</v>
      </c>
      <c r="B183" s="15">
        <v>27500</v>
      </c>
      <c r="C183" s="17" t="s">
        <v>51</v>
      </c>
      <c r="D183" s="17" t="s">
        <v>52</v>
      </c>
    </row>
    <row r="184" spans="1:4" x14ac:dyDescent="0.25">
      <c r="A184" s="2" t="s">
        <v>728</v>
      </c>
      <c r="B184" s="15">
        <v>975</v>
      </c>
      <c r="C184" s="17" t="s">
        <v>256</v>
      </c>
      <c r="D184" s="17" t="s">
        <v>81</v>
      </c>
    </row>
    <row r="185" spans="1:4" x14ac:dyDescent="0.25">
      <c r="A185" s="2" t="s">
        <v>393</v>
      </c>
      <c r="B185" s="15">
        <v>2000</v>
      </c>
      <c r="C185" s="17" t="s">
        <v>166</v>
      </c>
      <c r="D185" s="17" t="s">
        <v>38</v>
      </c>
    </row>
    <row r="186" spans="1:4" x14ac:dyDescent="0.25">
      <c r="A186" s="2" t="s">
        <v>715</v>
      </c>
      <c r="B186" s="15">
        <v>5000</v>
      </c>
      <c r="C186" s="17" t="s">
        <v>203</v>
      </c>
      <c r="D186" s="17" t="s">
        <v>81</v>
      </c>
    </row>
    <row r="187" spans="1:4" x14ac:dyDescent="0.25">
      <c r="A187" s="2" t="s">
        <v>820</v>
      </c>
      <c r="B187" s="15">
        <v>5000</v>
      </c>
      <c r="C187" s="17" t="s">
        <v>278</v>
      </c>
      <c r="D187" s="17" t="s">
        <v>52</v>
      </c>
    </row>
    <row r="188" spans="1:4" x14ac:dyDescent="0.25">
      <c r="A188" s="2" t="s">
        <v>797</v>
      </c>
      <c r="B188" s="15">
        <v>2500</v>
      </c>
      <c r="C188" s="17" t="s">
        <v>185</v>
      </c>
      <c r="D188" s="17" t="s">
        <v>20</v>
      </c>
    </row>
    <row r="189" spans="1:4" x14ac:dyDescent="0.25">
      <c r="A189" s="2" t="s">
        <v>871</v>
      </c>
      <c r="B189" s="15">
        <v>2500</v>
      </c>
      <c r="C189" s="17" t="s">
        <v>190</v>
      </c>
      <c r="D189" s="17" t="s">
        <v>81</v>
      </c>
    </row>
    <row r="190" spans="1:4" x14ac:dyDescent="0.25">
      <c r="A190" s="2" t="s">
        <v>855</v>
      </c>
      <c r="B190" s="15">
        <v>8000</v>
      </c>
      <c r="C190" s="17" t="s">
        <v>104</v>
      </c>
      <c r="D190" s="17" t="s">
        <v>57</v>
      </c>
    </row>
    <row r="191" spans="1:4" x14ac:dyDescent="0.25">
      <c r="A191" s="2" t="s">
        <v>829</v>
      </c>
      <c r="B191" s="15">
        <v>10000</v>
      </c>
      <c r="C191" s="17" t="s">
        <v>401</v>
      </c>
      <c r="D191" s="17" t="s">
        <v>181</v>
      </c>
    </row>
    <row r="192" spans="1:4" x14ac:dyDescent="0.25">
      <c r="A192" s="2" t="s">
        <v>731</v>
      </c>
      <c r="B192" s="15">
        <v>975</v>
      </c>
      <c r="C192" s="17" t="s">
        <v>256</v>
      </c>
      <c r="D192" s="17" t="s">
        <v>81</v>
      </c>
    </row>
    <row r="193" spans="1:4" x14ac:dyDescent="0.25">
      <c r="A193" s="2" t="s">
        <v>779</v>
      </c>
      <c r="B193" s="15">
        <v>2500</v>
      </c>
      <c r="C193" s="17" t="s">
        <v>156</v>
      </c>
      <c r="D193" s="17" t="s">
        <v>57</v>
      </c>
    </row>
    <row r="194" spans="1:4" x14ac:dyDescent="0.25">
      <c r="A194" s="2" t="s">
        <v>724</v>
      </c>
      <c r="B194" s="15">
        <v>4000</v>
      </c>
      <c r="C194" s="17" t="s">
        <v>446</v>
      </c>
      <c r="D194" s="17" t="s">
        <v>81</v>
      </c>
    </row>
    <row r="195" spans="1:4" x14ac:dyDescent="0.25">
      <c r="A195" s="2" t="s">
        <v>600</v>
      </c>
      <c r="B195" s="15">
        <v>1500</v>
      </c>
      <c r="C195" s="17" t="s">
        <v>384</v>
      </c>
      <c r="D195" s="17" t="s">
        <v>27</v>
      </c>
    </row>
    <row r="196" spans="1:4" x14ac:dyDescent="0.25">
      <c r="A196" s="2" t="s">
        <v>599</v>
      </c>
      <c r="B196" s="15">
        <v>1500</v>
      </c>
      <c r="C196" s="17" t="s">
        <v>384</v>
      </c>
      <c r="D196" s="17" t="s">
        <v>27</v>
      </c>
    </row>
    <row r="197" spans="1:4" x14ac:dyDescent="0.25">
      <c r="A197" s="2" t="s">
        <v>703</v>
      </c>
      <c r="B197" s="15">
        <v>4000</v>
      </c>
      <c r="C197" s="17" t="s">
        <v>691</v>
      </c>
      <c r="D197" s="17" t="s">
        <v>81</v>
      </c>
    </row>
    <row r="198" spans="1:4" x14ac:dyDescent="0.25">
      <c r="A198" s="2" t="s">
        <v>570</v>
      </c>
      <c r="B198" s="15">
        <v>5000</v>
      </c>
      <c r="C198" s="17" t="s">
        <v>461</v>
      </c>
      <c r="D198" s="17" t="s">
        <v>181</v>
      </c>
    </row>
    <row r="199" spans="1:4" x14ac:dyDescent="0.25">
      <c r="A199" s="2" t="s">
        <v>584</v>
      </c>
      <c r="B199" s="15">
        <v>5000</v>
      </c>
      <c r="C199" s="17" t="s">
        <v>158</v>
      </c>
      <c r="D199" s="17" t="s">
        <v>27</v>
      </c>
    </row>
    <row r="200" spans="1:4" x14ac:dyDescent="0.25">
      <c r="A200" s="2" t="s">
        <v>607</v>
      </c>
      <c r="B200" s="15">
        <v>7999</v>
      </c>
      <c r="C200" s="17" t="s">
        <v>177</v>
      </c>
      <c r="D200" s="17" t="s">
        <v>27</v>
      </c>
    </row>
    <row r="201" spans="1:4" x14ac:dyDescent="0.25">
      <c r="A201" s="2" t="s">
        <v>591</v>
      </c>
      <c r="B201" s="15">
        <v>12999</v>
      </c>
      <c r="C201" s="17" t="s">
        <v>71</v>
      </c>
      <c r="D201" s="17" t="s">
        <v>27</v>
      </c>
    </row>
    <row r="202" spans="1:4" x14ac:dyDescent="0.25">
      <c r="A202" s="2" t="s">
        <v>569</v>
      </c>
      <c r="B202" s="15">
        <v>7000</v>
      </c>
      <c r="C202" s="17" t="s">
        <v>461</v>
      </c>
      <c r="D202" s="17" t="s">
        <v>181</v>
      </c>
    </row>
    <row r="203" spans="1:4" x14ac:dyDescent="0.25">
      <c r="A203" s="2" t="s">
        <v>568</v>
      </c>
      <c r="B203" s="15">
        <v>25000</v>
      </c>
      <c r="C203" s="17" t="s">
        <v>401</v>
      </c>
      <c r="D203" s="17" t="s">
        <v>181</v>
      </c>
    </row>
    <row r="204" spans="1:4" x14ac:dyDescent="0.25">
      <c r="A204" s="2" t="s">
        <v>725</v>
      </c>
      <c r="B204" s="15">
        <v>1450</v>
      </c>
      <c r="C204" s="17" t="s">
        <v>256</v>
      </c>
      <c r="D204" s="17" t="s">
        <v>81</v>
      </c>
    </row>
    <row r="205" spans="1:4" x14ac:dyDescent="0.25">
      <c r="A205" s="2" t="s">
        <v>697</v>
      </c>
      <c r="B205" s="15">
        <v>20000</v>
      </c>
      <c r="C205" s="17" t="s">
        <v>691</v>
      </c>
      <c r="D205" s="17" t="s">
        <v>81</v>
      </c>
    </row>
    <row r="206" spans="1:4" x14ac:dyDescent="0.25">
      <c r="A206" s="2" t="s">
        <v>755</v>
      </c>
      <c r="B206" s="15">
        <v>10000</v>
      </c>
      <c r="C206" s="17" t="s">
        <v>395</v>
      </c>
      <c r="D206" s="17" t="s">
        <v>68</v>
      </c>
    </row>
    <row r="207" spans="1:4" x14ac:dyDescent="0.25">
      <c r="A207" s="2" t="s">
        <v>753</v>
      </c>
      <c r="B207" s="15">
        <v>15000</v>
      </c>
      <c r="C207" s="17" t="s">
        <v>395</v>
      </c>
      <c r="D207" s="17" t="s">
        <v>68</v>
      </c>
    </row>
    <row r="208" spans="1:4" x14ac:dyDescent="0.25">
      <c r="A208" s="2" t="s">
        <v>640</v>
      </c>
      <c r="B208" s="15">
        <v>10000</v>
      </c>
      <c r="C208" s="17" t="s">
        <v>490</v>
      </c>
      <c r="D208" s="17" t="s">
        <v>24</v>
      </c>
    </row>
    <row r="209" spans="1:4" x14ac:dyDescent="0.25">
      <c r="A209" s="2" t="s">
        <v>776</v>
      </c>
      <c r="B209" s="15">
        <v>9999</v>
      </c>
      <c r="C209" s="17" t="s">
        <v>156</v>
      </c>
      <c r="D209" s="17" t="s">
        <v>57</v>
      </c>
    </row>
    <row r="210" spans="1:4" x14ac:dyDescent="0.25">
      <c r="A210" s="2" t="s">
        <v>590</v>
      </c>
      <c r="B210" s="15">
        <v>20000</v>
      </c>
      <c r="C210" s="17" t="s">
        <v>71</v>
      </c>
      <c r="D210" s="17" t="s">
        <v>27</v>
      </c>
    </row>
    <row r="211" spans="1:4" x14ac:dyDescent="0.25">
      <c r="A211" s="2" t="s">
        <v>365</v>
      </c>
      <c r="B211" s="15">
        <v>2500</v>
      </c>
      <c r="C211" s="17" t="s">
        <v>26</v>
      </c>
      <c r="D211" s="17" t="s">
        <v>27</v>
      </c>
    </row>
    <row r="212" spans="1:4" x14ac:dyDescent="0.25">
      <c r="A212" s="2" t="s">
        <v>360</v>
      </c>
      <c r="B212" s="15">
        <v>4000</v>
      </c>
      <c r="C212" s="17" t="s">
        <v>109</v>
      </c>
      <c r="D212" s="17" t="s">
        <v>68</v>
      </c>
    </row>
    <row r="213" spans="1:4" x14ac:dyDescent="0.25">
      <c r="A213" s="2" t="s">
        <v>299</v>
      </c>
      <c r="B213" s="15">
        <v>2500</v>
      </c>
      <c r="C213" s="17" t="s">
        <v>156</v>
      </c>
      <c r="D213" s="17" t="s">
        <v>57</v>
      </c>
    </row>
    <row r="214" spans="1:4" x14ac:dyDescent="0.25">
      <c r="A214" s="2" t="s">
        <v>321</v>
      </c>
      <c r="B214" s="15">
        <v>11000</v>
      </c>
      <c r="C214" s="17" t="s">
        <v>149</v>
      </c>
      <c r="D214" s="17" t="s">
        <v>38</v>
      </c>
    </row>
    <row r="215" spans="1:4" x14ac:dyDescent="0.25">
      <c r="A215" s="2" t="s">
        <v>469</v>
      </c>
      <c r="B215" s="15">
        <v>10000</v>
      </c>
      <c r="C215" s="17" t="s">
        <v>95</v>
      </c>
      <c r="D215" s="17" t="s">
        <v>57</v>
      </c>
    </row>
    <row r="216" spans="1:4" x14ac:dyDescent="0.25">
      <c r="A216" s="2" t="s">
        <v>294</v>
      </c>
      <c r="B216" s="15">
        <v>11000</v>
      </c>
      <c r="C216" s="17" t="s">
        <v>162</v>
      </c>
      <c r="D216" s="17" t="s">
        <v>163</v>
      </c>
    </row>
    <row r="217" spans="1:4" x14ac:dyDescent="0.25">
      <c r="A217" s="2" t="s">
        <v>851</v>
      </c>
      <c r="B217" s="15">
        <v>975</v>
      </c>
      <c r="C217" s="17" t="s">
        <v>256</v>
      </c>
      <c r="D217" s="17" t="s">
        <v>81</v>
      </c>
    </row>
    <row r="218" spans="1:4" x14ac:dyDescent="0.25">
      <c r="A218" s="2" t="s">
        <v>727</v>
      </c>
      <c r="B218" s="15">
        <v>975</v>
      </c>
      <c r="C218" s="17" t="s">
        <v>256</v>
      </c>
      <c r="D218" s="17" t="s">
        <v>81</v>
      </c>
    </row>
    <row r="219" spans="1:4" x14ac:dyDescent="0.25">
      <c r="A219" s="2" t="s">
        <v>778</v>
      </c>
      <c r="B219" s="15">
        <v>1500</v>
      </c>
      <c r="C219" s="17" t="s">
        <v>156</v>
      </c>
      <c r="D219" s="17" t="s">
        <v>57</v>
      </c>
    </row>
    <row r="220" spans="1:4" x14ac:dyDescent="0.25">
      <c r="A220" s="2" t="s">
        <v>604</v>
      </c>
      <c r="B220" s="15">
        <v>1500</v>
      </c>
      <c r="C220" s="17" t="s">
        <v>384</v>
      </c>
      <c r="D220" s="17" t="s">
        <v>27</v>
      </c>
    </row>
    <row r="221" spans="1:4" x14ac:dyDescent="0.25">
      <c r="A221" s="2" t="s">
        <v>756</v>
      </c>
      <c r="B221" s="15">
        <v>7500</v>
      </c>
      <c r="C221" s="17" t="s">
        <v>395</v>
      </c>
      <c r="D221" s="17" t="s">
        <v>68</v>
      </c>
    </row>
    <row r="222" spans="1:4" x14ac:dyDescent="0.25">
      <c r="A222" s="2" t="s">
        <v>472</v>
      </c>
      <c r="B222" s="15">
        <v>3000</v>
      </c>
      <c r="C222" s="17" t="s">
        <v>441</v>
      </c>
      <c r="D222" s="17" t="s">
        <v>14</v>
      </c>
    </row>
    <row r="223" spans="1:4" x14ac:dyDescent="0.25">
      <c r="A223" s="2" t="s">
        <v>716</v>
      </c>
      <c r="B223" s="15">
        <v>29000</v>
      </c>
      <c r="C223" s="17" t="s">
        <v>717</v>
      </c>
      <c r="D223" s="17" t="s">
        <v>81</v>
      </c>
    </row>
    <row r="224" spans="1:4" x14ac:dyDescent="0.25">
      <c r="A224" s="2" t="s">
        <v>707</v>
      </c>
      <c r="B224" s="15">
        <v>6000</v>
      </c>
      <c r="C224" s="17" t="s">
        <v>217</v>
      </c>
      <c r="D224" s="17" t="s">
        <v>81</v>
      </c>
    </row>
    <row r="225" spans="1:4" x14ac:dyDescent="0.25">
      <c r="A225" s="2" t="s">
        <v>281</v>
      </c>
      <c r="B225" s="15">
        <v>2999</v>
      </c>
      <c r="C225" s="17" t="s">
        <v>177</v>
      </c>
      <c r="D225" s="17" t="s">
        <v>27</v>
      </c>
    </row>
    <row r="226" spans="1:4" x14ac:dyDescent="0.25">
      <c r="A226" s="2" t="s">
        <v>304</v>
      </c>
      <c r="B226" s="15">
        <v>4000</v>
      </c>
      <c r="C226" s="17" t="s">
        <v>305</v>
      </c>
      <c r="D226" s="17" t="s">
        <v>57</v>
      </c>
    </row>
    <row r="227" spans="1:4" x14ac:dyDescent="0.25">
      <c r="A227" s="2" t="s">
        <v>761</v>
      </c>
      <c r="B227" s="15">
        <v>5000</v>
      </c>
      <c r="C227" s="17" t="s">
        <v>305</v>
      </c>
      <c r="D227" s="17" t="s">
        <v>57</v>
      </c>
    </row>
    <row r="228" spans="1:4" x14ac:dyDescent="0.25">
      <c r="A228" s="2" t="s">
        <v>868</v>
      </c>
      <c r="B228" s="15">
        <v>4000</v>
      </c>
      <c r="C228" s="17" t="s">
        <v>303</v>
      </c>
      <c r="D228" s="17" t="s">
        <v>27</v>
      </c>
    </row>
    <row r="229" spans="1:4" x14ac:dyDescent="0.25">
      <c r="A229" s="2" t="s">
        <v>700</v>
      </c>
      <c r="B229" s="15">
        <v>65000</v>
      </c>
      <c r="C229" s="17" t="s">
        <v>691</v>
      </c>
      <c r="D229" s="17" t="s">
        <v>81</v>
      </c>
    </row>
    <row r="230" spans="1:4" x14ac:dyDescent="0.25">
      <c r="A230" s="2" t="s">
        <v>342</v>
      </c>
      <c r="B230" s="15">
        <v>5500</v>
      </c>
      <c r="C230" s="17" t="s">
        <v>326</v>
      </c>
      <c r="D230" s="17" t="s">
        <v>68</v>
      </c>
    </row>
    <row r="231" spans="1:4" x14ac:dyDescent="0.25">
      <c r="A231" s="2" t="s">
        <v>693</v>
      </c>
      <c r="B231" s="15">
        <v>75000</v>
      </c>
      <c r="C231" s="17" t="s">
        <v>691</v>
      </c>
      <c r="D231" s="17" t="s">
        <v>81</v>
      </c>
    </row>
    <row r="232" spans="1:4" x14ac:dyDescent="0.25">
      <c r="A232" s="2" t="s">
        <v>833</v>
      </c>
      <c r="B232" s="15">
        <v>4000</v>
      </c>
      <c r="C232" s="17" t="s">
        <v>303</v>
      </c>
      <c r="D232" s="17" t="s">
        <v>27</v>
      </c>
    </row>
    <row r="233" spans="1:4" x14ac:dyDescent="0.25">
      <c r="A233" s="2" t="s">
        <v>796</v>
      </c>
      <c r="B233" s="15">
        <v>2500</v>
      </c>
      <c r="C233" s="17" t="s">
        <v>185</v>
      </c>
      <c r="D233" s="17" t="s">
        <v>20</v>
      </c>
    </row>
    <row r="234" spans="1:4" x14ac:dyDescent="0.25">
      <c r="A234" s="2" t="s">
        <v>491</v>
      </c>
      <c r="B234" s="15">
        <v>4000</v>
      </c>
      <c r="C234" s="17" t="s">
        <v>203</v>
      </c>
      <c r="D234" s="17" t="s">
        <v>81</v>
      </c>
    </row>
    <row r="235" spans="1:4" x14ac:dyDescent="0.25">
      <c r="A235" s="2" t="s">
        <v>302</v>
      </c>
      <c r="B235" s="15">
        <v>4000</v>
      </c>
      <c r="C235" s="17" t="s">
        <v>303</v>
      </c>
      <c r="D235" s="17" t="s">
        <v>27</v>
      </c>
    </row>
    <row r="236" spans="1:4" x14ac:dyDescent="0.25">
      <c r="A236" s="2" t="s">
        <v>383</v>
      </c>
      <c r="B236" s="15">
        <v>1500</v>
      </c>
      <c r="C236" s="17" t="s">
        <v>384</v>
      </c>
      <c r="D236" s="17" t="s">
        <v>27</v>
      </c>
    </row>
    <row r="237" spans="1:4" x14ac:dyDescent="0.25">
      <c r="A237" s="2" t="s">
        <v>737</v>
      </c>
      <c r="B237" s="15">
        <v>2500</v>
      </c>
      <c r="C237" s="17" t="s">
        <v>190</v>
      </c>
      <c r="D237" s="17" t="s">
        <v>81</v>
      </c>
    </row>
    <row r="238" spans="1:4" x14ac:dyDescent="0.25">
      <c r="A238" s="2" t="s">
        <v>714</v>
      </c>
      <c r="B238" s="15">
        <v>4000</v>
      </c>
      <c r="C238" s="17" t="s">
        <v>203</v>
      </c>
      <c r="D238" s="17" t="s">
        <v>81</v>
      </c>
    </row>
    <row r="239" spans="1:4" x14ac:dyDescent="0.25">
      <c r="A239" s="2" t="s">
        <v>696</v>
      </c>
      <c r="B239" s="15">
        <v>18000</v>
      </c>
      <c r="C239" s="17" t="s">
        <v>691</v>
      </c>
      <c r="D239" s="17" t="s">
        <v>81</v>
      </c>
    </row>
    <row r="240" spans="1:4" x14ac:dyDescent="0.25">
      <c r="A240" s="2" t="s">
        <v>708</v>
      </c>
      <c r="B240" s="15">
        <v>20000</v>
      </c>
      <c r="C240" s="17" t="s">
        <v>217</v>
      </c>
      <c r="D240" s="17" t="s">
        <v>81</v>
      </c>
    </row>
    <row r="241" spans="1:4" x14ac:dyDescent="0.25">
      <c r="A241" s="2" t="s">
        <v>390</v>
      </c>
      <c r="B241" s="15">
        <v>6000</v>
      </c>
      <c r="C241" s="17" t="s">
        <v>203</v>
      </c>
      <c r="D241" s="17" t="s">
        <v>81</v>
      </c>
    </row>
    <row r="242" spans="1:4" x14ac:dyDescent="0.25">
      <c r="A242" s="2" t="s">
        <v>358</v>
      </c>
      <c r="B242" s="15">
        <v>7999</v>
      </c>
      <c r="C242" s="17" t="s">
        <v>71</v>
      </c>
      <c r="D242" s="17" t="s">
        <v>27</v>
      </c>
    </row>
    <row r="243" spans="1:4" x14ac:dyDescent="0.25">
      <c r="A243" s="2" t="s">
        <v>530</v>
      </c>
      <c r="B243" s="15">
        <v>2500</v>
      </c>
      <c r="C243" s="17" t="s">
        <v>531</v>
      </c>
      <c r="D243" s="17" t="s">
        <v>14</v>
      </c>
    </row>
    <row r="244" spans="1:4" x14ac:dyDescent="0.25">
      <c r="A244" s="2" t="s">
        <v>523</v>
      </c>
      <c r="B244" s="15">
        <v>2450</v>
      </c>
      <c r="C244" s="17" t="s">
        <v>117</v>
      </c>
      <c r="D244" s="17" t="s">
        <v>17</v>
      </c>
    </row>
    <row r="245" spans="1:4" x14ac:dyDescent="0.25">
      <c r="A245" s="2" t="s">
        <v>533</v>
      </c>
      <c r="B245" s="15">
        <v>2500</v>
      </c>
      <c r="C245" s="17" t="s">
        <v>532</v>
      </c>
      <c r="D245" s="17" t="s">
        <v>57</v>
      </c>
    </row>
    <row r="246" spans="1:4" x14ac:dyDescent="0.25">
      <c r="A246" s="2" t="s">
        <v>540</v>
      </c>
      <c r="B246" s="15">
        <v>2500</v>
      </c>
      <c r="C246" s="17" t="s">
        <v>532</v>
      </c>
      <c r="D246" s="17" t="s">
        <v>57</v>
      </c>
    </row>
    <row r="247" spans="1:4" x14ac:dyDescent="0.25">
      <c r="A247" s="2" t="s">
        <v>834</v>
      </c>
      <c r="B247" s="15">
        <v>2000</v>
      </c>
      <c r="C247" s="17" t="s">
        <v>414</v>
      </c>
      <c r="D247" s="17" t="s">
        <v>30</v>
      </c>
    </row>
    <row r="248" spans="1:4" x14ac:dyDescent="0.25">
      <c r="A248" s="2" t="s">
        <v>910</v>
      </c>
      <c r="B248" s="15">
        <v>2000</v>
      </c>
      <c r="C248" s="17" t="s">
        <v>414</v>
      </c>
      <c r="D248" s="17" t="s">
        <v>30</v>
      </c>
    </row>
    <row r="249" spans="1:4" x14ac:dyDescent="0.25">
      <c r="A249" s="2" t="s">
        <v>842</v>
      </c>
      <c r="B249" s="15">
        <v>19000</v>
      </c>
      <c r="C249" s="17" t="s">
        <v>545</v>
      </c>
      <c r="D249" s="17" t="s">
        <v>14</v>
      </c>
    </row>
    <row r="250" spans="1:4" x14ac:dyDescent="0.25">
      <c r="A250" s="2" t="s">
        <v>881</v>
      </c>
      <c r="B250" s="15">
        <v>35000</v>
      </c>
      <c r="C250" s="17" t="s">
        <v>428</v>
      </c>
      <c r="D250" s="17" t="s">
        <v>14</v>
      </c>
    </row>
    <row r="251" spans="1:4" x14ac:dyDescent="0.25">
      <c r="A251" s="2" t="s">
        <v>663</v>
      </c>
      <c r="B251" s="15">
        <v>22500</v>
      </c>
      <c r="C251" s="17" t="s">
        <v>316</v>
      </c>
      <c r="D251" s="17" t="s">
        <v>14</v>
      </c>
    </row>
    <row r="252" spans="1:4" x14ac:dyDescent="0.25">
      <c r="A252" s="2" t="s">
        <v>665</v>
      </c>
      <c r="B252" s="15">
        <v>22500</v>
      </c>
      <c r="C252" s="17" t="s">
        <v>316</v>
      </c>
      <c r="D252" s="17" t="s">
        <v>14</v>
      </c>
    </row>
    <row r="253" spans="1:4" x14ac:dyDescent="0.25">
      <c r="A253" s="2" t="s">
        <v>664</v>
      </c>
      <c r="B253" s="15">
        <v>22500</v>
      </c>
      <c r="C253" s="17" t="s">
        <v>316</v>
      </c>
      <c r="D253" s="17" t="s">
        <v>14</v>
      </c>
    </row>
    <row r="254" spans="1:4" x14ac:dyDescent="0.25">
      <c r="A254" s="2" t="s">
        <v>883</v>
      </c>
      <c r="B254" s="15">
        <v>22500</v>
      </c>
      <c r="C254" s="17" t="s">
        <v>316</v>
      </c>
      <c r="D254" s="17" t="s">
        <v>14</v>
      </c>
    </row>
    <row r="255" spans="1:4" x14ac:dyDescent="0.25">
      <c r="A255" s="2" t="s">
        <v>535</v>
      </c>
      <c r="B255" s="15">
        <v>12000</v>
      </c>
      <c r="C255" s="17" t="s">
        <v>529</v>
      </c>
      <c r="D255" s="17" t="s">
        <v>14</v>
      </c>
    </row>
    <row r="256" spans="1:4" x14ac:dyDescent="0.25">
      <c r="A256" s="2" t="s">
        <v>528</v>
      </c>
      <c r="B256" s="15">
        <v>12000</v>
      </c>
      <c r="C256" s="17" t="s">
        <v>529</v>
      </c>
      <c r="D256" s="17" t="s">
        <v>14</v>
      </c>
    </row>
    <row r="257" spans="1:4" x14ac:dyDescent="0.25">
      <c r="A257" s="2" t="s">
        <v>501</v>
      </c>
      <c r="B257" s="15">
        <v>14000</v>
      </c>
      <c r="C257" s="17" t="s">
        <v>320</v>
      </c>
      <c r="D257" s="17" t="s">
        <v>38</v>
      </c>
    </row>
    <row r="258" spans="1:4" x14ac:dyDescent="0.25">
      <c r="A258" s="2" t="s">
        <v>436</v>
      </c>
      <c r="B258" s="15">
        <v>17000</v>
      </c>
      <c r="C258" s="17" t="s">
        <v>320</v>
      </c>
      <c r="D258" s="17" t="s">
        <v>38</v>
      </c>
    </row>
    <row r="259" spans="1:4" x14ac:dyDescent="0.25">
      <c r="A259" s="2" t="s">
        <v>319</v>
      </c>
      <c r="B259" s="15">
        <v>20000</v>
      </c>
      <c r="C259" s="17" t="s">
        <v>320</v>
      </c>
      <c r="D259" s="17" t="s">
        <v>38</v>
      </c>
    </row>
    <row r="260" spans="1:4" x14ac:dyDescent="0.25">
      <c r="A260" s="2" t="s">
        <v>882</v>
      </c>
      <c r="B260" s="15">
        <v>35000</v>
      </c>
      <c r="C260" s="17" t="s">
        <v>428</v>
      </c>
      <c r="D260" s="17" t="s">
        <v>14</v>
      </c>
    </row>
    <row r="261" spans="1:4" x14ac:dyDescent="0.25">
      <c r="A261" s="2" t="s">
        <v>874</v>
      </c>
      <c r="B261" s="15">
        <v>16650</v>
      </c>
      <c r="C261" s="17" t="s">
        <v>454</v>
      </c>
      <c r="D261" s="17" t="s">
        <v>20</v>
      </c>
    </row>
    <row r="262" spans="1:4" x14ac:dyDescent="0.25">
      <c r="A262" s="2" t="s">
        <v>232</v>
      </c>
      <c r="B262" s="15">
        <v>8999</v>
      </c>
      <c r="C262" s="17" t="s">
        <v>71</v>
      </c>
      <c r="D262" s="17" t="s">
        <v>27</v>
      </c>
    </row>
    <row r="263" spans="1:4" x14ac:dyDescent="0.25">
      <c r="A263" s="2" t="s">
        <v>827</v>
      </c>
      <c r="B263" s="15">
        <v>1350</v>
      </c>
      <c r="C263" s="17" t="s">
        <v>117</v>
      </c>
      <c r="D263" s="17" t="s">
        <v>17</v>
      </c>
    </row>
    <row r="264" spans="1:4" x14ac:dyDescent="0.25">
      <c r="A264" s="2" t="s">
        <v>511</v>
      </c>
      <c r="B264" s="15">
        <v>600</v>
      </c>
      <c r="C264" s="17" t="s">
        <v>512</v>
      </c>
      <c r="D264" s="17" t="s">
        <v>14</v>
      </c>
    </row>
    <row r="265" spans="1:4" x14ac:dyDescent="0.25">
      <c r="A265" s="2" t="s">
        <v>652</v>
      </c>
      <c r="B265" s="15">
        <v>999</v>
      </c>
      <c r="C265" s="17" t="s">
        <v>531</v>
      </c>
      <c r="D265" s="17" t="s">
        <v>14</v>
      </c>
    </row>
    <row r="266" spans="1:4" x14ac:dyDescent="0.25">
      <c r="A266" s="2" t="s">
        <v>896</v>
      </c>
      <c r="B266" s="15">
        <v>999</v>
      </c>
      <c r="C266" s="17" t="s">
        <v>428</v>
      </c>
      <c r="D266" s="17" t="s">
        <v>14</v>
      </c>
    </row>
    <row r="267" spans="1:4" x14ac:dyDescent="0.25">
      <c r="A267" s="2" t="s">
        <v>427</v>
      </c>
      <c r="B267" s="15">
        <v>999</v>
      </c>
      <c r="C267" s="17" t="s">
        <v>428</v>
      </c>
      <c r="D267" s="17" t="s">
        <v>14</v>
      </c>
    </row>
    <row r="268" spans="1:4" x14ac:dyDescent="0.25">
      <c r="A268" s="2" t="s">
        <v>873</v>
      </c>
      <c r="B268" s="15">
        <v>400</v>
      </c>
      <c r="C268" s="17" t="s">
        <v>496</v>
      </c>
      <c r="D268" s="17" t="s">
        <v>20</v>
      </c>
    </row>
    <row r="269" spans="1:4" x14ac:dyDescent="0.25">
      <c r="A269" s="2" t="s">
        <v>838</v>
      </c>
      <c r="B269" s="15">
        <v>400</v>
      </c>
      <c r="C269" s="17" t="s">
        <v>531</v>
      </c>
      <c r="D269" s="17" t="s">
        <v>14</v>
      </c>
    </row>
    <row r="270" spans="1:4" x14ac:dyDescent="0.25">
      <c r="A270" s="2" t="s">
        <v>651</v>
      </c>
      <c r="B270" s="15">
        <v>400</v>
      </c>
      <c r="C270" s="17" t="s">
        <v>531</v>
      </c>
      <c r="D270" s="17" t="s">
        <v>14</v>
      </c>
    </row>
    <row r="271" spans="1:4" x14ac:dyDescent="0.25">
      <c r="A271" s="2" t="s">
        <v>826</v>
      </c>
      <c r="B271" s="15">
        <v>850</v>
      </c>
      <c r="C271" s="17" t="s">
        <v>117</v>
      </c>
      <c r="D271" s="17" t="s">
        <v>17</v>
      </c>
    </row>
    <row r="272" spans="1:4" x14ac:dyDescent="0.25">
      <c r="A272" s="2" t="s">
        <v>812</v>
      </c>
      <c r="B272" s="15">
        <v>2000</v>
      </c>
      <c r="C272" s="17" t="s">
        <v>289</v>
      </c>
      <c r="D272" s="17" t="s">
        <v>290</v>
      </c>
    </row>
    <row r="273" spans="1:4" x14ac:dyDescent="0.25">
      <c r="A273" s="2" t="s">
        <v>644</v>
      </c>
      <c r="B273" s="15">
        <v>999</v>
      </c>
      <c r="C273" s="17" t="s">
        <v>121</v>
      </c>
      <c r="D273" s="17" t="s">
        <v>14</v>
      </c>
    </row>
    <row r="274" spans="1:4" x14ac:dyDescent="0.25">
      <c r="A274" s="2" t="s">
        <v>524</v>
      </c>
      <c r="B274" s="15">
        <v>999</v>
      </c>
      <c r="C274" s="17" t="s">
        <v>357</v>
      </c>
      <c r="D274" s="17" t="s">
        <v>20</v>
      </c>
    </row>
    <row r="275" spans="1:4" x14ac:dyDescent="0.25">
      <c r="A275" s="2" t="s">
        <v>869</v>
      </c>
      <c r="B275" s="15">
        <v>1500</v>
      </c>
      <c r="C275" s="17" t="s">
        <v>531</v>
      </c>
      <c r="D275" s="17" t="s">
        <v>14</v>
      </c>
    </row>
    <row r="276" spans="1:4" x14ac:dyDescent="0.25">
      <c r="A276" s="2" t="s">
        <v>845</v>
      </c>
      <c r="B276" s="15">
        <v>1800</v>
      </c>
      <c r="C276" s="17" t="s">
        <v>512</v>
      </c>
      <c r="D276" s="17" t="s">
        <v>14</v>
      </c>
    </row>
    <row r="277" spans="1:4" x14ac:dyDescent="0.25">
      <c r="A277" s="2" t="s">
        <v>538</v>
      </c>
      <c r="B277" s="15">
        <v>1500</v>
      </c>
      <c r="C277" s="17" t="s">
        <v>531</v>
      </c>
      <c r="D277" s="17" t="s">
        <v>14</v>
      </c>
    </row>
    <row r="278" spans="1:4" x14ac:dyDescent="0.25">
      <c r="A278" s="2" t="s">
        <v>544</v>
      </c>
      <c r="B278" s="15">
        <v>999</v>
      </c>
      <c r="C278" s="17" t="s">
        <v>545</v>
      </c>
      <c r="D278" s="17" t="s">
        <v>14</v>
      </c>
    </row>
    <row r="279" spans="1:4" x14ac:dyDescent="0.25">
      <c r="A279" s="2" t="s">
        <v>486</v>
      </c>
      <c r="B279" s="15">
        <v>2000</v>
      </c>
      <c r="C279" s="17" t="s">
        <v>428</v>
      </c>
      <c r="D279" s="17" t="s">
        <v>14</v>
      </c>
    </row>
    <row r="280" spans="1:4" x14ac:dyDescent="0.25">
      <c r="A280" s="2" t="s">
        <v>876</v>
      </c>
      <c r="B280" s="15">
        <v>950</v>
      </c>
      <c r="C280" s="17" t="s">
        <v>454</v>
      </c>
      <c r="D280" s="17" t="s">
        <v>20</v>
      </c>
    </row>
    <row r="281" spans="1:4" x14ac:dyDescent="0.25">
      <c r="A281" s="2" t="s">
        <v>887</v>
      </c>
      <c r="B281" s="15">
        <v>1150</v>
      </c>
      <c r="C281" s="17" t="s">
        <v>454</v>
      </c>
      <c r="D281" s="17" t="s">
        <v>20</v>
      </c>
    </row>
    <row r="282" spans="1:4" x14ac:dyDescent="0.25">
      <c r="A282" s="2" t="s">
        <v>888</v>
      </c>
      <c r="B282" s="15">
        <v>1450</v>
      </c>
      <c r="C282" s="17" t="s">
        <v>454</v>
      </c>
      <c r="D282" s="17" t="s">
        <v>20</v>
      </c>
    </row>
    <row r="283" spans="1:4" x14ac:dyDescent="0.25">
      <c r="A283" s="2" t="s">
        <v>451</v>
      </c>
      <c r="B283" s="15">
        <v>2000</v>
      </c>
      <c r="C283" s="17" t="s">
        <v>428</v>
      </c>
      <c r="D283" s="17" t="s">
        <v>14</v>
      </c>
    </row>
    <row r="284" spans="1:4" x14ac:dyDescent="0.25">
      <c r="A284" s="2" t="s">
        <v>877</v>
      </c>
      <c r="B284" s="15">
        <v>1050</v>
      </c>
      <c r="C284" s="17" t="s">
        <v>454</v>
      </c>
      <c r="D284" s="17" t="s">
        <v>20</v>
      </c>
    </row>
    <row r="285" spans="1:4" x14ac:dyDescent="0.25">
      <c r="A285" s="2" t="s">
        <v>453</v>
      </c>
      <c r="B285" s="15">
        <v>1050</v>
      </c>
      <c r="C285" s="17" t="s">
        <v>454</v>
      </c>
      <c r="D285" s="17" t="s">
        <v>20</v>
      </c>
    </row>
    <row r="286" spans="1:4" x14ac:dyDescent="0.25">
      <c r="A286" s="2" t="s">
        <v>495</v>
      </c>
      <c r="B286" s="15">
        <v>400</v>
      </c>
      <c r="C286" s="17" t="s">
        <v>496</v>
      </c>
      <c r="D286" s="17" t="s">
        <v>20</v>
      </c>
    </row>
    <row r="287" spans="1:4" x14ac:dyDescent="0.25">
      <c r="A287" s="2" t="s">
        <v>904</v>
      </c>
      <c r="B287" s="15">
        <v>2000</v>
      </c>
      <c r="C287" s="17" t="s">
        <v>545</v>
      </c>
      <c r="D287" s="17" t="s">
        <v>14</v>
      </c>
    </row>
    <row r="288" spans="1:4" x14ac:dyDescent="0.25">
      <c r="A288" s="2" t="s">
        <v>913</v>
      </c>
      <c r="B288" s="15">
        <v>4000</v>
      </c>
      <c r="C288" s="17" t="s">
        <v>428</v>
      </c>
      <c r="D288" s="17" t="s">
        <v>14</v>
      </c>
    </row>
    <row r="289" spans="1:4" x14ac:dyDescent="0.25">
      <c r="A289" s="2" t="s">
        <v>476</v>
      </c>
      <c r="B289" s="15">
        <v>1500</v>
      </c>
      <c r="C289" s="17" t="s">
        <v>454</v>
      </c>
      <c r="D289" s="17" t="s">
        <v>20</v>
      </c>
    </row>
    <row r="290" spans="1:4" x14ac:dyDescent="0.25">
      <c r="A290" s="2" t="s">
        <v>922</v>
      </c>
      <c r="B290" s="15">
        <v>6000</v>
      </c>
      <c r="C290" s="17" t="s">
        <v>316</v>
      </c>
      <c r="D290" s="17" t="s">
        <v>14</v>
      </c>
    </row>
    <row r="291" spans="1:4" x14ac:dyDescent="0.25">
      <c r="A291" s="2" t="s">
        <v>483</v>
      </c>
      <c r="B291" s="15">
        <v>1750</v>
      </c>
      <c r="C291" s="17" t="s">
        <v>454</v>
      </c>
      <c r="D291" s="17" t="s">
        <v>20</v>
      </c>
    </row>
    <row r="292" spans="1:4" x14ac:dyDescent="0.25">
      <c r="A292" s="2" t="s">
        <v>519</v>
      </c>
      <c r="B292" s="15">
        <v>2250</v>
      </c>
      <c r="C292" s="17" t="s">
        <v>454</v>
      </c>
      <c r="D292" s="17" t="s">
        <v>20</v>
      </c>
    </row>
    <row r="293" spans="1:4" x14ac:dyDescent="0.25">
      <c r="A293" s="2" t="s">
        <v>471</v>
      </c>
      <c r="B293" s="15">
        <v>4000</v>
      </c>
      <c r="C293" s="17" t="s">
        <v>428</v>
      </c>
      <c r="D293" s="17" t="s">
        <v>14</v>
      </c>
    </row>
    <row r="294" spans="1:4" x14ac:dyDescent="0.25">
      <c r="A294" s="2" t="s">
        <v>878</v>
      </c>
      <c r="B294" s="15">
        <v>1650</v>
      </c>
      <c r="C294" s="17" t="s">
        <v>454</v>
      </c>
      <c r="D294" s="17" t="s">
        <v>20</v>
      </c>
    </row>
    <row r="295" spans="1:4" x14ac:dyDescent="0.25">
      <c r="A295" s="2" t="s">
        <v>468</v>
      </c>
      <c r="B295" s="15">
        <v>1650</v>
      </c>
      <c r="C295" s="17" t="s">
        <v>454</v>
      </c>
      <c r="D295" s="17" t="s">
        <v>20</v>
      </c>
    </row>
    <row r="296" spans="1:4" x14ac:dyDescent="0.25">
      <c r="A296" s="2" t="s">
        <v>839</v>
      </c>
      <c r="B296" s="15">
        <v>250</v>
      </c>
      <c r="C296" s="17" t="s">
        <v>531</v>
      </c>
      <c r="D296" s="17" t="s">
        <v>14</v>
      </c>
    </row>
    <row r="297" spans="1:4" x14ac:dyDescent="0.25">
      <c r="A297" s="2" t="s">
        <v>811</v>
      </c>
      <c r="B297" s="15">
        <v>2000</v>
      </c>
      <c r="C297" s="17" t="s">
        <v>289</v>
      </c>
      <c r="D297" s="17" t="s">
        <v>290</v>
      </c>
    </row>
    <row r="298" spans="1:4" x14ac:dyDescent="0.25">
      <c r="A298" s="2" t="s">
        <v>631</v>
      </c>
      <c r="B298" s="15">
        <v>1000</v>
      </c>
      <c r="C298" s="17" t="s">
        <v>632</v>
      </c>
      <c r="D298" s="17" t="s">
        <v>24</v>
      </c>
    </row>
    <row r="299" spans="1:4" x14ac:dyDescent="0.25">
      <c r="A299" s="2" t="s">
        <v>102</v>
      </c>
      <c r="B299" s="15">
        <v>999</v>
      </c>
      <c r="C299" s="17" t="s">
        <v>103</v>
      </c>
      <c r="D299" s="17" t="s">
        <v>14</v>
      </c>
    </row>
    <row r="300" spans="1:4" x14ac:dyDescent="0.25">
      <c r="A300" s="2" t="s">
        <v>793</v>
      </c>
      <c r="B300" s="15">
        <v>188</v>
      </c>
      <c r="C300" s="17" t="s">
        <v>496</v>
      </c>
      <c r="D300" s="17" t="s">
        <v>20</v>
      </c>
    </row>
    <row r="301" spans="1:4" x14ac:dyDescent="0.25">
      <c r="A301" s="2" t="s">
        <v>843</v>
      </c>
      <c r="B301" s="15">
        <v>9000</v>
      </c>
      <c r="C301" s="17" t="s">
        <v>545</v>
      </c>
      <c r="D301" s="17" t="s">
        <v>14</v>
      </c>
    </row>
    <row r="302" spans="1:4" x14ac:dyDescent="0.25">
      <c r="A302" s="2" t="s">
        <v>220</v>
      </c>
      <c r="B302" s="15">
        <v>7999</v>
      </c>
      <c r="C302" s="17" t="s">
        <v>71</v>
      </c>
      <c r="D302" s="17" t="s">
        <v>27</v>
      </c>
    </row>
    <row r="303" spans="1:4" x14ac:dyDescent="0.25">
      <c r="A303" s="2" t="s">
        <v>318</v>
      </c>
      <c r="B303" s="15">
        <v>4000</v>
      </c>
      <c r="C303" s="17" t="s">
        <v>252</v>
      </c>
      <c r="D303" s="17" t="s">
        <v>68</v>
      </c>
    </row>
    <row r="304" spans="1:4" x14ac:dyDescent="0.25">
      <c r="A304" s="2" t="s">
        <v>251</v>
      </c>
      <c r="B304" s="15">
        <v>4000</v>
      </c>
      <c r="C304" s="17" t="s">
        <v>252</v>
      </c>
      <c r="D304" s="17" t="s">
        <v>68</v>
      </c>
    </row>
    <row r="305" spans="1:4" x14ac:dyDescent="0.25">
      <c r="A305" s="2" t="s">
        <v>292</v>
      </c>
      <c r="B305" s="15">
        <v>4000</v>
      </c>
      <c r="C305" s="17" t="s">
        <v>252</v>
      </c>
      <c r="D305" s="17" t="s">
        <v>68</v>
      </c>
    </row>
    <row r="306" spans="1:4" x14ac:dyDescent="0.25">
      <c r="A306" s="2" t="s">
        <v>895</v>
      </c>
      <c r="B306" s="15">
        <v>15000</v>
      </c>
      <c r="C306" s="17" t="s">
        <v>428</v>
      </c>
      <c r="D306" s="17" t="s">
        <v>14</v>
      </c>
    </row>
    <row r="307" spans="1:4" x14ac:dyDescent="0.25">
      <c r="A307" s="2" t="s">
        <v>875</v>
      </c>
      <c r="B307" s="15">
        <v>8050</v>
      </c>
      <c r="C307" s="17" t="s">
        <v>454</v>
      </c>
      <c r="D307" s="17" t="s">
        <v>20</v>
      </c>
    </row>
    <row r="308" spans="1:4" x14ac:dyDescent="0.25">
      <c r="A308" s="2" t="s">
        <v>354</v>
      </c>
      <c r="B308" s="15">
        <v>4000</v>
      </c>
      <c r="C308" s="17" t="s">
        <v>67</v>
      </c>
      <c r="D308" s="17" t="s">
        <v>68</v>
      </c>
    </row>
    <row r="309" spans="1:4" x14ac:dyDescent="0.25">
      <c r="A309" s="2" t="s">
        <v>660</v>
      </c>
      <c r="B309" s="15">
        <v>9999</v>
      </c>
      <c r="C309" s="17" t="s">
        <v>316</v>
      </c>
      <c r="D309" s="17" t="s">
        <v>14</v>
      </c>
    </row>
    <row r="310" spans="1:4" x14ac:dyDescent="0.25">
      <c r="A310" s="2" t="s">
        <v>315</v>
      </c>
      <c r="B310" s="15">
        <v>9999</v>
      </c>
      <c r="C310" s="17" t="s">
        <v>316</v>
      </c>
      <c r="D310" s="17" t="s">
        <v>14</v>
      </c>
    </row>
    <row r="311" spans="1:4" x14ac:dyDescent="0.25">
      <c r="A311" s="2" t="s">
        <v>661</v>
      </c>
      <c r="B311" s="15">
        <v>9999</v>
      </c>
      <c r="C311" s="17" t="s">
        <v>316</v>
      </c>
      <c r="D311" s="17" t="s">
        <v>14</v>
      </c>
    </row>
    <row r="312" spans="1:4" x14ac:dyDescent="0.25">
      <c r="A312" s="2" t="s">
        <v>662</v>
      </c>
      <c r="B312" s="15">
        <v>9999</v>
      </c>
      <c r="C312" s="17" t="s">
        <v>316</v>
      </c>
      <c r="D312" s="17" t="s">
        <v>14</v>
      </c>
    </row>
    <row r="313" spans="1:4" x14ac:dyDescent="0.25">
      <c r="A313" s="2" t="s">
        <v>750</v>
      </c>
      <c r="B313" s="15">
        <v>10500</v>
      </c>
      <c r="C313" s="17" t="s">
        <v>67</v>
      </c>
      <c r="D313" s="17" t="s">
        <v>68</v>
      </c>
    </row>
    <row r="314" spans="1:4" x14ac:dyDescent="0.25">
      <c r="A314" s="2" t="s">
        <v>413</v>
      </c>
      <c r="B314" s="15">
        <v>6500</v>
      </c>
      <c r="C314" s="17" t="s">
        <v>414</v>
      </c>
      <c r="D314" s="17" t="s">
        <v>30</v>
      </c>
    </row>
    <row r="315" spans="1:4" x14ac:dyDescent="0.25">
      <c r="A315" s="2" t="s">
        <v>669</v>
      </c>
      <c r="B315" s="15">
        <v>5750</v>
      </c>
      <c r="C315" s="17" t="s">
        <v>545</v>
      </c>
      <c r="D315" s="17" t="s">
        <v>14</v>
      </c>
    </row>
    <row r="316" spans="1:4" x14ac:dyDescent="0.25">
      <c r="A316" s="2" t="s">
        <v>424</v>
      </c>
      <c r="B316" s="15">
        <v>7777</v>
      </c>
      <c r="C316" s="17" t="s">
        <v>289</v>
      </c>
      <c r="D316" s="17" t="s">
        <v>290</v>
      </c>
    </row>
    <row r="317" spans="1:4" x14ac:dyDescent="0.25">
      <c r="A317" s="2" t="s">
        <v>504</v>
      </c>
      <c r="B317" s="15">
        <v>3500</v>
      </c>
      <c r="C317" s="17" t="s">
        <v>252</v>
      </c>
      <c r="D317" s="17" t="s">
        <v>68</v>
      </c>
    </row>
    <row r="318" spans="1:4" x14ac:dyDescent="0.25">
      <c r="A318" s="2" t="s">
        <v>432</v>
      </c>
      <c r="B318" s="15">
        <v>3500</v>
      </c>
      <c r="C318" s="17" t="s">
        <v>252</v>
      </c>
      <c r="D318" s="17" t="s">
        <v>68</v>
      </c>
    </row>
    <row r="319" spans="1:4" x14ac:dyDescent="0.25">
      <c r="A319" s="2" t="s">
        <v>374</v>
      </c>
      <c r="B319" s="15">
        <v>3500</v>
      </c>
      <c r="C319" s="17" t="s">
        <v>252</v>
      </c>
      <c r="D319" s="17" t="s">
        <v>68</v>
      </c>
    </row>
    <row r="320" spans="1:4" x14ac:dyDescent="0.25">
      <c r="A320" s="2" t="s">
        <v>521</v>
      </c>
      <c r="B320" s="15">
        <v>9000</v>
      </c>
      <c r="C320" s="17" t="s">
        <v>428</v>
      </c>
      <c r="D320" s="17" t="s">
        <v>14</v>
      </c>
    </row>
    <row r="321" spans="1:4" x14ac:dyDescent="0.25">
      <c r="A321" s="2" t="s">
        <v>527</v>
      </c>
      <c r="B321" s="15">
        <v>4050</v>
      </c>
      <c r="C321" s="17" t="s">
        <v>454</v>
      </c>
      <c r="D321" s="17" t="s">
        <v>20</v>
      </c>
    </row>
    <row r="322" spans="1:4" x14ac:dyDescent="0.25">
      <c r="A322" s="2" t="s">
        <v>507</v>
      </c>
      <c r="B322" s="15">
        <v>3500</v>
      </c>
      <c r="C322" s="17" t="s">
        <v>67</v>
      </c>
      <c r="D322" s="17" t="s">
        <v>68</v>
      </c>
    </row>
    <row r="323" spans="1:4" x14ac:dyDescent="0.25">
      <c r="A323" s="2" t="s">
        <v>870</v>
      </c>
      <c r="B323" s="15">
        <v>5750</v>
      </c>
      <c r="C323" s="17" t="s">
        <v>316</v>
      </c>
      <c r="D323" s="17" t="s">
        <v>14</v>
      </c>
    </row>
    <row r="324" spans="1:4" x14ac:dyDescent="0.25">
      <c r="A324" s="2" t="s">
        <v>547</v>
      </c>
      <c r="B324" s="15">
        <v>5750</v>
      </c>
      <c r="C324" s="17" t="s">
        <v>316</v>
      </c>
      <c r="D324" s="17" t="s">
        <v>14</v>
      </c>
    </row>
    <row r="325" spans="1:4" x14ac:dyDescent="0.25">
      <c r="A325" s="2" t="s">
        <v>546</v>
      </c>
      <c r="B325" s="15">
        <v>5750</v>
      </c>
      <c r="C325" s="17" t="s">
        <v>316</v>
      </c>
      <c r="D325" s="17" t="s">
        <v>14</v>
      </c>
    </row>
    <row r="326" spans="1:4" x14ac:dyDescent="0.25">
      <c r="A326" s="2" t="s">
        <v>892</v>
      </c>
      <c r="B326" s="15">
        <v>5750</v>
      </c>
      <c r="C326" s="17" t="s">
        <v>316</v>
      </c>
      <c r="D326" s="17" t="s">
        <v>14</v>
      </c>
    </row>
    <row r="327" spans="1:4" x14ac:dyDescent="0.25">
      <c r="A327" s="2" t="s">
        <v>658</v>
      </c>
      <c r="B327" s="15">
        <v>6000</v>
      </c>
      <c r="C327" s="17" t="s">
        <v>659</v>
      </c>
      <c r="D327" s="17" t="s">
        <v>14</v>
      </c>
    </row>
    <row r="328" spans="1:4" x14ac:dyDescent="0.25">
      <c r="A328" s="2" t="s">
        <v>897</v>
      </c>
      <c r="B328" s="15">
        <v>5000</v>
      </c>
      <c r="C328" s="17" t="s">
        <v>659</v>
      </c>
      <c r="D328" s="17" t="s">
        <v>14</v>
      </c>
    </row>
    <row r="329" spans="1:4" x14ac:dyDescent="0.25">
      <c r="A329" s="2" t="s">
        <v>903</v>
      </c>
      <c r="B329" s="15">
        <v>3500</v>
      </c>
      <c r="C329" s="17" t="s">
        <v>414</v>
      </c>
      <c r="D329" s="17" t="s">
        <v>30</v>
      </c>
    </row>
    <row r="330" spans="1:4" x14ac:dyDescent="0.25">
      <c r="A330" s="2" t="s">
        <v>862</v>
      </c>
      <c r="B330" s="15">
        <v>188</v>
      </c>
      <c r="C330" s="17" t="s">
        <v>496</v>
      </c>
      <c r="D330" s="17" t="s">
        <v>20</v>
      </c>
    </row>
    <row r="331" spans="1:4" x14ac:dyDescent="0.25">
      <c r="A331" s="2" t="s">
        <v>226</v>
      </c>
      <c r="B331" s="15">
        <v>14000</v>
      </c>
      <c r="C331" s="17" t="s">
        <v>227</v>
      </c>
      <c r="D331" s="17" t="s">
        <v>20</v>
      </c>
    </row>
    <row r="332" spans="1:4" x14ac:dyDescent="0.25">
      <c r="A332" s="2" t="s">
        <v>310</v>
      </c>
      <c r="B332" s="15">
        <v>7857.1428571428605</v>
      </c>
      <c r="C332" s="17" t="s">
        <v>26</v>
      </c>
      <c r="D332" s="17" t="s">
        <v>27</v>
      </c>
    </row>
    <row r="333" spans="1:4" x14ac:dyDescent="0.25">
      <c r="A333" s="2" t="s">
        <v>373</v>
      </c>
      <c r="B333" s="15">
        <v>11500</v>
      </c>
      <c r="C333" s="17" t="s">
        <v>85</v>
      </c>
      <c r="D333" s="17" t="s">
        <v>14</v>
      </c>
    </row>
    <row r="334" spans="1:4" x14ac:dyDescent="0.25">
      <c r="A334" s="2" t="s">
        <v>350</v>
      </c>
      <c r="B334" s="15">
        <v>5000</v>
      </c>
      <c r="C334" s="17" t="s">
        <v>26</v>
      </c>
      <c r="D334" s="17" t="s">
        <v>27</v>
      </c>
    </row>
    <row r="335" spans="1:4" x14ac:dyDescent="0.25">
      <c r="A335" s="2" t="s">
        <v>375</v>
      </c>
      <c r="B335" s="15">
        <v>7000</v>
      </c>
      <c r="C335" s="17" t="s">
        <v>151</v>
      </c>
      <c r="D335" s="17" t="s">
        <v>68</v>
      </c>
    </row>
    <row r="336" spans="1:4" x14ac:dyDescent="0.25">
      <c r="A336" s="2" t="s">
        <v>425</v>
      </c>
      <c r="B336" s="15">
        <v>1500</v>
      </c>
      <c r="C336" s="17" t="s">
        <v>158</v>
      </c>
      <c r="D336" s="17" t="s">
        <v>27</v>
      </c>
    </row>
    <row r="337" spans="1:4" x14ac:dyDescent="0.25">
      <c r="A337" s="2" t="s">
        <v>730</v>
      </c>
      <c r="B337" s="15">
        <v>975</v>
      </c>
      <c r="C337" s="17" t="s">
        <v>256</v>
      </c>
      <c r="D337" s="17" t="s">
        <v>81</v>
      </c>
    </row>
    <row r="338" spans="1:4" x14ac:dyDescent="0.25">
      <c r="A338" s="2" t="s">
        <v>409</v>
      </c>
      <c r="B338" s="15">
        <v>7000</v>
      </c>
      <c r="C338" s="17" t="s">
        <v>193</v>
      </c>
      <c r="D338" s="17" t="s">
        <v>194</v>
      </c>
    </row>
    <row r="339" spans="1:4" x14ac:dyDescent="0.25">
      <c r="A339" s="2" t="s">
        <v>641</v>
      </c>
      <c r="B339" s="15">
        <v>3000</v>
      </c>
      <c r="C339" s="17" t="s">
        <v>441</v>
      </c>
      <c r="D339" s="17" t="s">
        <v>14</v>
      </c>
    </row>
    <row r="340" spans="1:4" x14ac:dyDescent="0.25">
      <c r="A340" s="2" t="s">
        <v>642</v>
      </c>
      <c r="B340" s="15">
        <v>3000</v>
      </c>
      <c r="C340" s="17" t="s">
        <v>441</v>
      </c>
      <c r="D340" s="17" t="s">
        <v>14</v>
      </c>
    </row>
    <row r="341" spans="1:4" x14ac:dyDescent="0.25">
      <c r="A341" s="2" t="s">
        <v>694</v>
      </c>
      <c r="B341" s="15">
        <v>6000</v>
      </c>
      <c r="C341" s="17" t="s">
        <v>691</v>
      </c>
      <c r="D341" s="17" t="s">
        <v>81</v>
      </c>
    </row>
    <row r="342" spans="1:4" x14ac:dyDescent="0.25">
      <c r="A342" s="2" t="s">
        <v>898</v>
      </c>
      <c r="B342" s="15">
        <v>6750</v>
      </c>
      <c r="C342" s="17" t="s">
        <v>256</v>
      </c>
      <c r="D342" s="17" t="s">
        <v>81</v>
      </c>
    </row>
    <row r="343" spans="1:4" x14ac:dyDescent="0.25">
      <c r="A343" s="2" t="s">
        <v>199</v>
      </c>
      <c r="B343" s="15">
        <v>15000</v>
      </c>
      <c r="C343" s="17" t="s">
        <v>200</v>
      </c>
      <c r="D343" s="17" t="s">
        <v>81</v>
      </c>
    </row>
    <row r="344" spans="1:4" x14ac:dyDescent="0.25">
      <c r="A344" s="2" t="s">
        <v>187</v>
      </c>
      <c r="B344" s="15">
        <v>20000</v>
      </c>
      <c r="C344" s="17" t="s">
        <v>71</v>
      </c>
      <c r="D344" s="17" t="s">
        <v>27</v>
      </c>
    </row>
    <row r="345" spans="1:4" x14ac:dyDescent="0.25">
      <c r="A345" s="2" t="s">
        <v>475</v>
      </c>
      <c r="B345" s="15">
        <v>19000</v>
      </c>
      <c r="C345" s="17" t="s">
        <v>109</v>
      </c>
      <c r="D345" s="17" t="s">
        <v>68</v>
      </c>
    </row>
    <row r="346" spans="1:4" x14ac:dyDescent="0.25">
      <c r="A346" s="2" t="s">
        <v>259</v>
      </c>
      <c r="B346" s="15">
        <v>15000</v>
      </c>
      <c r="C346" s="17" t="s">
        <v>165</v>
      </c>
      <c r="D346" s="17" t="s">
        <v>24</v>
      </c>
    </row>
    <row r="347" spans="1:4" x14ac:dyDescent="0.25">
      <c r="A347" s="2" t="s">
        <v>705</v>
      </c>
      <c r="B347" s="15">
        <v>13500</v>
      </c>
      <c r="C347" s="17" t="s">
        <v>510</v>
      </c>
      <c r="D347" s="17" t="s">
        <v>81</v>
      </c>
    </row>
    <row r="348" spans="1:4" x14ac:dyDescent="0.25">
      <c r="A348" s="2" t="s">
        <v>736</v>
      </c>
      <c r="B348" s="15">
        <v>20000</v>
      </c>
      <c r="C348" s="17" t="s">
        <v>190</v>
      </c>
      <c r="D348" s="17" t="s">
        <v>81</v>
      </c>
    </row>
    <row r="349" spans="1:4" x14ac:dyDescent="0.25">
      <c r="A349" s="2" t="s">
        <v>563</v>
      </c>
      <c r="B349" s="15">
        <v>1650</v>
      </c>
      <c r="C349" s="17" t="s">
        <v>117</v>
      </c>
      <c r="D349" s="17" t="s">
        <v>17</v>
      </c>
    </row>
    <row r="350" spans="1:4" x14ac:dyDescent="0.25">
      <c r="A350" s="2" t="s">
        <v>416</v>
      </c>
      <c r="B350" s="15">
        <v>49999</v>
      </c>
      <c r="C350" s="17" t="s">
        <v>417</v>
      </c>
      <c r="D350" s="17" t="s">
        <v>27</v>
      </c>
    </row>
    <row r="351" spans="1:4" x14ac:dyDescent="0.25">
      <c r="A351" s="2" t="s">
        <v>758</v>
      </c>
      <c r="B351" s="15">
        <v>10000</v>
      </c>
      <c r="C351" s="17" t="s">
        <v>151</v>
      </c>
      <c r="D351" s="17" t="s">
        <v>68</v>
      </c>
    </row>
    <row r="352" spans="1:4" x14ac:dyDescent="0.25">
      <c r="A352" s="2" t="s">
        <v>940</v>
      </c>
      <c r="B352" s="15">
        <v>30</v>
      </c>
      <c r="C352" s="17" t="s">
        <v>16</v>
      </c>
      <c r="D352" s="17" t="s">
        <v>17</v>
      </c>
    </row>
    <row r="353" spans="1:4" x14ac:dyDescent="0.25">
      <c r="A353" s="2" t="s">
        <v>803</v>
      </c>
      <c r="B353" s="15">
        <v>950</v>
      </c>
      <c r="C353" s="17" t="s">
        <v>454</v>
      </c>
      <c r="D353" s="17" t="s">
        <v>20</v>
      </c>
    </row>
    <row r="354" spans="1:4" x14ac:dyDescent="0.25">
      <c r="A354" s="2" t="s">
        <v>595</v>
      </c>
      <c r="B354" s="15">
        <v>5999</v>
      </c>
      <c r="C354" s="17" t="s">
        <v>71</v>
      </c>
      <c r="D354" s="17" t="s">
        <v>27</v>
      </c>
    </row>
    <row r="355" spans="1:4" x14ac:dyDescent="0.25">
      <c r="A355" s="2" t="s">
        <v>552</v>
      </c>
      <c r="B355" s="15">
        <v>3000</v>
      </c>
      <c r="C355" s="17" t="s">
        <v>283</v>
      </c>
      <c r="D355" s="17" t="s">
        <v>17</v>
      </c>
    </row>
    <row r="356" spans="1:4" x14ac:dyDescent="0.25">
      <c r="A356" s="2" t="s">
        <v>613</v>
      </c>
      <c r="B356" s="15">
        <v>999</v>
      </c>
      <c r="C356" s="17" t="s">
        <v>612</v>
      </c>
      <c r="D356" s="17" t="s">
        <v>27</v>
      </c>
    </row>
    <row r="357" spans="1:4" x14ac:dyDescent="0.25">
      <c r="A357" s="2" t="s">
        <v>608</v>
      </c>
      <c r="B357" s="15">
        <v>999</v>
      </c>
      <c r="C357" s="17" t="s">
        <v>438</v>
      </c>
      <c r="D357" s="17" t="s">
        <v>27</v>
      </c>
    </row>
    <row r="358" spans="1:4" x14ac:dyDescent="0.25">
      <c r="A358" s="2" t="s">
        <v>735</v>
      </c>
      <c r="B358" s="15">
        <v>10000</v>
      </c>
      <c r="C358" s="17" t="s">
        <v>190</v>
      </c>
      <c r="D358" s="17" t="s">
        <v>81</v>
      </c>
    </row>
    <row r="359" spans="1:4" x14ac:dyDescent="0.25">
      <c r="A359" s="2" t="s">
        <v>434</v>
      </c>
      <c r="B359" s="15">
        <v>7000</v>
      </c>
      <c r="C359" s="17" t="s">
        <v>203</v>
      </c>
      <c r="D359" s="17" t="s">
        <v>81</v>
      </c>
    </row>
    <row r="360" spans="1:4" x14ac:dyDescent="0.25">
      <c r="A360" s="2" t="s">
        <v>183</v>
      </c>
      <c r="B360" s="15">
        <v>5500</v>
      </c>
      <c r="C360" s="17" t="s">
        <v>74</v>
      </c>
      <c r="D360" s="17" t="s">
        <v>57</v>
      </c>
    </row>
    <row r="361" spans="1:4" x14ac:dyDescent="0.25">
      <c r="A361" s="2" t="s">
        <v>84</v>
      </c>
      <c r="B361" s="15">
        <v>17000</v>
      </c>
      <c r="C361" s="17" t="s">
        <v>85</v>
      </c>
      <c r="D361" s="17" t="s">
        <v>14</v>
      </c>
    </row>
    <row r="362" spans="1:4" x14ac:dyDescent="0.25">
      <c r="A362" s="2" t="s">
        <v>105</v>
      </c>
      <c r="B362" s="15">
        <v>999</v>
      </c>
      <c r="C362" s="17" t="s">
        <v>106</v>
      </c>
      <c r="D362" s="17" t="s">
        <v>38</v>
      </c>
    </row>
    <row r="363" spans="1:4" x14ac:dyDescent="0.25">
      <c r="A363" s="2" t="s">
        <v>306</v>
      </c>
      <c r="B363" s="15">
        <v>3000</v>
      </c>
      <c r="C363" s="17" t="s">
        <v>156</v>
      </c>
      <c r="D363" s="17" t="s">
        <v>57</v>
      </c>
    </row>
    <row r="364" spans="1:4" x14ac:dyDescent="0.25">
      <c r="A364" s="2" t="s">
        <v>492</v>
      </c>
      <c r="B364" s="15">
        <v>13500</v>
      </c>
      <c r="C364" s="17" t="s">
        <v>384</v>
      </c>
      <c r="D364" s="17" t="s">
        <v>27</v>
      </c>
    </row>
    <row r="365" spans="1:4" x14ac:dyDescent="0.25">
      <c r="A365" s="2" t="s">
        <v>653</v>
      </c>
      <c r="B365" s="15">
        <v>110000</v>
      </c>
      <c r="C365" s="17" t="s">
        <v>654</v>
      </c>
      <c r="D365" s="17" t="s">
        <v>14</v>
      </c>
    </row>
    <row r="366" spans="1:4" x14ac:dyDescent="0.25">
      <c r="A366" s="2" t="s">
        <v>840</v>
      </c>
      <c r="B366" s="15">
        <v>7500</v>
      </c>
      <c r="C366" s="17" t="s">
        <v>841</v>
      </c>
      <c r="D366" s="17" t="s">
        <v>14</v>
      </c>
    </row>
    <row r="367" spans="1:4" x14ac:dyDescent="0.25">
      <c r="A367" s="2" t="s">
        <v>759</v>
      </c>
      <c r="B367" s="15">
        <v>1000</v>
      </c>
      <c r="C367" s="17" t="s">
        <v>151</v>
      </c>
      <c r="D367" s="17" t="s">
        <v>68</v>
      </c>
    </row>
    <row r="368" spans="1:4" x14ac:dyDescent="0.25">
      <c r="A368" s="2" t="s">
        <v>250</v>
      </c>
      <c r="B368" s="15">
        <v>9999</v>
      </c>
      <c r="C368" s="17" t="s">
        <v>71</v>
      </c>
      <c r="D368" s="17" t="s">
        <v>27</v>
      </c>
    </row>
    <row r="369" spans="1:4" x14ac:dyDescent="0.25">
      <c r="A369" s="2" t="s">
        <v>445</v>
      </c>
      <c r="B369" s="15">
        <v>4000</v>
      </c>
      <c r="C369" s="17" t="s">
        <v>446</v>
      </c>
      <c r="D369" s="17" t="s">
        <v>81</v>
      </c>
    </row>
    <row r="370" spans="1:4" x14ac:dyDescent="0.25">
      <c r="A370" s="2" t="s">
        <v>411</v>
      </c>
      <c r="B370" s="15">
        <v>5000</v>
      </c>
      <c r="C370" s="17" t="s">
        <v>235</v>
      </c>
      <c r="D370" s="17" t="s">
        <v>48</v>
      </c>
    </row>
    <row r="371" spans="1:4" x14ac:dyDescent="0.25">
      <c r="A371" s="2" t="s">
        <v>364</v>
      </c>
      <c r="B371" s="15">
        <v>7000</v>
      </c>
      <c r="C371" s="17" t="s">
        <v>71</v>
      </c>
      <c r="D371" s="17" t="s">
        <v>27</v>
      </c>
    </row>
    <row r="372" spans="1:4" x14ac:dyDescent="0.25">
      <c r="A372" s="2" t="s">
        <v>734</v>
      </c>
      <c r="B372" s="15">
        <v>10000</v>
      </c>
      <c r="C372" s="17" t="s">
        <v>190</v>
      </c>
      <c r="D372" s="17" t="s">
        <v>81</v>
      </c>
    </row>
    <row r="373" spans="1:4" x14ac:dyDescent="0.25">
      <c r="A373" s="2" t="s">
        <v>107</v>
      </c>
      <c r="B373" s="15">
        <v>20000</v>
      </c>
      <c r="C373" s="17" t="s">
        <v>108</v>
      </c>
      <c r="D373" s="17" t="s">
        <v>27</v>
      </c>
    </row>
    <row r="374" spans="1:4" x14ac:dyDescent="0.25">
      <c r="A374" s="2" t="s">
        <v>739</v>
      </c>
      <c r="B374" s="15">
        <v>8000</v>
      </c>
      <c r="C374" s="17" t="s">
        <v>370</v>
      </c>
      <c r="D374" s="17" t="s">
        <v>81</v>
      </c>
    </row>
    <row r="375" spans="1:4" x14ac:dyDescent="0.25">
      <c r="A375" s="2" t="s">
        <v>914</v>
      </c>
      <c r="B375" s="15">
        <v>5000</v>
      </c>
      <c r="C375" s="17" t="s">
        <v>791</v>
      </c>
      <c r="D375" s="17" t="s">
        <v>20</v>
      </c>
    </row>
    <row r="376" spans="1:4" x14ac:dyDescent="0.25">
      <c r="A376" s="2" t="s">
        <v>789</v>
      </c>
      <c r="B376" s="15">
        <v>425000</v>
      </c>
      <c r="C376" s="17" t="s">
        <v>78</v>
      </c>
      <c r="D376" s="17" t="s">
        <v>20</v>
      </c>
    </row>
    <row r="377" spans="1:4" x14ac:dyDescent="0.25">
      <c r="A377" s="2" t="s">
        <v>821</v>
      </c>
      <c r="B377" s="15">
        <v>500</v>
      </c>
      <c r="C377" s="17" t="s">
        <v>278</v>
      </c>
      <c r="D377" s="17" t="s">
        <v>52</v>
      </c>
    </row>
    <row r="378" spans="1:4" x14ac:dyDescent="0.25">
      <c r="A378" s="2" t="s">
        <v>719</v>
      </c>
      <c r="B378" s="15">
        <v>1900</v>
      </c>
      <c r="C378" s="17" t="s">
        <v>717</v>
      </c>
      <c r="D378" s="17" t="s">
        <v>81</v>
      </c>
    </row>
    <row r="379" spans="1:4" x14ac:dyDescent="0.25">
      <c r="A379" s="2" t="s">
        <v>597</v>
      </c>
      <c r="B379" s="15">
        <v>13999</v>
      </c>
      <c r="C379" s="17" t="s">
        <v>71</v>
      </c>
      <c r="D379" s="17" t="s">
        <v>27</v>
      </c>
    </row>
    <row r="380" spans="1:4" x14ac:dyDescent="0.25">
      <c r="A380" s="2" t="s">
        <v>596</v>
      </c>
      <c r="B380" s="15">
        <v>14999</v>
      </c>
      <c r="C380" s="17" t="s">
        <v>71</v>
      </c>
      <c r="D380" s="17" t="s">
        <v>27</v>
      </c>
    </row>
    <row r="381" spans="1:4" x14ac:dyDescent="0.25">
      <c r="A381" s="2" t="s">
        <v>822</v>
      </c>
      <c r="B381" s="15">
        <v>500</v>
      </c>
      <c r="C381" s="17" t="s">
        <v>278</v>
      </c>
      <c r="D381" s="17" t="s">
        <v>52</v>
      </c>
    </row>
    <row r="382" spans="1:4" x14ac:dyDescent="0.25">
      <c r="A382" s="2" t="s">
        <v>823</v>
      </c>
      <c r="B382" s="15">
        <v>500</v>
      </c>
      <c r="C382" s="17" t="s">
        <v>278</v>
      </c>
      <c r="D382" s="17" t="s">
        <v>52</v>
      </c>
    </row>
    <row r="383" spans="1:4" x14ac:dyDescent="0.25">
      <c r="A383" s="2" t="s">
        <v>426</v>
      </c>
      <c r="B383" s="15">
        <v>7500</v>
      </c>
      <c r="C383" s="17" t="s">
        <v>106</v>
      </c>
      <c r="D383" s="17" t="s">
        <v>38</v>
      </c>
    </row>
    <row r="384" spans="1:4" x14ac:dyDescent="0.25">
      <c r="A384" s="2" t="s">
        <v>657</v>
      </c>
      <c r="B384" s="15">
        <v>1000</v>
      </c>
      <c r="C384" s="17" t="s">
        <v>205</v>
      </c>
      <c r="D384" s="17" t="s">
        <v>14</v>
      </c>
    </row>
    <row r="385" spans="1:4" x14ac:dyDescent="0.25">
      <c r="A385" s="2" t="s">
        <v>234</v>
      </c>
      <c r="B385" s="15">
        <v>40000</v>
      </c>
      <c r="C385" s="17" t="s">
        <v>16</v>
      </c>
      <c r="D385" s="17" t="s">
        <v>17</v>
      </c>
    </row>
    <row r="386" spans="1:4" x14ac:dyDescent="0.25">
      <c r="A386" s="2" t="s">
        <v>367</v>
      </c>
      <c r="B386" s="15">
        <v>7000</v>
      </c>
      <c r="C386" s="17" t="s">
        <v>71</v>
      </c>
      <c r="D386" s="17" t="s">
        <v>27</v>
      </c>
    </row>
    <row r="387" spans="1:4" x14ac:dyDescent="0.25">
      <c r="A387" s="2" t="s">
        <v>336</v>
      </c>
      <c r="B387" s="15">
        <v>12000</v>
      </c>
      <c r="C387" s="17" t="s">
        <v>182</v>
      </c>
      <c r="D387" s="17" t="s">
        <v>68</v>
      </c>
    </row>
    <row r="388" spans="1:4" x14ac:dyDescent="0.25">
      <c r="A388" s="2" t="s">
        <v>385</v>
      </c>
      <c r="B388" s="15">
        <v>12000</v>
      </c>
      <c r="C388" s="17" t="s">
        <v>193</v>
      </c>
      <c r="D388" s="17" t="s">
        <v>194</v>
      </c>
    </row>
    <row r="389" spans="1:4" x14ac:dyDescent="0.25">
      <c r="A389" s="2" t="s">
        <v>298</v>
      </c>
      <c r="B389" s="15">
        <v>10000</v>
      </c>
      <c r="C389" s="17" t="s">
        <v>170</v>
      </c>
      <c r="D389" s="17" t="s">
        <v>57</v>
      </c>
    </row>
    <row r="390" spans="1:4" x14ac:dyDescent="0.25">
      <c r="A390" s="2" t="s">
        <v>744</v>
      </c>
      <c r="B390" s="15">
        <v>18000</v>
      </c>
      <c r="C390" s="17" t="s">
        <v>109</v>
      </c>
      <c r="D390" s="17" t="s">
        <v>68</v>
      </c>
    </row>
    <row r="391" spans="1:4" x14ac:dyDescent="0.25">
      <c r="A391" s="2" t="s">
        <v>567</v>
      </c>
      <c r="B391" s="15">
        <v>12000</v>
      </c>
      <c r="C391" s="17" t="s">
        <v>401</v>
      </c>
      <c r="D391" s="17" t="s">
        <v>181</v>
      </c>
    </row>
    <row r="392" spans="1:4" x14ac:dyDescent="0.25">
      <c r="A392" s="2" t="s">
        <v>1016</v>
      </c>
      <c r="B392" s="15">
        <v>199.79999999999998</v>
      </c>
      <c r="C392" s="17" t="s">
        <v>907</v>
      </c>
      <c r="D392" s="17" t="s">
        <v>194</v>
      </c>
    </row>
    <row r="393" spans="1:4" x14ac:dyDescent="0.25">
      <c r="A393" s="2" t="s">
        <v>689</v>
      </c>
      <c r="B393" s="15">
        <v>10000</v>
      </c>
      <c r="C393" s="17" t="s">
        <v>687</v>
      </c>
      <c r="D393" s="17" t="s">
        <v>81</v>
      </c>
    </row>
    <row r="394" spans="1:4" x14ac:dyDescent="0.25">
      <c r="A394" s="2" t="s">
        <v>872</v>
      </c>
      <c r="B394" s="15">
        <v>20000</v>
      </c>
      <c r="C394" s="17" t="s">
        <v>204</v>
      </c>
      <c r="D394" s="17" t="s">
        <v>20</v>
      </c>
    </row>
    <row r="395" spans="1:4" x14ac:dyDescent="0.25">
      <c r="A395" s="2" t="s">
        <v>857</v>
      </c>
      <c r="B395" s="15">
        <v>5000</v>
      </c>
      <c r="C395" s="17" t="s">
        <v>204</v>
      </c>
      <c r="D395" s="17" t="s">
        <v>20</v>
      </c>
    </row>
    <row r="396" spans="1:4" x14ac:dyDescent="0.25">
      <c r="A396" s="2" t="s">
        <v>254</v>
      </c>
      <c r="B396" s="15">
        <v>17000</v>
      </c>
      <c r="C396" s="17" t="s">
        <v>116</v>
      </c>
      <c r="D396" s="17" t="s">
        <v>48</v>
      </c>
    </row>
    <row r="397" spans="1:4" x14ac:dyDescent="0.25">
      <c r="A397" s="2" t="s">
        <v>178</v>
      </c>
      <c r="B397" s="15">
        <v>4000</v>
      </c>
      <c r="C397" s="17" t="s">
        <v>173</v>
      </c>
      <c r="D397" s="17" t="s">
        <v>20</v>
      </c>
    </row>
    <row r="398" spans="1:4" x14ac:dyDescent="0.25">
      <c r="A398" s="2" t="s">
        <v>493</v>
      </c>
      <c r="B398" s="15">
        <v>15000</v>
      </c>
      <c r="C398" s="17" t="s">
        <v>270</v>
      </c>
      <c r="D398" s="17" t="s">
        <v>14</v>
      </c>
    </row>
    <row r="399" spans="1:4" x14ac:dyDescent="0.25">
      <c r="A399" s="2" t="s">
        <v>617</v>
      </c>
      <c r="B399" s="15">
        <v>120000</v>
      </c>
      <c r="C399" s="17" t="s">
        <v>248</v>
      </c>
      <c r="D399" s="17" t="s">
        <v>27</v>
      </c>
    </row>
    <row r="400" spans="1:4" x14ac:dyDescent="0.25">
      <c r="A400" s="2" t="s">
        <v>606</v>
      </c>
      <c r="B400" s="15">
        <v>99000</v>
      </c>
      <c r="C400" s="17" t="s">
        <v>177</v>
      </c>
      <c r="D400" s="17" t="s">
        <v>27</v>
      </c>
    </row>
    <row r="401" spans="1:4" x14ac:dyDescent="0.25">
      <c r="A401" s="2" t="s">
        <v>1017</v>
      </c>
      <c r="B401" s="15">
        <v>30000</v>
      </c>
      <c r="C401" s="17" t="s">
        <v>165</v>
      </c>
      <c r="D401" s="17" t="s">
        <v>24</v>
      </c>
    </row>
    <row r="402" spans="1:4" x14ac:dyDescent="0.25">
      <c r="A402" s="2" t="s">
        <v>786</v>
      </c>
      <c r="B402" s="15">
        <v>550000</v>
      </c>
      <c r="C402" s="17" t="s">
        <v>78</v>
      </c>
      <c r="D402" s="17" t="s">
        <v>20</v>
      </c>
    </row>
    <row r="403" spans="1:4" x14ac:dyDescent="0.25">
      <c r="A403" s="2" t="s">
        <v>514</v>
      </c>
      <c r="B403" s="15">
        <v>6950</v>
      </c>
      <c r="C403" s="17" t="s">
        <v>256</v>
      </c>
      <c r="D403" s="17" t="s">
        <v>81</v>
      </c>
    </row>
    <row r="404" spans="1:4" x14ac:dyDescent="0.25">
      <c r="A404" s="2" t="s">
        <v>398</v>
      </c>
      <c r="B404" s="15">
        <v>10000</v>
      </c>
      <c r="C404" s="17" t="s">
        <v>29</v>
      </c>
      <c r="D404" s="17" t="s">
        <v>30</v>
      </c>
    </row>
    <row r="405" spans="1:4" x14ac:dyDescent="0.25">
      <c r="A405" s="2" t="s">
        <v>258</v>
      </c>
      <c r="B405" s="15">
        <v>2000</v>
      </c>
      <c r="C405" s="17" t="s">
        <v>211</v>
      </c>
      <c r="D405" s="17" t="s">
        <v>14</v>
      </c>
    </row>
    <row r="406" spans="1:4" x14ac:dyDescent="0.25">
      <c r="A406" s="2" t="s">
        <v>249</v>
      </c>
      <c r="B406" s="15">
        <v>10000</v>
      </c>
      <c r="C406" s="17" t="s">
        <v>49</v>
      </c>
      <c r="D406" s="17" t="s">
        <v>20</v>
      </c>
    </row>
    <row r="407" spans="1:4" x14ac:dyDescent="0.25">
      <c r="A407" s="2" t="s">
        <v>709</v>
      </c>
      <c r="B407" s="15">
        <v>60000</v>
      </c>
      <c r="C407" s="17" t="s">
        <v>217</v>
      </c>
      <c r="D407" s="17" t="s">
        <v>81</v>
      </c>
    </row>
    <row r="408" spans="1:4" x14ac:dyDescent="0.25">
      <c r="A408" s="2" t="s">
        <v>741</v>
      </c>
      <c r="B408" s="15">
        <v>50000</v>
      </c>
      <c r="C408" s="17" t="s">
        <v>370</v>
      </c>
      <c r="D408" s="17" t="s">
        <v>81</v>
      </c>
    </row>
    <row r="409" spans="1:4" x14ac:dyDescent="0.25">
      <c r="A409" s="2" t="s">
        <v>795</v>
      </c>
      <c r="B409" s="15">
        <v>5000</v>
      </c>
      <c r="C409" s="17" t="s">
        <v>185</v>
      </c>
      <c r="D409" s="17" t="s">
        <v>20</v>
      </c>
    </row>
    <row r="410" spans="1:4" x14ac:dyDescent="0.25">
      <c r="A410" s="2" t="s">
        <v>804</v>
      </c>
      <c r="B410" s="15">
        <v>5000</v>
      </c>
      <c r="C410" s="17" t="s">
        <v>805</v>
      </c>
      <c r="D410" s="17" t="s">
        <v>479</v>
      </c>
    </row>
    <row r="411" spans="1:4" x14ac:dyDescent="0.25">
      <c r="A411" s="2" t="s">
        <v>443</v>
      </c>
      <c r="B411" s="15">
        <v>13000</v>
      </c>
      <c r="C411" s="17" t="s">
        <v>444</v>
      </c>
      <c r="D411" s="17" t="s">
        <v>14</v>
      </c>
    </row>
    <row r="412" spans="1:4" x14ac:dyDescent="0.25">
      <c r="A412" s="2" t="s">
        <v>46</v>
      </c>
      <c r="B412" s="15">
        <v>75000</v>
      </c>
      <c r="C412" s="17" t="s">
        <v>47</v>
      </c>
      <c r="D412" s="17" t="s">
        <v>48</v>
      </c>
    </row>
    <row r="413" spans="1:4" x14ac:dyDescent="0.25">
      <c r="A413" s="2" t="s">
        <v>328</v>
      </c>
      <c r="B413" s="15">
        <v>15000</v>
      </c>
      <c r="C413" s="17" t="s">
        <v>217</v>
      </c>
      <c r="D413" s="17" t="s">
        <v>81</v>
      </c>
    </row>
    <row r="414" spans="1:4" x14ac:dyDescent="0.25">
      <c r="A414" s="2" t="s">
        <v>675</v>
      </c>
      <c r="B414" s="15">
        <v>9000</v>
      </c>
      <c r="C414" s="17" t="s">
        <v>47</v>
      </c>
      <c r="D414" s="17" t="s">
        <v>48</v>
      </c>
    </row>
    <row r="415" spans="1:4" x14ac:dyDescent="0.25">
      <c r="A415" s="2" t="s">
        <v>746</v>
      </c>
      <c r="B415" s="15">
        <v>17000</v>
      </c>
      <c r="C415" s="17" t="s">
        <v>67</v>
      </c>
      <c r="D415" s="17" t="s">
        <v>68</v>
      </c>
    </row>
    <row r="416" spans="1:4" x14ac:dyDescent="0.25">
      <c r="A416" s="2" t="s">
        <v>448</v>
      </c>
      <c r="B416" s="15">
        <v>28000</v>
      </c>
      <c r="C416" s="17" t="s">
        <v>435</v>
      </c>
      <c r="D416" s="17" t="s">
        <v>14</v>
      </c>
    </row>
    <row r="417" spans="1:4" x14ac:dyDescent="0.25">
      <c r="A417" s="2" t="s">
        <v>482</v>
      </c>
      <c r="B417" s="15">
        <v>4750</v>
      </c>
      <c r="C417" s="17" t="s">
        <v>256</v>
      </c>
      <c r="D417" s="17" t="s">
        <v>81</v>
      </c>
    </row>
    <row r="418" spans="1:4" x14ac:dyDescent="0.25">
      <c r="A418" s="2" t="s">
        <v>343</v>
      </c>
      <c r="B418" s="15">
        <v>12000</v>
      </c>
      <c r="C418" s="17" t="s">
        <v>190</v>
      </c>
      <c r="D418" s="17" t="s">
        <v>81</v>
      </c>
    </row>
    <row r="419" spans="1:4" x14ac:dyDescent="0.25">
      <c r="A419" s="2" t="s">
        <v>473</v>
      </c>
      <c r="B419" s="15">
        <v>15000</v>
      </c>
      <c r="C419" s="17" t="s">
        <v>461</v>
      </c>
      <c r="D419" s="17" t="s">
        <v>181</v>
      </c>
    </row>
    <row r="420" spans="1:4" x14ac:dyDescent="0.25">
      <c r="A420" s="2" t="s">
        <v>757</v>
      </c>
      <c r="B420" s="15">
        <v>65000</v>
      </c>
      <c r="C420" s="17" t="s">
        <v>151</v>
      </c>
      <c r="D420" s="17" t="s">
        <v>68</v>
      </c>
    </row>
    <row r="421" spans="1:4" x14ac:dyDescent="0.25">
      <c r="A421" s="2" t="s">
        <v>802</v>
      </c>
      <c r="B421" s="15">
        <v>55000</v>
      </c>
      <c r="C421" s="17" t="s">
        <v>186</v>
      </c>
      <c r="D421" s="17" t="s">
        <v>20</v>
      </c>
    </row>
    <row r="422" spans="1:4" x14ac:dyDescent="0.25">
      <c r="A422" s="2" t="s">
        <v>157</v>
      </c>
      <c r="B422" s="15">
        <v>5000</v>
      </c>
      <c r="C422" s="17" t="s">
        <v>158</v>
      </c>
      <c r="D422" s="17" t="s">
        <v>27</v>
      </c>
    </row>
    <row r="423" spans="1:4" x14ac:dyDescent="0.25">
      <c r="A423" s="2" t="s">
        <v>624</v>
      </c>
      <c r="B423" s="15">
        <v>14000</v>
      </c>
      <c r="C423" s="17" t="s">
        <v>165</v>
      </c>
      <c r="D423" s="17" t="s">
        <v>24</v>
      </c>
    </row>
    <row r="424" spans="1:4" x14ac:dyDescent="0.25">
      <c r="A424" s="2" t="s">
        <v>377</v>
      </c>
      <c r="B424" s="15">
        <v>5000</v>
      </c>
      <c r="C424" s="17" t="s">
        <v>182</v>
      </c>
      <c r="D424" s="17" t="s">
        <v>68</v>
      </c>
    </row>
    <row r="425" spans="1:4" x14ac:dyDescent="0.25">
      <c r="A425" s="2" t="s">
        <v>359</v>
      </c>
      <c r="B425" s="15">
        <v>12000</v>
      </c>
      <c r="C425" s="17" t="s">
        <v>182</v>
      </c>
      <c r="D425" s="17" t="s">
        <v>68</v>
      </c>
    </row>
    <row r="426" spans="1:4" x14ac:dyDescent="0.25">
      <c r="A426" s="2" t="s">
        <v>115</v>
      </c>
      <c r="B426" s="15">
        <v>13000</v>
      </c>
      <c r="C426" s="17" t="s">
        <v>116</v>
      </c>
      <c r="D426" s="17" t="s">
        <v>48</v>
      </c>
    </row>
    <row r="427" spans="1:4" x14ac:dyDescent="0.25">
      <c r="A427" s="2" t="s">
        <v>400</v>
      </c>
      <c r="B427" s="15">
        <v>4750</v>
      </c>
      <c r="C427" s="17" t="s">
        <v>256</v>
      </c>
      <c r="D427" s="17" t="s">
        <v>81</v>
      </c>
    </row>
    <row r="428" spans="1:4" x14ac:dyDescent="0.25">
      <c r="A428" s="2" t="s">
        <v>344</v>
      </c>
      <c r="B428" s="15">
        <v>17000</v>
      </c>
      <c r="C428" s="17" t="s">
        <v>116</v>
      </c>
      <c r="D428" s="17" t="s">
        <v>48</v>
      </c>
    </row>
    <row r="429" spans="1:4" x14ac:dyDescent="0.25">
      <c r="A429" s="2" t="s">
        <v>261</v>
      </c>
      <c r="B429" s="15">
        <v>3999</v>
      </c>
      <c r="C429" s="17" t="s">
        <v>177</v>
      </c>
      <c r="D429" s="17" t="s">
        <v>27</v>
      </c>
    </row>
    <row r="430" spans="1:4" x14ac:dyDescent="0.25">
      <c r="A430" s="2" t="s">
        <v>554</v>
      </c>
      <c r="B430" s="15">
        <v>80000</v>
      </c>
      <c r="C430" s="17" t="s">
        <v>283</v>
      </c>
      <c r="D430" s="17" t="s">
        <v>17</v>
      </c>
    </row>
    <row r="431" spans="1:4" x14ac:dyDescent="0.25">
      <c r="A431" s="2" t="s">
        <v>701</v>
      </c>
      <c r="B431" s="15">
        <v>35000</v>
      </c>
      <c r="C431" s="17" t="s">
        <v>691</v>
      </c>
      <c r="D431" s="17" t="s">
        <v>81</v>
      </c>
    </row>
    <row r="432" spans="1:4" x14ac:dyDescent="0.25">
      <c r="A432" s="2" t="s">
        <v>690</v>
      </c>
      <c r="B432" s="15">
        <v>100000</v>
      </c>
      <c r="C432" s="17" t="s">
        <v>691</v>
      </c>
      <c r="D432" s="17" t="s">
        <v>81</v>
      </c>
    </row>
    <row r="433" spans="1:4" x14ac:dyDescent="0.25">
      <c r="A433" s="2" t="s">
        <v>698</v>
      </c>
      <c r="B433" s="15">
        <v>50000</v>
      </c>
      <c r="C433" s="17" t="s">
        <v>691</v>
      </c>
      <c r="D433" s="17" t="s">
        <v>81</v>
      </c>
    </row>
    <row r="434" spans="1:4" x14ac:dyDescent="0.25">
      <c r="A434" s="2" t="s">
        <v>619</v>
      </c>
      <c r="B434" s="15">
        <v>10000</v>
      </c>
      <c r="C434" s="17" t="s">
        <v>536</v>
      </c>
      <c r="D434" s="17" t="s">
        <v>30</v>
      </c>
    </row>
    <row r="435" spans="1:4" x14ac:dyDescent="0.25">
      <c r="A435" s="2" t="s">
        <v>526</v>
      </c>
      <c r="B435" s="15">
        <v>1000</v>
      </c>
      <c r="C435" s="17" t="s">
        <v>384</v>
      </c>
      <c r="D435" s="17" t="s">
        <v>27</v>
      </c>
    </row>
    <row r="436" spans="1:4" x14ac:dyDescent="0.25">
      <c r="A436" s="2" t="s">
        <v>433</v>
      </c>
      <c r="B436" s="15">
        <v>7500</v>
      </c>
      <c r="C436" s="17" t="s">
        <v>149</v>
      </c>
      <c r="D436" s="17" t="s">
        <v>38</v>
      </c>
    </row>
    <row r="437" spans="1:4" x14ac:dyDescent="0.25">
      <c r="A437" s="2" t="s">
        <v>856</v>
      </c>
      <c r="B437" s="15">
        <v>25000</v>
      </c>
      <c r="C437" s="17" t="s">
        <v>204</v>
      </c>
      <c r="D437" s="17" t="s">
        <v>20</v>
      </c>
    </row>
    <row r="438" spans="1:4" x14ac:dyDescent="0.25">
      <c r="A438" s="2" t="s">
        <v>885</v>
      </c>
      <c r="B438" s="15">
        <v>100000</v>
      </c>
      <c r="C438" s="17" t="s">
        <v>886</v>
      </c>
      <c r="D438" s="17" t="s">
        <v>20</v>
      </c>
    </row>
    <row r="439" spans="1:4" x14ac:dyDescent="0.25">
      <c r="A439" s="2" t="s">
        <v>368</v>
      </c>
      <c r="B439" s="15">
        <v>4750</v>
      </c>
      <c r="C439" s="17" t="s">
        <v>256</v>
      </c>
      <c r="D439" s="17" t="s">
        <v>81</v>
      </c>
    </row>
    <row r="440" spans="1:4" x14ac:dyDescent="0.25">
      <c r="A440" s="2" t="s">
        <v>243</v>
      </c>
      <c r="B440" s="15">
        <v>9000</v>
      </c>
      <c r="C440" s="17" t="s">
        <v>149</v>
      </c>
      <c r="D440" s="17" t="s">
        <v>38</v>
      </c>
    </row>
    <row r="441" spans="1:4" x14ac:dyDescent="0.25">
      <c r="A441" s="2" t="s">
        <v>589</v>
      </c>
      <c r="B441" s="15">
        <v>34999</v>
      </c>
      <c r="C441" s="17" t="s">
        <v>71</v>
      </c>
      <c r="D441" s="17" t="s">
        <v>27</v>
      </c>
    </row>
    <row r="442" spans="1:4" x14ac:dyDescent="0.25">
      <c r="A442" s="2" t="s">
        <v>381</v>
      </c>
      <c r="B442" s="15">
        <v>3000</v>
      </c>
      <c r="C442" s="17" t="s">
        <v>123</v>
      </c>
      <c r="D442" s="17" t="s">
        <v>27</v>
      </c>
    </row>
    <row r="443" spans="1:4" x14ac:dyDescent="0.25">
      <c r="A443" s="2" t="s">
        <v>218</v>
      </c>
      <c r="B443" s="15">
        <v>6000</v>
      </c>
      <c r="C443" s="17" t="s">
        <v>74</v>
      </c>
      <c r="D443" s="17" t="s">
        <v>57</v>
      </c>
    </row>
    <row r="444" spans="1:4" x14ac:dyDescent="0.25">
      <c r="A444" s="2" t="s">
        <v>636</v>
      </c>
      <c r="B444" s="15">
        <v>60000</v>
      </c>
      <c r="C444" s="17" t="s">
        <v>490</v>
      </c>
      <c r="D444" s="17" t="s">
        <v>24</v>
      </c>
    </row>
    <row r="445" spans="1:4" x14ac:dyDescent="0.25">
      <c r="A445" s="2" t="s">
        <v>677</v>
      </c>
      <c r="B445" s="15">
        <v>35000</v>
      </c>
      <c r="C445" s="17" t="s">
        <v>166</v>
      </c>
      <c r="D445" s="17" t="s">
        <v>38</v>
      </c>
    </row>
    <row r="446" spans="1:4" x14ac:dyDescent="0.25">
      <c r="A446" s="2" t="s">
        <v>723</v>
      </c>
      <c r="B446" s="15">
        <v>50000</v>
      </c>
      <c r="C446" s="17" t="s">
        <v>142</v>
      </c>
      <c r="D446" s="17" t="s">
        <v>81</v>
      </c>
    </row>
    <row r="447" spans="1:4" x14ac:dyDescent="0.25">
      <c r="A447" s="2" t="s">
        <v>704</v>
      </c>
      <c r="B447" s="15">
        <v>10000</v>
      </c>
      <c r="C447" s="17" t="s">
        <v>200</v>
      </c>
      <c r="D447" s="17" t="s">
        <v>81</v>
      </c>
    </row>
    <row r="448" spans="1:4" x14ac:dyDescent="0.25">
      <c r="A448" s="2" t="s">
        <v>447</v>
      </c>
      <c r="B448" s="15">
        <v>3000</v>
      </c>
      <c r="C448" s="17" t="s">
        <v>283</v>
      </c>
      <c r="D448" s="17" t="s">
        <v>17</v>
      </c>
    </row>
    <row r="449" spans="1:4" x14ac:dyDescent="0.25">
      <c r="A449" s="2" t="s">
        <v>402</v>
      </c>
      <c r="B449" s="15">
        <v>5000</v>
      </c>
      <c r="C449" s="17" t="s">
        <v>158</v>
      </c>
      <c r="D449" s="17" t="s">
        <v>27</v>
      </c>
    </row>
    <row r="450" spans="1:4" x14ac:dyDescent="0.25">
      <c r="A450" s="2" t="s">
        <v>415</v>
      </c>
      <c r="B450" s="15">
        <v>7000</v>
      </c>
      <c r="C450" s="17" t="s">
        <v>190</v>
      </c>
      <c r="D450" s="17" t="s">
        <v>81</v>
      </c>
    </row>
    <row r="451" spans="1:4" x14ac:dyDescent="0.25">
      <c r="A451" s="2" t="s">
        <v>605</v>
      </c>
      <c r="B451" s="15">
        <v>99000</v>
      </c>
      <c r="C451" s="17" t="s">
        <v>177</v>
      </c>
      <c r="D451" s="17" t="s">
        <v>27</v>
      </c>
    </row>
    <row r="452" spans="1:4" x14ac:dyDescent="0.25">
      <c r="A452" s="2" t="s">
        <v>582</v>
      </c>
      <c r="B452" s="15">
        <v>5000</v>
      </c>
      <c r="C452" s="17" t="s">
        <v>158</v>
      </c>
      <c r="D452" s="17" t="s">
        <v>27</v>
      </c>
    </row>
    <row r="453" spans="1:4" x14ac:dyDescent="0.25">
      <c r="A453" s="2" t="s">
        <v>399</v>
      </c>
      <c r="B453" s="15">
        <v>7500</v>
      </c>
      <c r="C453" s="17" t="s">
        <v>85</v>
      </c>
      <c r="D453" s="17" t="s">
        <v>14</v>
      </c>
    </row>
    <row r="454" spans="1:4" x14ac:dyDescent="0.25">
      <c r="A454" s="2" t="s">
        <v>609</v>
      </c>
      <c r="B454" s="15">
        <v>999</v>
      </c>
      <c r="C454" s="17" t="s">
        <v>438</v>
      </c>
      <c r="D454" s="17" t="s">
        <v>27</v>
      </c>
    </row>
    <row r="455" spans="1:4" x14ac:dyDescent="0.25">
      <c r="A455" s="2" t="s">
        <v>743</v>
      </c>
      <c r="B455" s="15">
        <v>8000</v>
      </c>
      <c r="C455" s="17" t="s">
        <v>326</v>
      </c>
      <c r="D455" s="17" t="s">
        <v>68</v>
      </c>
    </row>
    <row r="456" spans="1:4" x14ac:dyDescent="0.25">
      <c r="A456" s="2" t="s">
        <v>459</v>
      </c>
      <c r="B456" s="15">
        <v>10000</v>
      </c>
      <c r="C456" s="17" t="s">
        <v>355</v>
      </c>
      <c r="D456" s="17" t="s">
        <v>27</v>
      </c>
    </row>
    <row r="457" spans="1:4" x14ac:dyDescent="0.25">
      <c r="A457" s="2" t="s">
        <v>1018</v>
      </c>
      <c r="B457" s="15">
        <v>999.92857142857144</v>
      </c>
      <c r="C457" s="17" t="s">
        <v>71</v>
      </c>
      <c r="D457" s="17" t="s">
        <v>27</v>
      </c>
    </row>
    <row r="458" spans="1:4" x14ac:dyDescent="0.25">
      <c r="A458" s="2" t="s">
        <v>1019</v>
      </c>
      <c r="B458" s="15">
        <v>80</v>
      </c>
      <c r="C458" s="17" t="s">
        <v>49</v>
      </c>
      <c r="D458" s="17" t="s">
        <v>20</v>
      </c>
    </row>
    <row r="459" spans="1:4" x14ac:dyDescent="0.25">
      <c r="A459" s="2" t="s">
        <v>371</v>
      </c>
      <c r="B459" s="15">
        <v>2500</v>
      </c>
      <c r="C459" s="17" t="s">
        <v>76</v>
      </c>
      <c r="D459" s="17" t="s">
        <v>20</v>
      </c>
    </row>
    <row r="460" spans="1:4" x14ac:dyDescent="0.25">
      <c r="A460" s="2" t="s">
        <v>296</v>
      </c>
      <c r="B460" s="15">
        <v>6000</v>
      </c>
      <c r="C460" s="17" t="s">
        <v>193</v>
      </c>
      <c r="D460" s="17" t="s">
        <v>194</v>
      </c>
    </row>
    <row r="461" spans="1:4" x14ac:dyDescent="0.25">
      <c r="A461" s="2" t="s">
        <v>146</v>
      </c>
      <c r="B461" s="15">
        <v>5500</v>
      </c>
      <c r="C461" s="17" t="s">
        <v>147</v>
      </c>
      <c r="D461" s="17" t="s">
        <v>68</v>
      </c>
    </row>
    <row r="462" spans="1:4" x14ac:dyDescent="0.25">
      <c r="A462" s="2" t="s">
        <v>332</v>
      </c>
      <c r="B462" s="15">
        <v>8000</v>
      </c>
      <c r="C462" s="17" t="s">
        <v>76</v>
      </c>
      <c r="D462" s="17" t="s">
        <v>20</v>
      </c>
    </row>
    <row r="463" spans="1:4" x14ac:dyDescent="0.25">
      <c r="A463" s="2" t="s">
        <v>601</v>
      </c>
      <c r="B463" s="15">
        <v>1500</v>
      </c>
      <c r="C463" s="17" t="s">
        <v>384</v>
      </c>
      <c r="D463" s="17" t="s">
        <v>27</v>
      </c>
    </row>
    <row r="464" spans="1:4" x14ac:dyDescent="0.25">
      <c r="A464" s="2" t="s">
        <v>832</v>
      </c>
      <c r="B464" s="15">
        <v>1500</v>
      </c>
      <c r="C464" s="17" t="s">
        <v>384</v>
      </c>
      <c r="D464" s="17" t="s">
        <v>27</v>
      </c>
    </row>
    <row r="465" spans="1:4" x14ac:dyDescent="0.25">
      <c r="A465" s="2" t="s">
        <v>692</v>
      </c>
      <c r="B465" s="15">
        <v>25000</v>
      </c>
      <c r="C465" s="17" t="s">
        <v>691</v>
      </c>
      <c r="D465" s="17" t="s">
        <v>81</v>
      </c>
    </row>
    <row r="466" spans="1:4" x14ac:dyDescent="0.25">
      <c r="A466" s="2" t="s">
        <v>392</v>
      </c>
      <c r="B466" s="15">
        <v>5000</v>
      </c>
      <c r="C466" s="17" t="s">
        <v>158</v>
      </c>
      <c r="D466" s="17" t="s">
        <v>27</v>
      </c>
    </row>
    <row r="467" spans="1:4" x14ac:dyDescent="0.25">
      <c r="A467" s="2" t="s">
        <v>831</v>
      </c>
      <c r="B467" s="15">
        <v>1500</v>
      </c>
      <c r="C467" s="17" t="s">
        <v>384</v>
      </c>
      <c r="D467" s="17" t="s">
        <v>27</v>
      </c>
    </row>
    <row r="468" spans="1:4" x14ac:dyDescent="0.25">
      <c r="A468" s="2" t="s">
        <v>583</v>
      </c>
      <c r="B468" s="15">
        <v>20000</v>
      </c>
      <c r="C468" s="17" t="s">
        <v>158</v>
      </c>
      <c r="D468" s="17" t="s">
        <v>27</v>
      </c>
    </row>
    <row r="469" spans="1:4" x14ac:dyDescent="0.25">
      <c r="A469" s="2" t="s">
        <v>1020</v>
      </c>
      <c r="B469" s="15">
        <v>1200</v>
      </c>
      <c r="C469" s="17" t="s">
        <v>907</v>
      </c>
      <c r="D469" s="17" t="s">
        <v>194</v>
      </c>
    </row>
    <row r="470" spans="1:4" x14ac:dyDescent="0.25">
      <c r="A470" s="2" t="s">
        <v>633</v>
      </c>
      <c r="B470" s="15">
        <v>60000</v>
      </c>
      <c r="C470" s="17" t="s">
        <v>335</v>
      </c>
      <c r="D470" s="17" t="s">
        <v>24</v>
      </c>
    </row>
    <row r="471" spans="1:4" x14ac:dyDescent="0.25">
      <c r="A471" s="2" t="s">
        <v>799</v>
      </c>
      <c r="B471" s="15">
        <v>75000</v>
      </c>
      <c r="C471" s="17" t="s">
        <v>49</v>
      </c>
      <c r="D471" s="17" t="s">
        <v>20</v>
      </c>
    </row>
    <row r="472" spans="1:4" x14ac:dyDescent="0.25">
      <c r="A472" s="2" t="s">
        <v>800</v>
      </c>
      <c r="B472" s="15">
        <v>45000</v>
      </c>
      <c r="C472" s="17" t="s">
        <v>49</v>
      </c>
      <c r="D472" s="17" t="s">
        <v>20</v>
      </c>
    </row>
    <row r="473" spans="1:4" x14ac:dyDescent="0.25">
      <c r="A473" s="2" t="s">
        <v>685</v>
      </c>
      <c r="B473" s="15">
        <v>350000</v>
      </c>
      <c r="C473" s="17" t="s">
        <v>467</v>
      </c>
      <c r="D473" s="17" t="s">
        <v>81</v>
      </c>
    </row>
    <row r="474" spans="1:4" x14ac:dyDescent="0.25">
      <c r="A474" s="2" t="s">
        <v>808</v>
      </c>
      <c r="B474" s="15">
        <v>9999</v>
      </c>
      <c r="C474" s="17" t="s">
        <v>809</v>
      </c>
      <c r="D474" s="17" t="s">
        <v>810</v>
      </c>
    </row>
    <row r="475" spans="1:4" x14ac:dyDescent="0.25">
      <c r="A475" s="2" t="s">
        <v>780</v>
      </c>
      <c r="B475" s="15">
        <v>80000</v>
      </c>
      <c r="C475" s="17" t="s">
        <v>74</v>
      </c>
      <c r="D475" s="17" t="s">
        <v>57</v>
      </c>
    </row>
    <row r="476" spans="1:4" x14ac:dyDescent="0.25">
      <c r="A476" s="2" t="s">
        <v>775</v>
      </c>
      <c r="B476" s="15">
        <v>7000</v>
      </c>
      <c r="C476" s="17" t="s">
        <v>170</v>
      </c>
      <c r="D476" s="17" t="s">
        <v>57</v>
      </c>
    </row>
    <row r="477" spans="1:4" x14ac:dyDescent="0.25">
      <c r="A477" s="2" t="s">
        <v>208</v>
      </c>
      <c r="B477" s="15">
        <v>38000</v>
      </c>
      <c r="C477" s="17" t="s">
        <v>165</v>
      </c>
      <c r="D477" s="17" t="s">
        <v>24</v>
      </c>
    </row>
    <row r="478" spans="1:4" x14ac:dyDescent="0.25">
      <c r="A478" s="2" t="s">
        <v>625</v>
      </c>
      <c r="B478" s="15">
        <v>150000</v>
      </c>
      <c r="C478" s="17" t="s">
        <v>165</v>
      </c>
      <c r="D478" s="17" t="s">
        <v>24</v>
      </c>
    </row>
    <row r="479" spans="1:4" x14ac:dyDescent="0.25">
      <c r="A479" s="2" t="s">
        <v>706</v>
      </c>
      <c r="B479" s="15">
        <v>50000</v>
      </c>
      <c r="C479" s="17" t="s">
        <v>217</v>
      </c>
      <c r="D479" s="17" t="s">
        <v>81</v>
      </c>
    </row>
    <row r="480" spans="1:4" x14ac:dyDescent="0.25">
      <c r="A480" s="2" t="s">
        <v>676</v>
      </c>
      <c r="B480" s="15">
        <v>55000</v>
      </c>
      <c r="C480" s="17" t="s">
        <v>116</v>
      </c>
      <c r="D480" s="17" t="s">
        <v>48</v>
      </c>
    </row>
    <row r="481" spans="1:4" x14ac:dyDescent="0.25">
      <c r="A481" s="2" t="s">
        <v>616</v>
      </c>
      <c r="B481" s="15">
        <v>45000</v>
      </c>
      <c r="C481" s="17" t="s">
        <v>248</v>
      </c>
      <c r="D481" s="17" t="s">
        <v>27</v>
      </c>
    </row>
    <row r="482" spans="1:4" x14ac:dyDescent="0.25">
      <c r="A482" s="2" t="s">
        <v>774</v>
      </c>
      <c r="B482" s="15">
        <v>7000</v>
      </c>
      <c r="C482" s="17" t="s">
        <v>170</v>
      </c>
      <c r="D482" s="17" t="s">
        <v>57</v>
      </c>
    </row>
    <row r="483" spans="1:4" x14ac:dyDescent="0.25">
      <c r="A483" s="2" t="s">
        <v>733</v>
      </c>
      <c r="B483" s="15">
        <v>45000</v>
      </c>
      <c r="C483" s="17" t="s">
        <v>190</v>
      </c>
      <c r="D483" s="17" t="s">
        <v>81</v>
      </c>
    </row>
    <row r="484" spans="1:4" x14ac:dyDescent="0.25">
      <c r="A484" s="2" t="s">
        <v>571</v>
      </c>
      <c r="B484" s="15">
        <v>4000</v>
      </c>
      <c r="C484" s="17" t="s">
        <v>461</v>
      </c>
      <c r="D484" s="17" t="s">
        <v>181</v>
      </c>
    </row>
    <row r="485" spans="1:4" x14ac:dyDescent="0.25">
      <c r="A485" s="2" t="s">
        <v>637</v>
      </c>
      <c r="B485" s="15">
        <v>5000</v>
      </c>
      <c r="C485" s="17" t="s">
        <v>490</v>
      </c>
      <c r="D485" s="17" t="s">
        <v>24</v>
      </c>
    </row>
    <row r="486" spans="1:4" x14ac:dyDescent="0.25">
      <c r="A486" s="2" t="s">
        <v>748</v>
      </c>
      <c r="B486" s="15">
        <v>20000</v>
      </c>
      <c r="C486" s="17" t="s">
        <v>67</v>
      </c>
      <c r="D486" s="17" t="s">
        <v>68</v>
      </c>
    </row>
    <row r="487" spans="1:4" x14ac:dyDescent="0.25">
      <c r="A487" s="2" t="s">
        <v>489</v>
      </c>
      <c r="B487" s="15">
        <v>5000</v>
      </c>
      <c r="C487" s="17" t="s">
        <v>490</v>
      </c>
      <c r="D487" s="17" t="s">
        <v>24</v>
      </c>
    </row>
    <row r="488" spans="1:4" x14ac:dyDescent="0.25">
      <c r="A488" s="2" t="s">
        <v>732</v>
      </c>
      <c r="B488" s="15">
        <v>4950</v>
      </c>
      <c r="C488" s="17" t="s">
        <v>256</v>
      </c>
      <c r="D488" s="17" t="s">
        <v>81</v>
      </c>
    </row>
    <row r="489" spans="1:4" x14ac:dyDescent="0.25">
      <c r="A489" s="2" t="s">
        <v>848</v>
      </c>
      <c r="B489" s="15">
        <v>8000</v>
      </c>
      <c r="C489" s="17" t="s">
        <v>691</v>
      </c>
      <c r="D489" s="17" t="s">
        <v>81</v>
      </c>
    </row>
    <row r="490" spans="1:4" x14ac:dyDescent="0.25">
      <c r="A490" s="2" t="s">
        <v>639</v>
      </c>
      <c r="B490" s="15">
        <v>3000</v>
      </c>
      <c r="C490" s="17" t="s">
        <v>490</v>
      </c>
      <c r="D490" s="17" t="s">
        <v>24</v>
      </c>
    </row>
    <row r="491" spans="1:4" x14ac:dyDescent="0.25">
      <c r="A491" s="2" t="s">
        <v>572</v>
      </c>
      <c r="B491" s="15">
        <v>4000</v>
      </c>
      <c r="C491" s="17" t="s">
        <v>461</v>
      </c>
      <c r="D491" s="17" t="s">
        <v>181</v>
      </c>
    </row>
    <row r="492" spans="1:4" x14ac:dyDescent="0.25">
      <c r="A492" s="2" t="s">
        <v>1021</v>
      </c>
      <c r="B492" s="15">
        <v>14999.799999999996</v>
      </c>
      <c r="C492" s="17" t="s">
        <v>211</v>
      </c>
      <c r="D492" s="17" t="s">
        <v>20</v>
      </c>
    </row>
    <row r="493" spans="1:4" x14ac:dyDescent="0.25">
      <c r="A493" s="2" t="s">
        <v>347</v>
      </c>
      <c r="B493" s="15">
        <v>7000</v>
      </c>
      <c r="C493" s="17" t="s">
        <v>151</v>
      </c>
      <c r="D493" s="17" t="s">
        <v>68</v>
      </c>
    </row>
    <row r="494" spans="1:4" x14ac:dyDescent="0.25">
      <c r="A494" s="2" t="s">
        <v>785</v>
      </c>
      <c r="B494" s="15">
        <v>5000</v>
      </c>
      <c r="C494" s="17" t="s">
        <v>204</v>
      </c>
      <c r="D494" s="17" t="s">
        <v>20</v>
      </c>
    </row>
    <row r="495" spans="1:4" x14ac:dyDescent="0.25">
      <c r="A495" s="2" t="s">
        <v>806</v>
      </c>
      <c r="B495" s="15">
        <v>18500</v>
      </c>
      <c r="C495" s="17" t="s">
        <v>807</v>
      </c>
      <c r="D495" s="17" t="s">
        <v>479</v>
      </c>
    </row>
    <row r="496" spans="1:4" x14ac:dyDescent="0.25">
      <c r="A496" s="2" t="s">
        <v>1022</v>
      </c>
      <c r="B496" s="15">
        <v>9.9900000000000055</v>
      </c>
      <c r="C496" s="17" t="s">
        <v>410</v>
      </c>
      <c r="D496" s="17" t="s">
        <v>68</v>
      </c>
    </row>
    <row r="497" spans="1:4" x14ac:dyDescent="0.25">
      <c r="A497" s="2" t="s">
        <v>408</v>
      </c>
      <c r="B497" s="15">
        <v>7000</v>
      </c>
      <c r="C497" s="17" t="s">
        <v>151</v>
      </c>
      <c r="D497" s="17" t="s">
        <v>68</v>
      </c>
    </row>
    <row r="498" spans="1:4" x14ac:dyDescent="0.25">
      <c r="A498" s="2" t="s">
        <v>145</v>
      </c>
      <c r="B498" s="15">
        <v>26000</v>
      </c>
      <c r="C498" s="17" t="s">
        <v>23</v>
      </c>
      <c r="D498" s="17" t="s">
        <v>24</v>
      </c>
    </row>
    <row r="499" spans="1:4" x14ac:dyDescent="0.25">
      <c r="A499" s="2" t="s">
        <v>894</v>
      </c>
      <c r="B499" s="15">
        <v>109999</v>
      </c>
      <c r="C499" s="17" t="s">
        <v>417</v>
      </c>
      <c r="D499" s="17" t="s">
        <v>27</v>
      </c>
    </row>
    <row r="500" spans="1:4" x14ac:dyDescent="0.25">
      <c r="A500" s="2" t="s">
        <v>592</v>
      </c>
      <c r="B500" s="15">
        <v>5999</v>
      </c>
      <c r="C500" s="17" t="s">
        <v>71</v>
      </c>
      <c r="D500" s="17" t="s">
        <v>27</v>
      </c>
    </row>
    <row r="501" spans="1:4" x14ac:dyDescent="0.25">
      <c r="A501" s="2" t="s">
        <v>936</v>
      </c>
      <c r="B501" s="15">
        <v>70</v>
      </c>
      <c r="C501" s="17" t="s">
        <v>13</v>
      </c>
      <c r="D501" s="17" t="s">
        <v>14</v>
      </c>
    </row>
    <row r="502" spans="1:4" x14ac:dyDescent="0.25">
      <c r="A502" s="2" t="s">
        <v>337</v>
      </c>
      <c r="B502" s="15">
        <v>2222</v>
      </c>
      <c r="C502" s="17" t="s">
        <v>121</v>
      </c>
      <c r="D502" s="17" t="s">
        <v>14</v>
      </c>
    </row>
    <row r="503" spans="1:4" x14ac:dyDescent="0.25">
      <c r="A503" s="2" t="s">
        <v>846</v>
      </c>
      <c r="B503" s="15">
        <v>12000</v>
      </c>
      <c r="C503" s="17" t="s">
        <v>687</v>
      </c>
      <c r="D503" s="17" t="s">
        <v>81</v>
      </c>
    </row>
    <row r="504" spans="1:4" x14ac:dyDescent="0.25">
      <c r="A504" s="2" t="s">
        <v>602</v>
      </c>
      <c r="B504" s="15">
        <v>1000</v>
      </c>
      <c r="C504" s="17" t="s">
        <v>384</v>
      </c>
      <c r="D504" s="17" t="s">
        <v>27</v>
      </c>
    </row>
    <row r="505" spans="1:4" x14ac:dyDescent="0.25">
      <c r="A505" s="2" t="s">
        <v>219</v>
      </c>
      <c r="B505" s="15">
        <v>20500</v>
      </c>
      <c r="C505" s="17" t="s">
        <v>103</v>
      </c>
      <c r="D505" s="17" t="s">
        <v>14</v>
      </c>
    </row>
    <row r="506" spans="1:4" x14ac:dyDescent="0.25">
      <c r="A506" s="2" t="s">
        <v>645</v>
      </c>
      <c r="B506" s="15">
        <v>22000</v>
      </c>
      <c r="C506" s="17" t="s">
        <v>207</v>
      </c>
      <c r="D506" s="17" t="s">
        <v>14</v>
      </c>
    </row>
    <row r="507" spans="1:4" x14ac:dyDescent="0.25">
      <c r="A507" s="2" t="s">
        <v>718</v>
      </c>
      <c r="B507" s="15">
        <v>19000</v>
      </c>
      <c r="C507" s="17" t="s">
        <v>717</v>
      </c>
      <c r="D507" s="17" t="s">
        <v>81</v>
      </c>
    </row>
    <row r="508" spans="1:4" x14ac:dyDescent="0.25">
      <c r="A508" s="2" t="s">
        <v>783</v>
      </c>
      <c r="B508" s="15">
        <v>25000</v>
      </c>
      <c r="C508" s="17" t="s">
        <v>204</v>
      </c>
      <c r="D508" s="17" t="s">
        <v>20</v>
      </c>
    </row>
    <row r="509" spans="1:4" x14ac:dyDescent="0.25">
      <c r="A509" s="2" t="s">
        <v>672</v>
      </c>
      <c r="B509" s="15">
        <v>10000</v>
      </c>
      <c r="C509" s="17" t="s">
        <v>270</v>
      </c>
      <c r="D509" s="17" t="s">
        <v>14</v>
      </c>
    </row>
    <row r="510" spans="1:4" x14ac:dyDescent="0.25">
      <c r="A510" s="2" t="s">
        <v>386</v>
      </c>
      <c r="B510" s="15">
        <v>3500</v>
      </c>
      <c r="C510" s="17" t="s">
        <v>74</v>
      </c>
      <c r="D510" s="17" t="s">
        <v>57</v>
      </c>
    </row>
    <row r="511" spans="1:4" x14ac:dyDescent="0.25">
      <c r="A511" s="2" t="s">
        <v>1023</v>
      </c>
      <c r="B511" s="15">
        <v>10000</v>
      </c>
      <c r="C511" s="17" t="s">
        <v>95</v>
      </c>
      <c r="D511" s="17" t="s">
        <v>57</v>
      </c>
    </row>
    <row r="512" spans="1:4" x14ac:dyDescent="0.25">
      <c r="A512" s="2" t="s">
        <v>334</v>
      </c>
      <c r="B512" s="15">
        <v>6000</v>
      </c>
      <c r="C512" s="17" t="s">
        <v>37</v>
      </c>
      <c r="D512" s="17" t="s">
        <v>38</v>
      </c>
    </row>
    <row r="513" spans="1:4" x14ac:dyDescent="0.25">
      <c r="A513" s="2" t="s">
        <v>506</v>
      </c>
      <c r="B513" s="15">
        <v>17499</v>
      </c>
      <c r="C513" s="17" t="s">
        <v>417</v>
      </c>
      <c r="D513" s="17" t="s">
        <v>27</v>
      </c>
    </row>
    <row r="514" spans="1:4" x14ac:dyDescent="0.25">
      <c r="A514" s="2" t="s">
        <v>307</v>
      </c>
      <c r="B514" s="15">
        <v>1000</v>
      </c>
      <c r="C514" s="17" t="s">
        <v>133</v>
      </c>
      <c r="D514" s="17" t="s">
        <v>38</v>
      </c>
    </row>
    <row r="515" spans="1:4" x14ac:dyDescent="0.25">
      <c r="A515" s="2" t="s">
        <v>378</v>
      </c>
      <c r="B515" s="15">
        <v>7500</v>
      </c>
      <c r="C515" s="17" t="s">
        <v>182</v>
      </c>
      <c r="D515" s="17" t="s">
        <v>68</v>
      </c>
    </row>
    <row r="516" spans="1:4" x14ac:dyDescent="0.25">
      <c r="A516" s="2" t="s">
        <v>899</v>
      </c>
      <c r="B516" s="15">
        <v>40000</v>
      </c>
      <c r="C516" s="17" t="s">
        <v>204</v>
      </c>
      <c r="D516" s="17" t="s">
        <v>20</v>
      </c>
    </row>
    <row r="517" spans="1:4" x14ac:dyDescent="0.25">
      <c r="A517" s="2" t="s">
        <v>814</v>
      </c>
      <c r="B517" s="15">
        <v>30000</v>
      </c>
      <c r="C517" s="17" t="s">
        <v>51</v>
      </c>
      <c r="D517" s="17" t="s">
        <v>52</v>
      </c>
    </row>
    <row r="518" spans="1:4" x14ac:dyDescent="0.25">
      <c r="A518" s="2" t="s">
        <v>594</v>
      </c>
      <c r="B518" s="15">
        <v>3333</v>
      </c>
      <c r="C518" s="17" t="s">
        <v>71</v>
      </c>
      <c r="D518" s="17" t="s">
        <v>27</v>
      </c>
    </row>
    <row r="519" spans="1:4" x14ac:dyDescent="0.25">
      <c r="A519" s="2" t="s">
        <v>610</v>
      </c>
      <c r="B519" s="15">
        <v>999</v>
      </c>
      <c r="C519" s="17" t="s">
        <v>438</v>
      </c>
      <c r="D519" s="17" t="s">
        <v>27</v>
      </c>
    </row>
    <row r="520" spans="1:4" x14ac:dyDescent="0.25">
      <c r="A520" s="2" t="s">
        <v>918</v>
      </c>
      <c r="B520" s="15">
        <v>50000</v>
      </c>
      <c r="C520" s="17" t="s">
        <v>859</v>
      </c>
      <c r="D520" s="17" t="s">
        <v>20</v>
      </c>
    </row>
    <row r="521" spans="1:4" x14ac:dyDescent="0.25">
      <c r="A521" s="2" t="s">
        <v>837</v>
      </c>
      <c r="B521" s="15">
        <v>20000</v>
      </c>
      <c r="C521" s="17" t="s">
        <v>273</v>
      </c>
      <c r="D521" s="17" t="s">
        <v>14</v>
      </c>
    </row>
    <row r="522" spans="1:4" x14ac:dyDescent="0.25">
      <c r="A522" s="2" t="s">
        <v>920</v>
      </c>
      <c r="B522" s="15">
        <v>50000</v>
      </c>
      <c r="C522" s="17" t="s">
        <v>859</v>
      </c>
      <c r="D522" s="17" t="s">
        <v>20</v>
      </c>
    </row>
    <row r="523" spans="1:4" x14ac:dyDescent="0.25">
      <c r="A523" s="2" t="s">
        <v>919</v>
      </c>
      <c r="B523" s="15">
        <v>50000</v>
      </c>
      <c r="C523" s="17" t="s">
        <v>859</v>
      </c>
      <c r="D523" s="17" t="s">
        <v>20</v>
      </c>
    </row>
    <row r="524" spans="1:4" x14ac:dyDescent="0.25">
      <c r="A524" s="2" t="s">
        <v>611</v>
      </c>
      <c r="B524" s="15">
        <v>999</v>
      </c>
      <c r="C524" s="17" t="s">
        <v>612</v>
      </c>
      <c r="D524" s="17" t="s">
        <v>27</v>
      </c>
    </row>
    <row r="525" spans="1:4" x14ac:dyDescent="0.25">
      <c r="A525" s="2" t="s">
        <v>437</v>
      </c>
      <c r="B525" s="15">
        <v>9999</v>
      </c>
      <c r="C525" s="17" t="s">
        <v>438</v>
      </c>
      <c r="D525" s="17" t="s">
        <v>27</v>
      </c>
    </row>
    <row r="526" spans="1:4" x14ac:dyDescent="0.25">
      <c r="A526" s="2" t="s">
        <v>345</v>
      </c>
      <c r="B526" s="15">
        <v>5000</v>
      </c>
      <c r="C526" s="17" t="s">
        <v>346</v>
      </c>
      <c r="D526" s="17" t="s">
        <v>14</v>
      </c>
    </row>
    <row r="527" spans="1:4" x14ac:dyDescent="0.25">
      <c r="A527" s="2" t="s">
        <v>850</v>
      </c>
      <c r="B527" s="15">
        <v>9500</v>
      </c>
      <c r="C527" s="17" t="s">
        <v>198</v>
      </c>
      <c r="D527" s="17" t="s">
        <v>81</v>
      </c>
    </row>
    <row r="528" spans="1:4" x14ac:dyDescent="0.25">
      <c r="A528" s="2" t="s">
        <v>460</v>
      </c>
      <c r="B528" s="15">
        <v>7000</v>
      </c>
      <c r="C528" s="17" t="s">
        <v>71</v>
      </c>
      <c r="D528" s="17" t="s">
        <v>27</v>
      </c>
    </row>
    <row r="529" spans="1:4" x14ac:dyDescent="0.25">
      <c r="A529" s="2" t="s">
        <v>738</v>
      </c>
      <c r="B529" s="15">
        <v>2500</v>
      </c>
      <c r="C529" s="17" t="s">
        <v>190</v>
      </c>
      <c r="D529" s="17" t="s">
        <v>81</v>
      </c>
    </row>
    <row r="530" spans="1:4" x14ac:dyDescent="0.25">
      <c r="A530" s="2" t="s">
        <v>726</v>
      </c>
      <c r="B530" s="15">
        <v>1450</v>
      </c>
      <c r="C530" s="17" t="s">
        <v>256</v>
      </c>
      <c r="D530" s="17" t="s">
        <v>81</v>
      </c>
    </row>
    <row r="531" spans="1:4" x14ac:dyDescent="0.25">
      <c r="A531" s="2" t="s">
        <v>598</v>
      </c>
      <c r="B531" s="15">
        <v>1500</v>
      </c>
      <c r="C531" s="17" t="s">
        <v>384</v>
      </c>
      <c r="D531" s="17" t="s">
        <v>27</v>
      </c>
    </row>
    <row r="532" spans="1:4" x14ac:dyDescent="0.25">
      <c r="A532" s="2" t="s">
        <v>585</v>
      </c>
      <c r="B532" s="15">
        <v>5000</v>
      </c>
      <c r="C532" s="17" t="s">
        <v>158</v>
      </c>
      <c r="D532" s="17" t="s">
        <v>27</v>
      </c>
    </row>
    <row r="533" spans="1:4" x14ac:dyDescent="0.25">
      <c r="A533" s="2" t="s">
        <v>695</v>
      </c>
      <c r="B533" s="15">
        <v>10000</v>
      </c>
      <c r="C533" s="17" t="s">
        <v>691</v>
      </c>
      <c r="D533" s="17" t="s">
        <v>81</v>
      </c>
    </row>
    <row r="534" spans="1:4" x14ac:dyDescent="0.25">
      <c r="A534" s="2" t="s">
        <v>21</v>
      </c>
      <c r="B534" s="15">
        <v>40000</v>
      </c>
      <c r="C534" s="17" t="s">
        <v>16</v>
      </c>
      <c r="D534" s="17" t="s">
        <v>17</v>
      </c>
    </row>
    <row r="535" spans="1:4" x14ac:dyDescent="0.25">
      <c r="A535" s="2" t="s">
        <v>164</v>
      </c>
      <c r="B535" s="15">
        <v>58888</v>
      </c>
      <c r="C535" s="17" t="s">
        <v>121</v>
      </c>
      <c r="D535" s="17" t="s">
        <v>14</v>
      </c>
    </row>
    <row r="536" spans="1:4" x14ac:dyDescent="0.25">
      <c r="A536" s="2" t="s">
        <v>614</v>
      </c>
      <c r="B536" s="15">
        <v>7500</v>
      </c>
      <c r="C536" s="17" t="s">
        <v>303</v>
      </c>
      <c r="D536" s="17" t="s">
        <v>27</v>
      </c>
    </row>
    <row r="537" spans="1:4" x14ac:dyDescent="0.25">
      <c r="A537" s="2" t="s">
        <v>179</v>
      </c>
      <c r="B537" s="15">
        <v>3000</v>
      </c>
      <c r="C537" s="17" t="s">
        <v>180</v>
      </c>
      <c r="D537" s="17" t="s">
        <v>181</v>
      </c>
    </row>
    <row r="538" spans="1:4" x14ac:dyDescent="0.25">
      <c r="A538" s="2" t="s">
        <v>588</v>
      </c>
      <c r="B538" s="15">
        <v>75000</v>
      </c>
      <c r="C538" s="17" t="s">
        <v>71</v>
      </c>
      <c r="D538" s="17" t="s">
        <v>27</v>
      </c>
    </row>
    <row r="539" spans="1:4" x14ac:dyDescent="0.25">
      <c r="A539" s="2" t="s">
        <v>525</v>
      </c>
      <c r="B539" s="15">
        <v>7500</v>
      </c>
      <c r="C539" s="17" t="s">
        <v>305</v>
      </c>
      <c r="D539" s="17" t="s">
        <v>57</v>
      </c>
    </row>
    <row r="540" spans="1:4" x14ac:dyDescent="0.25">
      <c r="A540" s="2" t="s">
        <v>762</v>
      </c>
      <c r="B540" s="15">
        <v>7500</v>
      </c>
      <c r="C540" s="17" t="s">
        <v>305</v>
      </c>
      <c r="D540" s="17" t="s">
        <v>57</v>
      </c>
    </row>
    <row r="541" spans="1:4" x14ac:dyDescent="0.25">
      <c r="A541" s="2" t="s">
        <v>702</v>
      </c>
      <c r="B541" s="15">
        <v>30000</v>
      </c>
      <c r="C541" s="17" t="s">
        <v>691</v>
      </c>
      <c r="D541" s="17" t="s">
        <v>81</v>
      </c>
    </row>
    <row r="542" spans="1:4" x14ac:dyDescent="0.25">
      <c r="A542" s="2" t="s">
        <v>699</v>
      </c>
      <c r="B542" s="15">
        <v>20000</v>
      </c>
      <c r="C542" s="17" t="s">
        <v>691</v>
      </c>
      <c r="D542" s="17" t="s">
        <v>81</v>
      </c>
    </row>
    <row r="543" spans="1:4" x14ac:dyDescent="0.25">
      <c r="A543" s="2" t="s">
        <v>394</v>
      </c>
      <c r="B543" s="15">
        <v>5500</v>
      </c>
      <c r="C543" s="17" t="s">
        <v>395</v>
      </c>
      <c r="D543" s="17" t="s">
        <v>68</v>
      </c>
    </row>
    <row r="544" spans="1:4" x14ac:dyDescent="0.25">
      <c r="A544" s="2" t="s">
        <v>752</v>
      </c>
      <c r="B544" s="15">
        <v>12000</v>
      </c>
      <c r="C544" s="17" t="s">
        <v>395</v>
      </c>
      <c r="D544" s="17" t="s">
        <v>68</v>
      </c>
    </row>
    <row r="545" spans="1:4" x14ac:dyDescent="0.25">
      <c r="A545" s="2" t="s">
        <v>754</v>
      </c>
      <c r="B545" s="15">
        <v>12000</v>
      </c>
      <c r="C545" s="17" t="s">
        <v>395</v>
      </c>
      <c r="D545" s="17" t="s">
        <v>68</v>
      </c>
    </row>
    <row r="546" spans="1:4" x14ac:dyDescent="0.25">
      <c r="A546" s="2" t="s">
        <v>751</v>
      </c>
      <c r="B546" s="15">
        <v>25000</v>
      </c>
      <c r="C546" s="17" t="s">
        <v>395</v>
      </c>
      <c r="D546" s="17" t="s">
        <v>68</v>
      </c>
    </row>
    <row r="547" spans="1:4" x14ac:dyDescent="0.25">
      <c r="A547" s="2" t="s">
        <v>893</v>
      </c>
      <c r="B547" s="15">
        <v>25000</v>
      </c>
      <c r="C547" s="17" t="s">
        <v>401</v>
      </c>
      <c r="D547" s="17" t="s">
        <v>181</v>
      </c>
    </row>
    <row r="548" spans="1:4" x14ac:dyDescent="0.25">
      <c r="A548" s="2" t="s">
        <v>830</v>
      </c>
      <c r="B548" s="15">
        <v>1500</v>
      </c>
      <c r="C548" s="17" t="s">
        <v>384</v>
      </c>
      <c r="D548" s="17" t="s">
        <v>27</v>
      </c>
    </row>
    <row r="549" spans="1:4" x14ac:dyDescent="0.25">
      <c r="A549" s="2" t="s">
        <v>849</v>
      </c>
      <c r="B549" s="15">
        <v>20000</v>
      </c>
      <c r="C549" s="17" t="s">
        <v>691</v>
      </c>
      <c r="D549" s="17" t="s">
        <v>81</v>
      </c>
    </row>
    <row r="550" spans="1:4" x14ac:dyDescent="0.25">
      <c r="A550" s="2" t="s">
        <v>867</v>
      </c>
      <c r="B550" s="15">
        <v>1500</v>
      </c>
      <c r="C550" s="17" t="s">
        <v>384</v>
      </c>
      <c r="D550" s="17" t="s">
        <v>27</v>
      </c>
    </row>
    <row r="551" spans="1:4" x14ac:dyDescent="0.25">
      <c r="A551" s="2" t="s">
        <v>729</v>
      </c>
      <c r="B551" s="15">
        <v>975</v>
      </c>
      <c r="C551" s="17" t="s">
        <v>256</v>
      </c>
      <c r="D551" s="17" t="s">
        <v>81</v>
      </c>
    </row>
    <row r="552" spans="1:4" x14ac:dyDescent="0.25">
      <c r="A552" s="2" t="s">
        <v>818</v>
      </c>
      <c r="B552" s="15">
        <v>5000</v>
      </c>
      <c r="C552" s="17" t="s">
        <v>278</v>
      </c>
      <c r="D552" s="17" t="s">
        <v>52</v>
      </c>
    </row>
    <row r="553" spans="1:4" x14ac:dyDescent="0.25">
      <c r="A553" s="2" t="s">
        <v>749</v>
      </c>
      <c r="B553" s="15">
        <v>15000</v>
      </c>
      <c r="C553" s="17" t="s">
        <v>67</v>
      </c>
      <c r="D553" s="17" t="s">
        <v>68</v>
      </c>
    </row>
    <row r="554" spans="1:4" x14ac:dyDescent="0.25">
      <c r="A554" s="2" t="s">
        <v>902</v>
      </c>
      <c r="B554" s="15">
        <v>1500</v>
      </c>
      <c r="C554" s="17" t="s">
        <v>384</v>
      </c>
      <c r="D554" s="17" t="s">
        <v>27</v>
      </c>
    </row>
    <row r="555" spans="1:4" x14ac:dyDescent="0.25">
      <c r="A555" s="2" t="s">
        <v>603</v>
      </c>
      <c r="B555" s="15">
        <v>1500</v>
      </c>
      <c r="C555" s="17" t="s">
        <v>384</v>
      </c>
      <c r="D555" s="17" t="s">
        <v>27</v>
      </c>
    </row>
    <row r="556" spans="1:4" x14ac:dyDescent="0.25">
      <c r="A556" s="2" t="s">
        <v>819</v>
      </c>
      <c r="B556" s="15">
        <v>7500</v>
      </c>
      <c r="C556" s="17" t="s">
        <v>278</v>
      </c>
      <c r="D556" s="17" t="s">
        <v>52</v>
      </c>
    </row>
    <row r="557" spans="1:4" x14ac:dyDescent="0.25">
      <c r="A557" s="2" t="s">
        <v>488</v>
      </c>
      <c r="B557" s="15">
        <v>7000</v>
      </c>
      <c r="C557" s="17" t="s">
        <v>180</v>
      </c>
      <c r="D557" s="17" t="s">
        <v>181</v>
      </c>
    </row>
    <row r="558" spans="1:4" x14ac:dyDescent="0.25">
      <c r="A558" s="2" t="s">
        <v>272</v>
      </c>
      <c r="B558" s="15">
        <v>65000</v>
      </c>
      <c r="C558" s="17" t="s">
        <v>273</v>
      </c>
      <c r="D558" s="17" t="s">
        <v>14</v>
      </c>
    </row>
    <row r="559" spans="1:4" x14ac:dyDescent="0.25">
      <c r="A559" s="2" t="s">
        <v>262</v>
      </c>
      <c r="B559" s="15">
        <v>9000</v>
      </c>
      <c r="C559" s="17" t="s">
        <v>106</v>
      </c>
      <c r="D559" s="17" t="s">
        <v>38</v>
      </c>
    </row>
    <row r="560" spans="1:4" x14ac:dyDescent="0.25">
      <c r="A560" s="2" t="s">
        <v>742</v>
      </c>
      <c r="B560" s="15">
        <v>8000</v>
      </c>
      <c r="C560" s="17" t="s">
        <v>326</v>
      </c>
      <c r="D560" s="17" t="s">
        <v>68</v>
      </c>
    </row>
    <row r="561" spans="1:4" x14ac:dyDescent="0.25">
      <c r="A561" s="2" t="s">
        <v>551</v>
      </c>
      <c r="B561" s="15">
        <v>3000</v>
      </c>
      <c r="C561" s="17" t="s">
        <v>283</v>
      </c>
      <c r="D561" s="17" t="s">
        <v>17</v>
      </c>
    </row>
    <row r="562" spans="1:4" x14ac:dyDescent="0.25">
      <c r="A562" s="2" t="s">
        <v>317</v>
      </c>
      <c r="B562" s="15">
        <v>7000</v>
      </c>
      <c r="C562" s="17" t="s">
        <v>71</v>
      </c>
      <c r="D562" s="17" t="s">
        <v>27</v>
      </c>
    </row>
    <row r="563" spans="1:4" x14ac:dyDescent="0.25">
      <c r="A563" s="2" t="s">
        <v>406</v>
      </c>
      <c r="B563" s="15">
        <v>7000</v>
      </c>
      <c r="C563" s="17" t="s">
        <v>180</v>
      </c>
      <c r="D563" s="17" t="s">
        <v>181</v>
      </c>
    </row>
    <row r="564" spans="1:4" x14ac:dyDescent="0.25">
      <c r="A564" s="2" t="s">
        <v>561</v>
      </c>
      <c r="B564" s="15">
        <v>245</v>
      </c>
      <c r="C564" s="17" t="s">
        <v>117</v>
      </c>
      <c r="D564" s="17" t="s">
        <v>17</v>
      </c>
    </row>
    <row r="565" spans="1:4" x14ac:dyDescent="0.25">
      <c r="A565" s="2" t="s">
        <v>929</v>
      </c>
      <c r="B565" s="15">
        <v>499.5</v>
      </c>
      <c r="C565" s="17" t="s">
        <v>454</v>
      </c>
      <c r="D565" s="17" t="s">
        <v>20</v>
      </c>
    </row>
    <row r="566" spans="1:4" x14ac:dyDescent="0.25">
      <c r="A566" s="2" t="s">
        <v>593</v>
      </c>
      <c r="B566" s="15">
        <v>20000</v>
      </c>
      <c r="C566" s="17" t="s">
        <v>71</v>
      </c>
      <c r="D566" s="17" t="s">
        <v>27</v>
      </c>
    </row>
    <row r="567" spans="1:4" x14ac:dyDescent="0.25">
      <c r="A567" s="2" t="s">
        <v>638</v>
      </c>
      <c r="B567" s="15">
        <v>10000</v>
      </c>
      <c r="C567" s="17" t="s">
        <v>490</v>
      </c>
      <c r="D567" s="17" t="s">
        <v>24</v>
      </c>
    </row>
    <row r="568" spans="1:4" x14ac:dyDescent="0.25">
      <c r="A568" s="2" t="s">
        <v>176</v>
      </c>
      <c r="B568" s="15">
        <v>2999</v>
      </c>
      <c r="C568" s="17" t="s">
        <v>177</v>
      </c>
      <c r="D568" s="17" t="s">
        <v>27</v>
      </c>
    </row>
    <row r="569" spans="1:4" x14ac:dyDescent="0.25">
      <c r="A569" s="2" t="s">
        <v>720</v>
      </c>
      <c r="B569" s="15">
        <v>15000</v>
      </c>
      <c r="C569" s="17" t="s">
        <v>548</v>
      </c>
      <c r="D569" s="17" t="s">
        <v>81</v>
      </c>
    </row>
    <row r="570" spans="1:4" x14ac:dyDescent="0.25">
      <c r="A570" s="2" t="s">
        <v>565</v>
      </c>
      <c r="B570" s="15">
        <v>13000</v>
      </c>
      <c r="C570" s="17" t="s">
        <v>401</v>
      </c>
      <c r="D570" s="17" t="s">
        <v>181</v>
      </c>
    </row>
    <row r="571" spans="1:4" x14ac:dyDescent="0.25">
      <c r="A571" s="2" t="s">
        <v>770</v>
      </c>
      <c r="B571" s="15">
        <v>192500</v>
      </c>
      <c r="C571" s="17" t="s">
        <v>771</v>
      </c>
      <c r="D571" s="17" t="s">
        <v>57</v>
      </c>
    </row>
    <row r="572" spans="1:4" x14ac:dyDescent="0.25">
      <c r="A572" s="2" t="s">
        <v>210</v>
      </c>
      <c r="B572" s="15">
        <v>3000</v>
      </c>
      <c r="C572" s="17" t="s">
        <v>133</v>
      </c>
      <c r="D572" s="17" t="s">
        <v>38</v>
      </c>
    </row>
    <row r="573" spans="1:4" x14ac:dyDescent="0.25">
      <c r="A573" s="2" t="s">
        <v>934</v>
      </c>
      <c r="B573" s="15">
        <v>200</v>
      </c>
      <c r="C573" s="17" t="s">
        <v>51</v>
      </c>
      <c r="D573" s="17" t="s">
        <v>52</v>
      </c>
    </row>
    <row r="574" spans="1:4" x14ac:dyDescent="0.25">
      <c r="A574" s="2" t="s">
        <v>455</v>
      </c>
      <c r="B574" s="15">
        <v>7000</v>
      </c>
      <c r="C574" s="17" t="s">
        <v>71</v>
      </c>
      <c r="D574" s="17" t="s">
        <v>27</v>
      </c>
    </row>
    <row r="575" spans="1:4" x14ac:dyDescent="0.25">
      <c r="A575" s="2" t="s">
        <v>174</v>
      </c>
      <c r="B575" s="15">
        <v>18333.333333333339</v>
      </c>
      <c r="C575" s="17" t="s">
        <v>23</v>
      </c>
      <c r="D575" s="17" t="s">
        <v>24</v>
      </c>
    </row>
    <row r="576" spans="1:4" x14ac:dyDescent="0.25">
      <c r="A576" s="2" t="s">
        <v>274</v>
      </c>
      <c r="B576" s="15">
        <v>16000</v>
      </c>
      <c r="C576" s="17" t="s">
        <v>95</v>
      </c>
      <c r="D576" s="17" t="s">
        <v>57</v>
      </c>
    </row>
    <row r="577" spans="1:4" x14ac:dyDescent="0.25">
      <c r="A577" s="2" t="s">
        <v>257</v>
      </c>
      <c r="B577" s="15">
        <v>11000</v>
      </c>
      <c r="C577" s="17" t="s">
        <v>67</v>
      </c>
      <c r="D577" s="17" t="s">
        <v>68</v>
      </c>
    </row>
    <row r="578" spans="1:4" x14ac:dyDescent="0.25">
      <c r="A578" s="2" t="s">
        <v>285</v>
      </c>
      <c r="B578" s="15">
        <v>4800</v>
      </c>
      <c r="C578" s="17" t="s">
        <v>93</v>
      </c>
      <c r="D578" s="17" t="s">
        <v>20</v>
      </c>
    </row>
    <row r="579" spans="1:4" x14ac:dyDescent="0.25">
      <c r="A579" s="2" t="s">
        <v>1024</v>
      </c>
      <c r="B579" s="15">
        <v>15000</v>
      </c>
      <c r="C579" s="17" t="s">
        <v>19</v>
      </c>
      <c r="D579" s="17" t="s">
        <v>20</v>
      </c>
    </row>
    <row r="580" spans="1:4" x14ac:dyDescent="0.25">
      <c r="A580" s="2" t="s">
        <v>380</v>
      </c>
      <c r="B580" s="15">
        <v>8000</v>
      </c>
      <c r="C580" s="17" t="s">
        <v>151</v>
      </c>
      <c r="D580" s="17" t="s">
        <v>68</v>
      </c>
    </row>
    <row r="581" spans="1:4" x14ac:dyDescent="0.25">
      <c r="A581" s="2" t="s">
        <v>449</v>
      </c>
      <c r="B581" s="15">
        <v>3000</v>
      </c>
      <c r="C581" s="17" t="s">
        <v>450</v>
      </c>
      <c r="D581" s="17" t="s">
        <v>17</v>
      </c>
    </row>
    <row r="582" spans="1:4" x14ac:dyDescent="0.25">
      <c r="A582" s="2" t="s">
        <v>452</v>
      </c>
      <c r="B582" s="15">
        <v>12000</v>
      </c>
      <c r="C582" s="17" t="s">
        <v>49</v>
      </c>
      <c r="D582" s="17" t="s">
        <v>20</v>
      </c>
    </row>
    <row r="583" spans="1:4" x14ac:dyDescent="0.25">
      <c r="A583" s="2" t="s">
        <v>710</v>
      </c>
      <c r="B583" s="15">
        <v>80000</v>
      </c>
      <c r="C583" s="17" t="s">
        <v>217</v>
      </c>
      <c r="D583" s="17" t="s">
        <v>81</v>
      </c>
    </row>
    <row r="584" spans="1:4" x14ac:dyDescent="0.25">
      <c r="A584" s="2" t="s">
        <v>683</v>
      </c>
      <c r="B584" s="15">
        <v>15000</v>
      </c>
      <c r="C584" s="17" t="s">
        <v>684</v>
      </c>
      <c r="D584" s="17" t="s">
        <v>81</v>
      </c>
    </row>
    <row r="585" spans="1:4" x14ac:dyDescent="0.25">
      <c r="A585" s="2" t="s">
        <v>686</v>
      </c>
      <c r="B585" s="15">
        <v>20000</v>
      </c>
      <c r="C585" s="17" t="s">
        <v>687</v>
      </c>
      <c r="D585" s="17" t="s">
        <v>81</v>
      </c>
    </row>
    <row r="586" spans="1:4" x14ac:dyDescent="0.25">
      <c r="A586" s="2" t="s">
        <v>643</v>
      </c>
      <c r="B586" s="15">
        <v>58888</v>
      </c>
      <c r="C586" s="17" t="s">
        <v>121</v>
      </c>
      <c r="D586" s="1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Lang</dc:creator>
  <cp:lastModifiedBy>James Lang</cp:lastModifiedBy>
  <dcterms:created xsi:type="dcterms:W3CDTF">2021-11-01T22:11:05Z</dcterms:created>
  <dcterms:modified xsi:type="dcterms:W3CDTF">2021-11-01T22:50:07Z</dcterms:modified>
</cp:coreProperties>
</file>