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Quantitative Risk\Personal\James_McNeill\Projects\DevelopmentRepo\"/>
    </mc:Choice>
  </mc:AlternateContent>
  <xr:revisionPtr revIDLastSave="0" documentId="8_{E3B1720F-07AD-42EA-A2D4-4FB449993605}" xr6:coauthVersionLast="47" xr6:coauthVersionMax="47" xr10:uidLastSave="{00000000-0000-0000-0000-000000000000}"/>
  <bookViews>
    <workbookView xWindow="1290" yWindow="-110" windowWidth="37220" windowHeight="21820" xr2:uid="{605816A4-81E6-4FE1-9C7D-52A3038B8B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P4" i="1"/>
  <c r="P2" i="1"/>
  <c r="O33" i="1"/>
  <c r="O49" i="1"/>
  <c r="O112" i="1"/>
  <c r="O113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M18" i="1" s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M33" i="1" s="1"/>
  <c r="L34" i="1"/>
  <c r="M34" i="1" s="1"/>
  <c r="L35" i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M48" i="1" s="1"/>
  <c r="M49" i="1" s="1"/>
  <c r="L49" i="1"/>
  <c r="L50" i="1"/>
  <c r="M50" i="1" s="1"/>
  <c r="L51" i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L52" i="1"/>
  <c r="L53" i="1"/>
  <c r="L54" i="1"/>
  <c r="L55" i="1"/>
  <c r="L56" i="1"/>
  <c r="L57" i="1"/>
  <c r="L58" i="1"/>
  <c r="L59" i="1"/>
  <c r="L60" i="1"/>
  <c r="L61" i="1"/>
  <c r="L62" i="1"/>
  <c r="M62" i="1" s="1"/>
  <c r="L63" i="1"/>
  <c r="L64" i="1"/>
  <c r="L65" i="1"/>
  <c r="L66" i="1"/>
  <c r="L67" i="1"/>
  <c r="L68" i="1"/>
  <c r="L69" i="1"/>
  <c r="O70" i="1" s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M82" i="1" s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M104" i="1" s="1"/>
  <c r="M105" i="1" s="1"/>
  <c r="L105" i="1"/>
  <c r="L106" i="1"/>
  <c r="M106" i="1" s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N4" i="1"/>
  <c r="N3" i="1"/>
  <c r="N2" i="1"/>
  <c r="L3" i="1"/>
  <c r="M3" i="1" s="1"/>
  <c r="L4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L2" i="1"/>
  <c r="O3" i="1" s="1"/>
  <c r="J3" i="1"/>
  <c r="J4" i="1"/>
  <c r="J5" i="1"/>
  <c r="J6" i="1"/>
  <c r="J7" i="1"/>
  <c r="J8" i="1"/>
  <c r="J9" i="1"/>
  <c r="J10" i="1"/>
  <c r="O10" i="1" s="1"/>
  <c r="J11" i="1"/>
  <c r="O11" i="1" s="1"/>
  <c r="O12" i="1" s="1"/>
  <c r="O13" i="1" s="1"/>
  <c r="O14" i="1" s="1"/>
  <c r="O15" i="1" s="1"/>
  <c r="O16" i="1" s="1"/>
  <c r="O17" i="1" s="1"/>
  <c r="J12" i="1"/>
  <c r="J13" i="1"/>
  <c r="J14" i="1"/>
  <c r="J15" i="1"/>
  <c r="J16" i="1"/>
  <c r="J17" i="1"/>
  <c r="J18" i="1"/>
  <c r="O18" i="1" s="1"/>
  <c r="J19" i="1"/>
  <c r="O19" i="1" s="1"/>
  <c r="O20" i="1" s="1"/>
  <c r="J20" i="1"/>
  <c r="J21" i="1"/>
  <c r="J22" i="1"/>
  <c r="J23" i="1"/>
  <c r="J24" i="1"/>
  <c r="J25" i="1"/>
  <c r="J26" i="1"/>
  <c r="O26" i="1" s="1"/>
  <c r="J27" i="1"/>
  <c r="O27" i="1" s="1"/>
  <c r="O28" i="1" s="1"/>
  <c r="O29" i="1" s="1"/>
  <c r="O30" i="1" s="1"/>
  <c r="O31" i="1" s="1"/>
  <c r="O32" i="1" s="1"/>
  <c r="J28" i="1"/>
  <c r="J29" i="1"/>
  <c r="J30" i="1"/>
  <c r="J31" i="1"/>
  <c r="J32" i="1"/>
  <c r="J33" i="1"/>
  <c r="J34" i="1"/>
  <c r="O34" i="1" s="1"/>
  <c r="J35" i="1"/>
  <c r="O35" i="1" s="1"/>
  <c r="O36" i="1" s="1"/>
  <c r="J36" i="1"/>
  <c r="J37" i="1"/>
  <c r="J38" i="1"/>
  <c r="J39" i="1"/>
  <c r="J40" i="1"/>
  <c r="O40" i="1" s="1"/>
  <c r="J41" i="1"/>
  <c r="O41" i="1" s="1"/>
  <c r="J42" i="1"/>
  <c r="J43" i="1"/>
  <c r="J44" i="1"/>
  <c r="J45" i="1"/>
  <c r="J46" i="1"/>
  <c r="J47" i="1"/>
  <c r="J48" i="1"/>
  <c r="O48" i="1" s="1"/>
  <c r="J49" i="1"/>
  <c r="J50" i="1"/>
  <c r="O50" i="1" s="1"/>
  <c r="J51" i="1"/>
  <c r="O51" i="1" s="1"/>
  <c r="O52" i="1" s="1"/>
  <c r="J52" i="1"/>
  <c r="J53" i="1"/>
  <c r="O53" i="1" s="1"/>
  <c r="J54" i="1"/>
  <c r="O54" i="1" s="1"/>
  <c r="J55" i="1"/>
  <c r="O55" i="1" s="1"/>
  <c r="O56" i="1" s="1"/>
  <c r="O57" i="1" s="1"/>
  <c r="O58" i="1" s="1"/>
  <c r="J56" i="1"/>
  <c r="J57" i="1"/>
  <c r="J58" i="1"/>
  <c r="J59" i="1"/>
  <c r="J60" i="1"/>
  <c r="J61" i="1"/>
  <c r="J62" i="1"/>
  <c r="O62" i="1" s="1"/>
  <c r="J63" i="1"/>
  <c r="O63" i="1" s="1"/>
  <c r="O64" i="1" s="1"/>
  <c r="O65" i="1" s="1"/>
  <c r="J64" i="1"/>
  <c r="J65" i="1"/>
  <c r="J66" i="1"/>
  <c r="J67" i="1"/>
  <c r="J68" i="1"/>
  <c r="J69" i="1"/>
  <c r="J70" i="1"/>
  <c r="J71" i="1"/>
  <c r="O71" i="1" s="1"/>
  <c r="O72" i="1" s="1"/>
  <c r="J72" i="1"/>
  <c r="J73" i="1"/>
  <c r="J74" i="1"/>
  <c r="J75" i="1"/>
  <c r="J76" i="1"/>
  <c r="J77" i="1"/>
  <c r="O77" i="1" s="1"/>
  <c r="J78" i="1"/>
  <c r="O78" i="1" s="1"/>
  <c r="J79" i="1"/>
  <c r="O79" i="1" s="1"/>
  <c r="O80" i="1" s="1"/>
  <c r="J80" i="1"/>
  <c r="J81" i="1"/>
  <c r="J82" i="1"/>
  <c r="O82" i="1" s="1"/>
  <c r="J83" i="1"/>
  <c r="O83" i="1" s="1"/>
  <c r="O84" i="1" s="1"/>
  <c r="O85" i="1" s="1"/>
  <c r="O86" i="1" s="1"/>
  <c r="O87" i="1" s="1"/>
  <c r="O88" i="1" s="1"/>
  <c r="J84" i="1"/>
  <c r="J85" i="1"/>
  <c r="J86" i="1"/>
  <c r="J87" i="1"/>
  <c r="J88" i="1"/>
  <c r="J89" i="1"/>
  <c r="J90" i="1"/>
  <c r="O90" i="1" s="1"/>
  <c r="O91" i="1" s="1"/>
  <c r="O92" i="1" s="1"/>
  <c r="O93" i="1" s="1"/>
  <c r="O94" i="1" s="1"/>
  <c r="O95" i="1" s="1"/>
  <c r="O96" i="1" s="1"/>
  <c r="J91" i="1"/>
  <c r="J92" i="1"/>
  <c r="J93" i="1"/>
  <c r="J94" i="1"/>
  <c r="J95" i="1"/>
  <c r="J96" i="1"/>
  <c r="J97" i="1"/>
  <c r="O97" i="1" s="1"/>
  <c r="J98" i="1"/>
  <c r="J99" i="1"/>
  <c r="J100" i="1"/>
  <c r="J101" i="1"/>
  <c r="J102" i="1"/>
  <c r="J103" i="1"/>
  <c r="J104" i="1"/>
  <c r="O104" i="1" s="1"/>
  <c r="J105" i="1"/>
  <c r="O105" i="1" s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O119" i="1" s="1"/>
  <c r="O120" i="1" s="1"/>
  <c r="J120" i="1"/>
  <c r="J121" i="1"/>
  <c r="J122" i="1"/>
  <c r="J123" i="1"/>
  <c r="J124" i="1"/>
  <c r="J125" i="1"/>
  <c r="J126" i="1"/>
  <c r="O126" i="1" s="1"/>
  <c r="J127" i="1"/>
  <c r="O127" i="1" s="1"/>
  <c r="J128" i="1"/>
  <c r="J129" i="1"/>
  <c r="J130" i="1"/>
  <c r="J131" i="1"/>
  <c r="J132" i="1"/>
  <c r="J133" i="1"/>
  <c r="O133" i="1" s="1"/>
  <c r="J134" i="1"/>
  <c r="O134" i="1" s="1"/>
  <c r="J135" i="1"/>
  <c r="O135" i="1" s="1"/>
  <c r="O136" i="1" s="1"/>
  <c r="J136" i="1"/>
  <c r="J137" i="1"/>
  <c r="J138" i="1"/>
  <c r="J139" i="1"/>
  <c r="J140" i="1"/>
  <c r="J141" i="1"/>
  <c r="O141" i="1" s="1"/>
  <c r="J142" i="1"/>
  <c r="J143" i="1"/>
  <c r="J144" i="1"/>
  <c r="J145" i="1"/>
  <c r="J146" i="1"/>
  <c r="J147" i="1"/>
  <c r="J148" i="1"/>
  <c r="O148" i="1" s="1"/>
  <c r="O149" i="1" s="1"/>
  <c r="O150" i="1" s="1"/>
  <c r="O151" i="1" s="1"/>
  <c r="O152" i="1" s="1"/>
  <c r="O153" i="1" s="1"/>
  <c r="J149" i="1"/>
  <c r="J150" i="1"/>
  <c r="J151" i="1"/>
  <c r="J152" i="1"/>
  <c r="J153" i="1"/>
  <c r="J154" i="1"/>
  <c r="O154" i="1" s="1"/>
  <c r="J155" i="1"/>
  <c r="J156" i="1"/>
  <c r="J157" i="1"/>
  <c r="J158" i="1"/>
  <c r="J159" i="1"/>
  <c r="J160" i="1"/>
  <c r="J161" i="1"/>
  <c r="O161" i="1" s="1"/>
  <c r="J162" i="1"/>
  <c r="J163" i="1"/>
  <c r="J164" i="1"/>
  <c r="J165" i="1"/>
  <c r="J166" i="1"/>
  <c r="J167" i="1"/>
  <c r="J2" i="1"/>
  <c r="K3" i="1" s="1"/>
  <c r="E7" i="1"/>
  <c r="E8" i="1"/>
  <c r="E9" i="1"/>
  <c r="E10" i="1"/>
  <c r="E15" i="1"/>
  <c r="E16" i="1"/>
  <c r="E17" i="1"/>
  <c r="E18" i="1"/>
  <c r="E23" i="1"/>
  <c r="E24" i="1"/>
  <c r="E26" i="1"/>
  <c r="E31" i="1"/>
  <c r="E32" i="1"/>
  <c r="E33" i="1"/>
  <c r="E34" i="1"/>
  <c r="E39" i="1"/>
  <c r="E40" i="1"/>
  <c r="E41" i="1"/>
  <c r="E42" i="1"/>
  <c r="E47" i="1"/>
  <c r="E48" i="1"/>
  <c r="E49" i="1"/>
  <c r="E50" i="1"/>
  <c r="E55" i="1"/>
  <c r="E56" i="1"/>
  <c r="E63" i="1"/>
  <c r="E64" i="1"/>
  <c r="E65" i="1"/>
  <c r="E66" i="1"/>
  <c r="E71" i="1"/>
  <c r="E72" i="1"/>
  <c r="E73" i="1"/>
  <c r="E74" i="1"/>
  <c r="E79" i="1"/>
  <c r="E80" i="1"/>
  <c r="E81" i="1"/>
  <c r="E82" i="1"/>
  <c r="E87" i="1"/>
  <c r="E88" i="1"/>
  <c r="E95" i="1"/>
  <c r="E96" i="1"/>
  <c r="E97" i="1"/>
  <c r="E98" i="1"/>
  <c r="E103" i="1"/>
  <c r="E104" i="1"/>
  <c r="E105" i="1"/>
  <c r="E106" i="1"/>
  <c r="E111" i="1"/>
  <c r="E112" i="1"/>
  <c r="E113" i="1"/>
  <c r="E114" i="1"/>
  <c r="E115" i="1"/>
  <c r="E119" i="1"/>
  <c r="E120" i="1"/>
  <c r="E127" i="1"/>
  <c r="E128" i="1"/>
  <c r="E129" i="1"/>
  <c r="E130" i="1"/>
  <c r="E135" i="1"/>
  <c r="E136" i="1"/>
  <c r="E137" i="1"/>
  <c r="E138" i="1"/>
  <c r="E143" i="1"/>
  <c r="E144" i="1"/>
  <c r="E145" i="1"/>
  <c r="E146" i="1"/>
  <c r="E147" i="1"/>
  <c r="E151" i="1"/>
  <c r="E152" i="1"/>
  <c r="E159" i="1"/>
  <c r="E160" i="1"/>
  <c r="E161" i="1"/>
  <c r="E162" i="1"/>
  <c r="E167" i="1"/>
  <c r="E2" i="1"/>
  <c r="E3" i="1"/>
  <c r="E4" i="1"/>
  <c r="E5" i="1"/>
  <c r="E6" i="1"/>
  <c r="E11" i="1"/>
  <c r="E12" i="1"/>
  <c r="E13" i="1"/>
  <c r="E14" i="1"/>
  <c r="E19" i="1"/>
  <c r="E20" i="1"/>
  <c r="E21" i="1"/>
  <c r="E22" i="1"/>
  <c r="E25" i="1"/>
  <c r="E27" i="1"/>
  <c r="E28" i="1"/>
  <c r="E29" i="1"/>
  <c r="E30" i="1"/>
  <c r="E35" i="1"/>
  <c r="E36" i="1"/>
  <c r="E37" i="1"/>
  <c r="E38" i="1"/>
  <c r="E43" i="1"/>
  <c r="E44" i="1"/>
  <c r="E45" i="1"/>
  <c r="E46" i="1"/>
  <c r="E51" i="1"/>
  <c r="E52" i="1"/>
  <c r="E53" i="1"/>
  <c r="E54" i="1"/>
  <c r="E57" i="1"/>
  <c r="E58" i="1"/>
  <c r="E59" i="1"/>
  <c r="E60" i="1"/>
  <c r="E61" i="1"/>
  <c r="E62" i="1"/>
  <c r="E67" i="1"/>
  <c r="E68" i="1"/>
  <c r="E69" i="1"/>
  <c r="E70" i="1"/>
  <c r="E75" i="1"/>
  <c r="E76" i="1"/>
  <c r="E77" i="1"/>
  <c r="E78" i="1"/>
  <c r="E83" i="1"/>
  <c r="E84" i="1"/>
  <c r="E85" i="1"/>
  <c r="E86" i="1"/>
  <c r="E89" i="1"/>
  <c r="E90" i="1"/>
  <c r="E91" i="1"/>
  <c r="E92" i="1"/>
  <c r="E93" i="1"/>
  <c r="E94" i="1"/>
  <c r="E99" i="1"/>
  <c r="E100" i="1"/>
  <c r="E101" i="1"/>
  <c r="E102" i="1"/>
  <c r="E107" i="1"/>
  <c r="E108" i="1"/>
  <c r="E109" i="1"/>
  <c r="E110" i="1"/>
  <c r="E116" i="1"/>
  <c r="E117" i="1"/>
  <c r="E118" i="1"/>
  <c r="E121" i="1"/>
  <c r="E122" i="1"/>
  <c r="E123" i="1"/>
  <c r="E124" i="1"/>
  <c r="E125" i="1"/>
  <c r="E126" i="1"/>
  <c r="E131" i="1"/>
  <c r="E132" i="1"/>
  <c r="E133" i="1"/>
  <c r="E134" i="1"/>
  <c r="E139" i="1"/>
  <c r="E140" i="1"/>
  <c r="E141" i="1"/>
  <c r="E142" i="1"/>
  <c r="E148" i="1"/>
  <c r="E149" i="1"/>
  <c r="E150" i="1"/>
  <c r="E153" i="1"/>
  <c r="E154" i="1"/>
  <c r="E155" i="1"/>
  <c r="E156" i="1"/>
  <c r="E157" i="1"/>
  <c r="E158" i="1"/>
  <c r="E163" i="1"/>
  <c r="E164" i="1"/>
  <c r="E165" i="1"/>
  <c r="E166" i="1"/>
  <c r="O155" i="1" l="1"/>
  <c r="O156" i="1" s="1"/>
  <c r="O157" i="1" s="1"/>
  <c r="O158" i="1" s="1"/>
  <c r="O159" i="1" s="1"/>
  <c r="O160" i="1" s="1"/>
  <c r="O142" i="1"/>
  <c r="M107" i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83" i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O66" i="1"/>
  <c r="O67" i="1" s="1"/>
  <c r="O68" i="1" s="1"/>
  <c r="O69" i="1" s="1"/>
  <c r="O43" i="1"/>
  <c r="O44" i="1" s="1"/>
  <c r="O45" i="1" s="1"/>
  <c r="O46" i="1" s="1"/>
  <c r="O47" i="1" s="1"/>
  <c r="O162" i="1"/>
  <c r="O163" i="1" s="1"/>
  <c r="O164" i="1" s="1"/>
  <c r="O165" i="1" s="1"/>
  <c r="O166" i="1" s="1"/>
  <c r="O167" i="1" s="1"/>
  <c r="O106" i="1"/>
  <c r="O107" i="1" s="1"/>
  <c r="O108" i="1" s="1"/>
  <c r="O109" i="1" s="1"/>
  <c r="O110" i="1" s="1"/>
  <c r="O111" i="1" s="1"/>
  <c r="O98" i="1"/>
  <c r="O99" i="1" s="1"/>
  <c r="O100" i="1" s="1"/>
  <c r="O101" i="1" s="1"/>
  <c r="O102" i="1" s="1"/>
  <c r="O103" i="1" s="1"/>
  <c r="O42" i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O143" i="1"/>
  <c r="O144" i="1" s="1"/>
  <c r="O145" i="1" s="1"/>
  <c r="O146" i="1" s="1"/>
  <c r="O4" i="1"/>
  <c r="O5" i="1" s="1"/>
  <c r="O6" i="1" s="1"/>
  <c r="O7" i="1" s="1"/>
  <c r="O8" i="1" s="1"/>
  <c r="O9" i="1" s="1"/>
  <c r="M63" i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K114" i="1"/>
  <c r="K58" i="1"/>
  <c r="K161" i="1"/>
  <c r="P161" i="1" s="1"/>
  <c r="K153" i="1"/>
  <c r="P153" i="1" s="1"/>
  <c r="K145" i="1"/>
  <c r="K137" i="1"/>
  <c r="K129" i="1"/>
  <c r="K121" i="1"/>
  <c r="K113" i="1"/>
  <c r="P113" i="1" s="1"/>
  <c r="K105" i="1"/>
  <c r="P105" i="1" s="1"/>
  <c r="K97" i="1"/>
  <c r="K89" i="1"/>
  <c r="K81" i="1"/>
  <c r="K73" i="1"/>
  <c r="K65" i="1"/>
  <c r="K57" i="1"/>
  <c r="K49" i="1"/>
  <c r="K41" i="1"/>
  <c r="K33" i="1"/>
  <c r="K25" i="1"/>
  <c r="K17" i="1"/>
  <c r="K9" i="1"/>
  <c r="K130" i="1"/>
  <c r="K82" i="1"/>
  <c r="P82" i="1" s="1"/>
  <c r="K26" i="1"/>
  <c r="K2" i="1"/>
  <c r="K160" i="1"/>
  <c r="K152" i="1"/>
  <c r="P152" i="1" s="1"/>
  <c r="K144" i="1"/>
  <c r="K136" i="1"/>
  <c r="P136" i="1" s="1"/>
  <c r="K128" i="1"/>
  <c r="K120" i="1"/>
  <c r="P120" i="1" s="1"/>
  <c r="K112" i="1"/>
  <c r="P112" i="1" s="1"/>
  <c r="K104" i="1"/>
  <c r="P104" i="1" s="1"/>
  <c r="K96" i="1"/>
  <c r="K88" i="1"/>
  <c r="K80" i="1"/>
  <c r="K72" i="1"/>
  <c r="K64" i="1"/>
  <c r="K56" i="1"/>
  <c r="K48" i="1"/>
  <c r="K40" i="1"/>
  <c r="K32" i="1"/>
  <c r="K24" i="1"/>
  <c r="K16" i="1"/>
  <c r="K8" i="1"/>
  <c r="K146" i="1"/>
  <c r="P146" i="1" s="1"/>
  <c r="K90" i="1"/>
  <c r="K42" i="1"/>
  <c r="K167" i="1"/>
  <c r="K159" i="1"/>
  <c r="P159" i="1" s="1"/>
  <c r="K151" i="1"/>
  <c r="P151" i="1" s="1"/>
  <c r="K143" i="1"/>
  <c r="K135" i="1"/>
  <c r="P135" i="1" s="1"/>
  <c r="K127" i="1"/>
  <c r="P127" i="1" s="1"/>
  <c r="K119" i="1"/>
  <c r="P119" i="1" s="1"/>
  <c r="K111" i="1"/>
  <c r="P111" i="1" s="1"/>
  <c r="K103" i="1"/>
  <c r="K95" i="1"/>
  <c r="P95" i="1" s="1"/>
  <c r="K87" i="1"/>
  <c r="K79" i="1"/>
  <c r="K71" i="1"/>
  <c r="K63" i="1"/>
  <c r="K55" i="1"/>
  <c r="K47" i="1"/>
  <c r="K39" i="1"/>
  <c r="K31" i="1"/>
  <c r="K23" i="1"/>
  <c r="K15" i="1"/>
  <c r="K7" i="1"/>
  <c r="K122" i="1"/>
  <c r="K66" i="1"/>
  <c r="P66" i="1" s="1"/>
  <c r="K10" i="1"/>
  <c r="K166" i="1"/>
  <c r="K158" i="1"/>
  <c r="P158" i="1" s="1"/>
  <c r="K150" i="1"/>
  <c r="P150" i="1" s="1"/>
  <c r="K142" i="1"/>
  <c r="P142" i="1" s="1"/>
  <c r="K134" i="1"/>
  <c r="P134" i="1" s="1"/>
  <c r="K126" i="1"/>
  <c r="P126" i="1" s="1"/>
  <c r="K118" i="1"/>
  <c r="K110" i="1"/>
  <c r="P110" i="1" s="1"/>
  <c r="K102" i="1"/>
  <c r="K94" i="1"/>
  <c r="P94" i="1" s="1"/>
  <c r="K86" i="1"/>
  <c r="K78" i="1"/>
  <c r="K70" i="1"/>
  <c r="K62" i="1"/>
  <c r="K54" i="1"/>
  <c r="K46" i="1"/>
  <c r="K38" i="1"/>
  <c r="K30" i="1"/>
  <c r="K22" i="1"/>
  <c r="K14" i="1"/>
  <c r="K6" i="1"/>
  <c r="K162" i="1"/>
  <c r="K106" i="1"/>
  <c r="P106" i="1" s="1"/>
  <c r="K50" i="1"/>
  <c r="K165" i="1"/>
  <c r="K157" i="1"/>
  <c r="P157" i="1" s="1"/>
  <c r="K149" i="1"/>
  <c r="P149" i="1" s="1"/>
  <c r="K141" i="1"/>
  <c r="P141" i="1" s="1"/>
  <c r="K133" i="1"/>
  <c r="P133" i="1" s="1"/>
  <c r="K125" i="1"/>
  <c r="K117" i="1"/>
  <c r="K109" i="1"/>
  <c r="P109" i="1" s="1"/>
  <c r="K101" i="1"/>
  <c r="K93" i="1"/>
  <c r="P93" i="1" s="1"/>
  <c r="K85" i="1"/>
  <c r="K77" i="1"/>
  <c r="K69" i="1"/>
  <c r="P69" i="1" s="1"/>
  <c r="K61" i="1"/>
  <c r="K53" i="1"/>
  <c r="K45" i="1"/>
  <c r="K37" i="1"/>
  <c r="K29" i="1"/>
  <c r="K21" i="1"/>
  <c r="K13" i="1"/>
  <c r="K5" i="1"/>
  <c r="K138" i="1"/>
  <c r="K74" i="1"/>
  <c r="K18" i="1"/>
  <c r="K164" i="1"/>
  <c r="K156" i="1"/>
  <c r="P156" i="1" s="1"/>
  <c r="K148" i="1"/>
  <c r="P148" i="1" s="1"/>
  <c r="K140" i="1"/>
  <c r="K132" i="1"/>
  <c r="K124" i="1"/>
  <c r="K116" i="1"/>
  <c r="K108" i="1"/>
  <c r="P108" i="1" s="1"/>
  <c r="K100" i="1"/>
  <c r="K92" i="1"/>
  <c r="P92" i="1" s="1"/>
  <c r="K84" i="1"/>
  <c r="P84" i="1" s="1"/>
  <c r="K76" i="1"/>
  <c r="K68" i="1"/>
  <c r="K60" i="1"/>
  <c r="K52" i="1"/>
  <c r="K44" i="1"/>
  <c r="K36" i="1"/>
  <c r="K28" i="1"/>
  <c r="K20" i="1"/>
  <c r="K12" i="1"/>
  <c r="K4" i="1"/>
  <c r="K154" i="1"/>
  <c r="P154" i="1" s="1"/>
  <c r="K98" i="1"/>
  <c r="K34" i="1"/>
  <c r="K163" i="1"/>
  <c r="K155" i="1"/>
  <c r="P155" i="1" s="1"/>
  <c r="K147" i="1"/>
  <c r="K139" i="1"/>
  <c r="K131" i="1"/>
  <c r="K123" i="1"/>
  <c r="K115" i="1"/>
  <c r="K107" i="1"/>
  <c r="P107" i="1" s="1"/>
  <c r="K99" i="1"/>
  <c r="K91" i="1"/>
  <c r="P91" i="1" s="1"/>
  <c r="K83" i="1"/>
  <c r="P83" i="1" s="1"/>
  <c r="K75" i="1"/>
  <c r="K67" i="1"/>
  <c r="K59" i="1"/>
  <c r="K51" i="1"/>
  <c r="K43" i="1"/>
  <c r="K35" i="1"/>
  <c r="K27" i="1"/>
  <c r="K19" i="1"/>
  <c r="K11" i="1"/>
  <c r="O114" i="1"/>
  <c r="O137" i="1"/>
  <c r="O89" i="1"/>
  <c r="O59" i="1"/>
  <c r="O60" i="1" s="1"/>
  <c r="O61" i="1" s="1"/>
  <c r="O21" i="1"/>
  <c r="O22" i="1" s="1"/>
  <c r="O23" i="1" s="1"/>
  <c r="O24" i="1" s="1"/>
  <c r="O81" i="1"/>
  <c r="O37" i="1"/>
  <c r="O38" i="1" s="1"/>
  <c r="O39" i="1" s="1"/>
  <c r="O147" i="1"/>
  <c r="O121" i="1"/>
  <c r="O73" i="1"/>
  <c r="O128" i="1"/>
  <c r="D162" i="1"/>
  <c r="C162" i="1" s="1"/>
  <c r="D157" i="1"/>
  <c r="C157" i="1" s="1"/>
  <c r="D160" i="1"/>
  <c r="C160" i="1" s="1"/>
  <c r="D13" i="1"/>
  <c r="C13" i="1" s="1"/>
  <c r="D21" i="1"/>
  <c r="C21" i="1" s="1"/>
  <c r="D61" i="1"/>
  <c r="C61" i="1" s="1"/>
  <c r="D69" i="1"/>
  <c r="C69" i="1" s="1"/>
  <c r="D101" i="1"/>
  <c r="C101" i="1" s="1"/>
  <c r="D149" i="1"/>
  <c r="C149" i="1" s="1"/>
  <c r="D16" i="1"/>
  <c r="C16" i="1" s="1"/>
  <c r="D24" i="1"/>
  <c r="C24" i="1" s="1"/>
  <c r="D96" i="1"/>
  <c r="C96" i="1" s="1"/>
  <c r="D104" i="1"/>
  <c r="C104" i="1" s="1"/>
  <c r="D27" i="1"/>
  <c r="C27" i="1" s="1"/>
  <c r="D51" i="1"/>
  <c r="C51" i="1" s="1"/>
  <c r="D75" i="1"/>
  <c r="C75" i="1" s="1"/>
  <c r="D99" i="1"/>
  <c r="C99" i="1" s="1"/>
  <c r="D107" i="1"/>
  <c r="C107" i="1" s="1"/>
  <c r="D6" i="1"/>
  <c r="C6" i="1" s="1"/>
  <c r="D14" i="1"/>
  <c r="C14" i="1" s="1"/>
  <c r="D22" i="1"/>
  <c r="C22" i="1" s="1"/>
  <c r="D30" i="1"/>
  <c r="C30" i="1" s="1"/>
  <c r="D38" i="1"/>
  <c r="C38" i="1" s="1"/>
  <c r="D46" i="1"/>
  <c r="C46" i="1" s="1"/>
  <c r="D54" i="1"/>
  <c r="C54" i="1" s="1"/>
  <c r="D62" i="1"/>
  <c r="C62" i="1" s="1"/>
  <c r="D70" i="1"/>
  <c r="C70" i="1" s="1"/>
  <c r="D78" i="1"/>
  <c r="C78" i="1" s="1"/>
  <c r="D86" i="1"/>
  <c r="C86" i="1" s="1"/>
  <c r="D94" i="1"/>
  <c r="C94" i="1" s="1"/>
  <c r="D102" i="1"/>
  <c r="C102" i="1" s="1"/>
  <c r="D110" i="1"/>
  <c r="C110" i="1" s="1"/>
  <c r="D118" i="1"/>
  <c r="C118" i="1" s="1"/>
  <c r="D126" i="1"/>
  <c r="C126" i="1" s="1"/>
  <c r="D134" i="1"/>
  <c r="C134" i="1" s="1"/>
  <c r="D142" i="1"/>
  <c r="C142" i="1" s="1"/>
  <c r="D150" i="1"/>
  <c r="C150" i="1" s="1"/>
  <c r="D158" i="1"/>
  <c r="C158" i="1" s="1"/>
  <c r="D166" i="1"/>
  <c r="C166" i="1" s="1"/>
  <c r="D5" i="1"/>
  <c r="C5" i="1" s="1"/>
  <c r="D29" i="1"/>
  <c r="C29" i="1" s="1"/>
  <c r="D37" i="1"/>
  <c r="C37" i="1" s="1"/>
  <c r="D45" i="1"/>
  <c r="C45" i="1" s="1"/>
  <c r="D53" i="1"/>
  <c r="C53" i="1" s="1"/>
  <c r="D109" i="1"/>
  <c r="C109" i="1" s="1"/>
  <c r="D117" i="1"/>
  <c r="C117" i="1" s="1"/>
  <c r="D133" i="1"/>
  <c r="C133" i="1" s="1"/>
  <c r="D141" i="1"/>
  <c r="C141" i="1" s="1"/>
  <c r="D165" i="1"/>
  <c r="C165" i="1" s="1"/>
  <c r="D8" i="1"/>
  <c r="C8" i="1" s="1"/>
  <c r="D32" i="1"/>
  <c r="C32" i="1" s="1"/>
  <c r="D40" i="1"/>
  <c r="C40" i="1" s="1"/>
  <c r="D48" i="1"/>
  <c r="C48" i="1" s="1"/>
  <c r="D56" i="1"/>
  <c r="C56" i="1" s="1"/>
  <c r="D64" i="1"/>
  <c r="C64" i="1" s="1"/>
  <c r="D72" i="1"/>
  <c r="C72" i="1" s="1"/>
  <c r="D80" i="1"/>
  <c r="C80" i="1" s="1"/>
  <c r="D112" i="1"/>
  <c r="C112" i="1" s="1"/>
  <c r="D120" i="1"/>
  <c r="C120" i="1" s="1"/>
  <c r="D128" i="1"/>
  <c r="C128" i="1" s="1"/>
  <c r="D136" i="1"/>
  <c r="C136" i="1" s="1"/>
  <c r="D144" i="1"/>
  <c r="C144" i="1" s="1"/>
  <c r="D152" i="1"/>
  <c r="C152" i="1" s="1"/>
  <c r="D19" i="1"/>
  <c r="C19" i="1" s="1"/>
  <c r="D67" i="1"/>
  <c r="C67" i="1" s="1"/>
  <c r="D91" i="1"/>
  <c r="C91" i="1" s="1"/>
  <c r="D115" i="1"/>
  <c r="C115" i="1" s="1"/>
  <c r="D9" i="1"/>
  <c r="C9" i="1" s="1"/>
  <c r="D17" i="1"/>
  <c r="C17" i="1" s="1"/>
  <c r="D25" i="1"/>
  <c r="C25" i="1" s="1"/>
  <c r="D33" i="1"/>
  <c r="C33" i="1" s="1"/>
  <c r="D41" i="1"/>
  <c r="C41" i="1" s="1"/>
  <c r="D49" i="1"/>
  <c r="C49" i="1" s="1"/>
  <c r="D57" i="1"/>
  <c r="C57" i="1" s="1"/>
  <c r="D65" i="1"/>
  <c r="C65" i="1" s="1"/>
  <c r="D73" i="1"/>
  <c r="C73" i="1" s="1"/>
  <c r="D81" i="1"/>
  <c r="C81" i="1" s="1"/>
  <c r="D89" i="1"/>
  <c r="C89" i="1" s="1"/>
  <c r="D97" i="1"/>
  <c r="C97" i="1" s="1"/>
  <c r="D105" i="1"/>
  <c r="C105" i="1" s="1"/>
  <c r="D113" i="1"/>
  <c r="C113" i="1" s="1"/>
  <c r="D121" i="1"/>
  <c r="C121" i="1" s="1"/>
  <c r="D129" i="1"/>
  <c r="C129" i="1" s="1"/>
  <c r="D137" i="1"/>
  <c r="C137" i="1" s="1"/>
  <c r="D145" i="1"/>
  <c r="C145" i="1" s="1"/>
  <c r="D153" i="1"/>
  <c r="C153" i="1" s="1"/>
  <c r="D161" i="1"/>
  <c r="C161" i="1" s="1"/>
  <c r="D77" i="1"/>
  <c r="C77" i="1" s="1"/>
  <c r="D85" i="1"/>
  <c r="C85" i="1" s="1"/>
  <c r="D93" i="1"/>
  <c r="C93" i="1" s="1"/>
  <c r="D125" i="1"/>
  <c r="C125" i="1" s="1"/>
  <c r="D88" i="1"/>
  <c r="C88" i="1" s="1"/>
  <c r="D11" i="1"/>
  <c r="C11" i="1" s="1"/>
  <c r="D43" i="1"/>
  <c r="C43" i="1" s="1"/>
  <c r="D131" i="1"/>
  <c r="C131" i="1" s="1"/>
  <c r="D163" i="1"/>
  <c r="C163" i="1" s="1"/>
  <c r="D4" i="1"/>
  <c r="C4" i="1" s="1"/>
  <c r="D12" i="1"/>
  <c r="C12" i="1" s="1"/>
  <c r="D20" i="1"/>
  <c r="C20" i="1" s="1"/>
  <c r="D28" i="1"/>
  <c r="C28" i="1" s="1"/>
  <c r="D36" i="1"/>
  <c r="C36" i="1" s="1"/>
  <c r="D44" i="1"/>
  <c r="C44" i="1" s="1"/>
  <c r="D52" i="1"/>
  <c r="C52" i="1" s="1"/>
  <c r="D60" i="1"/>
  <c r="C60" i="1" s="1"/>
  <c r="D68" i="1"/>
  <c r="C68" i="1" s="1"/>
  <c r="D76" i="1"/>
  <c r="C76" i="1" s="1"/>
  <c r="D84" i="1"/>
  <c r="C84" i="1" s="1"/>
  <c r="D92" i="1"/>
  <c r="C92" i="1" s="1"/>
  <c r="D100" i="1"/>
  <c r="C100" i="1" s="1"/>
  <c r="D108" i="1"/>
  <c r="C108" i="1" s="1"/>
  <c r="D116" i="1"/>
  <c r="C116" i="1" s="1"/>
  <c r="D124" i="1"/>
  <c r="C124" i="1" s="1"/>
  <c r="D132" i="1"/>
  <c r="C132" i="1" s="1"/>
  <c r="D140" i="1"/>
  <c r="C140" i="1" s="1"/>
  <c r="D148" i="1"/>
  <c r="C148" i="1" s="1"/>
  <c r="D156" i="1"/>
  <c r="C156" i="1" s="1"/>
  <c r="D164" i="1"/>
  <c r="C164" i="1" s="1"/>
  <c r="D59" i="1"/>
  <c r="C59" i="1" s="1"/>
  <c r="D123" i="1"/>
  <c r="C123" i="1" s="1"/>
  <c r="D139" i="1"/>
  <c r="C139" i="1" s="1"/>
  <c r="D147" i="1"/>
  <c r="C147" i="1" s="1"/>
  <c r="D7" i="1"/>
  <c r="C7" i="1" s="1"/>
  <c r="D15" i="1"/>
  <c r="C15" i="1" s="1"/>
  <c r="D23" i="1"/>
  <c r="C23" i="1" s="1"/>
  <c r="D31" i="1"/>
  <c r="C31" i="1" s="1"/>
  <c r="D39" i="1"/>
  <c r="C39" i="1" s="1"/>
  <c r="D47" i="1"/>
  <c r="C47" i="1" s="1"/>
  <c r="D55" i="1"/>
  <c r="C55" i="1" s="1"/>
  <c r="D63" i="1"/>
  <c r="C63" i="1" s="1"/>
  <c r="D71" i="1"/>
  <c r="C71" i="1" s="1"/>
  <c r="D79" i="1"/>
  <c r="C79" i="1" s="1"/>
  <c r="D87" i="1"/>
  <c r="C87" i="1" s="1"/>
  <c r="D95" i="1"/>
  <c r="C95" i="1" s="1"/>
  <c r="D103" i="1"/>
  <c r="C103" i="1" s="1"/>
  <c r="D111" i="1"/>
  <c r="C111" i="1" s="1"/>
  <c r="D119" i="1"/>
  <c r="C119" i="1" s="1"/>
  <c r="D127" i="1"/>
  <c r="C127" i="1" s="1"/>
  <c r="D135" i="1"/>
  <c r="C135" i="1" s="1"/>
  <c r="D143" i="1"/>
  <c r="C143" i="1" s="1"/>
  <c r="D151" i="1"/>
  <c r="C151" i="1" s="1"/>
  <c r="D159" i="1"/>
  <c r="C159" i="1" s="1"/>
  <c r="D167" i="1"/>
  <c r="C167" i="1" s="1"/>
  <c r="D3" i="1"/>
  <c r="C3" i="1" s="1"/>
  <c r="D35" i="1"/>
  <c r="C35" i="1" s="1"/>
  <c r="D83" i="1"/>
  <c r="C83" i="1" s="1"/>
  <c r="D155" i="1"/>
  <c r="C155" i="1" s="1"/>
  <c r="D2" i="1"/>
  <c r="C2" i="1" s="1"/>
  <c r="D10" i="1"/>
  <c r="C10" i="1" s="1"/>
  <c r="D18" i="1"/>
  <c r="C18" i="1" s="1"/>
  <c r="D26" i="1"/>
  <c r="C26" i="1" s="1"/>
  <c r="D34" i="1"/>
  <c r="C34" i="1" s="1"/>
  <c r="D42" i="1"/>
  <c r="C42" i="1" s="1"/>
  <c r="D50" i="1"/>
  <c r="C50" i="1" s="1"/>
  <c r="D58" i="1"/>
  <c r="C58" i="1" s="1"/>
  <c r="D66" i="1"/>
  <c r="C66" i="1" s="1"/>
  <c r="D74" i="1"/>
  <c r="C74" i="1" s="1"/>
  <c r="D82" i="1"/>
  <c r="C82" i="1" s="1"/>
  <c r="D90" i="1"/>
  <c r="C90" i="1" s="1"/>
  <c r="D98" i="1"/>
  <c r="C98" i="1" s="1"/>
  <c r="D106" i="1"/>
  <c r="C106" i="1" s="1"/>
  <c r="D114" i="1"/>
  <c r="C114" i="1" s="1"/>
  <c r="D122" i="1"/>
  <c r="C122" i="1" s="1"/>
  <c r="D130" i="1"/>
  <c r="C130" i="1" s="1"/>
  <c r="D138" i="1"/>
  <c r="C138" i="1" s="1"/>
  <c r="D146" i="1"/>
  <c r="C146" i="1" s="1"/>
  <c r="D154" i="1"/>
  <c r="C154" i="1" s="1"/>
  <c r="P114" i="1" l="1"/>
  <c r="P98" i="1"/>
  <c r="P90" i="1"/>
  <c r="P121" i="1"/>
  <c r="P143" i="1"/>
  <c r="P144" i="1"/>
  <c r="P145" i="1"/>
  <c r="P67" i="1"/>
  <c r="P147" i="1"/>
  <c r="P85" i="1"/>
  <c r="P86" i="1"/>
  <c r="P87" i="1"/>
  <c r="P88" i="1"/>
  <c r="P96" i="1"/>
  <c r="P97" i="1"/>
  <c r="P99" i="1"/>
  <c r="P100" i="1"/>
  <c r="P101" i="1"/>
  <c r="P102" i="1"/>
  <c r="P103" i="1"/>
  <c r="P160" i="1"/>
  <c r="P163" i="1"/>
  <c r="P164" i="1"/>
  <c r="P165" i="1"/>
  <c r="P166" i="1"/>
  <c r="P167" i="1"/>
  <c r="P128" i="1"/>
  <c r="P68" i="1"/>
  <c r="P70" i="1"/>
  <c r="P71" i="1"/>
  <c r="P72" i="1"/>
  <c r="P73" i="1"/>
  <c r="P137" i="1"/>
  <c r="P162" i="1"/>
  <c r="P77" i="1"/>
  <c r="P78" i="1"/>
  <c r="P79" i="1"/>
  <c r="P80" i="1"/>
  <c r="P81" i="1"/>
  <c r="P89" i="1"/>
  <c r="O74" i="1"/>
  <c r="P74" i="1" s="1"/>
  <c r="O122" i="1"/>
  <c r="P122" i="1" s="1"/>
  <c r="O138" i="1"/>
  <c r="P138" i="1" s="1"/>
  <c r="O129" i="1"/>
  <c r="P129" i="1" s="1"/>
  <c r="O25" i="1"/>
  <c r="O115" i="1"/>
  <c r="P115" i="1" s="1"/>
  <c r="O75" i="1" l="1"/>
  <c r="P75" i="1" s="1"/>
  <c r="O116" i="1"/>
  <c r="P116" i="1" s="1"/>
  <c r="O139" i="1"/>
  <c r="P139" i="1" s="1"/>
  <c r="O123" i="1"/>
  <c r="P123" i="1" s="1"/>
  <c r="O130" i="1"/>
  <c r="P130" i="1" s="1"/>
  <c r="O131" i="1" l="1"/>
  <c r="P131" i="1" s="1"/>
  <c r="O124" i="1"/>
  <c r="P124" i="1" s="1"/>
  <c r="O76" i="1"/>
  <c r="P76" i="1" s="1"/>
  <c r="O140" i="1"/>
  <c r="P140" i="1" s="1"/>
  <c r="O117" i="1"/>
  <c r="P117" i="1" s="1"/>
  <c r="O132" i="1" l="1"/>
  <c r="P132" i="1" s="1"/>
  <c r="O118" i="1"/>
  <c r="P118" i="1" s="1"/>
  <c r="O125" i="1"/>
  <c r="P125" i="1" s="1"/>
</calcChain>
</file>

<file path=xl/sharedStrings.xml><?xml version="1.0" encoding="utf-8"?>
<sst xmlns="http://schemas.openxmlformats.org/spreadsheetml/2006/main" count="345" uniqueCount="97">
  <si>
    <t>MSL_ID</t>
  </si>
  <si>
    <t>MSL_REF</t>
  </si>
  <si>
    <t>ID</t>
  </si>
  <si>
    <t>Count</t>
  </si>
  <si>
    <t>Level</t>
  </si>
  <si>
    <t>Action ID</t>
  </si>
  <si>
    <t>1.0</t>
  </si>
  <si>
    <t>MS1</t>
  </si>
  <si>
    <t>L1</t>
  </si>
  <si>
    <t>1.1</t>
  </si>
  <si>
    <t>L2</t>
  </si>
  <si>
    <t>1.1.1</t>
  </si>
  <si>
    <t>L3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</si>
  <si>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</si>
  <si>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</si>
  <si>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</si>
  <si>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</si>
  <si>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</si>
  <si>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</si>
  <si>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</si>
  <si>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</si>
  <si>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</si>
  <si>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</si>
  <si>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</si>
  <si>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1.2.6</t>
  </si>
  <si>
    <t>1.2.7</t>
  </si>
  <si>
    <t>2.0</t>
  </si>
  <si>
    <t>MS2</t>
  </si>
  <si>
    <t>2.1</t>
  </si>
  <si>
    <t>2.1.1</t>
  </si>
  <si>
    <t>2.1.2</t>
  </si>
  <si>
    <t>2.1.3</t>
  </si>
  <si>
    <t>2.1.4</t>
  </si>
  <si>
    <t>2.1.5</t>
  </si>
  <si>
    <t>2.1.6</t>
  </si>
  <si>
    <t>2.2</t>
  </si>
  <si>
    <t>2.2.1</t>
  </si>
  <si>
    <t>2.2.2</t>
  </si>
  <si>
    <t>2.2.3</t>
  </si>
  <si>
    <t>2.2.4</t>
  </si>
  <si>
    <t>2.2.5</t>
  </si>
  <si>
    <t>2.2.6</t>
  </si>
  <si>
    <t>3.0</t>
  </si>
  <si>
    <t>MS3</t>
  </si>
  <si>
    <t>3.2</t>
  </si>
  <si>
    <t>3.2.1</t>
  </si>
  <si>
    <t>3.2.2</t>
  </si>
  <si>
    <t>3.2.3</t>
  </si>
  <si>
    <t>3.2.4</t>
  </si>
  <si>
    <t>3.2.5</t>
  </si>
  <si>
    <t>3.3</t>
  </si>
  <si>
    <t>3.3.1</t>
  </si>
  <si>
    <t>3.3.2</t>
  </si>
  <si>
    <t>3.3.3</t>
  </si>
  <si>
    <t>3.3.4</t>
  </si>
  <si>
    <t>3.3.5</t>
  </si>
  <si>
    <t>3.3.6</t>
  </si>
  <si>
    <t>3.3.7</t>
  </si>
  <si>
    <t>4.0</t>
  </si>
  <si>
    <t>MS4</t>
  </si>
  <si>
    <t>4.1</t>
  </si>
  <si>
    <t>4.1.1</t>
  </si>
  <si>
    <t>4.1.2</t>
  </si>
  <si>
    <t>4.1.3</t>
  </si>
  <si>
    <t>4.2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</si>
  <si>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</si>
  <si>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</si>
  <si>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</si>
  <si>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</si>
  <si>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</si>
  <si>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</si>
  <si>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</si>
  <si>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</si>
  <si>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5.0</t>
  </si>
  <si>
    <t>MS5</t>
  </si>
  <si>
    <t>5.1</t>
  </si>
  <si>
    <t>5.1.1</t>
  </si>
  <si>
    <t>5.1.2</t>
  </si>
  <si>
    <t>5.1.3</t>
  </si>
  <si>
    <t>5.1.4</t>
  </si>
  <si>
    <t>5.1.5</t>
  </si>
  <si>
    <t>5.1.6</t>
  </si>
  <si>
    <t>5.2</t>
  </si>
  <si>
    <t>5.2.1</t>
  </si>
  <si>
    <t>5.2.2</t>
  </si>
  <si>
    <t>5.2.3</t>
  </si>
  <si>
    <t>5.2.4</t>
  </si>
  <si>
    <t>5.2.5</t>
  </si>
  <si>
    <t>5.2.6</t>
  </si>
  <si>
    <t>5.3</t>
  </si>
  <si>
    <t>5.3.1</t>
  </si>
  <si>
    <t>5.3.2</t>
  </si>
  <si>
    <t>5.3.3</t>
  </si>
  <si>
    <t>5.3.4</t>
  </si>
  <si>
    <t>MS6</t>
  </si>
  <si>
    <t>MS7</t>
  </si>
  <si>
    <t>MS8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</si>
</sst>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2847-B222-405B-AAF3-B49EDC3EF977}">
  <dimension ref="A1:P167"/>
  <sheetViews>
    <sheetView tabSelected="1" workbookViewId="0">
      <selection activeCell="E10" sqref="E10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8</v>
      </c>
      <c r="K1" t="s">
        <v>8</v>
      </c>
      <c r="L1" t="s">
        <v>10</v>
      </c>
      <c r="M1" t="s">
        <v>10</v>
      </c>
      <c r="N1" t="s">
        <v>12</v>
      </c>
      <c r="O1" t="s">
        <v>12</v>
      </c>
      <c r="P1" t="s">
        <v>0</v>
      </c>
    </row>
    <row r="2" spans="1:16" x14ac:dyDescent="0.35">
      <c r="A2" t="s">
        <v>6</v>
      </c>
      <c r="B2" t="s">
        <v>7</v>
      </c>
      <c r="C2" t="str">
        <f>"D"&amp;D2</f>
        <v>D1</v>
      </c>
      <c r="D2">
        <f>COUNTA($E$2:E2)</f>
        <v>1</v>
      </c>
      <c r="E2" t="str">
        <f>"L"&amp;H2</f>
        <v>L</v>
      </c>
      <c r="F2">
        <v>1</v>
      </c>
      <c r="J2">
        <f>IFERROR(IF(SEARCH("MS",B2),1,0),0)</f>
        <v>1</v>
      </c>
      <c r="K2">
        <f>SUM($J$2:J2)</f>
        <v>1</v>
      </c>
      <c r="L2">
        <f>IFERROR(IF(SEARCH(L$1,$B2),1,0),0)</f>
        <v>0</v>
      </c>
      <c r="N2">
        <f>IFERROR(IF(SEARCH(N$1,$B2),1,0),0)</f>
        <v>0</v>
      </c>
      <c r="P2" t="str">
        <f>IF(J2=1,K2&amp;"."&amp;L2,IF(L2=1,K2&amp;"."&amp;M2,IF(N2=1,K2&amp;"."&amp;M2&amp;"."&amp;O2,0)))</f>
        <v>1.0</v>
      </c>
    </row>
    <row r="3" spans="1:16" x14ac:dyDescent="0.35">
      <c r="A3" t="s">
        <v>9</v>
      </c>
      <c r="B3" t="s">
        <v>10</v>
      </c>
      <c r="C3" t="str">
        <f t="shared" ref="C3:C66" si="0">"D"&amp;D3</f>
        <v>D2</v>
      </c>
      <c r="D3">
        <f>COUNTA($E$2:E3)</f>
        <v>2</v>
      </c>
      <c r="E3" t="str">
        <f>"L"&amp;H3</f>
        <v>L</v>
      </c>
      <c r="F3">
        <v>1</v>
      </c>
      <c r="J3">
        <f t="shared" ref="J3:J66" si="1">IFERROR(IF(SEARCH("MS",B3),1,0),0)</f>
        <v>0</v>
      </c>
      <c r="K3">
        <f>SUM($J$2:J3)</f>
        <v>1</v>
      </c>
      <c r="L3">
        <f t="shared" ref="L3:N18" si="2">IFERROR(IF(SEARCH(L$1,$B3),1,0),0)</f>
        <v>1</v>
      </c>
      <c r="M3">
        <f>IF(AND(L3=1,L2=0),M2+1,IF(AND(J3=1,J2=0),0,M2))</f>
        <v>1</v>
      </c>
      <c r="N3">
        <f t="shared" si="2"/>
        <v>0</v>
      </c>
      <c r="O3">
        <f>IF(J3=1,0,IF(AND(L3=1,L2=0),0,IF(AND(L3=0),O2+1,O2)))</f>
        <v>0</v>
      </c>
      <c r="P3" t="str">
        <f t="shared" ref="P3:P66" si="3">IF(J3=1,K3&amp;"."&amp;L3,IF(L3=1,K3&amp;"."&amp;M3,IF(N3=1,K3&amp;"."&amp;M3&amp;"."&amp;O3,0)))</f>
        <v>1.1</v>
      </c>
    </row>
    <row r="4" spans="1:16" x14ac:dyDescent="0.35">
      <c r="A4" t="s">
        <v>11</v>
      </c>
      <c r="B4" t="s">
        <v>12</v>
      </c>
      <c r="C4" t="str">
        <f t="shared" si="0"/>
        <v>D3</v>
      </c>
      <c r="D4">
        <f>COUNTA($E$2:E4)</f>
        <v>3</v>
      </c>
      <c r="E4" t="str">
        <f>"L"&amp;H4</f>
        <v>L</v>
      </c>
      <c r="F4">
        <v>1.01</v>
      </c>
      <c r="J4">
        <f t="shared" si="1"/>
        <v>0</v>
      </c>
      <c r="K4">
        <f>SUM($J$2:J4)</f>
        <v>1</v>
      </c>
      <c r="L4">
        <f t="shared" si="2"/>
        <v>0</v>
      </c>
      <c r="M4">
        <f t="shared" ref="M4:M67" si="4">IF(AND(L4=1,L3=0),M3+1,IF(AND(J4=1,J3=0),0,M3))</f>
        <v>1</v>
      </c>
      <c r="N4">
        <f t="shared" si="2"/>
        <v>1</v>
      </c>
      <c r="O4">
        <f t="shared" ref="O4:O67" si="5">IF(J4=1,0,IF(AND(L4=1,L3=0),0,IF(AND(L4=0),O3+1,O3)))</f>
        <v>1</v>
      </c>
      <c r="P4" t="str">
        <f t="shared" si="3"/>
        <v>1.1.1</v>
      </c>
    </row>
    <row r="5" spans="1:16" x14ac:dyDescent="0.35">
      <c r="A5" t="s">
        <v>13</v>
      </c>
      <c r="B5" t="s">
        <v>12</v>
      </c>
      <c r="C5" t="str">
        <f t="shared" si="0"/>
        <v>D4</v>
      </c>
      <c r="D5">
        <f>COUNTA($E$2:E5)</f>
        <v>4</v>
      </c>
      <c r="E5" t="str">
        <f>"L"&amp;H5</f>
        <v>L</v>
      </c>
      <c r="F5">
        <v>1.02</v>
      </c>
      <c r="J5">
        <f t="shared" si="1"/>
        <v>0</v>
      </c>
      <c r="K5">
        <f>SUM($J$2:J5)</f>
        <v>1</v>
      </c>
      <c r="L5">
        <f t="shared" si="2"/>
        <v>0</v>
      </c>
      <c r="M5">
        <f t="shared" si="4"/>
        <v>1</v>
      </c>
      <c r="N5">
        <f t="shared" si="2"/>
        <v>1</v>
      </c>
      <c r="O5">
        <f t="shared" si="5"/>
        <v>2</v>
      </c>
      <c r="P5" t="str">
        <f t="shared" si="3"/>
        <v>1.1.2</v>
      </c>
    </row>
    <row r="6" spans="1:16" x14ac:dyDescent="0.35">
      <c r="A6" t="s">
        <v>14</v>
      </c>
      <c r="B6" t="s">
        <v>12</v>
      </c>
      <c r="C6" t="str">
        <f t="shared" si="0"/>
        <v>D5</v>
      </c>
      <c r="D6">
        <f>COUNTA($E$2:E6)</f>
        <v>5</v>
      </c>
      <c r="E6" t="str">
        <f>"L"&amp;H6</f>
        <v>L</v>
      </c>
      <c r="F6">
        <v>1.03</v>
      </c>
      <c r="J6">
        <f t="shared" si="1"/>
        <v>0</v>
      </c>
      <c r="K6">
        <f>SUM($J$2:J6)</f>
        <v>1</v>
      </c>
      <c r="L6">
        <f t="shared" si="2"/>
        <v>0</v>
      </c>
      <c r="M6">
        <f t="shared" si="4"/>
        <v>1</v>
      </c>
      <c r="N6">
        <f t="shared" si="2"/>
        <v>1</v>
      </c>
      <c r="O6">
        <f t="shared" si="5"/>
        <v>3</v>
      </c>
      <c r="P6" t="str">
        <f t="shared" si="3"/>
        <v>1.1.3</v>
      </c>
    </row>
    <row r="7" spans="1:16" x14ac:dyDescent="0.35">
      <c r="A7" t="s">
        <v>15</v>
      </c>
      <c r="B7" t="s">
        <v>12</v>
      </c>
      <c r="C7" t="str">
        <f t="shared" si="0"/>
        <v>D6</v>
      </c>
      <c r="D7">
        <f>COUNTA($E$2:E7)</f>
        <v>6</v>
      </c>
      <c r="E7" t="str">
        <f>"L"&amp;H7</f>
        <v>L</v>
      </c>
      <c r="F7">
        <v>1.04</v>
      </c>
      <c r="J7">
        <f t="shared" si="1"/>
        <v>0</v>
      </c>
      <c r="K7">
        <f>SUM($J$2:J7)</f>
        <v>1</v>
      </c>
      <c r="L7">
        <f t="shared" si="2"/>
        <v>0</v>
      </c>
      <c r="M7">
        <f t="shared" si="4"/>
        <v>1</v>
      </c>
      <c r="N7">
        <f t="shared" si="2"/>
        <v>1</v>
      </c>
      <c r="O7">
        <f t="shared" si="5"/>
        <v>4</v>
      </c>
      <c r="P7" t="str">
        <f t="shared" si="3"/>
        <v>1.1.4</v>
      </c>
    </row>
    <row r="8" spans="1:16" x14ac:dyDescent="0.35">
      <c r="A8" t="s">
        <v>16</v>
      </c>
      <c r="B8" t="s">
        <v>12</v>
      </c>
      <c r="C8" t="str">
        <f t="shared" si="0"/>
        <v>D7</v>
      </c>
      <c r="D8">
        <f>COUNTA($E$2:E8)</f>
        <v>7</v>
      </c>
      <c r="E8" t="str">
        <f>"L"&amp;H8</f>
        <v>L</v>
      </c>
      <c r="F8">
        <v>1.05</v>
      </c>
      <c r="J8">
        <f t="shared" si="1"/>
        <v>0</v>
      </c>
      <c r="K8">
        <f>SUM($J$2:J8)</f>
        <v>1</v>
      </c>
      <c r="L8">
        <f t="shared" si="2"/>
        <v>0</v>
      </c>
      <c r="M8">
        <f t="shared" si="4"/>
        <v>1</v>
      </c>
      <c r="N8">
        <f t="shared" si="2"/>
        <v>1</v>
      </c>
      <c r="O8">
        <f t="shared" si="5"/>
        <v>5</v>
      </c>
      <c r="P8" t="str">
        <f t="shared" si="3"/>
        <v>1.1.5</v>
      </c>
    </row>
    <row r="9" spans="1:16" x14ac:dyDescent="0.35">
      <c r="A9" t="s">
        <v>17</v>
      </c>
      <c r="B9" t="s">
        <v>12</v>
      </c>
      <c r="C9" t="str">
        <f t="shared" si="0"/>
        <v>D8</v>
      </c>
      <c r="D9">
        <f>COUNTA($E$2:E9)</f>
        <v>8</v>
      </c>
      <c r="E9" t="str">
        <f>"L"&amp;H9</f>
        <v>L</v>
      </c>
      <c r="F9">
        <v>1.06</v>
      </c>
      <c r="J9">
        <f t="shared" si="1"/>
        <v>0</v>
      </c>
      <c r="K9">
        <f>SUM($J$2:J9)</f>
        <v>1</v>
      </c>
      <c r="L9">
        <f t="shared" si="2"/>
        <v>0</v>
      </c>
      <c r="M9">
        <f t="shared" si="4"/>
        <v>1</v>
      </c>
      <c r="N9">
        <f t="shared" si="2"/>
        <v>1</v>
      </c>
      <c r="O9">
        <f t="shared" si="5"/>
        <v>6</v>
      </c>
      <c r="P9" t="str">
        <f t="shared" si="3"/>
        <v>1.1.6</v>
      </c>
    </row>
    <row r="10" spans="1:16" x14ac:dyDescent="0.35">
      <c r="A10" t="s">
        <v>18</v>
      </c>
      <c r="B10" t="s">
        <v>10</v>
      </c>
      <c r="C10" t="str">
        <f t="shared" si="0"/>
        <v>D9</v>
      </c>
      <c r="D10">
        <f>COUNTA($E$2:E10)</f>
        <v>9</v>
      </c>
      <c r="E10" t="str">
        <f>"L"&amp;H10</f>
        <v>L</v>
      </c>
      <c r="F10">
        <v>2</v>
      </c>
      <c r="J10">
        <f t="shared" si="1"/>
        <v>0</v>
      </c>
      <c r="K10">
        <f>SUM($J$2:J10)</f>
        <v>1</v>
      </c>
      <c r="L10">
        <f t="shared" si="2"/>
        <v>1</v>
      </c>
      <c r="M10">
        <f t="shared" si="4"/>
        <v>2</v>
      </c>
      <c r="N10">
        <f t="shared" si="2"/>
        <v>0</v>
      </c>
      <c r="O10">
        <f t="shared" si="5"/>
        <v>0</v>
      </c>
      <c r="P10" t="str">
        <f t="shared" si="3"/>
        <v>1.2</v>
      </c>
    </row>
    <row r="11" spans="1:16" x14ac:dyDescent="0.35">
      <c r="A11" t="s">
        <v>19</v>
      </c>
      <c r="B11" t="s">
        <v>12</v>
      </c>
      <c r="C11" t="str">
        <f t="shared" si="0"/>
        <v>D10</v>
      </c>
      <c r="D11">
        <f>COUNTA($E$2:E11)</f>
        <v>10</v>
      </c>
      <c r="E11" t="str">
        <f>"L"&amp;H11</f>
        <v>L</v>
      </c>
      <c r="F11">
        <v>2.0099999999999998</v>
      </c>
      <c r="J11">
        <f t="shared" si="1"/>
        <v>0</v>
      </c>
      <c r="K11">
        <f>SUM($J$2:J11)</f>
        <v>1</v>
      </c>
      <c r="L11">
        <f t="shared" si="2"/>
        <v>0</v>
      </c>
      <c r="M11">
        <f t="shared" si="4"/>
        <v>2</v>
      </c>
      <c r="N11">
        <f t="shared" si="2"/>
        <v>1</v>
      </c>
      <c r="O11">
        <f t="shared" si="5"/>
        <v>1</v>
      </c>
      <c r="P11" t="str">
        <f t="shared" si="3"/>
        <v>1.2.1</v>
      </c>
    </row>
    <row r="12" spans="1:16" x14ac:dyDescent="0.35">
      <c r="A12" t="s">
        <v>20</v>
      </c>
      <c r="B12" t="s">
        <v>12</v>
      </c>
      <c r="C12" t="str">
        <f t="shared" si="0"/>
        <v>D11</v>
      </c>
      <c r="D12">
        <f>COUNTA($E$2:E12)</f>
        <v>11</v>
      </c>
      <c r="E12" t="str">
        <f>"L"&amp;H12</f>
        <v>L</v>
      </c>
      <c r="F12">
        <v>2.0199999999999996</v>
      </c>
      <c r="J12">
        <f t="shared" si="1"/>
        <v>0</v>
      </c>
      <c r="K12">
        <f>SUM($J$2:J12)</f>
        <v>1</v>
      </c>
      <c r="L12">
        <f t="shared" si="2"/>
        <v>0</v>
      </c>
      <c r="M12">
        <f t="shared" si="4"/>
        <v>2</v>
      </c>
      <c r="N12">
        <f t="shared" si="2"/>
        <v>1</v>
      </c>
      <c r="O12">
        <f t="shared" si="5"/>
        <v>2</v>
      </c>
      <c r="P12" t="str">
        <f t="shared" si="3"/>
        <v>1.2.2</v>
      </c>
    </row>
    <row r="13" spans="1:16" x14ac:dyDescent="0.35">
      <c r="A13" t="s">
        <v>21</v>
      </c>
      <c r="B13" t="s">
        <v>12</v>
      </c>
      <c r="C13" t="str">
        <f t="shared" si="0"/>
        <v>D12</v>
      </c>
      <c r="D13">
        <f>COUNTA($E$2:E13)</f>
        <v>12</v>
      </c>
      <c r="E13" t="str">
        <f>"L"&amp;H13</f>
        <v>L</v>
      </c>
      <c r="F13">
        <v>2.0299999999999994</v>
      </c>
      <c r="J13">
        <f t="shared" si="1"/>
        <v>0</v>
      </c>
      <c r="K13">
        <f>SUM($J$2:J13)</f>
        <v>1</v>
      </c>
      <c r="L13">
        <f t="shared" si="2"/>
        <v>0</v>
      </c>
      <c r="M13">
        <f t="shared" si="4"/>
        <v>2</v>
      </c>
      <c r="N13">
        <f t="shared" si="2"/>
        <v>1</v>
      </c>
      <c r="O13">
        <f t="shared" si="5"/>
        <v>3</v>
      </c>
      <c r="P13" t="str">
        <f t="shared" si="3"/>
        <v>1.2.3</v>
      </c>
    </row>
    <row r="14" spans="1:16" x14ac:dyDescent="0.35">
      <c r="A14" t="s">
        <v>22</v>
      </c>
      <c r="B14" t="s">
        <v>12</v>
      </c>
      <c r="C14" t="str">
        <f t="shared" si="0"/>
        <v>D13</v>
      </c>
      <c r="D14">
        <f>COUNTA($E$2:E14)</f>
        <v>13</v>
      </c>
      <c r="E14" t="str">
        <f>"L"&amp;H14</f>
        <v>L</v>
      </c>
      <c r="F14">
        <v>2.0399999999999991</v>
      </c>
      <c r="J14">
        <f t="shared" si="1"/>
        <v>0</v>
      </c>
      <c r="K14">
        <f>SUM($J$2:J14)</f>
        <v>1</v>
      </c>
      <c r="L14">
        <f t="shared" si="2"/>
        <v>0</v>
      </c>
      <c r="M14">
        <f t="shared" si="4"/>
        <v>2</v>
      </c>
      <c r="N14">
        <f t="shared" si="2"/>
        <v>1</v>
      </c>
      <c r="O14">
        <f t="shared" si="5"/>
        <v>4</v>
      </c>
      <c r="P14" t="str">
        <f t="shared" si="3"/>
        <v>1.2.4</v>
      </c>
    </row>
    <row r="15" spans="1:16" x14ac:dyDescent="0.35">
      <c r="A15" t="s">
        <v>23</v>
      </c>
      <c r="B15" t="s">
        <v>12</v>
      </c>
      <c r="C15" t="str">
        <f t="shared" si="0"/>
        <v>D14</v>
      </c>
      <c r="D15">
        <f>COUNTA($E$2:E15)</f>
        <v>14</v>
      </c>
      <c r="E15" t="str">
        <f>"L"&amp;H15</f>
        <v>L</v>
      </c>
      <c r="F15">
        <v>2.0499999999999989</v>
      </c>
      <c r="J15">
        <f t="shared" si="1"/>
        <v>0</v>
      </c>
      <c r="K15">
        <f>SUM($J$2:J15)</f>
        <v>1</v>
      </c>
      <c r="L15">
        <f t="shared" si="2"/>
        <v>0</v>
      </c>
      <c r="M15">
        <f t="shared" si="4"/>
        <v>2</v>
      </c>
      <c r="N15">
        <f t="shared" si="2"/>
        <v>1</v>
      </c>
      <c r="O15">
        <f t="shared" si="5"/>
        <v>5</v>
      </c>
      <c r="P15" t="str">
        <f t="shared" si="3"/>
        <v>1.2.5</v>
      </c>
    </row>
    <row r="16" spans="1:16" x14ac:dyDescent="0.35">
      <c r="A16" t="s">
        <v>24</v>
      </c>
      <c r="B16" t="s">
        <v>12</v>
      </c>
      <c r="C16" t="str">
        <f t="shared" si="0"/>
        <v>D15</v>
      </c>
      <c r="D16">
        <f>COUNTA($E$2:E16)</f>
        <v>15</v>
      </c>
      <c r="E16" t="str">
        <f>"L"&amp;H16</f>
        <v>L</v>
      </c>
      <c r="F16">
        <v>2.0599999999999987</v>
      </c>
      <c r="J16">
        <f t="shared" si="1"/>
        <v>0</v>
      </c>
      <c r="K16">
        <f>SUM($J$2:J16)</f>
        <v>1</v>
      </c>
      <c r="L16">
        <f t="shared" si="2"/>
        <v>0</v>
      </c>
      <c r="M16">
        <f t="shared" si="4"/>
        <v>2</v>
      </c>
      <c r="N16">
        <f t="shared" si="2"/>
        <v>1</v>
      </c>
      <c r="O16">
        <f t="shared" si="5"/>
        <v>6</v>
      </c>
      <c r="P16" t="str">
        <f t="shared" si="3"/>
        <v>1.2.6</v>
      </c>
    </row>
    <row r="17" spans="1:16" x14ac:dyDescent="0.35">
      <c r="A17" t="s">
        <v>25</v>
      </c>
      <c r="B17" t="s">
        <v>12</v>
      </c>
      <c r="C17" t="str">
        <f t="shared" si="0"/>
        <v>D16</v>
      </c>
      <c r="D17">
        <f>COUNTA($E$2:E17)</f>
        <v>16</v>
      </c>
      <c r="E17" t="str">
        <f>"L"&amp;H17</f>
        <v>L</v>
      </c>
      <c r="F17">
        <v>2.0699999999999985</v>
      </c>
      <c r="J17">
        <f t="shared" si="1"/>
        <v>0</v>
      </c>
      <c r="K17">
        <f>SUM($J$2:J17)</f>
        <v>1</v>
      </c>
      <c r="L17">
        <f t="shared" si="2"/>
        <v>0</v>
      </c>
      <c r="M17">
        <f t="shared" si="4"/>
        <v>2</v>
      </c>
      <c r="N17">
        <f t="shared" si="2"/>
        <v>1</v>
      </c>
      <c r="O17">
        <f t="shared" si="5"/>
        <v>7</v>
      </c>
      <c r="P17" t="str">
        <f t="shared" si="3"/>
        <v>1.2.7</v>
      </c>
    </row>
    <row r="18" spans="1:16" x14ac:dyDescent="0.35">
      <c r="A18" t="s">
        <v>26</v>
      </c>
      <c r="B18" t="s">
        <v>27</v>
      </c>
      <c r="C18" t="str">
        <f t="shared" si="0"/>
        <v>D17</v>
      </c>
      <c r="D18">
        <f>COUNTA($E$2:E18)</f>
        <v>17</v>
      </c>
      <c r="E18" t="str">
        <f>"L"&amp;H18</f>
        <v>L</v>
      </c>
      <c r="F18">
        <v>3</v>
      </c>
      <c r="J18">
        <f t="shared" si="1"/>
        <v>1</v>
      </c>
      <c r="K18">
        <f>SUM($J$2:J18)</f>
        <v>2</v>
      </c>
      <c r="L18">
        <f t="shared" si="2"/>
        <v>0</v>
      </c>
      <c r="M18">
        <f t="shared" si="4"/>
        <v>0</v>
      </c>
      <c r="N18">
        <f t="shared" si="2"/>
        <v>0</v>
      </c>
      <c r="O18">
        <f t="shared" si="5"/>
        <v>0</v>
      </c>
      <c r="P18" t="str">
        <f t="shared" si="3"/>
        <v>2.0</v>
      </c>
    </row>
    <row r="19" spans="1:16" x14ac:dyDescent="0.35">
      <c r="A19" t="s">
        <v>28</v>
      </c>
      <c r="B19" t="s">
        <v>10</v>
      </c>
      <c r="C19" t="str">
        <f t="shared" si="0"/>
        <v>D18</v>
      </c>
      <c r="D19">
        <f>COUNTA($E$2:E19)</f>
        <v>18</v>
      </c>
      <c r="E19" t="str">
        <f>"L"&amp;H19</f>
        <v>L</v>
      </c>
      <c r="F19">
        <v>3</v>
      </c>
      <c r="J19">
        <f t="shared" si="1"/>
        <v>0</v>
      </c>
      <c r="K19">
        <f>SUM($J$2:J19)</f>
        <v>2</v>
      </c>
      <c r="L19">
        <f t="shared" ref="L19:L82" si="6">IFERROR(IF(SEARCH(L$1,$B19),1,0),0)</f>
        <v>1</v>
      </c>
      <c r="M19">
        <f t="shared" si="4"/>
        <v>1</v>
      </c>
      <c r="N19">
        <f t="shared" ref="N19:N82" si="7">IFERROR(IF(SEARCH(N$1,$B19),1,0),0)</f>
        <v>0</v>
      </c>
      <c r="O19">
        <f t="shared" si="5"/>
        <v>0</v>
      </c>
      <c r="P19" t="str">
        <f t="shared" si="3"/>
        <v>2.1</v>
      </c>
    </row>
    <row r="20" spans="1:16" x14ac:dyDescent="0.35">
      <c r="A20" t="s">
        <v>29</v>
      </c>
      <c r="B20" t="s">
        <v>12</v>
      </c>
      <c r="C20" t="str">
        <f t="shared" si="0"/>
        <v>D19</v>
      </c>
      <c r="D20">
        <f>COUNTA($E$2:E20)</f>
        <v>19</v>
      </c>
      <c r="E20" t="str">
        <f>"L"&amp;H20</f>
        <v>L</v>
      </c>
      <c r="F20">
        <v>3.01</v>
      </c>
      <c r="J20">
        <f t="shared" si="1"/>
        <v>0</v>
      </c>
      <c r="K20">
        <f>SUM($J$2:J20)</f>
        <v>2</v>
      </c>
      <c r="L20">
        <f t="shared" si="6"/>
        <v>0</v>
      </c>
      <c r="M20">
        <f t="shared" si="4"/>
        <v>1</v>
      </c>
      <c r="N20">
        <f t="shared" si="7"/>
        <v>1</v>
      </c>
      <c r="O20">
        <f t="shared" si="5"/>
        <v>1</v>
      </c>
      <c r="P20" t="str">
        <f t="shared" si="3"/>
        <v>2.1.1</v>
      </c>
    </row>
    <row r="21" spans="1:16" x14ac:dyDescent="0.35">
      <c r="A21" t="s">
        <v>30</v>
      </c>
      <c r="B21" t="s">
        <v>12</v>
      </c>
      <c r="C21" t="str">
        <f t="shared" si="0"/>
        <v>D20</v>
      </c>
      <c r="D21">
        <f>COUNTA($E$2:E21)</f>
        <v>20</v>
      </c>
      <c r="E21" t="str">
        <f>"L"&amp;H21</f>
        <v>L</v>
      </c>
      <c r="F21">
        <v>3.02</v>
      </c>
      <c r="J21">
        <f t="shared" si="1"/>
        <v>0</v>
      </c>
      <c r="K21">
        <f>SUM($J$2:J21)</f>
        <v>2</v>
      </c>
      <c r="L21">
        <f t="shared" si="6"/>
        <v>0</v>
      </c>
      <c r="M21">
        <f t="shared" si="4"/>
        <v>1</v>
      </c>
      <c r="N21">
        <f t="shared" si="7"/>
        <v>1</v>
      </c>
      <c r="O21">
        <f t="shared" si="5"/>
        <v>2</v>
      </c>
      <c r="P21" t="str">
        <f t="shared" si="3"/>
        <v>2.1.2</v>
      </c>
    </row>
    <row r="22" spans="1:16" x14ac:dyDescent="0.35">
      <c r="A22" t="s">
        <v>31</v>
      </c>
      <c r="B22" t="s">
        <v>12</v>
      </c>
      <c r="C22" t="str">
        <f t="shared" si="0"/>
        <v>D21</v>
      </c>
      <c r="D22">
        <f>COUNTA($E$2:E22)</f>
        <v>21</v>
      </c>
      <c r="E22" t="str">
        <f>"L"&amp;H22</f>
        <v>L</v>
      </c>
      <c r="F22">
        <v>3.03</v>
      </c>
      <c r="J22">
        <f t="shared" si="1"/>
        <v>0</v>
      </c>
      <c r="K22">
        <f>SUM($J$2:J22)</f>
        <v>2</v>
      </c>
      <c r="L22">
        <f t="shared" si="6"/>
        <v>0</v>
      </c>
      <c r="M22">
        <f t="shared" si="4"/>
        <v>1</v>
      </c>
      <c r="N22">
        <f t="shared" si="7"/>
        <v>1</v>
      </c>
      <c r="O22">
        <f t="shared" si="5"/>
        <v>3</v>
      </c>
      <c r="P22" t="str">
        <f t="shared" si="3"/>
        <v>2.1.3</v>
      </c>
    </row>
    <row r="23" spans="1:16" x14ac:dyDescent="0.35">
      <c r="A23" t="s">
        <v>32</v>
      </c>
      <c r="B23" t="s">
        <v>12</v>
      </c>
      <c r="C23" t="str">
        <f t="shared" si="0"/>
        <v>D22</v>
      </c>
      <c r="D23">
        <f>COUNTA($E$2:E23)</f>
        <v>22</v>
      </c>
      <c r="E23" t="str">
        <f>"L"&amp;H23</f>
        <v>L</v>
      </c>
      <c r="F23">
        <v>3.04</v>
      </c>
      <c r="J23">
        <f t="shared" si="1"/>
        <v>0</v>
      </c>
      <c r="K23">
        <f>SUM($J$2:J23)</f>
        <v>2</v>
      </c>
      <c r="L23">
        <f t="shared" si="6"/>
        <v>0</v>
      </c>
      <c r="M23">
        <f t="shared" si="4"/>
        <v>1</v>
      </c>
      <c r="N23">
        <f t="shared" si="7"/>
        <v>1</v>
      </c>
      <c r="O23">
        <f t="shared" si="5"/>
        <v>4</v>
      </c>
      <c r="P23" t="str">
        <f t="shared" si="3"/>
        <v>2.1.4</v>
      </c>
    </row>
    <row r="24" spans="1:16" x14ac:dyDescent="0.35">
      <c r="A24" t="s">
        <v>33</v>
      </c>
      <c r="B24" t="s">
        <v>12</v>
      </c>
      <c r="C24" t="str">
        <f t="shared" si="0"/>
        <v>D23</v>
      </c>
      <c r="D24">
        <f>COUNTA($E$2:E24)</f>
        <v>23</v>
      </c>
      <c r="E24" t="str">
        <f>"L"&amp;H24</f>
        <v>L</v>
      </c>
      <c r="F24">
        <v>3.05</v>
      </c>
      <c r="J24">
        <f t="shared" si="1"/>
        <v>0</v>
      </c>
      <c r="K24">
        <f>SUM($J$2:J24)</f>
        <v>2</v>
      </c>
      <c r="L24">
        <f t="shared" si="6"/>
        <v>0</v>
      </c>
      <c r="M24">
        <f t="shared" si="4"/>
        <v>1</v>
      </c>
      <c r="N24">
        <f t="shared" si="7"/>
        <v>1</v>
      </c>
      <c r="O24">
        <f t="shared" si="5"/>
        <v>5</v>
      </c>
      <c r="P24" t="str">
        <f t="shared" si="3"/>
        <v>2.1.5</v>
      </c>
    </row>
    <row r="25" spans="1:16" x14ac:dyDescent="0.35">
      <c r="A25" t="s">
        <v>34</v>
      </c>
      <c r="B25" t="s">
        <v>12</v>
      </c>
      <c r="C25" t="str">
        <f t="shared" si="0"/>
        <v>D24</v>
      </c>
      <c r="D25">
        <f>COUNTA($E$2:E25)</f>
        <v>24</v>
      </c>
      <c r="E25" t="str">
        <f>"L"&amp;H25</f>
        <v>L</v>
      </c>
      <c r="F25">
        <v>3.06</v>
      </c>
      <c r="J25">
        <f t="shared" si="1"/>
        <v>0</v>
      </c>
      <c r="K25">
        <f>SUM($J$2:J25)</f>
        <v>2</v>
      </c>
      <c r="L25">
        <f t="shared" si="6"/>
        <v>0</v>
      </c>
      <c r="M25">
        <f t="shared" si="4"/>
        <v>1</v>
      </c>
      <c r="N25">
        <f t="shared" si="7"/>
        <v>1</v>
      </c>
      <c r="O25">
        <f t="shared" si="5"/>
        <v>6</v>
      </c>
      <c r="P25" t="str">
        <f t="shared" si="3"/>
        <v>2.1.6</v>
      </c>
    </row>
    <row r="26" spans="1:16" x14ac:dyDescent="0.35">
      <c r="A26" t="s">
        <v>35</v>
      </c>
      <c r="B26" t="s">
        <v>10</v>
      </c>
      <c r="C26" t="str">
        <f t="shared" si="0"/>
        <v>D25</v>
      </c>
      <c r="D26">
        <f>COUNTA($E$2:E26)</f>
        <v>25</v>
      </c>
      <c r="E26" t="str">
        <f>"L"&amp;H26</f>
        <v>L</v>
      </c>
      <c r="F26">
        <v>4</v>
      </c>
      <c r="J26">
        <f t="shared" si="1"/>
        <v>0</v>
      </c>
      <c r="K26">
        <f>SUM($J$2:J26)</f>
        <v>2</v>
      </c>
      <c r="L26">
        <f t="shared" si="6"/>
        <v>1</v>
      </c>
      <c r="M26">
        <f t="shared" si="4"/>
        <v>2</v>
      </c>
      <c r="N26">
        <f t="shared" si="7"/>
        <v>0</v>
      </c>
      <c r="O26">
        <f t="shared" si="5"/>
        <v>0</v>
      </c>
      <c r="P26" t="str">
        <f t="shared" si="3"/>
        <v>2.2</v>
      </c>
    </row>
    <row r="27" spans="1:16" x14ac:dyDescent="0.35">
      <c r="A27" t="s">
        <v>36</v>
      </c>
      <c r="B27" t="s">
        <v>12</v>
      </c>
      <c r="C27" t="str">
        <f t="shared" si="0"/>
        <v>D26</v>
      </c>
      <c r="D27">
        <f>COUNTA($E$2:E27)</f>
        <v>26</v>
      </c>
      <c r="E27" t="str">
        <f>"L"&amp;H27</f>
        <v>L</v>
      </c>
      <c r="F27">
        <v>4.01</v>
      </c>
      <c r="J27">
        <f t="shared" si="1"/>
        <v>0</v>
      </c>
      <c r="K27">
        <f>SUM($J$2:J27)</f>
        <v>2</v>
      </c>
      <c r="L27">
        <f t="shared" si="6"/>
        <v>0</v>
      </c>
      <c r="M27">
        <f t="shared" si="4"/>
        <v>2</v>
      </c>
      <c r="N27">
        <f t="shared" si="7"/>
        <v>1</v>
      </c>
      <c r="O27">
        <f t="shared" si="5"/>
        <v>1</v>
      </c>
      <c r="P27" t="str">
        <f t="shared" si="3"/>
        <v>2.2.1</v>
      </c>
    </row>
    <row r="28" spans="1:16" x14ac:dyDescent="0.35">
      <c r="A28" t="s">
        <v>37</v>
      </c>
      <c r="B28" t="s">
        <v>12</v>
      </c>
      <c r="C28" t="str">
        <f t="shared" si="0"/>
        <v>D27</v>
      </c>
      <c r="D28">
        <f>COUNTA($E$2:E28)</f>
        <v>27</v>
      </c>
      <c r="E28" t="str">
        <f>"L"&amp;H28</f>
        <v>L</v>
      </c>
      <c r="F28">
        <v>4.0199999999999996</v>
      </c>
      <c r="J28">
        <f t="shared" si="1"/>
        <v>0</v>
      </c>
      <c r="K28">
        <f>SUM($J$2:J28)</f>
        <v>2</v>
      </c>
      <c r="L28">
        <f t="shared" si="6"/>
        <v>0</v>
      </c>
      <c r="M28">
        <f t="shared" si="4"/>
        <v>2</v>
      </c>
      <c r="N28">
        <f t="shared" si="7"/>
        <v>1</v>
      </c>
      <c r="O28">
        <f t="shared" si="5"/>
        <v>2</v>
      </c>
      <c r="P28" t="str">
        <f t="shared" si="3"/>
        <v>2.2.2</v>
      </c>
    </row>
    <row r="29" spans="1:16" x14ac:dyDescent="0.35">
      <c r="A29" t="s">
        <v>38</v>
      </c>
      <c r="B29" t="s">
        <v>12</v>
      </c>
      <c r="C29" t="str">
        <f t="shared" si="0"/>
        <v>D28</v>
      </c>
      <c r="D29">
        <f>COUNTA($E$2:E29)</f>
        <v>28</v>
      </c>
      <c r="E29" t="str">
        <f>"L"&amp;H29</f>
        <v>L</v>
      </c>
      <c r="F29">
        <v>4.03</v>
      </c>
      <c r="J29">
        <f t="shared" si="1"/>
        <v>0</v>
      </c>
      <c r="K29">
        <f>SUM($J$2:J29)</f>
        <v>2</v>
      </c>
      <c r="L29">
        <f t="shared" si="6"/>
        <v>0</v>
      </c>
      <c r="M29">
        <f t="shared" si="4"/>
        <v>2</v>
      </c>
      <c r="N29">
        <f t="shared" si="7"/>
        <v>1</v>
      </c>
      <c r="O29">
        <f t="shared" si="5"/>
        <v>3</v>
      </c>
      <c r="P29" t="str">
        <f t="shared" si="3"/>
        <v>2.2.3</v>
      </c>
    </row>
    <row r="30" spans="1:16" x14ac:dyDescent="0.35">
      <c r="A30" t="s">
        <v>39</v>
      </c>
      <c r="B30" t="s">
        <v>12</v>
      </c>
      <c r="C30" t="str">
        <f t="shared" si="0"/>
        <v>D29</v>
      </c>
      <c r="D30">
        <f>COUNTA($E$2:E30)</f>
        <v>29</v>
      </c>
      <c r="E30" t="str">
        <f>"L"&amp;H30</f>
        <v>L</v>
      </c>
      <c r="F30">
        <v>4.04</v>
      </c>
      <c r="J30">
        <f t="shared" si="1"/>
        <v>0</v>
      </c>
      <c r="K30">
        <f>SUM($J$2:J30)</f>
        <v>2</v>
      </c>
      <c r="L30">
        <f t="shared" si="6"/>
        <v>0</v>
      </c>
      <c r="M30">
        <f t="shared" si="4"/>
        <v>2</v>
      </c>
      <c r="N30">
        <f t="shared" si="7"/>
        <v>1</v>
      </c>
      <c r="O30">
        <f t="shared" si="5"/>
        <v>4</v>
      </c>
      <c r="P30" t="str">
        <f t="shared" si="3"/>
        <v>2.2.4</v>
      </c>
    </row>
    <row r="31" spans="1:16" x14ac:dyDescent="0.35">
      <c r="A31" t="s">
        <v>40</v>
      </c>
      <c r="B31" t="s">
        <v>12</v>
      </c>
      <c r="C31" t="str">
        <f t="shared" si="0"/>
        <v>D30</v>
      </c>
      <c r="D31">
        <f>COUNTA($E$2:E31)</f>
        <v>30</v>
      </c>
      <c r="E31" t="str">
        <f>"L"&amp;H31</f>
        <v>L</v>
      </c>
      <c r="F31">
        <v>4.05</v>
      </c>
      <c r="J31">
        <f t="shared" si="1"/>
        <v>0</v>
      </c>
      <c r="K31">
        <f>SUM($J$2:J31)</f>
        <v>2</v>
      </c>
      <c r="L31">
        <f t="shared" si="6"/>
        <v>0</v>
      </c>
      <c r="M31">
        <f t="shared" si="4"/>
        <v>2</v>
      </c>
      <c r="N31">
        <f t="shared" si="7"/>
        <v>1</v>
      </c>
      <c r="O31">
        <f t="shared" si="5"/>
        <v>5</v>
      </c>
      <c r="P31" t="str">
        <f t="shared" si="3"/>
        <v>2.2.5</v>
      </c>
    </row>
    <row r="32" spans="1:16" x14ac:dyDescent="0.35">
      <c r="A32" t="s">
        <v>41</v>
      </c>
      <c r="B32" t="s">
        <v>12</v>
      </c>
      <c r="C32" t="str">
        <f t="shared" si="0"/>
        <v>D31</v>
      </c>
      <c r="D32">
        <f>COUNTA($E$2:E32)</f>
        <v>31</v>
      </c>
      <c r="E32" t="str">
        <f>"L"&amp;H32</f>
        <v>L</v>
      </c>
      <c r="F32">
        <v>4.0599999999999996</v>
      </c>
      <c r="J32">
        <f t="shared" si="1"/>
        <v>0</v>
      </c>
      <c r="K32">
        <f>SUM($J$2:J32)</f>
        <v>2</v>
      </c>
      <c r="L32">
        <f t="shared" si="6"/>
        <v>0</v>
      </c>
      <c r="M32">
        <f t="shared" si="4"/>
        <v>2</v>
      </c>
      <c r="N32">
        <f t="shared" si="7"/>
        <v>1</v>
      </c>
      <c r="O32">
        <f t="shared" si="5"/>
        <v>6</v>
      </c>
      <c r="P32" t="str">
        <f t="shared" si="3"/>
        <v>2.2.6</v>
      </c>
    </row>
    <row r="33" spans="1:16" x14ac:dyDescent="0.35">
      <c r="A33" t="s">
        <v>42</v>
      </c>
      <c r="B33" t="s">
        <v>43</v>
      </c>
      <c r="C33" t="str">
        <f t="shared" si="0"/>
        <v>D32</v>
      </c>
      <c r="D33">
        <f>COUNTA($E$2:E33)</f>
        <v>32</v>
      </c>
      <c r="E33" t="str">
        <f>"L"&amp;H33</f>
        <v>L</v>
      </c>
      <c r="F33">
        <v>5</v>
      </c>
      <c r="J33">
        <f t="shared" si="1"/>
        <v>1</v>
      </c>
      <c r="K33">
        <f>SUM($J$2:J33)</f>
        <v>3</v>
      </c>
      <c r="L33">
        <f t="shared" si="6"/>
        <v>0</v>
      </c>
      <c r="M33">
        <f t="shared" si="4"/>
        <v>0</v>
      </c>
      <c r="N33">
        <f t="shared" si="7"/>
        <v>0</v>
      </c>
      <c r="O33">
        <f t="shared" si="5"/>
        <v>0</v>
      </c>
      <c r="P33" t="str">
        <f t="shared" si="3"/>
        <v>3.0</v>
      </c>
    </row>
    <row r="34" spans="1:16" x14ac:dyDescent="0.35">
      <c r="A34" t="s">
        <v>44</v>
      </c>
      <c r="B34" t="s">
        <v>10</v>
      </c>
      <c r="C34" t="str">
        <f t="shared" si="0"/>
        <v>D33</v>
      </c>
      <c r="D34">
        <f>COUNTA($E$2:E34)</f>
        <v>33</v>
      </c>
      <c r="E34" t="str">
        <f>"L"&amp;H34</f>
        <v>L</v>
      </c>
      <c r="F34">
        <v>5</v>
      </c>
      <c r="J34">
        <f t="shared" si="1"/>
        <v>0</v>
      </c>
      <c r="K34">
        <f>SUM($J$2:J34)</f>
        <v>3</v>
      </c>
      <c r="L34">
        <f t="shared" si="6"/>
        <v>1</v>
      </c>
      <c r="M34">
        <f t="shared" si="4"/>
        <v>1</v>
      </c>
      <c r="N34">
        <f t="shared" si="7"/>
        <v>0</v>
      </c>
      <c r="O34">
        <f t="shared" si="5"/>
        <v>0</v>
      </c>
      <c r="P34" t="str">
        <f t="shared" si="3"/>
        <v>3.1</v>
      </c>
    </row>
    <row r="35" spans="1:16" x14ac:dyDescent="0.35">
      <c r="A35" t="s">
        <v>45</v>
      </c>
      <c r="B35" t="s">
        <v>12</v>
      </c>
      <c r="C35" t="str">
        <f t="shared" si="0"/>
        <v>D34</v>
      </c>
      <c r="D35">
        <f>COUNTA($E$2:E35)</f>
        <v>34</v>
      </c>
      <c r="E35" t="str">
        <f>"L"&amp;H35</f>
        <v>L</v>
      </c>
      <c r="F35">
        <v>5.01</v>
      </c>
      <c r="J35">
        <f t="shared" si="1"/>
        <v>0</v>
      </c>
      <c r="K35">
        <f>SUM($J$2:J35)</f>
        <v>3</v>
      </c>
      <c r="L35">
        <f t="shared" si="6"/>
        <v>0</v>
      </c>
      <c r="M35">
        <f t="shared" si="4"/>
        <v>1</v>
      </c>
      <c r="N35">
        <f t="shared" si="7"/>
        <v>1</v>
      </c>
      <c r="O35">
        <f t="shared" si="5"/>
        <v>1</v>
      </c>
      <c r="P35" t="str">
        <f t="shared" si="3"/>
        <v>3.1.1</v>
      </c>
    </row>
    <row r="36" spans="1:16" x14ac:dyDescent="0.35">
      <c r="A36" t="s">
        <v>46</v>
      </c>
      <c r="B36" t="s">
        <v>12</v>
      </c>
      <c r="C36" t="str">
        <f t="shared" si="0"/>
        <v>D35</v>
      </c>
      <c r="D36">
        <f>COUNTA($E$2:E36)</f>
        <v>35</v>
      </c>
      <c r="E36" t="str">
        <f>"L"&amp;H36</f>
        <v>L</v>
      </c>
      <c r="F36">
        <v>5.0199999999999996</v>
      </c>
      <c r="J36">
        <f t="shared" si="1"/>
        <v>0</v>
      </c>
      <c r="K36">
        <f>SUM($J$2:J36)</f>
        <v>3</v>
      </c>
      <c r="L36">
        <f t="shared" si="6"/>
        <v>0</v>
      </c>
      <c r="M36">
        <f t="shared" si="4"/>
        <v>1</v>
      </c>
      <c r="N36">
        <f t="shared" si="7"/>
        <v>1</v>
      </c>
      <c r="O36">
        <f t="shared" si="5"/>
        <v>2</v>
      </c>
      <c r="P36" t="str">
        <f t="shared" si="3"/>
        <v>3.1.2</v>
      </c>
    </row>
    <row r="37" spans="1:16" x14ac:dyDescent="0.35">
      <c r="A37" t="s">
        <v>47</v>
      </c>
      <c r="B37" t="s">
        <v>12</v>
      </c>
      <c r="C37" t="str">
        <f t="shared" si="0"/>
        <v>D36</v>
      </c>
      <c r="D37">
        <f>COUNTA($E$2:E37)</f>
        <v>36</v>
      </c>
      <c r="E37" t="str">
        <f>"L"&amp;H37</f>
        <v>L</v>
      </c>
      <c r="F37">
        <v>5.03</v>
      </c>
      <c r="J37">
        <f t="shared" si="1"/>
        <v>0</v>
      </c>
      <c r="K37">
        <f>SUM($J$2:J37)</f>
        <v>3</v>
      </c>
      <c r="L37">
        <f t="shared" si="6"/>
        <v>0</v>
      </c>
      <c r="M37">
        <f t="shared" si="4"/>
        <v>1</v>
      </c>
      <c r="N37">
        <f t="shared" si="7"/>
        <v>1</v>
      </c>
      <c r="O37">
        <f t="shared" si="5"/>
        <v>3</v>
      </c>
      <c r="P37" t="str">
        <f t="shared" si="3"/>
        <v>3.1.3</v>
      </c>
    </row>
    <row r="38" spans="1:16" x14ac:dyDescent="0.35">
      <c r="A38" t="s">
        <v>48</v>
      </c>
      <c r="B38" t="s">
        <v>12</v>
      </c>
      <c r="C38" t="str">
        <f>"D"&amp;D38</f>
        <v>D37</v>
      </c>
      <c r="D38">
        <f>COUNTA($E$2:E38)</f>
        <v>37</v>
      </c>
      <c r="E38" t="str">
        <f>"L"&amp;H38</f>
        <v>L</v>
      </c>
      <c r="F38">
        <v>5.04</v>
      </c>
      <c r="J38">
        <f t="shared" si="1"/>
        <v>0</v>
      </c>
      <c r="K38">
        <f>SUM($J$2:J38)</f>
        <v>3</v>
      </c>
      <c r="L38">
        <f t="shared" si="6"/>
        <v>0</v>
      </c>
      <c r="M38">
        <f t="shared" si="4"/>
        <v>1</v>
      </c>
      <c r="N38">
        <f t="shared" si="7"/>
        <v>1</v>
      </c>
      <c r="O38">
        <f t="shared" si="5"/>
        <v>4</v>
      </c>
      <c r="P38" t="str">
        <f t="shared" si="3"/>
        <v>3.1.4</v>
      </c>
    </row>
    <row r="39" spans="1:16" x14ac:dyDescent="0.35">
      <c r="A39" t="s">
        <v>49</v>
      </c>
      <c r="B39" t="s">
        <v>12</v>
      </c>
      <c r="C39" t="str">
        <f t="shared" si="0"/>
        <v>D38</v>
      </c>
      <c r="D39">
        <f>COUNTA($E$2:E39)</f>
        <v>38</v>
      </c>
      <c r="E39" t="str">
        <f>"L"&amp;H39</f>
        <v>L</v>
      </c>
      <c r="F39">
        <v>5.05</v>
      </c>
      <c r="J39">
        <f t="shared" si="1"/>
        <v>0</v>
      </c>
      <c r="K39">
        <f>SUM($J$2:J39)</f>
        <v>3</v>
      </c>
      <c r="L39">
        <f t="shared" si="6"/>
        <v>0</v>
      </c>
      <c r="M39">
        <f t="shared" si="4"/>
        <v>1</v>
      </c>
      <c r="N39">
        <f t="shared" si="7"/>
        <v>1</v>
      </c>
      <c r="O39">
        <f t="shared" si="5"/>
        <v>5</v>
      </c>
      <c r="P39" t="str">
        <f t="shared" si="3"/>
        <v>3.1.5</v>
      </c>
    </row>
    <row r="40" spans="1:16" x14ac:dyDescent="0.35">
      <c r="A40" t="s">
        <v>50</v>
      </c>
      <c r="B40" t="s">
        <v>10</v>
      </c>
      <c r="C40" t="str">
        <f t="shared" si="0"/>
        <v>D39</v>
      </c>
      <c r="D40">
        <f>COUNTA($E$2:E40)</f>
        <v>39</v>
      </c>
      <c r="E40" t="str">
        <f>"L"&amp;H40</f>
        <v>L</v>
      </c>
      <c r="F40">
        <v>6</v>
      </c>
      <c r="J40">
        <f t="shared" si="1"/>
        <v>0</v>
      </c>
      <c r="K40">
        <f>SUM($J$2:J40)</f>
        <v>3</v>
      </c>
      <c r="L40">
        <f t="shared" si="6"/>
        <v>1</v>
      </c>
      <c r="M40">
        <f t="shared" si="4"/>
        <v>2</v>
      </c>
      <c r="N40">
        <f t="shared" si="7"/>
        <v>0</v>
      </c>
      <c r="O40">
        <f t="shared" si="5"/>
        <v>0</v>
      </c>
      <c r="P40" t="str">
        <f t="shared" si="3"/>
        <v>3.2</v>
      </c>
    </row>
    <row r="41" spans="1:16" x14ac:dyDescent="0.35">
      <c r="A41" t="s">
        <v>51</v>
      </c>
      <c r="B41" t="s">
        <v>12</v>
      </c>
      <c r="C41" t="str">
        <f t="shared" si="0"/>
        <v>D40</v>
      </c>
      <c r="D41">
        <f>COUNTA($E$2:E41)</f>
        <v>40</v>
      </c>
      <c r="E41" t="str">
        <f>"L"&amp;H41</f>
        <v>L</v>
      </c>
      <c r="F41">
        <v>6.01</v>
      </c>
      <c r="J41">
        <f t="shared" si="1"/>
        <v>0</v>
      </c>
      <c r="K41">
        <f>SUM($J$2:J41)</f>
        <v>3</v>
      </c>
      <c r="L41">
        <f t="shared" si="6"/>
        <v>0</v>
      </c>
      <c r="M41">
        <f t="shared" si="4"/>
        <v>2</v>
      </c>
      <c r="N41">
        <f t="shared" si="7"/>
        <v>1</v>
      </c>
      <c r="O41">
        <f t="shared" si="5"/>
        <v>1</v>
      </c>
      <c r="P41" t="str">
        <f t="shared" si="3"/>
        <v>3.2.1</v>
      </c>
    </row>
    <row r="42" spans="1:16" x14ac:dyDescent="0.35">
      <c r="A42" t="s">
        <v>52</v>
      </c>
      <c r="B42" t="s">
        <v>12</v>
      </c>
      <c r="C42" t="str">
        <f t="shared" si="0"/>
        <v>D41</v>
      </c>
      <c r="D42">
        <f>COUNTA($E$2:E42)</f>
        <v>41</v>
      </c>
      <c r="E42" t="str">
        <f>"L"&amp;H42</f>
        <v>L</v>
      </c>
      <c r="F42">
        <v>6.02</v>
      </c>
      <c r="J42">
        <f t="shared" si="1"/>
        <v>0</v>
      </c>
      <c r="K42">
        <f>SUM($J$2:J42)</f>
        <v>3</v>
      </c>
      <c r="L42">
        <f t="shared" si="6"/>
        <v>0</v>
      </c>
      <c r="M42">
        <f t="shared" si="4"/>
        <v>2</v>
      </c>
      <c r="N42">
        <f t="shared" si="7"/>
        <v>1</v>
      </c>
      <c r="O42">
        <f t="shared" si="5"/>
        <v>2</v>
      </c>
      <c r="P42" t="str">
        <f t="shared" si="3"/>
        <v>3.2.2</v>
      </c>
    </row>
    <row r="43" spans="1:16" x14ac:dyDescent="0.35">
      <c r="A43" t="s">
        <v>53</v>
      </c>
      <c r="B43" t="s">
        <v>12</v>
      </c>
      <c r="C43" t="str">
        <f t="shared" si="0"/>
        <v>D42</v>
      </c>
      <c r="D43">
        <f>COUNTA($E$2:E43)</f>
        <v>42</v>
      </c>
      <c r="E43" t="str">
        <f>"L"&amp;H43</f>
        <v>L</v>
      </c>
      <c r="F43">
        <v>6.03</v>
      </c>
      <c r="J43">
        <f t="shared" si="1"/>
        <v>0</v>
      </c>
      <c r="K43">
        <f>SUM($J$2:J43)</f>
        <v>3</v>
      </c>
      <c r="L43">
        <f t="shared" si="6"/>
        <v>0</v>
      </c>
      <c r="M43">
        <f t="shared" si="4"/>
        <v>2</v>
      </c>
      <c r="N43">
        <f t="shared" si="7"/>
        <v>1</v>
      </c>
      <c r="O43">
        <f t="shared" si="5"/>
        <v>3</v>
      </c>
      <c r="P43" t="str">
        <f t="shared" si="3"/>
        <v>3.2.3</v>
      </c>
    </row>
    <row r="44" spans="1:16" x14ac:dyDescent="0.35">
      <c r="A44" t="s">
        <v>54</v>
      </c>
      <c r="B44" t="s">
        <v>12</v>
      </c>
      <c r="C44" t="str">
        <f t="shared" si="0"/>
        <v>D43</v>
      </c>
      <c r="D44">
        <f>COUNTA($E$2:E44)</f>
        <v>43</v>
      </c>
      <c r="E44" t="str">
        <f>"L"&amp;H44</f>
        <v>L</v>
      </c>
      <c r="F44">
        <v>6.04</v>
      </c>
      <c r="J44">
        <f t="shared" si="1"/>
        <v>0</v>
      </c>
      <c r="K44">
        <f>SUM($J$2:J44)</f>
        <v>3</v>
      </c>
      <c r="L44">
        <f t="shared" si="6"/>
        <v>0</v>
      </c>
      <c r="M44">
        <f t="shared" si="4"/>
        <v>2</v>
      </c>
      <c r="N44">
        <f t="shared" si="7"/>
        <v>1</v>
      </c>
      <c r="O44">
        <f t="shared" si="5"/>
        <v>4</v>
      </c>
      <c r="P44" t="str">
        <f t="shared" si="3"/>
        <v>3.2.4</v>
      </c>
    </row>
    <row r="45" spans="1:16" x14ac:dyDescent="0.35">
      <c r="A45" t="s">
        <v>55</v>
      </c>
      <c r="B45" t="s">
        <v>12</v>
      </c>
      <c r="C45" t="str">
        <f t="shared" si="0"/>
        <v>D44</v>
      </c>
      <c r="D45">
        <f>COUNTA($E$2:E45)</f>
        <v>44</v>
      </c>
      <c r="E45" t="str">
        <f>"L"&amp;H45</f>
        <v>L</v>
      </c>
      <c r="F45">
        <v>6.05</v>
      </c>
      <c r="J45">
        <f t="shared" si="1"/>
        <v>0</v>
      </c>
      <c r="K45">
        <f>SUM($J$2:J45)</f>
        <v>3</v>
      </c>
      <c r="L45">
        <f t="shared" si="6"/>
        <v>0</v>
      </c>
      <c r="M45">
        <f t="shared" si="4"/>
        <v>2</v>
      </c>
      <c r="N45">
        <f t="shared" si="7"/>
        <v>1</v>
      </c>
      <c r="O45">
        <f t="shared" si="5"/>
        <v>5</v>
      </c>
      <c r="P45" t="str">
        <f t="shared" si="3"/>
        <v>3.2.5</v>
      </c>
    </row>
    <row r="46" spans="1:16" x14ac:dyDescent="0.35">
      <c r="A46" t="s">
        <v>56</v>
      </c>
      <c r="B46" t="s">
        <v>12</v>
      </c>
      <c r="C46" t="str">
        <f t="shared" si="0"/>
        <v>D45</v>
      </c>
      <c r="D46">
        <f>COUNTA($E$2:E46)</f>
        <v>45</v>
      </c>
      <c r="E46" t="str">
        <f>"L"&amp;H46</f>
        <v>L</v>
      </c>
      <c r="F46">
        <v>6.06</v>
      </c>
      <c r="J46">
        <f t="shared" si="1"/>
        <v>0</v>
      </c>
      <c r="K46">
        <f>SUM($J$2:J46)</f>
        <v>3</v>
      </c>
      <c r="L46">
        <f t="shared" si="6"/>
        <v>0</v>
      </c>
      <c r="M46">
        <f t="shared" si="4"/>
        <v>2</v>
      </c>
      <c r="N46">
        <f t="shared" si="7"/>
        <v>1</v>
      </c>
      <c r="O46">
        <f t="shared" si="5"/>
        <v>6</v>
      </c>
      <c r="P46" t="str">
        <f t="shared" si="3"/>
        <v>3.2.6</v>
      </c>
    </row>
    <row r="47" spans="1:16" x14ac:dyDescent="0.35">
      <c r="A47" t="s">
        <v>57</v>
      </c>
      <c r="B47" t="s">
        <v>12</v>
      </c>
      <c r="C47" t="str">
        <f t="shared" si="0"/>
        <v>D46</v>
      </c>
      <c r="D47">
        <f>COUNTA($E$2:E47)</f>
        <v>46</v>
      </c>
      <c r="E47" t="str">
        <f>"L"&amp;H47</f>
        <v>L</v>
      </c>
      <c r="F47">
        <v>6.07</v>
      </c>
      <c r="J47">
        <f t="shared" si="1"/>
        <v>0</v>
      </c>
      <c r="K47">
        <f>SUM($J$2:J47)</f>
        <v>3</v>
      </c>
      <c r="L47">
        <f t="shared" si="6"/>
        <v>0</v>
      </c>
      <c r="M47">
        <f t="shared" si="4"/>
        <v>2</v>
      </c>
      <c r="N47">
        <f t="shared" si="7"/>
        <v>1</v>
      </c>
      <c r="O47">
        <f t="shared" si="5"/>
        <v>7</v>
      </c>
      <c r="P47" t="str">
        <f t="shared" si="3"/>
        <v>3.2.7</v>
      </c>
    </row>
    <row r="48" spans="1:16" x14ac:dyDescent="0.35">
      <c r="A48" t="s">
        <v>58</v>
      </c>
      <c r="B48" t="s">
        <v>59</v>
      </c>
      <c r="C48" t="str">
        <f t="shared" si="0"/>
        <v>D47</v>
      </c>
      <c r="D48">
        <f>COUNTA($E$2:E48)</f>
        <v>47</v>
      </c>
      <c r="E48" t="str">
        <f>"L"&amp;H48</f>
        <v>L</v>
      </c>
      <c r="F48">
        <v>7</v>
      </c>
      <c r="J48">
        <f t="shared" si="1"/>
        <v>1</v>
      </c>
      <c r="K48">
        <f>SUM($J$2:J48)</f>
        <v>4</v>
      </c>
      <c r="L48">
        <f t="shared" si="6"/>
        <v>0</v>
      </c>
      <c r="M48">
        <f t="shared" si="4"/>
        <v>0</v>
      </c>
      <c r="N48">
        <f t="shared" si="7"/>
        <v>0</v>
      </c>
      <c r="O48">
        <f t="shared" si="5"/>
        <v>0</v>
      </c>
      <c r="P48" t="str">
        <f t="shared" si="3"/>
        <v>4.0</v>
      </c>
    </row>
    <row r="49" spans="1:16" x14ac:dyDescent="0.35">
      <c r="A49" t="s">
        <v>60</v>
      </c>
      <c r="B49" t="s">
        <v>10</v>
      </c>
      <c r="C49" t="str">
        <f t="shared" si="0"/>
        <v>D48</v>
      </c>
      <c r="D49">
        <f>COUNTA($E$2:E49)</f>
        <v>48</v>
      </c>
      <c r="E49" t="str">
        <f>"L"&amp;H49</f>
        <v>L</v>
      </c>
      <c r="F49">
        <v>7</v>
      </c>
      <c r="J49">
        <f t="shared" si="1"/>
        <v>0</v>
      </c>
      <c r="K49">
        <f>SUM($J$2:J49)</f>
        <v>4</v>
      </c>
      <c r="L49">
        <f t="shared" si="6"/>
        <v>1</v>
      </c>
      <c r="M49">
        <f t="shared" si="4"/>
        <v>1</v>
      </c>
      <c r="N49">
        <f t="shared" si="7"/>
        <v>0</v>
      </c>
      <c r="O49">
        <f t="shared" si="5"/>
        <v>0</v>
      </c>
      <c r="P49" t="str">
        <f t="shared" si="3"/>
        <v>4.1</v>
      </c>
    </row>
    <row r="50" spans="1:16" x14ac:dyDescent="0.35">
      <c r="A50" t="s">
        <v>61</v>
      </c>
      <c r="B50" t="s">
        <v>12</v>
      </c>
      <c r="C50" t="str">
        <f t="shared" si="0"/>
        <v>D49</v>
      </c>
      <c r="D50">
        <f>COUNTA($E$2:E50)</f>
        <v>49</v>
      </c>
      <c r="E50" t="str">
        <f>"L"&amp;H50</f>
        <v>L</v>
      </c>
      <c r="F50">
        <v>7.01</v>
      </c>
      <c r="J50">
        <f t="shared" si="1"/>
        <v>0</v>
      </c>
      <c r="K50">
        <f>SUM($J$2:J50)</f>
        <v>4</v>
      </c>
      <c r="L50">
        <f t="shared" si="6"/>
        <v>0</v>
      </c>
      <c r="M50">
        <f t="shared" si="4"/>
        <v>1</v>
      </c>
      <c r="N50">
        <f t="shared" si="7"/>
        <v>1</v>
      </c>
      <c r="O50">
        <f t="shared" si="5"/>
        <v>1</v>
      </c>
      <c r="P50" t="str">
        <f t="shared" si="3"/>
        <v>4.1.1</v>
      </c>
    </row>
    <row r="51" spans="1:16" x14ac:dyDescent="0.35">
      <c r="A51" t="s">
        <v>62</v>
      </c>
      <c r="B51" t="s">
        <v>12</v>
      </c>
      <c r="C51" t="str">
        <f t="shared" si="0"/>
        <v>D50</v>
      </c>
      <c r="D51">
        <f>COUNTA($E$2:E51)</f>
        <v>50</v>
      </c>
      <c r="E51" t="str">
        <f>"L"&amp;H51</f>
        <v>L</v>
      </c>
      <c r="F51">
        <v>7.02</v>
      </c>
      <c r="J51">
        <f t="shared" si="1"/>
        <v>0</v>
      </c>
      <c r="K51">
        <f>SUM($J$2:J51)</f>
        <v>4</v>
      </c>
      <c r="L51">
        <f t="shared" si="6"/>
        <v>0</v>
      </c>
      <c r="M51">
        <f t="shared" si="4"/>
        <v>1</v>
      </c>
      <c r="N51">
        <f t="shared" si="7"/>
        <v>1</v>
      </c>
      <c r="O51">
        <f t="shared" si="5"/>
        <v>2</v>
      </c>
      <c r="P51" t="str">
        <f t="shared" si="3"/>
        <v>4.1.2</v>
      </c>
    </row>
    <row r="52" spans="1:16" x14ac:dyDescent="0.35">
      <c r="A52" t="s">
        <v>63</v>
      </c>
      <c r="B52" t="s">
        <v>12</v>
      </c>
      <c r="C52" t="str">
        <f t="shared" si="0"/>
        <v>D51</v>
      </c>
      <c r="D52">
        <f>COUNTA($E$2:E52)</f>
        <v>51</v>
      </c>
      <c r="E52" t="str">
        <f>"L"&amp;H52</f>
        <v>L</v>
      </c>
      <c r="F52">
        <v>7.0299999999999994</v>
      </c>
      <c r="J52">
        <f t="shared" si="1"/>
        <v>0</v>
      </c>
      <c r="K52">
        <f>SUM($J$2:J52)</f>
        <v>4</v>
      </c>
      <c r="L52">
        <f t="shared" si="6"/>
        <v>0</v>
      </c>
      <c r="M52">
        <f t="shared" si="4"/>
        <v>1</v>
      </c>
      <c r="N52">
        <f t="shared" si="7"/>
        <v>1</v>
      </c>
      <c r="O52">
        <f t="shared" si="5"/>
        <v>3</v>
      </c>
      <c r="P52" t="str">
        <f t="shared" si="3"/>
        <v>4.1.3</v>
      </c>
    </row>
    <row r="53" spans="1:16" x14ac:dyDescent="0.35">
      <c r="A53" t="s">
        <v>64</v>
      </c>
      <c r="B53" t="s">
        <v>10</v>
      </c>
      <c r="C53" t="str">
        <f t="shared" si="0"/>
        <v>D52</v>
      </c>
      <c r="D53">
        <f>COUNTA($E$2:E53)</f>
        <v>52</v>
      </c>
      <c r="E53" t="str">
        <f>"L"&amp;H53</f>
        <v>L</v>
      </c>
      <c r="F53">
        <v>8</v>
      </c>
      <c r="J53">
        <f t="shared" si="1"/>
        <v>0</v>
      </c>
      <c r="K53">
        <f>SUM($J$2:J53)</f>
        <v>4</v>
      </c>
      <c r="L53">
        <f t="shared" si="6"/>
        <v>1</v>
      </c>
      <c r="M53">
        <f t="shared" si="4"/>
        <v>2</v>
      </c>
      <c r="N53">
        <f t="shared" si="7"/>
        <v>0</v>
      </c>
      <c r="O53">
        <f t="shared" si="5"/>
        <v>0</v>
      </c>
      <c r="P53" t="str">
        <f t="shared" si="3"/>
        <v>4.2</v>
      </c>
    </row>
    <row r="54" spans="1:16" x14ac:dyDescent="0.35">
      <c r="A54" t="s">
        <v>65</v>
      </c>
      <c r="B54" t="s">
        <v>12</v>
      </c>
      <c r="C54" t="str">
        <f t="shared" si="0"/>
        <v>D53</v>
      </c>
      <c r="D54">
        <f>COUNTA($E$2:E54)</f>
        <v>53</v>
      </c>
      <c r="E54" t="str">
        <f>"L"&amp;H54</f>
        <v>L</v>
      </c>
      <c r="F54">
        <v>8.01</v>
      </c>
      <c r="J54">
        <f t="shared" si="1"/>
        <v>0</v>
      </c>
      <c r="K54">
        <f>SUM($J$2:J54)</f>
        <v>4</v>
      </c>
      <c r="L54">
        <f t="shared" si="6"/>
        <v>0</v>
      </c>
      <c r="M54">
        <f t="shared" si="4"/>
        <v>2</v>
      </c>
      <c r="N54">
        <f t="shared" si="7"/>
        <v>1</v>
      </c>
      <c r="O54">
        <f t="shared" si="5"/>
        <v>1</v>
      </c>
      <c r="P54" t="str">
        <f t="shared" si="3"/>
        <v>4.2.1</v>
      </c>
    </row>
    <row r="55" spans="1:16" x14ac:dyDescent="0.35">
      <c r="A55" t="s">
        <v>66</v>
      </c>
      <c r="B55" t="s">
        <v>12</v>
      </c>
      <c r="C55" t="str">
        <f t="shared" si="0"/>
        <v>D54</v>
      </c>
      <c r="D55">
        <f>COUNTA($E$2:E55)</f>
        <v>54</v>
      </c>
      <c r="E55" t="str">
        <f>"L"&amp;H55</f>
        <v>L</v>
      </c>
      <c r="F55">
        <v>8.02</v>
      </c>
      <c r="J55">
        <f t="shared" si="1"/>
        <v>0</v>
      </c>
      <c r="K55">
        <f>SUM($J$2:J55)</f>
        <v>4</v>
      </c>
      <c r="L55">
        <f t="shared" si="6"/>
        <v>0</v>
      </c>
      <c r="M55">
        <f t="shared" si="4"/>
        <v>2</v>
      </c>
      <c r="N55">
        <f t="shared" si="7"/>
        <v>1</v>
      </c>
      <c r="O55">
        <f t="shared" si="5"/>
        <v>2</v>
      </c>
      <c r="P55" t="str">
        <f t="shared" si="3"/>
        <v>4.2.2</v>
      </c>
    </row>
    <row r="56" spans="1:16" x14ac:dyDescent="0.35">
      <c r="A56" t="s">
        <v>67</v>
      </c>
      <c r="B56" t="s">
        <v>12</v>
      </c>
      <c r="C56" t="str">
        <f t="shared" si="0"/>
        <v>D55</v>
      </c>
      <c r="D56">
        <f>COUNTA($E$2:E56)</f>
        <v>55</v>
      </c>
      <c r="E56" t="str">
        <f>"L"&amp;H56</f>
        <v>L</v>
      </c>
      <c r="F56">
        <v>8.0299999999999994</v>
      </c>
      <c r="J56">
        <f t="shared" si="1"/>
        <v>0</v>
      </c>
      <c r="K56">
        <f>SUM($J$2:J56)</f>
        <v>4</v>
      </c>
      <c r="L56">
        <f t="shared" si="6"/>
        <v>0</v>
      </c>
      <c r="M56">
        <f t="shared" si="4"/>
        <v>2</v>
      </c>
      <c r="N56">
        <f t="shared" si="7"/>
        <v>1</v>
      </c>
      <c r="O56">
        <f t="shared" si="5"/>
        <v>3</v>
      </c>
      <c r="P56" t="str">
        <f t="shared" si="3"/>
        <v>4.2.3</v>
      </c>
    </row>
    <row r="57" spans="1:16" x14ac:dyDescent="0.35">
      <c r="A57" t="s">
        <v>68</v>
      </c>
      <c r="B57" t="s">
        <v>12</v>
      </c>
      <c r="C57" t="str">
        <f t="shared" si="0"/>
        <v>D56</v>
      </c>
      <c r="D57">
        <f>COUNTA($E$2:E57)</f>
        <v>56</v>
      </c>
      <c r="E57" t="str">
        <f>"L"&amp;H57</f>
        <v>L</v>
      </c>
      <c r="F57">
        <v>8.0399999999999991</v>
      </c>
      <c r="J57">
        <f t="shared" si="1"/>
        <v>0</v>
      </c>
      <c r="K57">
        <f>SUM($J$2:J57)</f>
        <v>4</v>
      </c>
      <c r="L57">
        <f t="shared" si="6"/>
        <v>0</v>
      </c>
      <c r="M57">
        <f t="shared" si="4"/>
        <v>2</v>
      </c>
      <c r="N57">
        <f t="shared" si="7"/>
        <v>1</v>
      </c>
      <c r="O57">
        <f t="shared" si="5"/>
        <v>4</v>
      </c>
      <c r="P57" t="str">
        <f t="shared" si="3"/>
        <v>4.2.4</v>
      </c>
    </row>
    <row r="58" spans="1:16" x14ac:dyDescent="0.35">
      <c r="A58" t="s">
        <v>69</v>
      </c>
      <c r="B58" t="s">
        <v>12</v>
      </c>
      <c r="C58" t="str">
        <f t="shared" si="0"/>
        <v>D57</v>
      </c>
      <c r="D58">
        <f>COUNTA($E$2:E58)</f>
        <v>57</v>
      </c>
      <c r="E58" t="str">
        <f>"L"&amp;H58</f>
        <v>L</v>
      </c>
      <c r="F58">
        <v>8.0500000000000007</v>
      </c>
      <c r="J58">
        <f t="shared" si="1"/>
        <v>0</v>
      </c>
      <c r="K58">
        <f>SUM($J$2:J58)</f>
        <v>4</v>
      </c>
      <c r="L58">
        <f t="shared" si="6"/>
        <v>0</v>
      </c>
      <c r="M58">
        <f t="shared" si="4"/>
        <v>2</v>
      </c>
      <c r="N58">
        <f t="shared" si="7"/>
        <v>1</v>
      </c>
      <c r="O58">
        <f t="shared" si="5"/>
        <v>5</v>
      </c>
      <c r="P58" t="str">
        <f t="shared" si="3"/>
        <v>4.2.5</v>
      </c>
    </row>
    <row r="59" spans="1:16" x14ac:dyDescent="0.35">
      <c r="A59" t="s">
        <v>70</v>
      </c>
      <c r="B59" t="s">
        <v>12</v>
      </c>
      <c r="C59" t="str">
        <f t="shared" si="0"/>
        <v>D58</v>
      </c>
      <c r="D59">
        <f>COUNTA($E$2:E59)</f>
        <v>58</v>
      </c>
      <c r="E59" t="str">
        <f>"L"&amp;H59</f>
        <v>L</v>
      </c>
      <c r="F59">
        <v>8.06</v>
      </c>
      <c r="J59">
        <f t="shared" si="1"/>
        <v>0</v>
      </c>
      <c r="K59">
        <f>SUM($J$2:J59)</f>
        <v>4</v>
      </c>
      <c r="L59">
        <f t="shared" si="6"/>
        <v>0</v>
      </c>
      <c r="M59">
        <f t="shared" si="4"/>
        <v>2</v>
      </c>
      <c r="N59">
        <f t="shared" si="7"/>
        <v>1</v>
      </c>
      <c r="O59">
        <f t="shared" si="5"/>
        <v>6</v>
      </c>
      <c r="P59" t="str">
        <f t="shared" si="3"/>
        <v>4.2.6</v>
      </c>
    </row>
    <row r="60" spans="1:16" x14ac:dyDescent="0.35">
      <c r="A60" t="s">
        <v>71</v>
      </c>
      <c r="B60" t="s">
        <v>12</v>
      </c>
      <c r="C60" t="str">
        <f t="shared" si="0"/>
        <v>D59</v>
      </c>
      <c r="D60">
        <f>COUNTA($E$2:E60)</f>
        <v>59</v>
      </c>
      <c r="E60" t="str">
        <f>"L"&amp;H60</f>
        <v>L</v>
      </c>
      <c r="F60">
        <v>8.07</v>
      </c>
      <c r="J60">
        <f t="shared" si="1"/>
        <v>0</v>
      </c>
      <c r="K60">
        <f>SUM($J$2:J60)</f>
        <v>4</v>
      </c>
      <c r="L60">
        <f t="shared" si="6"/>
        <v>0</v>
      </c>
      <c r="M60">
        <f t="shared" si="4"/>
        <v>2</v>
      </c>
      <c r="N60">
        <f t="shared" si="7"/>
        <v>1</v>
      </c>
      <c r="O60">
        <f t="shared" si="5"/>
        <v>7</v>
      </c>
      <c r="P60" t="str">
        <f t="shared" si="3"/>
        <v>4.2.7</v>
      </c>
    </row>
    <row r="61" spans="1:16" x14ac:dyDescent="0.35">
      <c r="A61" t="s">
        <v>72</v>
      </c>
      <c r="B61" t="s">
        <v>12</v>
      </c>
      <c r="C61" t="str">
        <f t="shared" si="0"/>
        <v>D60</v>
      </c>
      <c r="D61">
        <f>COUNTA($E$2:E61)</f>
        <v>60</v>
      </c>
      <c r="E61" t="str">
        <f>"L"&amp;H61</f>
        <v>L</v>
      </c>
      <c r="F61">
        <v>8.08</v>
      </c>
      <c r="J61">
        <f t="shared" si="1"/>
        <v>0</v>
      </c>
      <c r="K61">
        <f>SUM($J$2:J61)</f>
        <v>4</v>
      </c>
      <c r="L61">
        <f t="shared" si="6"/>
        <v>0</v>
      </c>
      <c r="M61">
        <f t="shared" si="4"/>
        <v>2</v>
      </c>
      <c r="N61">
        <f t="shared" si="7"/>
        <v>1</v>
      </c>
      <c r="O61">
        <f t="shared" si="5"/>
        <v>8</v>
      </c>
      <c r="P61" t="str">
        <f t="shared" si="3"/>
        <v>4.2.8</v>
      </c>
    </row>
    <row r="62" spans="1:16" x14ac:dyDescent="0.35">
      <c r="A62" t="s">
        <v>73</v>
      </c>
      <c r="B62" t="s">
        <v>74</v>
      </c>
      <c r="C62" t="str">
        <f t="shared" si="0"/>
        <v>D61</v>
      </c>
      <c r="D62">
        <f>COUNTA($E$2:E62)</f>
        <v>61</v>
      </c>
      <c r="E62" t="str">
        <f>"L"&amp;H62</f>
        <v>L</v>
      </c>
      <c r="F62">
        <v>9</v>
      </c>
      <c r="J62">
        <f t="shared" si="1"/>
        <v>1</v>
      </c>
      <c r="K62">
        <f>SUM($J$2:J62)</f>
        <v>5</v>
      </c>
      <c r="L62">
        <f t="shared" si="6"/>
        <v>0</v>
      </c>
      <c r="M62">
        <f t="shared" si="4"/>
        <v>0</v>
      </c>
      <c r="N62">
        <f t="shared" si="7"/>
        <v>0</v>
      </c>
      <c r="O62">
        <f t="shared" si="5"/>
        <v>0</v>
      </c>
      <c r="P62" t="str">
        <f t="shared" si="3"/>
        <v>5.0</v>
      </c>
    </row>
    <row r="63" spans="1:16" x14ac:dyDescent="0.35">
      <c r="A63" t="s">
        <v>75</v>
      </c>
      <c r="B63" t="s">
        <v>10</v>
      </c>
      <c r="C63" t="str">
        <f t="shared" si="0"/>
        <v>D62</v>
      </c>
      <c r="D63">
        <f>COUNTA($E$2:E63)</f>
        <v>62</v>
      </c>
      <c r="E63" t="str">
        <f>"L"&amp;H63</f>
        <v>L</v>
      </c>
      <c r="F63">
        <v>9</v>
      </c>
      <c r="J63">
        <f t="shared" si="1"/>
        <v>0</v>
      </c>
      <c r="K63">
        <f>SUM($J$2:J63)</f>
        <v>5</v>
      </c>
      <c r="L63">
        <f t="shared" si="6"/>
        <v>1</v>
      </c>
      <c r="M63">
        <f t="shared" si="4"/>
        <v>1</v>
      </c>
      <c r="N63">
        <f t="shared" si="7"/>
        <v>0</v>
      </c>
      <c r="O63">
        <f t="shared" si="5"/>
        <v>0</v>
      </c>
      <c r="P63" t="str">
        <f t="shared" si="3"/>
        <v>5.1</v>
      </c>
    </row>
    <row r="64" spans="1:16" x14ac:dyDescent="0.35">
      <c r="A64" t="s">
        <v>76</v>
      </c>
      <c r="B64" t="s">
        <v>12</v>
      </c>
      <c r="C64" t="str">
        <f t="shared" si="0"/>
        <v>D63</v>
      </c>
      <c r="D64">
        <f>COUNTA($E$2:E64)</f>
        <v>63</v>
      </c>
      <c r="E64" t="str">
        <f>"L"&amp;H64</f>
        <v>L</v>
      </c>
      <c r="F64">
        <v>9.01</v>
      </c>
      <c r="J64">
        <f t="shared" si="1"/>
        <v>0</v>
      </c>
      <c r="K64">
        <f>SUM($J$2:J64)</f>
        <v>5</v>
      </c>
      <c r="L64">
        <f t="shared" si="6"/>
        <v>0</v>
      </c>
      <c r="M64">
        <f t="shared" si="4"/>
        <v>1</v>
      </c>
      <c r="N64">
        <f t="shared" si="7"/>
        <v>1</v>
      </c>
      <c r="O64">
        <f t="shared" si="5"/>
        <v>1</v>
      </c>
      <c r="P64" t="str">
        <f t="shared" si="3"/>
        <v>5.1.1</v>
      </c>
    </row>
    <row r="65" spans="1:16" x14ac:dyDescent="0.35">
      <c r="A65" t="s">
        <v>77</v>
      </c>
      <c r="B65" t="s">
        <v>12</v>
      </c>
      <c r="C65" t="str">
        <f t="shared" si="0"/>
        <v>D64</v>
      </c>
      <c r="D65">
        <f>COUNTA($E$2:E65)</f>
        <v>64</v>
      </c>
      <c r="E65" t="str">
        <f>"L"&amp;H65</f>
        <v>L</v>
      </c>
      <c r="F65">
        <v>9.02</v>
      </c>
      <c r="J65">
        <f t="shared" si="1"/>
        <v>0</v>
      </c>
      <c r="K65">
        <f>SUM($J$2:J65)</f>
        <v>5</v>
      </c>
      <c r="L65">
        <f t="shared" si="6"/>
        <v>0</v>
      </c>
      <c r="M65">
        <f t="shared" si="4"/>
        <v>1</v>
      </c>
      <c r="N65">
        <f t="shared" si="7"/>
        <v>1</v>
      </c>
      <c r="O65">
        <f t="shared" si="5"/>
        <v>2</v>
      </c>
      <c r="P65" t="str">
        <f t="shared" si="3"/>
        <v>5.1.2</v>
      </c>
    </row>
    <row r="66" spans="1:16" x14ac:dyDescent="0.35">
      <c r="A66" t="s">
        <v>78</v>
      </c>
      <c r="B66" t="s">
        <v>12</v>
      </c>
      <c r="C66" t="str">
        <f t="shared" si="0"/>
        <v>D65</v>
      </c>
      <c r="D66">
        <f>COUNTA($E$2:E66)</f>
        <v>65</v>
      </c>
      <c r="E66" t="str">
        <f>"L"&amp;H66</f>
        <v>L</v>
      </c>
      <c r="F66">
        <v>9.0299999999999994</v>
      </c>
      <c r="J66">
        <f t="shared" si="1"/>
        <v>0</v>
      </c>
      <c r="K66">
        <f>SUM($J$2:J66)</f>
        <v>5</v>
      </c>
      <c r="L66">
        <f t="shared" si="6"/>
        <v>0</v>
      </c>
      <c r="M66">
        <f t="shared" si="4"/>
        <v>1</v>
      </c>
      <c r="N66">
        <f t="shared" si="7"/>
        <v>1</v>
      </c>
      <c r="O66">
        <f t="shared" si="5"/>
        <v>3</v>
      </c>
      <c r="P66" t="str">
        <f t="shared" si="3"/>
        <v>5.1.3</v>
      </c>
    </row>
    <row r="67" spans="1:16" x14ac:dyDescent="0.35">
      <c r="A67" t="s">
        <v>79</v>
      </c>
      <c r="B67" t="s">
        <v>12</v>
      </c>
      <c r="C67" t="str">
        <f t="shared" ref="C67:C130" si="8">"D"&amp;D67</f>
        <v>D66</v>
      </c>
      <c r="D67">
        <f>COUNTA($E$2:E67)</f>
        <v>66</v>
      </c>
      <c r="E67" t="str">
        <f>"L"&amp;H67</f>
        <v>L</v>
      </c>
      <c r="F67">
        <v>9.0399999999999991</v>
      </c>
      <c r="J67">
        <f t="shared" ref="J67:J130" si="9">IFERROR(IF(SEARCH("MS",B67),1,0),0)</f>
        <v>0</v>
      </c>
      <c r="K67">
        <f>SUM($J$2:J67)</f>
        <v>5</v>
      </c>
      <c r="L67">
        <f t="shared" si="6"/>
        <v>0</v>
      </c>
      <c r="M67">
        <f t="shared" si="4"/>
        <v>1</v>
      </c>
      <c r="N67">
        <f t="shared" si="7"/>
        <v>1</v>
      </c>
      <c r="O67">
        <f t="shared" si="5"/>
        <v>4</v>
      </c>
      <c r="P67" t="str">
        <f t="shared" ref="P67:P130" si="10">IF(J67=1,K67&amp;"."&amp;L67,IF(L67=1,K67&amp;"."&amp;M67,IF(N67=1,K67&amp;"."&amp;M67&amp;"."&amp;O67,0)))</f>
        <v>5.1.4</v>
      </c>
    </row>
    <row r="68" spans="1:16" x14ac:dyDescent="0.35">
      <c r="A68" t="s">
        <v>80</v>
      </c>
      <c r="B68" t="s">
        <v>12</v>
      </c>
      <c r="C68" t="str">
        <f t="shared" si="8"/>
        <v>D67</v>
      </c>
      <c r="D68">
        <f>COUNTA($E$2:E68)</f>
        <v>67</v>
      </c>
      <c r="E68" t="str">
        <f>"L"&amp;H68</f>
        <v>L</v>
      </c>
      <c r="F68">
        <v>9.0500000000000007</v>
      </c>
      <c r="J68">
        <f t="shared" si="9"/>
        <v>0</v>
      </c>
      <c r="K68">
        <f>SUM($J$2:J68)</f>
        <v>5</v>
      </c>
      <c r="L68">
        <f t="shared" si="6"/>
        <v>0</v>
      </c>
      <c r="M68">
        <f t="shared" ref="M68:M131" si="11">IF(AND(L68=1,L67=0),M67+1,IF(AND(J68=1,J67=0),0,M67))</f>
        <v>1</v>
      </c>
      <c r="N68">
        <f t="shared" si="7"/>
        <v>1</v>
      </c>
      <c r="O68">
        <f t="shared" ref="O68:O131" si="12">IF(J68=1,0,IF(AND(L68=1,L67=0),0,IF(AND(L68=0),O67+1,O67)))</f>
        <v>5</v>
      </c>
      <c r="P68" t="str">
        <f t="shared" si="10"/>
        <v>5.1.5</v>
      </c>
    </row>
    <row r="69" spans="1:16" x14ac:dyDescent="0.35">
      <c r="A69" t="s">
        <v>81</v>
      </c>
      <c r="B69" t="s">
        <v>12</v>
      </c>
      <c r="C69" t="str">
        <f t="shared" si="8"/>
        <v>D68</v>
      </c>
      <c r="D69">
        <f>COUNTA($E$2:E69)</f>
        <v>68</v>
      </c>
      <c r="E69" t="str">
        <f>"L"&amp;H69</f>
        <v>L</v>
      </c>
      <c r="F69">
        <v>9.06</v>
      </c>
      <c r="J69">
        <f t="shared" si="9"/>
        <v>0</v>
      </c>
      <c r="K69">
        <f>SUM($J$2:J69)</f>
        <v>5</v>
      </c>
      <c r="L69">
        <f t="shared" si="6"/>
        <v>0</v>
      </c>
      <c r="M69">
        <f t="shared" si="11"/>
        <v>1</v>
      </c>
      <c r="N69">
        <f t="shared" si="7"/>
        <v>1</v>
      </c>
      <c r="O69">
        <f t="shared" si="12"/>
        <v>6</v>
      </c>
      <c r="P69" t="str">
        <f t="shared" si="10"/>
        <v>5.1.6</v>
      </c>
    </row>
    <row r="70" spans="1:16" x14ac:dyDescent="0.35">
      <c r="A70" t="s">
        <v>82</v>
      </c>
      <c r="B70" t="s">
        <v>10</v>
      </c>
      <c r="C70" t="str">
        <f t="shared" si="8"/>
        <v>D69</v>
      </c>
      <c r="D70">
        <f>COUNTA($E$2:E70)</f>
        <v>69</v>
      </c>
      <c r="E70" t="str">
        <f>"L"&amp;H70</f>
        <v>L</v>
      </c>
      <c r="F70">
        <v>10</v>
      </c>
      <c r="J70">
        <f t="shared" si="9"/>
        <v>0</v>
      </c>
      <c r="K70">
        <f>SUM($J$2:J70)</f>
        <v>5</v>
      </c>
      <c r="L70">
        <f t="shared" si="6"/>
        <v>1</v>
      </c>
      <c r="M70">
        <f t="shared" si="11"/>
        <v>2</v>
      </c>
      <c r="N70">
        <f t="shared" si="7"/>
        <v>0</v>
      </c>
      <c r="O70">
        <f t="shared" si="12"/>
        <v>0</v>
      </c>
      <c r="P70" t="str">
        <f t="shared" si="10"/>
        <v>5.2</v>
      </c>
    </row>
    <row r="71" spans="1:16" x14ac:dyDescent="0.35">
      <c r="A71" t="s">
        <v>83</v>
      </c>
      <c r="B71" t="s">
        <v>12</v>
      </c>
      <c r="C71" t="str">
        <f t="shared" si="8"/>
        <v>D70</v>
      </c>
      <c r="D71">
        <f>COUNTA($E$2:E71)</f>
        <v>70</v>
      </c>
      <c r="E71" t="str">
        <f>"L"&amp;H71</f>
        <v>L</v>
      </c>
      <c r="F71">
        <v>10.01</v>
      </c>
      <c r="J71">
        <f t="shared" si="9"/>
        <v>0</v>
      </c>
      <c r="K71">
        <f>SUM($J$2:J71)</f>
        <v>5</v>
      </c>
      <c r="L71">
        <f t="shared" si="6"/>
        <v>0</v>
      </c>
      <c r="M71">
        <f t="shared" si="11"/>
        <v>2</v>
      </c>
      <c r="N71">
        <f t="shared" si="7"/>
        <v>1</v>
      </c>
      <c r="O71">
        <f t="shared" si="12"/>
        <v>1</v>
      </c>
      <c r="P71" t="str">
        <f t="shared" si="10"/>
        <v>5.2.1</v>
      </c>
    </row>
    <row r="72" spans="1:16" x14ac:dyDescent="0.35">
      <c r="A72" t="s">
        <v>84</v>
      </c>
      <c r="B72" t="s">
        <v>12</v>
      </c>
      <c r="C72" t="str">
        <f t="shared" si="8"/>
        <v>D71</v>
      </c>
      <c r="D72">
        <f>COUNTA($E$2:E72)</f>
        <v>71</v>
      </c>
      <c r="E72" t="str">
        <f>"L"&amp;H72</f>
        <v>L</v>
      </c>
      <c r="F72">
        <v>10.02</v>
      </c>
      <c r="J72">
        <f t="shared" si="9"/>
        <v>0</v>
      </c>
      <c r="K72">
        <f>SUM($J$2:J72)</f>
        <v>5</v>
      </c>
      <c r="L72">
        <f t="shared" si="6"/>
        <v>0</v>
      </c>
      <c r="M72">
        <f t="shared" si="11"/>
        <v>2</v>
      </c>
      <c r="N72">
        <f t="shared" si="7"/>
        <v>1</v>
      </c>
      <c r="O72">
        <f t="shared" si="12"/>
        <v>2</v>
      </c>
      <c r="P72" t="str">
        <f t="shared" si="10"/>
        <v>5.2.2</v>
      </c>
    </row>
    <row r="73" spans="1:16" x14ac:dyDescent="0.35">
      <c r="A73" t="s">
        <v>85</v>
      </c>
      <c r="B73" t="s">
        <v>12</v>
      </c>
      <c r="C73" t="str">
        <f t="shared" si="8"/>
        <v>D72</v>
      </c>
      <c r="D73">
        <f>COUNTA($E$2:E73)</f>
        <v>72</v>
      </c>
      <c r="E73" t="str">
        <f>"L"&amp;H73</f>
        <v>L</v>
      </c>
      <c r="F73">
        <v>10.029999999999999</v>
      </c>
      <c r="J73">
        <f t="shared" si="9"/>
        <v>0</v>
      </c>
      <c r="K73">
        <f>SUM($J$2:J73)</f>
        <v>5</v>
      </c>
      <c r="L73">
        <f t="shared" si="6"/>
        <v>0</v>
      </c>
      <c r="M73">
        <f t="shared" si="11"/>
        <v>2</v>
      </c>
      <c r="N73">
        <f t="shared" si="7"/>
        <v>1</v>
      </c>
      <c r="O73">
        <f t="shared" si="12"/>
        <v>3</v>
      </c>
      <c r="P73" t="str">
        <f t="shared" si="10"/>
        <v>5.2.3</v>
      </c>
    </row>
    <row r="74" spans="1:16" x14ac:dyDescent="0.35">
      <c r="A74" t="s">
        <v>86</v>
      </c>
      <c r="B74" t="s">
        <v>12</v>
      </c>
      <c r="C74" t="str">
        <f t="shared" si="8"/>
        <v>D73</v>
      </c>
      <c r="D74">
        <f>COUNTA($E$2:E74)</f>
        <v>73</v>
      </c>
      <c r="E74" t="str">
        <f>"L"&amp;H74</f>
        <v>L</v>
      </c>
      <c r="F74">
        <v>10.039999999999999</v>
      </c>
      <c r="J74">
        <f t="shared" si="9"/>
        <v>0</v>
      </c>
      <c r="K74">
        <f>SUM($J$2:J74)</f>
        <v>5</v>
      </c>
      <c r="L74">
        <f t="shared" si="6"/>
        <v>0</v>
      </c>
      <c r="M74">
        <f t="shared" si="11"/>
        <v>2</v>
      </c>
      <c r="N74">
        <f t="shared" si="7"/>
        <v>1</v>
      </c>
      <c r="O74">
        <f t="shared" si="12"/>
        <v>4</v>
      </c>
      <c r="P74" t="str">
        <f t="shared" si="10"/>
        <v>5.2.4</v>
      </c>
    </row>
    <row r="75" spans="1:16" x14ac:dyDescent="0.35">
      <c r="A75" t="s">
        <v>87</v>
      </c>
      <c r="B75" t="s">
        <v>12</v>
      </c>
      <c r="C75" t="str">
        <f t="shared" si="8"/>
        <v>D74</v>
      </c>
      <c r="D75">
        <f>COUNTA($E$2:E75)</f>
        <v>74</v>
      </c>
      <c r="E75" t="str">
        <f>"L"&amp;H75</f>
        <v>L</v>
      </c>
      <c r="F75">
        <v>10.050000000000001</v>
      </c>
      <c r="J75">
        <f t="shared" si="9"/>
        <v>0</v>
      </c>
      <c r="K75">
        <f>SUM($J$2:J75)</f>
        <v>5</v>
      </c>
      <c r="L75">
        <f t="shared" si="6"/>
        <v>0</v>
      </c>
      <c r="M75">
        <f t="shared" si="11"/>
        <v>2</v>
      </c>
      <c r="N75">
        <f t="shared" si="7"/>
        <v>1</v>
      </c>
      <c r="O75">
        <f t="shared" si="12"/>
        <v>5</v>
      </c>
      <c r="P75" t="str">
        <f t="shared" si="10"/>
        <v>5.2.5</v>
      </c>
    </row>
    <row r="76" spans="1:16" x14ac:dyDescent="0.35">
      <c r="A76" t="s">
        <v>88</v>
      </c>
      <c r="B76" t="s">
        <v>12</v>
      </c>
      <c r="C76" t="str">
        <f t="shared" si="8"/>
        <v>D75</v>
      </c>
      <c r="D76">
        <f>COUNTA($E$2:E76)</f>
        <v>75</v>
      </c>
      <c r="E76" t="str">
        <f>"L"&amp;H76</f>
        <v>L</v>
      </c>
      <c r="F76">
        <v>10.06</v>
      </c>
      <c r="J76">
        <f t="shared" si="9"/>
        <v>0</v>
      </c>
      <c r="K76">
        <f>SUM($J$2:J76)</f>
        <v>5</v>
      </c>
      <c r="L76">
        <f t="shared" si="6"/>
        <v>0</v>
      </c>
      <c r="M76">
        <f t="shared" si="11"/>
        <v>2</v>
      </c>
      <c r="N76">
        <f t="shared" si="7"/>
        <v>1</v>
      </c>
      <c r="O76">
        <f t="shared" si="12"/>
        <v>6</v>
      </c>
      <c r="P76" t="str">
        <f t="shared" si="10"/>
        <v>5.2.6</v>
      </c>
    </row>
    <row r="77" spans="1:16" x14ac:dyDescent="0.35">
      <c r="A77" t="s">
        <v>89</v>
      </c>
      <c r="B77" t="s">
        <v>10</v>
      </c>
      <c r="C77" t="str">
        <f t="shared" si="8"/>
        <v>D76</v>
      </c>
      <c r="D77">
        <f>COUNTA($E$2:E77)</f>
        <v>76</v>
      </c>
      <c r="E77" t="str">
        <f>"L"&amp;H77</f>
        <v>L</v>
      </c>
      <c r="F77">
        <v>11</v>
      </c>
      <c r="J77">
        <f t="shared" si="9"/>
        <v>0</v>
      </c>
      <c r="K77">
        <f>SUM($J$2:J77)</f>
        <v>5</v>
      </c>
      <c r="L77">
        <f t="shared" si="6"/>
        <v>1</v>
      </c>
      <c r="M77">
        <f t="shared" si="11"/>
        <v>3</v>
      </c>
      <c r="N77">
        <f t="shared" si="7"/>
        <v>0</v>
      </c>
      <c r="O77">
        <f t="shared" si="12"/>
        <v>0</v>
      </c>
      <c r="P77" t="str">
        <f t="shared" si="10"/>
        <v>5.3</v>
      </c>
    </row>
    <row r="78" spans="1:16" x14ac:dyDescent="0.35">
      <c r="A78" t="s">
        <v>90</v>
      </c>
      <c r="B78" t="s">
        <v>12</v>
      </c>
      <c r="C78" t="str">
        <f t="shared" si="8"/>
        <v>D77</v>
      </c>
      <c r="D78">
        <f>COUNTA($E$2:E78)</f>
        <v>77</v>
      </c>
      <c r="E78" t="str">
        <f>"L"&amp;H78</f>
        <v>L</v>
      </c>
      <c r="F78">
        <v>11.01</v>
      </c>
      <c r="J78">
        <f t="shared" si="9"/>
        <v>0</v>
      </c>
      <c r="K78">
        <f>SUM($J$2:J78)</f>
        <v>5</v>
      </c>
      <c r="L78">
        <f t="shared" si="6"/>
        <v>0</v>
      </c>
      <c r="M78">
        <f t="shared" si="11"/>
        <v>3</v>
      </c>
      <c r="N78">
        <f t="shared" si="7"/>
        <v>1</v>
      </c>
      <c r="O78">
        <f t="shared" si="12"/>
        <v>1</v>
      </c>
      <c r="P78" t="str">
        <f t="shared" si="10"/>
        <v>5.3.1</v>
      </c>
    </row>
    <row r="79" spans="1:16" x14ac:dyDescent="0.35">
      <c r="A79" t="s">
        <v>91</v>
      </c>
      <c r="B79" t="s">
        <v>12</v>
      </c>
      <c r="C79" t="str">
        <f t="shared" si="8"/>
        <v>D78</v>
      </c>
      <c r="D79">
        <f>COUNTA($E$2:E79)</f>
        <v>78</v>
      </c>
      <c r="E79" t="str">
        <f>"L"&amp;H79</f>
        <v>L</v>
      </c>
      <c r="F79">
        <v>11.02</v>
      </c>
      <c r="J79">
        <f t="shared" si="9"/>
        <v>0</v>
      </c>
      <c r="K79">
        <f>SUM($J$2:J79)</f>
        <v>5</v>
      </c>
      <c r="L79">
        <f t="shared" si="6"/>
        <v>0</v>
      </c>
      <c r="M79">
        <f t="shared" si="11"/>
        <v>3</v>
      </c>
      <c r="N79">
        <f t="shared" si="7"/>
        <v>1</v>
      </c>
      <c r="O79">
        <f t="shared" si="12"/>
        <v>2</v>
      </c>
      <c r="P79" t="str">
        <f t="shared" si="10"/>
        <v>5.3.2</v>
      </c>
    </row>
    <row r="80" spans="1:16" x14ac:dyDescent="0.35">
      <c r="A80" t="s">
        <v>92</v>
      </c>
      <c r="B80" t="s">
        <v>12</v>
      </c>
      <c r="C80" t="str">
        <f t="shared" si="8"/>
        <v>D79</v>
      </c>
      <c r="D80">
        <f>COUNTA($E$2:E80)</f>
        <v>79</v>
      </c>
      <c r="E80" t="str">
        <f>"L"&amp;H80</f>
        <v>L</v>
      </c>
      <c r="F80">
        <v>11.03</v>
      </c>
      <c r="J80">
        <f t="shared" si="9"/>
        <v>0</v>
      </c>
      <c r="K80">
        <f>SUM($J$2:J80)</f>
        <v>5</v>
      </c>
      <c r="L80">
        <f t="shared" si="6"/>
        <v>0</v>
      </c>
      <c r="M80">
        <f t="shared" si="11"/>
        <v>3</v>
      </c>
      <c r="N80">
        <f t="shared" si="7"/>
        <v>1</v>
      </c>
      <c r="O80">
        <f t="shared" si="12"/>
        <v>3</v>
      </c>
      <c r="P80" t="str">
        <f t="shared" si="10"/>
        <v>5.3.3</v>
      </c>
    </row>
    <row r="81" spans="1:16" x14ac:dyDescent="0.35">
      <c r="A81" t="s">
        <v>93</v>
      </c>
      <c r="B81" t="s">
        <v>12</v>
      </c>
      <c r="C81" t="str">
        <f t="shared" si="8"/>
        <v>D80</v>
      </c>
      <c r="D81">
        <f>COUNTA($E$2:E81)</f>
        <v>80</v>
      </c>
      <c r="E81" t="str">
        <f>"L"&amp;H81</f>
        <v>L</v>
      </c>
      <c r="F81">
        <v>11.04</v>
      </c>
      <c r="J81">
        <f t="shared" si="9"/>
        <v>0</v>
      </c>
      <c r="K81">
        <f>SUM($J$2:J81)</f>
        <v>5</v>
      </c>
      <c r="L81">
        <f t="shared" si="6"/>
        <v>0</v>
      </c>
      <c r="M81">
        <f t="shared" si="11"/>
        <v>3</v>
      </c>
      <c r="N81">
        <f t="shared" si="7"/>
        <v>1</v>
      </c>
      <c r="O81">
        <f t="shared" si="12"/>
        <v>4</v>
      </c>
      <c r="P81" t="str">
        <f t="shared" si="10"/>
        <v>5.3.4</v>
      </c>
    </row>
    <row r="82" spans="1:16" x14ac:dyDescent="0.35">
      <c r="A82" t="s">
        <v>73</v>
      </c>
      <c r="B82" t="s">
        <v>94</v>
      </c>
      <c r="C82" t="str">
        <f t="shared" si="8"/>
        <v>D81</v>
      </c>
      <c r="D82">
        <f>COUNTA($E$2:E82)</f>
        <v>81</v>
      </c>
      <c r="E82" t="str">
        <f>"L"&amp;H82</f>
        <v>L</v>
      </c>
      <c r="F82">
        <v>12</v>
      </c>
      <c r="J82">
        <f t="shared" si="9"/>
        <v>1</v>
      </c>
      <c r="K82">
        <f>SUM($J$2:J82)</f>
        <v>6</v>
      </c>
      <c r="L82">
        <f t="shared" si="6"/>
        <v>0</v>
      </c>
      <c r="M82">
        <f t="shared" si="11"/>
        <v>0</v>
      </c>
      <c r="N82">
        <f t="shared" si="7"/>
        <v>0</v>
      </c>
      <c r="O82">
        <f t="shared" si="12"/>
        <v>0</v>
      </c>
      <c r="P82" t="str">
        <f t="shared" si="10"/>
        <v>6.0</v>
      </c>
    </row>
    <row r="83" spans="1:16" x14ac:dyDescent="0.35">
      <c r="A83" t="s">
        <v>82</v>
      </c>
      <c r="B83" t="s">
        <v>10</v>
      </c>
      <c r="C83" t="str">
        <f t="shared" si="8"/>
        <v>D82</v>
      </c>
      <c r="D83">
        <f>COUNTA($E$2:E83)</f>
        <v>82</v>
      </c>
      <c r="E83" t="str">
        <f>"L"&amp;H83</f>
        <v>L</v>
      </c>
      <c r="F83">
        <v>12</v>
      </c>
      <c r="J83">
        <f t="shared" si="9"/>
        <v>0</v>
      </c>
      <c r="K83">
        <f>SUM($J$2:J83)</f>
        <v>6</v>
      </c>
      <c r="L83">
        <f t="shared" ref="L83:L146" si="13">IFERROR(IF(SEARCH(L$1,$B83),1,0),0)</f>
        <v>1</v>
      </c>
      <c r="M83">
        <f t="shared" si="11"/>
        <v>1</v>
      </c>
      <c r="N83">
        <f t="shared" ref="N83:N146" si="14">IFERROR(IF(SEARCH(N$1,$B83),1,0),0)</f>
        <v>0</v>
      </c>
      <c r="O83">
        <f t="shared" si="12"/>
        <v>0</v>
      </c>
      <c r="P83" t="str">
        <f t="shared" si="10"/>
        <v>6.1</v>
      </c>
    </row>
    <row r="84" spans="1:16" x14ac:dyDescent="0.35">
      <c r="A84" t="s">
        <v>83</v>
      </c>
      <c r="B84" t="s">
        <v>12</v>
      </c>
      <c r="C84" t="str">
        <f t="shared" si="8"/>
        <v>D83</v>
      </c>
      <c r="D84">
        <f>COUNTA($E$2:E84)</f>
        <v>83</v>
      </c>
      <c r="E84" t="str">
        <f>"L"&amp;H84</f>
        <v>L</v>
      </c>
      <c r="F84">
        <v>12.01</v>
      </c>
      <c r="J84">
        <f t="shared" si="9"/>
        <v>0</v>
      </c>
      <c r="K84">
        <f>SUM($J$2:J84)</f>
        <v>6</v>
      </c>
      <c r="L84">
        <f t="shared" si="13"/>
        <v>0</v>
      </c>
      <c r="M84">
        <f t="shared" si="11"/>
        <v>1</v>
      </c>
      <c r="N84">
        <f t="shared" si="14"/>
        <v>1</v>
      </c>
      <c r="O84">
        <f t="shared" si="12"/>
        <v>1</v>
      </c>
      <c r="P84" t="str">
        <f t="shared" si="10"/>
        <v>6.1.1</v>
      </c>
    </row>
    <row r="85" spans="1:16" x14ac:dyDescent="0.35">
      <c r="A85" t="s">
        <v>84</v>
      </c>
      <c r="B85" t="s">
        <v>12</v>
      </c>
      <c r="C85" t="str">
        <f t="shared" si="8"/>
        <v>D84</v>
      </c>
      <c r="D85">
        <f>COUNTA($E$2:E85)</f>
        <v>84</v>
      </c>
      <c r="E85" t="str">
        <f>"L"&amp;H85</f>
        <v>L</v>
      </c>
      <c r="F85">
        <v>12.02</v>
      </c>
      <c r="J85">
        <f t="shared" si="9"/>
        <v>0</v>
      </c>
      <c r="K85">
        <f>SUM($J$2:J85)</f>
        <v>6</v>
      </c>
      <c r="L85">
        <f t="shared" si="13"/>
        <v>0</v>
      </c>
      <c r="M85">
        <f t="shared" si="11"/>
        <v>1</v>
      </c>
      <c r="N85">
        <f t="shared" si="14"/>
        <v>1</v>
      </c>
      <c r="O85">
        <f t="shared" si="12"/>
        <v>2</v>
      </c>
      <c r="P85" t="str">
        <f t="shared" si="10"/>
        <v>6.1.2</v>
      </c>
    </row>
    <row r="86" spans="1:16" x14ac:dyDescent="0.35">
      <c r="A86" t="s">
        <v>85</v>
      </c>
      <c r="B86" t="s">
        <v>12</v>
      </c>
      <c r="C86" t="str">
        <f t="shared" si="8"/>
        <v>D85</v>
      </c>
      <c r="D86">
        <f>COUNTA($E$2:E86)</f>
        <v>85</v>
      </c>
      <c r="E86" t="str">
        <f>"L"&amp;H86</f>
        <v>L</v>
      </c>
      <c r="F86">
        <v>12.03</v>
      </c>
      <c r="J86">
        <f t="shared" si="9"/>
        <v>0</v>
      </c>
      <c r="K86">
        <f>SUM($J$2:J86)</f>
        <v>6</v>
      </c>
      <c r="L86">
        <f t="shared" si="13"/>
        <v>0</v>
      </c>
      <c r="M86">
        <f t="shared" si="11"/>
        <v>1</v>
      </c>
      <c r="N86">
        <f t="shared" si="14"/>
        <v>1</v>
      </c>
      <c r="O86">
        <f t="shared" si="12"/>
        <v>3</v>
      </c>
      <c r="P86" t="str">
        <f t="shared" si="10"/>
        <v>6.1.3</v>
      </c>
    </row>
    <row r="87" spans="1:16" x14ac:dyDescent="0.35">
      <c r="A87" t="s">
        <v>86</v>
      </c>
      <c r="B87" t="s">
        <v>12</v>
      </c>
      <c r="C87" t="str">
        <f t="shared" si="8"/>
        <v>D86</v>
      </c>
      <c r="D87">
        <f>COUNTA($E$2:E87)</f>
        <v>86</v>
      </c>
      <c r="E87" t="str">
        <f>"L"&amp;H87</f>
        <v>L</v>
      </c>
      <c r="F87">
        <v>12.04</v>
      </c>
      <c r="J87">
        <f t="shared" si="9"/>
        <v>0</v>
      </c>
      <c r="K87">
        <f>SUM($J$2:J87)</f>
        <v>6</v>
      </c>
      <c r="L87">
        <f t="shared" si="13"/>
        <v>0</v>
      </c>
      <c r="M87">
        <f t="shared" si="11"/>
        <v>1</v>
      </c>
      <c r="N87">
        <f t="shared" si="14"/>
        <v>1</v>
      </c>
      <c r="O87">
        <f t="shared" si="12"/>
        <v>4</v>
      </c>
      <c r="P87" t="str">
        <f t="shared" si="10"/>
        <v>6.1.4</v>
      </c>
    </row>
    <row r="88" spans="1:16" x14ac:dyDescent="0.35">
      <c r="A88" t="s">
        <v>87</v>
      </c>
      <c r="B88" t="s">
        <v>12</v>
      </c>
      <c r="C88" t="str">
        <f t="shared" si="8"/>
        <v>D87</v>
      </c>
      <c r="D88">
        <f>COUNTA($E$2:E88)</f>
        <v>87</v>
      </c>
      <c r="E88" t="str">
        <f>"L"&amp;H88</f>
        <v>L</v>
      </c>
      <c r="F88">
        <v>12.05</v>
      </c>
      <c r="J88">
        <f t="shared" si="9"/>
        <v>0</v>
      </c>
      <c r="K88">
        <f>SUM($J$2:J88)</f>
        <v>6</v>
      </c>
      <c r="L88">
        <f t="shared" si="13"/>
        <v>0</v>
      </c>
      <c r="M88">
        <f t="shared" si="11"/>
        <v>1</v>
      </c>
      <c r="N88">
        <f t="shared" si="14"/>
        <v>1</v>
      </c>
      <c r="O88">
        <f t="shared" si="12"/>
        <v>5</v>
      </c>
      <c r="P88" t="str">
        <f t="shared" si="10"/>
        <v>6.1.5</v>
      </c>
    </row>
    <row r="89" spans="1:16" x14ac:dyDescent="0.35">
      <c r="A89" t="s">
        <v>88</v>
      </c>
      <c r="B89" t="s">
        <v>12</v>
      </c>
      <c r="C89" t="str">
        <f t="shared" si="8"/>
        <v>D88</v>
      </c>
      <c r="D89">
        <f>COUNTA($E$2:E89)</f>
        <v>88</v>
      </c>
      <c r="E89" t="str">
        <f>"L"&amp;H89</f>
        <v>L</v>
      </c>
      <c r="F89">
        <v>12.06</v>
      </c>
      <c r="J89">
        <f t="shared" si="9"/>
        <v>0</v>
      </c>
      <c r="K89">
        <f>SUM($J$2:J89)</f>
        <v>6</v>
      </c>
      <c r="L89">
        <f t="shared" si="13"/>
        <v>0</v>
      </c>
      <c r="M89">
        <f t="shared" si="11"/>
        <v>1</v>
      </c>
      <c r="N89">
        <f t="shared" si="14"/>
        <v>1</v>
      </c>
      <c r="O89">
        <f t="shared" si="12"/>
        <v>6</v>
      </c>
      <c r="P89" t="str">
        <f t="shared" si="10"/>
        <v>6.1.6</v>
      </c>
    </row>
    <row r="90" spans="1:16" x14ac:dyDescent="0.35">
      <c r="A90" t="s">
        <v>82</v>
      </c>
      <c r="B90" t="s">
        <v>10</v>
      </c>
      <c r="C90" t="str">
        <f t="shared" si="8"/>
        <v>D89</v>
      </c>
      <c r="D90">
        <f>COUNTA($E$2:E90)</f>
        <v>89</v>
      </c>
      <c r="E90" t="str">
        <f>"L"&amp;H90</f>
        <v>L</v>
      </c>
      <c r="F90">
        <v>13</v>
      </c>
      <c r="J90">
        <f t="shared" si="9"/>
        <v>0</v>
      </c>
      <c r="K90">
        <f>SUM($J$2:J90)</f>
        <v>6</v>
      </c>
      <c r="L90">
        <f t="shared" si="13"/>
        <v>1</v>
      </c>
      <c r="M90">
        <f t="shared" si="11"/>
        <v>2</v>
      </c>
      <c r="N90">
        <f t="shared" si="14"/>
        <v>0</v>
      </c>
      <c r="O90">
        <f t="shared" si="12"/>
        <v>0</v>
      </c>
      <c r="P90" t="str">
        <f t="shared" si="10"/>
        <v>6.2</v>
      </c>
    </row>
    <row r="91" spans="1:16" x14ac:dyDescent="0.35">
      <c r="A91" t="s">
        <v>83</v>
      </c>
      <c r="B91" t="s">
        <v>12</v>
      </c>
      <c r="C91" t="str">
        <f t="shared" si="8"/>
        <v>D90</v>
      </c>
      <c r="D91">
        <f>COUNTA($E$2:E91)</f>
        <v>90</v>
      </c>
      <c r="E91" t="str">
        <f>"L"&amp;H91</f>
        <v>L</v>
      </c>
      <c r="F91">
        <v>13.01</v>
      </c>
      <c r="J91">
        <f t="shared" si="9"/>
        <v>0</v>
      </c>
      <c r="K91">
        <f>SUM($J$2:J91)</f>
        <v>6</v>
      </c>
      <c r="L91">
        <f t="shared" si="13"/>
        <v>0</v>
      </c>
      <c r="M91">
        <f t="shared" si="11"/>
        <v>2</v>
      </c>
      <c r="N91">
        <f t="shared" si="14"/>
        <v>1</v>
      </c>
      <c r="O91">
        <f t="shared" si="12"/>
        <v>1</v>
      </c>
      <c r="P91" t="str">
        <f t="shared" si="10"/>
        <v>6.2.1</v>
      </c>
    </row>
    <row r="92" spans="1:16" x14ac:dyDescent="0.35">
      <c r="A92" t="s">
        <v>84</v>
      </c>
      <c r="B92" t="s">
        <v>12</v>
      </c>
      <c r="C92" t="str">
        <f t="shared" si="8"/>
        <v>D91</v>
      </c>
      <c r="D92">
        <f>COUNTA($E$2:E92)</f>
        <v>91</v>
      </c>
      <c r="E92" t="str">
        <f>"L"&amp;H92</f>
        <v>L</v>
      </c>
      <c r="F92">
        <v>13.02</v>
      </c>
      <c r="J92">
        <f t="shared" si="9"/>
        <v>0</v>
      </c>
      <c r="K92">
        <f>SUM($J$2:J92)</f>
        <v>6</v>
      </c>
      <c r="L92">
        <f t="shared" si="13"/>
        <v>0</v>
      </c>
      <c r="M92">
        <f t="shared" si="11"/>
        <v>2</v>
      </c>
      <c r="N92">
        <f t="shared" si="14"/>
        <v>1</v>
      </c>
      <c r="O92">
        <f t="shared" si="12"/>
        <v>2</v>
      </c>
      <c r="P92" t="str">
        <f t="shared" si="10"/>
        <v>6.2.2</v>
      </c>
    </row>
    <row r="93" spans="1:16" x14ac:dyDescent="0.35">
      <c r="A93" t="s">
        <v>85</v>
      </c>
      <c r="B93" t="s">
        <v>12</v>
      </c>
      <c r="C93" t="str">
        <f t="shared" si="8"/>
        <v>D92</v>
      </c>
      <c r="D93">
        <f>COUNTA($E$2:E93)</f>
        <v>92</v>
      </c>
      <c r="E93" t="str">
        <f>"L"&amp;H93</f>
        <v>L</v>
      </c>
      <c r="F93">
        <v>13.03</v>
      </c>
      <c r="J93">
        <f t="shared" si="9"/>
        <v>0</v>
      </c>
      <c r="K93">
        <f>SUM($J$2:J93)</f>
        <v>6</v>
      </c>
      <c r="L93">
        <f t="shared" si="13"/>
        <v>0</v>
      </c>
      <c r="M93">
        <f t="shared" si="11"/>
        <v>2</v>
      </c>
      <c r="N93">
        <f t="shared" si="14"/>
        <v>1</v>
      </c>
      <c r="O93">
        <f t="shared" si="12"/>
        <v>3</v>
      </c>
      <c r="P93" t="str">
        <f t="shared" si="10"/>
        <v>6.2.3</v>
      </c>
    </row>
    <row r="94" spans="1:16" x14ac:dyDescent="0.35">
      <c r="A94" t="s">
        <v>86</v>
      </c>
      <c r="B94" t="s">
        <v>12</v>
      </c>
      <c r="C94" t="str">
        <f t="shared" si="8"/>
        <v>D93</v>
      </c>
      <c r="D94">
        <f>COUNTA($E$2:E94)</f>
        <v>93</v>
      </c>
      <c r="E94" t="str">
        <f>"L"&amp;H94</f>
        <v>L</v>
      </c>
      <c r="F94">
        <v>13.04</v>
      </c>
      <c r="J94">
        <f t="shared" si="9"/>
        <v>0</v>
      </c>
      <c r="K94">
        <f>SUM($J$2:J94)</f>
        <v>6</v>
      </c>
      <c r="L94">
        <f t="shared" si="13"/>
        <v>0</v>
      </c>
      <c r="M94">
        <f t="shared" si="11"/>
        <v>2</v>
      </c>
      <c r="N94">
        <f t="shared" si="14"/>
        <v>1</v>
      </c>
      <c r="O94">
        <f t="shared" si="12"/>
        <v>4</v>
      </c>
      <c r="P94" t="str">
        <f t="shared" si="10"/>
        <v>6.2.4</v>
      </c>
    </row>
    <row r="95" spans="1:16" x14ac:dyDescent="0.35">
      <c r="A95" t="s">
        <v>87</v>
      </c>
      <c r="B95" t="s">
        <v>12</v>
      </c>
      <c r="C95" t="str">
        <f t="shared" si="8"/>
        <v>D94</v>
      </c>
      <c r="D95">
        <f>COUNTA($E$2:E95)</f>
        <v>94</v>
      </c>
      <c r="E95" t="str">
        <f>"L"&amp;H95</f>
        <v>L</v>
      </c>
      <c r="F95">
        <v>13.05</v>
      </c>
      <c r="J95">
        <f t="shared" si="9"/>
        <v>0</v>
      </c>
      <c r="K95">
        <f>SUM($J$2:J95)</f>
        <v>6</v>
      </c>
      <c r="L95">
        <f t="shared" si="13"/>
        <v>0</v>
      </c>
      <c r="M95">
        <f t="shared" si="11"/>
        <v>2</v>
      </c>
      <c r="N95">
        <f t="shared" si="14"/>
        <v>1</v>
      </c>
      <c r="O95">
        <f t="shared" si="12"/>
        <v>5</v>
      </c>
      <c r="P95" t="str">
        <f t="shared" si="10"/>
        <v>6.2.5</v>
      </c>
    </row>
    <row r="96" spans="1:16" x14ac:dyDescent="0.35">
      <c r="A96" t="s">
        <v>88</v>
      </c>
      <c r="B96" t="s">
        <v>12</v>
      </c>
      <c r="C96" t="str">
        <f t="shared" si="8"/>
        <v>D95</v>
      </c>
      <c r="D96">
        <f>COUNTA($E$2:E96)</f>
        <v>95</v>
      </c>
      <c r="E96" t="str">
        <f>"L"&amp;H96</f>
        <v>L</v>
      </c>
      <c r="F96">
        <v>13.06</v>
      </c>
      <c r="J96">
        <f t="shared" si="9"/>
        <v>0</v>
      </c>
      <c r="K96">
        <f>SUM($J$2:J96)</f>
        <v>6</v>
      </c>
      <c r="L96">
        <f t="shared" si="13"/>
        <v>0</v>
      </c>
      <c r="M96">
        <f t="shared" si="11"/>
        <v>2</v>
      </c>
      <c r="N96">
        <f t="shared" si="14"/>
        <v>1</v>
      </c>
      <c r="O96">
        <f t="shared" si="12"/>
        <v>6</v>
      </c>
      <c r="P96" t="str">
        <f t="shared" si="10"/>
        <v>6.2.6</v>
      </c>
    </row>
    <row r="97" spans="1:16" x14ac:dyDescent="0.35">
      <c r="A97" t="s">
        <v>82</v>
      </c>
      <c r="B97" t="s">
        <v>10</v>
      </c>
      <c r="C97" t="str">
        <f t="shared" si="8"/>
        <v>D96</v>
      </c>
      <c r="D97">
        <f>COUNTA($E$2:E97)</f>
        <v>96</v>
      </c>
      <c r="E97" t="str">
        <f>"L"&amp;H97</f>
        <v>L</v>
      </c>
      <c r="F97">
        <v>14</v>
      </c>
      <c r="J97">
        <f t="shared" si="9"/>
        <v>0</v>
      </c>
      <c r="K97">
        <f>SUM($J$2:J97)</f>
        <v>6</v>
      </c>
      <c r="L97">
        <f t="shared" si="13"/>
        <v>1</v>
      </c>
      <c r="M97">
        <f t="shared" si="11"/>
        <v>3</v>
      </c>
      <c r="N97">
        <f t="shared" si="14"/>
        <v>0</v>
      </c>
      <c r="O97">
        <f t="shared" si="12"/>
        <v>0</v>
      </c>
      <c r="P97" t="str">
        <f t="shared" si="10"/>
        <v>6.3</v>
      </c>
    </row>
    <row r="98" spans="1:16" x14ac:dyDescent="0.35">
      <c r="A98" t="s">
        <v>83</v>
      </c>
      <c r="B98" t="s">
        <v>12</v>
      </c>
      <c r="C98" t="str">
        <f t="shared" si="8"/>
        <v>D97</v>
      </c>
      <c r="D98">
        <f>COUNTA($E$2:E98)</f>
        <v>97</v>
      </c>
      <c r="E98" t="str">
        <f>"L"&amp;H98</f>
        <v>L</v>
      </c>
      <c r="F98">
        <v>14.01</v>
      </c>
      <c r="J98">
        <f t="shared" si="9"/>
        <v>0</v>
      </c>
      <c r="K98">
        <f>SUM($J$2:J98)</f>
        <v>6</v>
      </c>
      <c r="L98">
        <f t="shared" si="13"/>
        <v>0</v>
      </c>
      <c r="M98">
        <f t="shared" si="11"/>
        <v>3</v>
      </c>
      <c r="N98">
        <f t="shared" si="14"/>
        <v>1</v>
      </c>
      <c r="O98">
        <f t="shared" si="12"/>
        <v>1</v>
      </c>
      <c r="P98" t="str">
        <f t="shared" si="10"/>
        <v>6.3.1</v>
      </c>
    </row>
    <row r="99" spans="1:16" x14ac:dyDescent="0.35">
      <c r="A99" t="s">
        <v>84</v>
      </c>
      <c r="B99" t="s">
        <v>12</v>
      </c>
      <c r="C99" t="str">
        <f t="shared" si="8"/>
        <v>D98</v>
      </c>
      <c r="D99">
        <f>COUNTA($E$2:E99)</f>
        <v>98</v>
      </c>
      <c r="E99" t="str">
        <f>"L"&amp;H99</f>
        <v>L</v>
      </c>
      <c r="F99">
        <v>14.02</v>
      </c>
      <c r="J99">
        <f t="shared" si="9"/>
        <v>0</v>
      </c>
      <c r="K99">
        <f>SUM($J$2:J99)</f>
        <v>6</v>
      </c>
      <c r="L99">
        <f t="shared" si="13"/>
        <v>0</v>
      </c>
      <c r="M99">
        <f t="shared" si="11"/>
        <v>3</v>
      </c>
      <c r="N99">
        <f t="shared" si="14"/>
        <v>1</v>
      </c>
      <c r="O99">
        <f t="shared" si="12"/>
        <v>2</v>
      </c>
      <c r="P99" t="str">
        <f t="shared" si="10"/>
        <v>6.3.2</v>
      </c>
    </row>
    <row r="100" spans="1:16" x14ac:dyDescent="0.35">
      <c r="A100" t="s">
        <v>85</v>
      </c>
      <c r="B100" t="s">
        <v>12</v>
      </c>
      <c r="C100" t="str">
        <f t="shared" si="8"/>
        <v>D99</v>
      </c>
      <c r="D100">
        <f>COUNTA($E$2:E100)</f>
        <v>99</v>
      </c>
      <c r="E100" t="str">
        <f>"L"&amp;H100</f>
        <v>L</v>
      </c>
      <c r="F100">
        <v>14.03</v>
      </c>
      <c r="J100">
        <f t="shared" si="9"/>
        <v>0</v>
      </c>
      <c r="K100">
        <f>SUM($J$2:J100)</f>
        <v>6</v>
      </c>
      <c r="L100">
        <f t="shared" si="13"/>
        <v>0</v>
      </c>
      <c r="M100">
        <f t="shared" si="11"/>
        <v>3</v>
      </c>
      <c r="N100">
        <f t="shared" si="14"/>
        <v>1</v>
      </c>
      <c r="O100">
        <f t="shared" si="12"/>
        <v>3</v>
      </c>
      <c r="P100" t="str">
        <f t="shared" si="10"/>
        <v>6.3.3</v>
      </c>
    </row>
    <row r="101" spans="1:16" x14ac:dyDescent="0.35">
      <c r="A101" t="s">
        <v>86</v>
      </c>
      <c r="B101" t="s">
        <v>12</v>
      </c>
      <c r="C101" t="str">
        <f t="shared" si="8"/>
        <v>D100</v>
      </c>
      <c r="D101">
        <f>COUNTA($E$2:E101)</f>
        <v>100</v>
      </c>
      <c r="E101" t="str">
        <f>"L"&amp;H101</f>
        <v>L</v>
      </c>
      <c r="F101">
        <v>14.04</v>
      </c>
      <c r="J101">
        <f t="shared" si="9"/>
        <v>0</v>
      </c>
      <c r="K101">
        <f>SUM($J$2:J101)</f>
        <v>6</v>
      </c>
      <c r="L101">
        <f t="shared" si="13"/>
        <v>0</v>
      </c>
      <c r="M101">
        <f t="shared" si="11"/>
        <v>3</v>
      </c>
      <c r="N101">
        <f t="shared" si="14"/>
        <v>1</v>
      </c>
      <c r="O101">
        <f t="shared" si="12"/>
        <v>4</v>
      </c>
      <c r="P101" t="str">
        <f t="shared" si="10"/>
        <v>6.3.4</v>
      </c>
    </row>
    <row r="102" spans="1:16" x14ac:dyDescent="0.35">
      <c r="A102" t="s">
        <v>87</v>
      </c>
      <c r="B102" t="s">
        <v>12</v>
      </c>
      <c r="C102" t="str">
        <f t="shared" si="8"/>
        <v>D101</v>
      </c>
      <c r="D102">
        <f>COUNTA($E$2:E102)</f>
        <v>101</v>
      </c>
      <c r="E102" t="str">
        <f>"L"&amp;H102</f>
        <v>L</v>
      </c>
      <c r="F102">
        <v>14.05</v>
      </c>
      <c r="J102">
        <f t="shared" si="9"/>
        <v>0</v>
      </c>
      <c r="K102">
        <f>SUM($J$2:J102)</f>
        <v>6</v>
      </c>
      <c r="L102">
        <f t="shared" si="13"/>
        <v>0</v>
      </c>
      <c r="M102">
        <f t="shared" si="11"/>
        <v>3</v>
      </c>
      <c r="N102">
        <f t="shared" si="14"/>
        <v>1</v>
      </c>
      <c r="O102">
        <f t="shared" si="12"/>
        <v>5</v>
      </c>
      <c r="P102" t="str">
        <f t="shared" si="10"/>
        <v>6.3.5</v>
      </c>
    </row>
    <row r="103" spans="1:16" x14ac:dyDescent="0.35">
      <c r="A103" t="s">
        <v>88</v>
      </c>
      <c r="B103" t="s">
        <v>12</v>
      </c>
      <c r="C103" t="str">
        <f t="shared" si="8"/>
        <v>D102</v>
      </c>
      <c r="D103">
        <f>COUNTA($E$2:E103)</f>
        <v>102</v>
      </c>
      <c r="E103" t="str">
        <f>"L"&amp;H103</f>
        <v>L</v>
      </c>
      <c r="F103">
        <v>14.06</v>
      </c>
      <c r="J103">
        <f t="shared" si="9"/>
        <v>0</v>
      </c>
      <c r="K103">
        <f>SUM($J$2:J103)</f>
        <v>6</v>
      </c>
      <c r="L103">
        <f t="shared" si="13"/>
        <v>0</v>
      </c>
      <c r="M103">
        <f t="shared" si="11"/>
        <v>3</v>
      </c>
      <c r="N103">
        <f t="shared" si="14"/>
        <v>1</v>
      </c>
      <c r="O103">
        <f t="shared" si="12"/>
        <v>6</v>
      </c>
      <c r="P103" t="str">
        <f t="shared" si="10"/>
        <v>6.3.6</v>
      </c>
    </row>
    <row r="104" spans="1:16" x14ac:dyDescent="0.35">
      <c r="A104" t="s">
        <v>73</v>
      </c>
      <c r="B104" t="s">
        <v>95</v>
      </c>
      <c r="C104" t="str">
        <f t="shared" si="8"/>
        <v>D103</v>
      </c>
      <c r="D104">
        <f>COUNTA($E$2:E104)</f>
        <v>103</v>
      </c>
      <c r="E104" t="str">
        <f>"L"&amp;H104</f>
        <v>L</v>
      </c>
      <c r="F104">
        <v>15</v>
      </c>
      <c r="J104">
        <f t="shared" si="9"/>
        <v>1</v>
      </c>
      <c r="K104">
        <f>SUM($J$2:J104)</f>
        <v>7</v>
      </c>
      <c r="L104">
        <f t="shared" si="13"/>
        <v>0</v>
      </c>
      <c r="M104">
        <f t="shared" si="11"/>
        <v>0</v>
      </c>
      <c r="N104">
        <f t="shared" si="14"/>
        <v>0</v>
      </c>
      <c r="O104">
        <f t="shared" si="12"/>
        <v>0</v>
      </c>
      <c r="P104" t="str">
        <f t="shared" si="10"/>
        <v>7.0</v>
      </c>
    </row>
    <row r="105" spans="1:16" x14ac:dyDescent="0.35">
      <c r="A105" t="s">
        <v>82</v>
      </c>
      <c r="B105" t="s">
        <v>10</v>
      </c>
      <c r="C105" t="str">
        <f t="shared" si="8"/>
        <v>D104</v>
      </c>
      <c r="D105">
        <f>COUNTA($E$2:E105)</f>
        <v>104</v>
      </c>
      <c r="E105" t="str">
        <f>"L"&amp;H105</f>
        <v>L</v>
      </c>
      <c r="F105">
        <v>15</v>
      </c>
      <c r="J105">
        <f t="shared" si="9"/>
        <v>0</v>
      </c>
      <c r="K105">
        <f>SUM($J$2:J105)</f>
        <v>7</v>
      </c>
      <c r="L105">
        <f t="shared" si="13"/>
        <v>1</v>
      </c>
      <c r="M105">
        <f t="shared" si="11"/>
        <v>1</v>
      </c>
      <c r="N105">
        <f t="shared" si="14"/>
        <v>0</v>
      </c>
      <c r="O105">
        <f t="shared" si="12"/>
        <v>0</v>
      </c>
      <c r="P105" t="str">
        <f t="shared" si="10"/>
        <v>7.1</v>
      </c>
    </row>
    <row r="106" spans="1:16" x14ac:dyDescent="0.35">
      <c r="A106" t="s">
        <v>83</v>
      </c>
      <c r="B106" t="s">
        <v>12</v>
      </c>
      <c r="C106" t="str">
        <f t="shared" si="8"/>
        <v>D105</v>
      </c>
      <c r="D106">
        <f>COUNTA($E$2:E106)</f>
        <v>105</v>
      </c>
      <c r="E106" t="str">
        <f>"L"&amp;H106</f>
        <v>L</v>
      </c>
      <c r="F106">
        <v>15.01</v>
      </c>
      <c r="J106">
        <f t="shared" si="9"/>
        <v>0</v>
      </c>
      <c r="K106">
        <f>SUM($J$2:J106)</f>
        <v>7</v>
      </c>
      <c r="L106">
        <f t="shared" si="13"/>
        <v>0</v>
      </c>
      <c r="M106">
        <f t="shared" si="11"/>
        <v>1</v>
      </c>
      <c r="N106">
        <f t="shared" si="14"/>
        <v>1</v>
      </c>
      <c r="O106">
        <f t="shared" si="12"/>
        <v>1</v>
      </c>
      <c r="P106" t="str">
        <f t="shared" si="10"/>
        <v>7.1.1</v>
      </c>
    </row>
    <row r="107" spans="1:16" x14ac:dyDescent="0.35">
      <c r="A107" t="s">
        <v>84</v>
      </c>
      <c r="B107" t="s">
        <v>12</v>
      </c>
      <c r="C107" t="str">
        <f t="shared" si="8"/>
        <v>D106</v>
      </c>
      <c r="D107">
        <f>COUNTA($E$2:E107)</f>
        <v>106</v>
      </c>
      <c r="E107" t="str">
        <f>"L"&amp;H107</f>
        <v>L</v>
      </c>
      <c r="F107">
        <v>15.02</v>
      </c>
      <c r="J107">
        <f t="shared" si="9"/>
        <v>0</v>
      </c>
      <c r="K107">
        <f>SUM($J$2:J107)</f>
        <v>7</v>
      </c>
      <c r="L107">
        <f t="shared" si="13"/>
        <v>0</v>
      </c>
      <c r="M107">
        <f t="shared" si="11"/>
        <v>1</v>
      </c>
      <c r="N107">
        <f t="shared" si="14"/>
        <v>1</v>
      </c>
      <c r="O107">
        <f t="shared" si="12"/>
        <v>2</v>
      </c>
      <c r="P107" t="str">
        <f t="shared" si="10"/>
        <v>7.1.2</v>
      </c>
    </row>
    <row r="108" spans="1:16" x14ac:dyDescent="0.35">
      <c r="A108" t="s">
        <v>85</v>
      </c>
      <c r="B108" t="s">
        <v>12</v>
      </c>
      <c r="C108" t="str">
        <f t="shared" si="8"/>
        <v>D107</v>
      </c>
      <c r="D108">
        <f>COUNTA($E$2:E108)</f>
        <v>107</v>
      </c>
      <c r="E108" t="str">
        <f>"L"&amp;H108</f>
        <v>L</v>
      </c>
      <c r="F108">
        <v>15.03</v>
      </c>
      <c r="J108">
        <f t="shared" si="9"/>
        <v>0</v>
      </c>
      <c r="K108">
        <f>SUM($J$2:J108)</f>
        <v>7</v>
      </c>
      <c r="L108">
        <f t="shared" si="13"/>
        <v>0</v>
      </c>
      <c r="M108">
        <f t="shared" si="11"/>
        <v>1</v>
      </c>
      <c r="N108">
        <f t="shared" si="14"/>
        <v>1</v>
      </c>
      <c r="O108">
        <f t="shared" si="12"/>
        <v>3</v>
      </c>
      <c r="P108" t="str">
        <f t="shared" si="10"/>
        <v>7.1.3</v>
      </c>
    </row>
    <row r="109" spans="1:16" x14ac:dyDescent="0.35">
      <c r="A109" t="s">
        <v>86</v>
      </c>
      <c r="B109" t="s">
        <v>12</v>
      </c>
      <c r="C109" t="str">
        <f t="shared" si="8"/>
        <v>D108</v>
      </c>
      <c r="D109">
        <f>COUNTA($E$2:E109)</f>
        <v>108</v>
      </c>
      <c r="E109" t="str">
        <f>"L"&amp;H109</f>
        <v>L</v>
      </c>
      <c r="F109">
        <v>15.04</v>
      </c>
      <c r="J109">
        <f t="shared" si="9"/>
        <v>0</v>
      </c>
      <c r="K109">
        <f>SUM($J$2:J109)</f>
        <v>7</v>
      </c>
      <c r="L109">
        <f t="shared" si="13"/>
        <v>0</v>
      </c>
      <c r="M109">
        <f t="shared" si="11"/>
        <v>1</v>
      </c>
      <c r="N109">
        <f t="shared" si="14"/>
        <v>1</v>
      </c>
      <c r="O109">
        <f t="shared" si="12"/>
        <v>4</v>
      </c>
      <c r="P109" t="str">
        <f t="shared" si="10"/>
        <v>7.1.4</v>
      </c>
    </row>
    <row r="110" spans="1:16" x14ac:dyDescent="0.35">
      <c r="A110" t="s">
        <v>87</v>
      </c>
      <c r="B110" t="s">
        <v>12</v>
      </c>
      <c r="C110" t="str">
        <f t="shared" si="8"/>
        <v>D109</v>
      </c>
      <c r="D110">
        <f>COUNTA($E$2:E110)</f>
        <v>109</v>
      </c>
      <c r="E110" t="str">
        <f>"L"&amp;H110</f>
        <v>L</v>
      </c>
      <c r="F110">
        <v>15.05</v>
      </c>
      <c r="J110">
        <f t="shared" si="9"/>
        <v>0</v>
      </c>
      <c r="K110">
        <f>SUM($J$2:J110)</f>
        <v>7</v>
      </c>
      <c r="L110">
        <f t="shared" si="13"/>
        <v>0</v>
      </c>
      <c r="M110">
        <f t="shared" si="11"/>
        <v>1</v>
      </c>
      <c r="N110">
        <f t="shared" si="14"/>
        <v>1</v>
      </c>
      <c r="O110">
        <f t="shared" si="12"/>
        <v>5</v>
      </c>
      <c r="P110" t="str">
        <f t="shared" si="10"/>
        <v>7.1.5</v>
      </c>
    </row>
    <row r="111" spans="1:16" x14ac:dyDescent="0.35">
      <c r="A111" t="s">
        <v>88</v>
      </c>
      <c r="B111" t="s">
        <v>12</v>
      </c>
      <c r="C111" t="str">
        <f t="shared" si="8"/>
        <v>D110</v>
      </c>
      <c r="D111">
        <f>COUNTA($E$2:E111)</f>
        <v>110</v>
      </c>
      <c r="E111" t="str">
        <f>"L"&amp;H111</f>
        <v>L</v>
      </c>
      <c r="F111">
        <v>15.06</v>
      </c>
      <c r="J111">
        <f t="shared" si="9"/>
        <v>0</v>
      </c>
      <c r="K111">
        <f>SUM($J$2:J111)</f>
        <v>7</v>
      </c>
      <c r="L111">
        <f t="shared" si="13"/>
        <v>0</v>
      </c>
      <c r="M111">
        <f t="shared" si="11"/>
        <v>1</v>
      </c>
      <c r="N111">
        <f t="shared" si="14"/>
        <v>1</v>
      </c>
      <c r="O111">
        <f t="shared" si="12"/>
        <v>6</v>
      </c>
      <c r="P111" t="str">
        <f t="shared" si="10"/>
        <v>7.1.6</v>
      </c>
    </row>
    <row r="112" spans="1:16" x14ac:dyDescent="0.35">
      <c r="A112" t="s">
        <v>82</v>
      </c>
      <c r="B112" t="s">
        <v>10</v>
      </c>
      <c r="C112" t="str">
        <f t="shared" si="8"/>
        <v>D111</v>
      </c>
      <c r="D112">
        <f>COUNTA($E$2:E112)</f>
        <v>111</v>
      </c>
      <c r="E112" t="str">
        <f>"L"&amp;H112</f>
        <v>L</v>
      </c>
      <c r="F112">
        <v>16</v>
      </c>
      <c r="J112">
        <f t="shared" si="9"/>
        <v>0</v>
      </c>
      <c r="K112">
        <f>SUM($J$2:J112)</f>
        <v>7</v>
      </c>
      <c r="L112">
        <f t="shared" si="13"/>
        <v>1</v>
      </c>
      <c r="M112">
        <f t="shared" si="11"/>
        <v>2</v>
      </c>
      <c r="N112">
        <f t="shared" si="14"/>
        <v>0</v>
      </c>
      <c r="O112">
        <f t="shared" si="12"/>
        <v>0</v>
      </c>
      <c r="P112" t="str">
        <f t="shared" si="10"/>
        <v>7.2</v>
      </c>
    </row>
    <row r="113" spans="1:16" x14ac:dyDescent="0.35">
      <c r="A113" t="s">
        <v>83</v>
      </c>
      <c r="B113" t="s">
        <v>12</v>
      </c>
      <c r="C113" t="str">
        <f t="shared" si="8"/>
        <v>D112</v>
      </c>
      <c r="D113">
        <f>COUNTA($E$2:E113)</f>
        <v>112</v>
      </c>
      <c r="E113" t="str">
        <f>"L"&amp;H113</f>
        <v>L</v>
      </c>
      <c r="F113">
        <v>16.009999999999998</v>
      </c>
      <c r="J113">
        <f t="shared" si="9"/>
        <v>0</v>
      </c>
      <c r="K113">
        <f>SUM($J$2:J113)</f>
        <v>7</v>
      </c>
      <c r="L113">
        <f t="shared" si="13"/>
        <v>0</v>
      </c>
      <c r="M113">
        <f t="shared" si="11"/>
        <v>2</v>
      </c>
      <c r="N113">
        <f t="shared" si="14"/>
        <v>1</v>
      </c>
      <c r="O113">
        <f t="shared" si="12"/>
        <v>1</v>
      </c>
      <c r="P113" t="str">
        <f t="shared" si="10"/>
        <v>7.2.1</v>
      </c>
    </row>
    <row r="114" spans="1:16" x14ac:dyDescent="0.35">
      <c r="A114" t="s">
        <v>84</v>
      </c>
      <c r="B114" t="s">
        <v>12</v>
      </c>
      <c r="C114" t="str">
        <f t="shared" si="8"/>
        <v>D113</v>
      </c>
      <c r="D114">
        <f>COUNTA($E$2:E114)</f>
        <v>113</v>
      </c>
      <c r="E114" t="str">
        <f>"L"&amp;H114</f>
        <v>L</v>
      </c>
      <c r="F114">
        <v>16.02</v>
      </c>
      <c r="J114">
        <f t="shared" si="9"/>
        <v>0</v>
      </c>
      <c r="K114">
        <f>SUM($J$2:J114)</f>
        <v>7</v>
      </c>
      <c r="L114">
        <f t="shared" si="13"/>
        <v>0</v>
      </c>
      <c r="M114">
        <f t="shared" si="11"/>
        <v>2</v>
      </c>
      <c r="N114">
        <f t="shared" si="14"/>
        <v>1</v>
      </c>
      <c r="O114">
        <f t="shared" si="12"/>
        <v>2</v>
      </c>
      <c r="P114" t="str">
        <f t="shared" si="10"/>
        <v>7.2.2</v>
      </c>
    </row>
    <row r="115" spans="1:16" x14ac:dyDescent="0.35">
      <c r="A115" t="s">
        <v>85</v>
      </c>
      <c r="B115" t="s">
        <v>12</v>
      </c>
      <c r="C115" t="str">
        <f t="shared" si="8"/>
        <v>D114</v>
      </c>
      <c r="D115">
        <f>COUNTA($E$2:E115)</f>
        <v>114</v>
      </c>
      <c r="E115" t="str">
        <f>"L"&amp;H115</f>
        <v>L</v>
      </c>
      <c r="F115">
        <v>16.03</v>
      </c>
      <c r="J115">
        <f t="shared" si="9"/>
        <v>0</v>
      </c>
      <c r="K115">
        <f>SUM($J$2:J115)</f>
        <v>7</v>
      </c>
      <c r="L115">
        <f t="shared" si="13"/>
        <v>0</v>
      </c>
      <c r="M115">
        <f t="shared" si="11"/>
        <v>2</v>
      </c>
      <c r="N115">
        <f t="shared" si="14"/>
        <v>1</v>
      </c>
      <c r="O115">
        <f t="shared" si="12"/>
        <v>3</v>
      </c>
      <c r="P115" t="str">
        <f t="shared" si="10"/>
        <v>7.2.3</v>
      </c>
    </row>
    <row r="116" spans="1:16" x14ac:dyDescent="0.35">
      <c r="A116" t="s">
        <v>86</v>
      </c>
      <c r="B116" t="s">
        <v>12</v>
      </c>
      <c r="C116" t="str">
        <f t="shared" si="8"/>
        <v>D115</v>
      </c>
      <c r="D116">
        <f>COUNTA($E$2:E116)</f>
        <v>115</v>
      </c>
      <c r="E116" t="str">
        <f>"L"&amp;H116</f>
        <v>L</v>
      </c>
      <c r="F116">
        <v>16.04</v>
      </c>
      <c r="J116">
        <f t="shared" si="9"/>
        <v>0</v>
      </c>
      <c r="K116">
        <f>SUM($J$2:J116)</f>
        <v>7</v>
      </c>
      <c r="L116">
        <f t="shared" si="13"/>
        <v>0</v>
      </c>
      <c r="M116">
        <f t="shared" si="11"/>
        <v>2</v>
      </c>
      <c r="N116">
        <f t="shared" si="14"/>
        <v>1</v>
      </c>
      <c r="O116">
        <f t="shared" si="12"/>
        <v>4</v>
      </c>
      <c r="P116" t="str">
        <f t="shared" si="10"/>
        <v>7.2.4</v>
      </c>
    </row>
    <row r="117" spans="1:16" x14ac:dyDescent="0.35">
      <c r="A117" t="s">
        <v>87</v>
      </c>
      <c r="B117" t="s">
        <v>12</v>
      </c>
      <c r="C117" t="str">
        <f t="shared" si="8"/>
        <v>D116</v>
      </c>
      <c r="D117">
        <f>COUNTA($E$2:E117)</f>
        <v>116</v>
      </c>
      <c r="E117" t="str">
        <f>"L"&amp;H117</f>
        <v>L</v>
      </c>
      <c r="F117">
        <v>16.05</v>
      </c>
      <c r="J117">
        <f t="shared" si="9"/>
        <v>0</v>
      </c>
      <c r="K117">
        <f>SUM($J$2:J117)</f>
        <v>7</v>
      </c>
      <c r="L117">
        <f t="shared" si="13"/>
        <v>0</v>
      </c>
      <c r="M117">
        <f t="shared" si="11"/>
        <v>2</v>
      </c>
      <c r="N117">
        <f t="shared" si="14"/>
        <v>1</v>
      </c>
      <c r="O117">
        <f t="shared" si="12"/>
        <v>5</v>
      </c>
      <c r="P117" t="str">
        <f t="shared" si="10"/>
        <v>7.2.5</v>
      </c>
    </row>
    <row r="118" spans="1:16" x14ac:dyDescent="0.35">
      <c r="A118" t="s">
        <v>88</v>
      </c>
      <c r="B118" t="s">
        <v>12</v>
      </c>
      <c r="C118" t="str">
        <f t="shared" si="8"/>
        <v>D117</v>
      </c>
      <c r="D118">
        <f>COUNTA($E$2:E118)</f>
        <v>117</v>
      </c>
      <c r="E118" t="str">
        <f>"L"&amp;H118</f>
        <v>L</v>
      </c>
      <c r="F118">
        <v>16.060000000000002</v>
      </c>
      <c r="J118">
        <f t="shared" si="9"/>
        <v>0</v>
      </c>
      <c r="K118">
        <f>SUM($J$2:J118)</f>
        <v>7</v>
      </c>
      <c r="L118">
        <f t="shared" si="13"/>
        <v>0</v>
      </c>
      <c r="M118">
        <f t="shared" si="11"/>
        <v>2</v>
      </c>
      <c r="N118">
        <f t="shared" si="14"/>
        <v>1</v>
      </c>
      <c r="O118">
        <f t="shared" si="12"/>
        <v>6</v>
      </c>
      <c r="P118" t="str">
        <f t="shared" si="10"/>
        <v>7.2.6</v>
      </c>
    </row>
    <row r="119" spans="1:16" x14ac:dyDescent="0.35">
      <c r="A119" t="s">
        <v>82</v>
      </c>
      <c r="B119" t="s">
        <v>10</v>
      </c>
      <c r="C119" t="str">
        <f t="shared" si="8"/>
        <v>D118</v>
      </c>
      <c r="D119">
        <f>COUNTA($E$2:E119)</f>
        <v>118</v>
      </c>
      <c r="E119" t="str">
        <f>"L"&amp;H119</f>
        <v>L</v>
      </c>
      <c r="F119">
        <v>17</v>
      </c>
      <c r="J119">
        <f t="shared" si="9"/>
        <v>0</v>
      </c>
      <c r="K119">
        <f>SUM($J$2:J119)</f>
        <v>7</v>
      </c>
      <c r="L119">
        <f t="shared" si="13"/>
        <v>1</v>
      </c>
      <c r="M119">
        <f t="shared" si="11"/>
        <v>3</v>
      </c>
      <c r="N119">
        <f t="shared" si="14"/>
        <v>0</v>
      </c>
      <c r="O119">
        <f t="shared" si="12"/>
        <v>0</v>
      </c>
      <c r="P119" t="str">
        <f t="shared" si="10"/>
        <v>7.3</v>
      </c>
    </row>
    <row r="120" spans="1:16" x14ac:dyDescent="0.35">
      <c r="A120" t="s">
        <v>83</v>
      </c>
      <c r="B120" t="s">
        <v>12</v>
      </c>
      <c r="C120" t="str">
        <f t="shared" si="8"/>
        <v>D119</v>
      </c>
      <c r="D120">
        <f>COUNTA($E$2:E120)</f>
        <v>119</v>
      </c>
      <c r="E120" t="str">
        <f>"L"&amp;H120</f>
        <v>L</v>
      </c>
      <c r="F120">
        <v>17.009999999999998</v>
      </c>
      <c r="J120">
        <f t="shared" si="9"/>
        <v>0</v>
      </c>
      <c r="K120">
        <f>SUM($J$2:J120)</f>
        <v>7</v>
      </c>
      <c r="L120">
        <f t="shared" si="13"/>
        <v>0</v>
      </c>
      <c r="M120">
        <f t="shared" si="11"/>
        <v>3</v>
      </c>
      <c r="N120">
        <f t="shared" si="14"/>
        <v>1</v>
      </c>
      <c r="O120">
        <f t="shared" si="12"/>
        <v>1</v>
      </c>
      <c r="P120" t="str">
        <f t="shared" si="10"/>
        <v>7.3.1</v>
      </c>
    </row>
    <row r="121" spans="1:16" x14ac:dyDescent="0.35">
      <c r="A121" t="s">
        <v>84</v>
      </c>
      <c r="B121" t="s">
        <v>12</v>
      </c>
      <c r="C121" t="str">
        <f t="shared" si="8"/>
        <v>D120</v>
      </c>
      <c r="D121">
        <f>COUNTA($E$2:E121)</f>
        <v>120</v>
      </c>
      <c r="E121" t="str">
        <f>"L"&amp;H121</f>
        <v>L</v>
      </c>
      <c r="F121">
        <v>17.02</v>
      </c>
      <c r="J121">
        <f t="shared" si="9"/>
        <v>0</v>
      </c>
      <c r="K121">
        <f>SUM($J$2:J121)</f>
        <v>7</v>
      </c>
      <c r="L121">
        <f t="shared" si="13"/>
        <v>0</v>
      </c>
      <c r="M121">
        <f t="shared" si="11"/>
        <v>3</v>
      </c>
      <c r="N121">
        <f t="shared" si="14"/>
        <v>1</v>
      </c>
      <c r="O121">
        <f t="shared" si="12"/>
        <v>2</v>
      </c>
      <c r="P121" t="str">
        <f t="shared" si="10"/>
        <v>7.3.2</v>
      </c>
    </row>
    <row r="122" spans="1:16" x14ac:dyDescent="0.35">
      <c r="A122" t="s">
        <v>85</v>
      </c>
      <c r="B122" t="s">
        <v>12</v>
      </c>
      <c r="C122" t="str">
        <f t="shared" si="8"/>
        <v>D121</v>
      </c>
      <c r="D122">
        <f>COUNTA($E$2:E122)</f>
        <v>121</v>
      </c>
      <c r="E122" t="str">
        <f>"L"&amp;H122</f>
        <v>L</v>
      </c>
      <c r="F122">
        <v>17.03</v>
      </c>
      <c r="J122">
        <f t="shared" si="9"/>
        <v>0</v>
      </c>
      <c r="K122">
        <f>SUM($J$2:J122)</f>
        <v>7</v>
      </c>
      <c r="L122">
        <f t="shared" si="13"/>
        <v>0</v>
      </c>
      <c r="M122">
        <f t="shared" si="11"/>
        <v>3</v>
      </c>
      <c r="N122">
        <f t="shared" si="14"/>
        <v>1</v>
      </c>
      <c r="O122">
        <f t="shared" si="12"/>
        <v>3</v>
      </c>
      <c r="P122" t="str">
        <f t="shared" si="10"/>
        <v>7.3.3</v>
      </c>
    </row>
    <row r="123" spans="1:16" x14ac:dyDescent="0.35">
      <c r="A123" t="s">
        <v>86</v>
      </c>
      <c r="B123" t="s">
        <v>12</v>
      </c>
      <c r="C123" t="str">
        <f t="shared" si="8"/>
        <v>D122</v>
      </c>
      <c r="D123">
        <f>COUNTA($E$2:E123)</f>
        <v>122</v>
      </c>
      <c r="E123" t="str">
        <f>"L"&amp;H123</f>
        <v>L</v>
      </c>
      <c r="F123">
        <v>17.04</v>
      </c>
      <c r="J123">
        <f t="shared" si="9"/>
        <v>0</v>
      </c>
      <c r="K123">
        <f>SUM($J$2:J123)</f>
        <v>7</v>
      </c>
      <c r="L123">
        <f t="shared" si="13"/>
        <v>0</v>
      </c>
      <c r="M123">
        <f t="shared" si="11"/>
        <v>3</v>
      </c>
      <c r="N123">
        <f t="shared" si="14"/>
        <v>1</v>
      </c>
      <c r="O123">
        <f t="shared" si="12"/>
        <v>4</v>
      </c>
      <c r="P123" t="str">
        <f t="shared" si="10"/>
        <v>7.3.4</v>
      </c>
    </row>
    <row r="124" spans="1:16" x14ac:dyDescent="0.35">
      <c r="A124" t="s">
        <v>87</v>
      </c>
      <c r="B124" t="s">
        <v>12</v>
      </c>
      <c r="C124" t="str">
        <f t="shared" si="8"/>
        <v>D123</v>
      </c>
      <c r="D124">
        <f>COUNTA($E$2:E124)</f>
        <v>123</v>
      </c>
      <c r="E124" t="str">
        <f>"L"&amp;H124</f>
        <v>L</v>
      </c>
      <c r="F124">
        <v>17.05</v>
      </c>
      <c r="J124">
        <f t="shared" si="9"/>
        <v>0</v>
      </c>
      <c r="K124">
        <f>SUM($J$2:J124)</f>
        <v>7</v>
      </c>
      <c r="L124">
        <f t="shared" si="13"/>
        <v>0</v>
      </c>
      <c r="M124">
        <f t="shared" si="11"/>
        <v>3</v>
      </c>
      <c r="N124">
        <f t="shared" si="14"/>
        <v>1</v>
      </c>
      <c r="O124">
        <f t="shared" si="12"/>
        <v>5</v>
      </c>
      <c r="P124" t="str">
        <f t="shared" si="10"/>
        <v>7.3.5</v>
      </c>
    </row>
    <row r="125" spans="1:16" x14ac:dyDescent="0.35">
      <c r="A125" t="s">
        <v>88</v>
      </c>
      <c r="B125" t="s">
        <v>12</v>
      </c>
      <c r="C125" t="str">
        <f t="shared" si="8"/>
        <v>D124</v>
      </c>
      <c r="D125">
        <f>COUNTA($E$2:E125)</f>
        <v>124</v>
      </c>
      <c r="E125" t="str">
        <f>"L"&amp;H125</f>
        <v>L</v>
      </c>
      <c r="F125">
        <v>17.060000000000002</v>
      </c>
      <c r="J125">
        <f t="shared" si="9"/>
        <v>0</v>
      </c>
      <c r="K125">
        <f>SUM($J$2:J125)</f>
        <v>7</v>
      </c>
      <c r="L125">
        <f t="shared" si="13"/>
        <v>0</v>
      </c>
      <c r="M125">
        <f t="shared" si="11"/>
        <v>3</v>
      </c>
      <c r="N125">
        <f t="shared" si="14"/>
        <v>1</v>
      </c>
      <c r="O125">
        <f t="shared" si="12"/>
        <v>6</v>
      </c>
      <c r="P125" t="str">
        <f t="shared" si="10"/>
        <v>7.3.6</v>
      </c>
    </row>
    <row r="126" spans="1:16" x14ac:dyDescent="0.35">
      <c r="A126" t="s">
        <v>82</v>
      </c>
      <c r="B126" t="s">
        <v>10</v>
      </c>
      <c r="C126" t="str">
        <f t="shared" si="8"/>
        <v>D125</v>
      </c>
      <c r="D126">
        <f>COUNTA($E$2:E126)</f>
        <v>125</v>
      </c>
      <c r="E126" t="str">
        <f>"L"&amp;H126</f>
        <v>L</v>
      </c>
      <c r="F126">
        <v>18</v>
      </c>
      <c r="J126">
        <f t="shared" si="9"/>
        <v>0</v>
      </c>
      <c r="K126">
        <f>SUM($J$2:J126)</f>
        <v>7</v>
      </c>
      <c r="L126">
        <f t="shared" si="13"/>
        <v>1</v>
      </c>
      <c r="M126">
        <f t="shared" si="11"/>
        <v>4</v>
      </c>
      <c r="N126">
        <f t="shared" si="14"/>
        <v>0</v>
      </c>
      <c r="O126">
        <f t="shared" si="12"/>
        <v>0</v>
      </c>
      <c r="P126" t="str">
        <f t="shared" si="10"/>
        <v>7.4</v>
      </c>
    </row>
    <row r="127" spans="1:16" x14ac:dyDescent="0.35">
      <c r="A127" t="s">
        <v>83</v>
      </c>
      <c r="B127" t="s">
        <v>12</v>
      </c>
      <c r="C127" t="str">
        <f t="shared" si="8"/>
        <v>D126</v>
      </c>
      <c r="D127">
        <f>COUNTA($E$2:E127)</f>
        <v>126</v>
      </c>
      <c r="E127" t="str">
        <f>"L"&amp;H127</f>
        <v>L</v>
      </c>
      <c r="F127">
        <v>18.009999999999998</v>
      </c>
      <c r="J127">
        <f t="shared" si="9"/>
        <v>0</v>
      </c>
      <c r="K127">
        <f>SUM($J$2:J127)</f>
        <v>7</v>
      </c>
      <c r="L127">
        <f t="shared" si="13"/>
        <v>0</v>
      </c>
      <c r="M127">
        <f t="shared" si="11"/>
        <v>4</v>
      </c>
      <c r="N127">
        <f t="shared" si="14"/>
        <v>1</v>
      </c>
      <c r="O127">
        <f t="shared" si="12"/>
        <v>1</v>
      </c>
      <c r="P127" t="str">
        <f t="shared" si="10"/>
        <v>7.4.1</v>
      </c>
    </row>
    <row r="128" spans="1:16" x14ac:dyDescent="0.35">
      <c r="A128" t="s">
        <v>84</v>
      </c>
      <c r="B128" t="s">
        <v>12</v>
      </c>
      <c r="C128" t="str">
        <f t="shared" si="8"/>
        <v>D127</v>
      </c>
      <c r="D128">
        <f>COUNTA($E$2:E128)</f>
        <v>127</v>
      </c>
      <c r="E128" t="str">
        <f>"L"&amp;H128</f>
        <v>L</v>
      </c>
      <c r="F128">
        <v>18.02</v>
      </c>
      <c r="J128">
        <f t="shared" si="9"/>
        <v>0</v>
      </c>
      <c r="K128">
        <f>SUM($J$2:J128)</f>
        <v>7</v>
      </c>
      <c r="L128">
        <f t="shared" si="13"/>
        <v>0</v>
      </c>
      <c r="M128">
        <f t="shared" si="11"/>
        <v>4</v>
      </c>
      <c r="N128">
        <f t="shared" si="14"/>
        <v>1</v>
      </c>
      <c r="O128">
        <f t="shared" si="12"/>
        <v>2</v>
      </c>
      <c r="P128" t="str">
        <f t="shared" si="10"/>
        <v>7.4.2</v>
      </c>
    </row>
    <row r="129" spans="1:16" x14ac:dyDescent="0.35">
      <c r="A129" t="s">
        <v>85</v>
      </c>
      <c r="B129" t="s">
        <v>12</v>
      </c>
      <c r="C129" t="str">
        <f t="shared" si="8"/>
        <v>D128</v>
      </c>
      <c r="D129">
        <f>COUNTA($E$2:E129)</f>
        <v>128</v>
      </c>
      <c r="E129" t="str">
        <f>"L"&amp;H129</f>
        <v>L</v>
      </c>
      <c r="F129">
        <v>18.03</v>
      </c>
      <c r="J129">
        <f t="shared" si="9"/>
        <v>0</v>
      </c>
      <c r="K129">
        <f>SUM($J$2:J129)</f>
        <v>7</v>
      </c>
      <c r="L129">
        <f t="shared" si="13"/>
        <v>0</v>
      </c>
      <c r="M129">
        <f t="shared" si="11"/>
        <v>4</v>
      </c>
      <c r="N129">
        <f t="shared" si="14"/>
        <v>1</v>
      </c>
      <c r="O129">
        <f t="shared" si="12"/>
        <v>3</v>
      </c>
      <c r="P129" t="str">
        <f t="shared" si="10"/>
        <v>7.4.3</v>
      </c>
    </row>
    <row r="130" spans="1:16" x14ac:dyDescent="0.35">
      <c r="A130" t="s">
        <v>86</v>
      </c>
      <c r="B130" t="s">
        <v>12</v>
      </c>
      <c r="C130" t="str">
        <f t="shared" si="8"/>
        <v>D129</v>
      </c>
      <c r="D130">
        <f>COUNTA($E$2:E130)</f>
        <v>129</v>
      </c>
      <c r="E130" t="str">
        <f>"L"&amp;H130</f>
        <v>L</v>
      </c>
      <c r="F130">
        <v>18.04</v>
      </c>
      <c r="J130">
        <f t="shared" si="9"/>
        <v>0</v>
      </c>
      <c r="K130">
        <f>SUM($J$2:J130)</f>
        <v>7</v>
      </c>
      <c r="L130">
        <f t="shared" si="13"/>
        <v>0</v>
      </c>
      <c r="M130">
        <f t="shared" si="11"/>
        <v>4</v>
      </c>
      <c r="N130">
        <f t="shared" si="14"/>
        <v>1</v>
      </c>
      <c r="O130">
        <f t="shared" si="12"/>
        <v>4</v>
      </c>
      <c r="P130" t="str">
        <f t="shared" si="10"/>
        <v>7.4.4</v>
      </c>
    </row>
    <row r="131" spans="1:16" x14ac:dyDescent="0.35">
      <c r="A131" t="s">
        <v>87</v>
      </c>
      <c r="B131" t="s">
        <v>12</v>
      </c>
      <c r="C131" t="str">
        <f t="shared" ref="C131:C167" si="15">"D"&amp;D131</f>
        <v>D130</v>
      </c>
      <c r="D131">
        <f>COUNTA($E$2:E131)</f>
        <v>130</v>
      </c>
      <c r="E131" t="str">
        <f>"L"&amp;H131</f>
        <v>L</v>
      </c>
      <c r="F131">
        <v>18.05</v>
      </c>
      <c r="J131">
        <f t="shared" ref="J131:J167" si="16">IFERROR(IF(SEARCH("MS",B131),1,0),0)</f>
        <v>0</v>
      </c>
      <c r="K131">
        <f>SUM($J$2:J131)</f>
        <v>7</v>
      </c>
      <c r="L131">
        <f t="shared" si="13"/>
        <v>0</v>
      </c>
      <c r="M131">
        <f t="shared" si="11"/>
        <v>4</v>
      </c>
      <c r="N131">
        <f t="shared" si="14"/>
        <v>1</v>
      </c>
      <c r="O131">
        <f t="shared" si="12"/>
        <v>5</v>
      </c>
      <c r="P131" t="str">
        <f t="shared" ref="P131:P167" si="17">IF(J131=1,K131&amp;"."&amp;L131,IF(L131=1,K131&amp;"."&amp;M131,IF(N131=1,K131&amp;"."&amp;M131&amp;"."&amp;O131,0)))</f>
        <v>7.4.5</v>
      </c>
    </row>
    <row r="132" spans="1:16" x14ac:dyDescent="0.35">
      <c r="A132" t="s">
        <v>88</v>
      </c>
      <c r="B132" t="s">
        <v>12</v>
      </c>
      <c r="C132" t="str">
        <f t="shared" si="15"/>
        <v>D131</v>
      </c>
      <c r="D132">
        <f>COUNTA($E$2:E132)</f>
        <v>131</v>
      </c>
      <c r="E132" t="str">
        <f>"L"&amp;H132</f>
        <v>L</v>
      </c>
      <c r="F132">
        <v>18.060000000000002</v>
      </c>
      <c r="J132">
        <f t="shared" si="16"/>
        <v>0</v>
      </c>
      <c r="K132">
        <f>SUM($J$2:J132)</f>
        <v>7</v>
      </c>
      <c r="L132">
        <f t="shared" si="13"/>
        <v>0</v>
      </c>
      <c r="M132">
        <f t="shared" ref="M132:M167" si="18">IF(AND(L132=1,L131=0),M131+1,IF(AND(J132=1,J131=0),0,M131))</f>
        <v>4</v>
      </c>
      <c r="N132">
        <f t="shared" si="14"/>
        <v>1</v>
      </c>
      <c r="O132">
        <f t="shared" ref="O132:O167" si="19">IF(J132=1,0,IF(AND(L132=1,L131=0),0,IF(AND(L132=0),O131+1,O131)))</f>
        <v>6</v>
      </c>
      <c r="P132" t="str">
        <f t="shared" si="17"/>
        <v>7.4.6</v>
      </c>
    </row>
    <row r="133" spans="1:16" x14ac:dyDescent="0.35">
      <c r="A133" t="s">
        <v>73</v>
      </c>
      <c r="B133" t="s">
        <v>96</v>
      </c>
      <c r="C133" t="str">
        <f t="shared" si="15"/>
        <v>D132</v>
      </c>
      <c r="D133">
        <f>COUNTA($E$2:E133)</f>
        <v>132</v>
      </c>
      <c r="E133" t="str">
        <f>"L"&amp;H133</f>
        <v>L</v>
      </c>
      <c r="F133">
        <v>19</v>
      </c>
      <c r="J133">
        <f t="shared" si="16"/>
        <v>1</v>
      </c>
      <c r="K133">
        <f>SUM($J$2:J133)</f>
        <v>8</v>
      </c>
      <c r="L133">
        <f t="shared" si="13"/>
        <v>0</v>
      </c>
      <c r="M133">
        <f t="shared" si="18"/>
        <v>0</v>
      </c>
      <c r="N133">
        <f t="shared" si="14"/>
        <v>0</v>
      </c>
      <c r="O133">
        <f t="shared" si="19"/>
        <v>0</v>
      </c>
      <c r="P133" t="str">
        <f t="shared" si="17"/>
        <v>8.0</v>
      </c>
    </row>
    <row r="134" spans="1:16" x14ac:dyDescent="0.35">
      <c r="A134" t="s">
        <v>82</v>
      </c>
      <c r="B134" t="s">
        <v>10</v>
      </c>
      <c r="C134" t="str">
        <f t="shared" si="15"/>
        <v>D133</v>
      </c>
      <c r="D134">
        <f>COUNTA($E$2:E134)</f>
        <v>133</v>
      </c>
      <c r="E134" t="str">
        <f>"L"&amp;H134</f>
        <v>L</v>
      </c>
      <c r="F134">
        <v>19</v>
      </c>
      <c r="J134">
        <f t="shared" si="16"/>
        <v>0</v>
      </c>
      <c r="K134">
        <f>SUM($J$2:J134)</f>
        <v>8</v>
      </c>
      <c r="L134">
        <f t="shared" si="13"/>
        <v>1</v>
      </c>
      <c r="M134">
        <f t="shared" si="18"/>
        <v>1</v>
      </c>
      <c r="N134">
        <f t="shared" si="14"/>
        <v>0</v>
      </c>
      <c r="O134">
        <f t="shared" si="19"/>
        <v>0</v>
      </c>
      <c r="P134" t="str">
        <f t="shared" si="17"/>
        <v>8.1</v>
      </c>
    </row>
    <row r="135" spans="1:16" x14ac:dyDescent="0.35">
      <c r="A135" t="s">
        <v>83</v>
      </c>
      <c r="B135" t="s">
        <v>12</v>
      </c>
      <c r="C135" t="str">
        <f t="shared" si="15"/>
        <v>D134</v>
      </c>
      <c r="D135">
        <f>COUNTA($E$2:E135)</f>
        <v>134</v>
      </c>
      <c r="E135" t="str">
        <f>"L"&amp;H135</f>
        <v>L</v>
      </c>
      <c r="F135">
        <v>19.009999999999998</v>
      </c>
      <c r="J135">
        <f t="shared" si="16"/>
        <v>0</v>
      </c>
      <c r="K135">
        <f>SUM($J$2:J135)</f>
        <v>8</v>
      </c>
      <c r="L135">
        <f t="shared" si="13"/>
        <v>0</v>
      </c>
      <c r="M135">
        <f t="shared" si="18"/>
        <v>1</v>
      </c>
      <c r="N135">
        <f t="shared" si="14"/>
        <v>1</v>
      </c>
      <c r="O135">
        <f t="shared" si="19"/>
        <v>1</v>
      </c>
      <c r="P135" t="str">
        <f t="shared" si="17"/>
        <v>8.1.1</v>
      </c>
    </row>
    <row r="136" spans="1:16" x14ac:dyDescent="0.35">
      <c r="A136" t="s">
        <v>84</v>
      </c>
      <c r="B136" t="s">
        <v>12</v>
      </c>
      <c r="C136" t="str">
        <f t="shared" si="15"/>
        <v>D135</v>
      </c>
      <c r="D136">
        <f>COUNTA($E$2:E136)</f>
        <v>135</v>
      </c>
      <c r="E136" t="str">
        <f>"L"&amp;H136</f>
        <v>L</v>
      </c>
      <c r="F136">
        <v>19.02</v>
      </c>
      <c r="J136">
        <f t="shared" si="16"/>
        <v>0</v>
      </c>
      <c r="K136">
        <f>SUM($J$2:J136)</f>
        <v>8</v>
      </c>
      <c r="L136">
        <f t="shared" si="13"/>
        <v>0</v>
      </c>
      <c r="M136">
        <f t="shared" si="18"/>
        <v>1</v>
      </c>
      <c r="N136">
        <f t="shared" si="14"/>
        <v>1</v>
      </c>
      <c r="O136">
        <f t="shared" si="19"/>
        <v>2</v>
      </c>
      <c r="P136" t="str">
        <f t="shared" si="17"/>
        <v>8.1.2</v>
      </c>
    </row>
    <row r="137" spans="1:16" x14ac:dyDescent="0.35">
      <c r="A137" t="s">
        <v>85</v>
      </c>
      <c r="B137" t="s">
        <v>12</v>
      </c>
      <c r="C137" t="str">
        <f t="shared" si="15"/>
        <v>D136</v>
      </c>
      <c r="D137">
        <f>COUNTA($E$2:E137)</f>
        <v>136</v>
      </c>
      <c r="E137" t="str">
        <f>"L"&amp;H137</f>
        <v>L</v>
      </c>
      <c r="F137">
        <v>19.03</v>
      </c>
      <c r="J137">
        <f t="shared" si="16"/>
        <v>0</v>
      </c>
      <c r="K137">
        <f>SUM($J$2:J137)</f>
        <v>8</v>
      </c>
      <c r="L137">
        <f t="shared" si="13"/>
        <v>0</v>
      </c>
      <c r="M137">
        <f t="shared" si="18"/>
        <v>1</v>
      </c>
      <c r="N137">
        <f t="shared" si="14"/>
        <v>1</v>
      </c>
      <c r="O137">
        <f t="shared" si="19"/>
        <v>3</v>
      </c>
      <c r="P137" t="str">
        <f t="shared" si="17"/>
        <v>8.1.3</v>
      </c>
    </row>
    <row r="138" spans="1:16" x14ac:dyDescent="0.35">
      <c r="A138" t="s">
        <v>86</v>
      </c>
      <c r="B138" t="s">
        <v>12</v>
      </c>
      <c r="C138" t="str">
        <f t="shared" si="15"/>
        <v>D137</v>
      </c>
      <c r="D138">
        <f>COUNTA($E$2:E138)</f>
        <v>137</v>
      </c>
      <c r="E138" t="str">
        <f>"L"&amp;H138</f>
        <v>L</v>
      </c>
      <c r="F138">
        <v>19.04</v>
      </c>
      <c r="J138">
        <f t="shared" si="16"/>
        <v>0</v>
      </c>
      <c r="K138">
        <f>SUM($J$2:J138)</f>
        <v>8</v>
      </c>
      <c r="L138">
        <f t="shared" si="13"/>
        <v>0</v>
      </c>
      <c r="M138">
        <f t="shared" si="18"/>
        <v>1</v>
      </c>
      <c r="N138">
        <f t="shared" si="14"/>
        <v>1</v>
      </c>
      <c r="O138">
        <f t="shared" si="19"/>
        <v>4</v>
      </c>
      <c r="P138" t="str">
        <f t="shared" si="17"/>
        <v>8.1.4</v>
      </c>
    </row>
    <row r="139" spans="1:16" x14ac:dyDescent="0.35">
      <c r="A139" t="s">
        <v>87</v>
      </c>
      <c r="B139" t="s">
        <v>12</v>
      </c>
      <c r="C139" t="str">
        <f t="shared" si="15"/>
        <v>D138</v>
      </c>
      <c r="D139">
        <f>COUNTA($E$2:E139)</f>
        <v>138</v>
      </c>
      <c r="E139" t="str">
        <f>"L"&amp;H139</f>
        <v>L</v>
      </c>
      <c r="F139">
        <v>19.05</v>
      </c>
      <c r="J139">
        <f t="shared" si="16"/>
        <v>0</v>
      </c>
      <c r="K139">
        <f>SUM($J$2:J139)</f>
        <v>8</v>
      </c>
      <c r="L139">
        <f t="shared" si="13"/>
        <v>0</v>
      </c>
      <c r="M139">
        <f t="shared" si="18"/>
        <v>1</v>
      </c>
      <c r="N139">
        <f t="shared" si="14"/>
        <v>1</v>
      </c>
      <c r="O139">
        <f t="shared" si="19"/>
        <v>5</v>
      </c>
      <c r="P139" t="str">
        <f t="shared" si="17"/>
        <v>8.1.5</v>
      </c>
    </row>
    <row r="140" spans="1:16" x14ac:dyDescent="0.35">
      <c r="A140" t="s">
        <v>88</v>
      </c>
      <c r="B140" t="s">
        <v>12</v>
      </c>
      <c r="C140" t="str">
        <f t="shared" si="15"/>
        <v>D139</v>
      </c>
      <c r="D140">
        <f>COUNTA($E$2:E140)</f>
        <v>139</v>
      </c>
      <c r="E140" t="str">
        <f>"L"&amp;H140</f>
        <v>L</v>
      </c>
      <c r="F140">
        <v>19.060000000000002</v>
      </c>
      <c r="J140">
        <f t="shared" si="16"/>
        <v>0</v>
      </c>
      <c r="K140">
        <f>SUM($J$2:J140)</f>
        <v>8</v>
      </c>
      <c r="L140">
        <f t="shared" si="13"/>
        <v>0</v>
      </c>
      <c r="M140">
        <f t="shared" si="18"/>
        <v>1</v>
      </c>
      <c r="N140">
        <f t="shared" si="14"/>
        <v>1</v>
      </c>
      <c r="O140">
        <f t="shared" si="19"/>
        <v>6</v>
      </c>
      <c r="P140" t="str">
        <f t="shared" si="17"/>
        <v>8.1.6</v>
      </c>
    </row>
    <row r="141" spans="1:16" x14ac:dyDescent="0.35">
      <c r="A141" t="s">
        <v>82</v>
      </c>
      <c r="B141" t="s">
        <v>10</v>
      </c>
      <c r="C141" t="str">
        <f t="shared" si="15"/>
        <v>D140</v>
      </c>
      <c r="D141">
        <f>COUNTA($E$2:E141)</f>
        <v>140</v>
      </c>
      <c r="E141" t="str">
        <f>"L"&amp;H141</f>
        <v>L</v>
      </c>
      <c r="F141">
        <v>20</v>
      </c>
      <c r="J141">
        <f t="shared" si="16"/>
        <v>0</v>
      </c>
      <c r="K141">
        <f>SUM($J$2:J141)</f>
        <v>8</v>
      </c>
      <c r="L141">
        <f t="shared" si="13"/>
        <v>1</v>
      </c>
      <c r="M141">
        <f t="shared" si="18"/>
        <v>2</v>
      </c>
      <c r="N141">
        <f t="shared" si="14"/>
        <v>0</v>
      </c>
      <c r="O141">
        <f t="shared" si="19"/>
        <v>0</v>
      </c>
      <c r="P141" t="str">
        <f t="shared" si="17"/>
        <v>8.2</v>
      </c>
    </row>
    <row r="142" spans="1:16" x14ac:dyDescent="0.35">
      <c r="A142" t="s">
        <v>83</v>
      </c>
      <c r="B142" t="s">
        <v>12</v>
      </c>
      <c r="C142" t="str">
        <f t="shared" si="15"/>
        <v>D141</v>
      </c>
      <c r="D142">
        <f>COUNTA($E$2:E142)</f>
        <v>141</v>
      </c>
      <c r="E142" t="str">
        <f>"L"&amp;H142</f>
        <v>L</v>
      </c>
      <c r="F142">
        <v>20.009999999999998</v>
      </c>
      <c r="J142">
        <f t="shared" si="16"/>
        <v>0</v>
      </c>
      <c r="K142">
        <f>SUM($J$2:J142)</f>
        <v>8</v>
      </c>
      <c r="L142">
        <f t="shared" si="13"/>
        <v>0</v>
      </c>
      <c r="M142">
        <f t="shared" si="18"/>
        <v>2</v>
      </c>
      <c r="N142">
        <f t="shared" si="14"/>
        <v>1</v>
      </c>
      <c r="O142">
        <f t="shared" si="19"/>
        <v>1</v>
      </c>
      <c r="P142" t="str">
        <f t="shared" si="17"/>
        <v>8.2.1</v>
      </c>
    </row>
    <row r="143" spans="1:16" x14ac:dyDescent="0.35">
      <c r="A143" t="s">
        <v>84</v>
      </c>
      <c r="B143" t="s">
        <v>12</v>
      </c>
      <c r="C143" t="str">
        <f t="shared" si="15"/>
        <v>D142</v>
      </c>
      <c r="D143">
        <f>COUNTA($E$2:E143)</f>
        <v>142</v>
      </c>
      <c r="E143" t="str">
        <f>"L"&amp;H143</f>
        <v>L</v>
      </c>
      <c r="F143">
        <v>20.02</v>
      </c>
      <c r="J143">
        <f t="shared" si="16"/>
        <v>0</v>
      </c>
      <c r="K143">
        <f>SUM($J$2:J143)</f>
        <v>8</v>
      </c>
      <c r="L143">
        <f t="shared" si="13"/>
        <v>0</v>
      </c>
      <c r="M143">
        <f t="shared" si="18"/>
        <v>2</v>
      </c>
      <c r="N143">
        <f t="shared" si="14"/>
        <v>1</v>
      </c>
      <c r="O143">
        <f t="shared" si="19"/>
        <v>2</v>
      </c>
      <c r="P143" t="str">
        <f t="shared" si="17"/>
        <v>8.2.2</v>
      </c>
    </row>
    <row r="144" spans="1:16" x14ac:dyDescent="0.35">
      <c r="A144" t="s">
        <v>85</v>
      </c>
      <c r="B144" t="s">
        <v>12</v>
      </c>
      <c r="C144" t="str">
        <f t="shared" si="15"/>
        <v>D143</v>
      </c>
      <c r="D144">
        <f>COUNTA($E$2:E144)</f>
        <v>143</v>
      </c>
      <c r="E144" t="str">
        <f>"L"&amp;H144</f>
        <v>L</v>
      </c>
      <c r="F144">
        <v>20.03</v>
      </c>
      <c r="J144">
        <f t="shared" si="16"/>
        <v>0</v>
      </c>
      <c r="K144">
        <f>SUM($J$2:J144)</f>
        <v>8</v>
      </c>
      <c r="L144">
        <f t="shared" si="13"/>
        <v>0</v>
      </c>
      <c r="M144">
        <f t="shared" si="18"/>
        <v>2</v>
      </c>
      <c r="N144">
        <f t="shared" si="14"/>
        <v>1</v>
      </c>
      <c r="O144">
        <f t="shared" si="19"/>
        <v>3</v>
      </c>
      <c r="P144" t="str">
        <f t="shared" si="17"/>
        <v>8.2.3</v>
      </c>
    </row>
    <row r="145" spans="1:16" x14ac:dyDescent="0.35">
      <c r="A145" t="s">
        <v>86</v>
      </c>
      <c r="B145" t="s">
        <v>12</v>
      </c>
      <c r="C145" t="str">
        <f t="shared" si="15"/>
        <v>D144</v>
      </c>
      <c r="D145">
        <f>COUNTA($E$2:E145)</f>
        <v>144</v>
      </c>
      <c r="E145" t="str">
        <f>"L"&amp;H145</f>
        <v>L</v>
      </c>
      <c r="F145">
        <v>20.04</v>
      </c>
      <c r="J145">
        <f t="shared" si="16"/>
        <v>0</v>
      </c>
      <c r="K145">
        <f>SUM($J$2:J145)</f>
        <v>8</v>
      </c>
      <c r="L145">
        <f t="shared" si="13"/>
        <v>0</v>
      </c>
      <c r="M145">
        <f t="shared" si="18"/>
        <v>2</v>
      </c>
      <c r="N145">
        <f t="shared" si="14"/>
        <v>1</v>
      </c>
      <c r="O145">
        <f t="shared" si="19"/>
        <v>4</v>
      </c>
      <c r="P145" t="str">
        <f t="shared" si="17"/>
        <v>8.2.4</v>
      </c>
    </row>
    <row r="146" spans="1:16" x14ac:dyDescent="0.35">
      <c r="A146" t="s">
        <v>87</v>
      </c>
      <c r="B146" t="s">
        <v>12</v>
      </c>
      <c r="C146" t="str">
        <f t="shared" si="15"/>
        <v>D145</v>
      </c>
      <c r="D146">
        <f>COUNTA($E$2:E146)</f>
        <v>145</v>
      </c>
      <c r="E146" t="str">
        <f>"L"&amp;H146</f>
        <v>L</v>
      </c>
      <c r="F146">
        <v>20.05</v>
      </c>
      <c r="J146">
        <f t="shared" si="16"/>
        <v>0</v>
      </c>
      <c r="K146">
        <f>SUM($J$2:J146)</f>
        <v>8</v>
      </c>
      <c r="L146">
        <f t="shared" si="13"/>
        <v>0</v>
      </c>
      <c r="M146">
        <f t="shared" si="18"/>
        <v>2</v>
      </c>
      <c r="N146">
        <f t="shared" si="14"/>
        <v>1</v>
      </c>
      <c r="O146">
        <f t="shared" si="19"/>
        <v>5</v>
      </c>
      <c r="P146" t="str">
        <f t="shared" si="17"/>
        <v>8.2.5</v>
      </c>
    </row>
    <row r="147" spans="1:16" x14ac:dyDescent="0.35">
      <c r="A147" t="s">
        <v>88</v>
      </c>
      <c r="B147" t="s">
        <v>12</v>
      </c>
      <c r="C147" t="str">
        <f t="shared" si="15"/>
        <v>D146</v>
      </c>
      <c r="D147">
        <f>COUNTA($E$2:E147)</f>
        <v>146</v>
      </c>
      <c r="E147" t="str">
        <f>"L"&amp;H147</f>
        <v>L</v>
      </c>
      <c r="F147">
        <v>20.060000000000002</v>
      </c>
      <c r="J147">
        <f t="shared" si="16"/>
        <v>0</v>
      </c>
      <c r="K147">
        <f>SUM($J$2:J147)</f>
        <v>8</v>
      </c>
      <c r="L147">
        <f t="shared" ref="L147:L167" si="20">IFERROR(IF(SEARCH(L$1,$B147),1,0),0)</f>
        <v>0</v>
      </c>
      <c r="M147">
        <f t="shared" si="18"/>
        <v>2</v>
      </c>
      <c r="N147">
        <f t="shared" ref="N147:N167" si="21">IFERROR(IF(SEARCH(N$1,$B147),1,0),0)</f>
        <v>1</v>
      </c>
      <c r="O147">
        <f t="shared" si="19"/>
        <v>6</v>
      </c>
      <c r="P147" t="str">
        <f t="shared" si="17"/>
        <v>8.2.6</v>
      </c>
    </row>
    <row r="148" spans="1:16" x14ac:dyDescent="0.35">
      <c r="A148" t="s">
        <v>82</v>
      </c>
      <c r="B148" t="s">
        <v>10</v>
      </c>
      <c r="C148" t="str">
        <f t="shared" si="15"/>
        <v>D147</v>
      </c>
      <c r="D148">
        <f>COUNTA($E$2:E148)</f>
        <v>147</v>
      </c>
      <c r="E148" t="str">
        <f>"L"&amp;H148</f>
        <v>L</v>
      </c>
      <c r="F148">
        <v>21</v>
      </c>
      <c r="J148">
        <f t="shared" si="16"/>
        <v>0</v>
      </c>
      <c r="K148">
        <f>SUM($J$2:J148)</f>
        <v>8</v>
      </c>
      <c r="L148">
        <f t="shared" si="20"/>
        <v>1</v>
      </c>
      <c r="M148">
        <f t="shared" si="18"/>
        <v>3</v>
      </c>
      <c r="N148">
        <f t="shared" si="21"/>
        <v>0</v>
      </c>
      <c r="O148">
        <f t="shared" si="19"/>
        <v>0</v>
      </c>
      <c r="P148" t="str">
        <f t="shared" si="17"/>
        <v>8.3</v>
      </c>
    </row>
    <row r="149" spans="1:16" x14ac:dyDescent="0.35">
      <c r="A149" t="s">
        <v>83</v>
      </c>
      <c r="B149" t="s">
        <v>12</v>
      </c>
      <c r="C149" t="str">
        <f t="shared" si="15"/>
        <v>D148</v>
      </c>
      <c r="D149">
        <f>COUNTA($E$2:E149)</f>
        <v>148</v>
      </c>
      <c r="E149" t="str">
        <f>"L"&amp;H149</f>
        <v>L</v>
      </c>
      <c r="F149">
        <v>21.009999999999998</v>
      </c>
      <c r="J149">
        <f t="shared" si="16"/>
        <v>0</v>
      </c>
      <c r="K149">
        <f>SUM($J$2:J149)</f>
        <v>8</v>
      </c>
      <c r="L149">
        <f t="shared" si="20"/>
        <v>0</v>
      </c>
      <c r="M149">
        <f t="shared" si="18"/>
        <v>3</v>
      </c>
      <c r="N149">
        <f t="shared" si="21"/>
        <v>1</v>
      </c>
      <c r="O149">
        <f t="shared" si="19"/>
        <v>1</v>
      </c>
      <c r="P149" t="str">
        <f t="shared" si="17"/>
        <v>8.3.1</v>
      </c>
    </row>
    <row r="150" spans="1:16" x14ac:dyDescent="0.35">
      <c r="A150" t="s">
        <v>84</v>
      </c>
      <c r="B150" t="s">
        <v>12</v>
      </c>
      <c r="C150" t="str">
        <f t="shared" si="15"/>
        <v>D149</v>
      </c>
      <c r="D150">
        <f>COUNTA($E$2:E150)</f>
        <v>149</v>
      </c>
      <c r="E150" t="str">
        <f>"L"&amp;H150</f>
        <v>L</v>
      </c>
      <c r="F150">
        <v>21.02</v>
      </c>
      <c r="J150">
        <f t="shared" si="16"/>
        <v>0</v>
      </c>
      <c r="K150">
        <f>SUM($J$2:J150)</f>
        <v>8</v>
      </c>
      <c r="L150">
        <f t="shared" si="20"/>
        <v>0</v>
      </c>
      <c r="M150">
        <f t="shared" si="18"/>
        <v>3</v>
      </c>
      <c r="N150">
        <f t="shared" si="21"/>
        <v>1</v>
      </c>
      <c r="O150">
        <f t="shared" si="19"/>
        <v>2</v>
      </c>
      <c r="P150" t="str">
        <f t="shared" si="17"/>
        <v>8.3.2</v>
      </c>
    </row>
    <row r="151" spans="1:16" x14ac:dyDescent="0.35">
      <c r="A151" t="s">
        <v>85</v>
      </c>
      <c r="B151" t="s">
        <v>12</v>
      </c>
      <c r="C151" t="str">
        <f t="shared" si="15"/>
        <v>D150</v>
      </c>
      <c r="D151">
        <f>COUNTA($E$2:E151)</f>
        <v>150</v>
      </c>
      <c r="E151" t="str">
        <f>"L"&amp;H151</f>
        <v>L</v>
      </c>
      <c r="F151">
        <v>21.03</v>
      </c>
      <c r="J151">
        <f t="shared" si="16"/>
        <v>0</v>
      </c>
      <c r="K151">
        <f>SUM($J$2:J151)</f>
        <v>8</v>
      </c>
      <c r="L151">
        <f t="shared" si="20"/>
        <v>0</v>
      </c>
      <c r="M151">
        <f t="shared" si="18"/>
        <v>3</v>
      </c>
      <c r="N151">
        <f t="shared" si="21"/>
        <v>1</v>
      </c>
      <c r="O151">
        <f t="shared" si="19"/>
        <v>3</v>
      </c>
      <c r="P151" t="str">
        <f t="shared" si="17"/>
        <v>8.3.3</v>
      </c>
    </row>
    <row r="152" spans="1:16" x14ac:dyDescent="0.35">
      <c r="A152" t="s">
        <v>86</v>
      </c>
      <c r="B152" t="s">
        <v>12</v>
      </c>
      <c r="C152" t="str">
        <f t="shared" si="15"/>
        <v>D151</v>
      </c>
      <c r="D152">
        <f>COUNTA($E$2:E152)</f>
        <v>151</v>
      </c>
      <c r="E152" t="str">
        <f>"L"&amp;H152</f>
        <v>L</v>
      </c>
      <c r="F152">
        <v>21.04</v>
      </c>
      <c r="J152">
        <f t="shared" si="16"/>
        <v>0</v>
      </c>
      <c r="K152">
        <f>SUM($J$2:J152)</f>
        <v>8</v>
      </c>
      <c r="L152">
        <f t="shared" si="20"/>
        <v>0</v>
      </c>
      <c r="M152">
        <f t="shared" si="18"/>
        <v>3</v>
      </c>
      <c r="N152">
        <f t="shared" si="21"/>
        <v>1</v>
      </c>
      <c r="O152">
        <f t="shared" si="19"/>
        <v>4</v>
      </c>
      <c r="P152" t="str">
        <f t="shared" si="17"/>
        <v>8.3.4</v>
      </c>
    </row>
    <row r="153" spans="1:16" x14ac:dyDescent="0.35">
      <c r="A153" t="s">
        <v>87</v>
      </c>
      <c r="B153" t="s">
        <v>12</v>
      </c>
      <c r="C153" t="str">
        <f t="shared" si="15"/>
        <v>D152</v>
      </c>
      <c r="D153">
        <f>COUNTA($E$2:E153)</f>
        <v>152</v>
      </c>
      <c r="E153" t="str">
        <f>"L"&amp;H153</f>
        <v>L</v>
      </c>
      <c r="F153">
        <v>21.05</v>
      </c>
      <c r="J153">
        <f t="shared" si="16"/>
        <v>0</v>
      </c>
      <c r="K153">
        <f>SUM($J$2:J153)</f>
        <v>8</v>
      </c>
      <c r="L153">
        <f t="shared" si="20"/>
        <v>0</v>
      </c>
      <c r="M153">
        <f t="shared" si="18"/>
        <v>3</v>
      </c>
      <c r="N153">
        <f t="shared" si="21"/>
        <v>1</v>
      </c>
      <c r="O153">
        <f t="shared" si="19"/>
        <v>5</v>
      </c>
      <c r="P153" t="str">
        <f t="shared" si="17"/>
        <v>8.3.5</v>
      </c>
    </row>
    <row r="154" spans="1:16" x14ac:dyDescent="0.35">
      <c r="A154" t="s">
        <v>82</v>
      </c>
      <c r="B154" t="s">
        <v>10</v>
      </c>
      <c r="C154" t="str">
        <f t="shared" si="15"/>
        <v>D153</v>
      </c>
      <c r="D154">
        <f>COUNTA($E$2:E154)</f>
        <v>153</v>
      </c>
      <c r="E154" t="str">
        <f>"L"&amp;H154</f>
        <v>L</v>
      </c>
      <c r="F154">
        <v>22</v>
      </c>
      <c r="J154">
        <f t="shared" si="16"/>
        <v>0</v>
      </c>
      <c r="K154">
        <f>SUM($J$2:J154)</f>
        <v>8</v>
      </c>
      <c r="L154">
        <f t="shared" si="20"/>
        <v>1</v>
      </c>
      <c r="M154">
        <f t="shared" si="18"/>
        <v>4</v>
      </c>
      <c r="N154">
        <f t="shared" si="21"/>
        <v>0</v>
      </c>
      <c r="O154">
        <f t="shared" si="19"/>
        <v>0</v>
      </c>
      <c r="P154" t="str">
        <f t="shared" si="17"/>
        <v>8.4</v>
      </c>
    </row>
    <row r="155" spans="1:16" x14ac:dyDescent="0.35">
      <c r="A155" t="s">
        <v>83</v>
      </c>
      <c r="B155" t="s">
        <v>12</v>
      </c>
      <c r="C155" t="str">
        <f t="shared" si="15"/>
        <v>D154</v>
      </c>
      <c r="D155">
        <f>COUNTA($E$2:E155)</f>
        <v>154</v>
      </c>
      <c r="E155" t="str">
        <f>"L"&amp;H155</f>
        <v>L</v>
      </c>
      <c r="F155">
        <v>22.009999999999998</v>
      </c>
      <c r="J155">
        <f t="shared" si="16"/>
        <v>0</v>
      </c>
      <c r="K155">
        <f>SUM($J$2:J155)</f>
        <v>8</v>
      </c>
      <c r="L155">
        <f t="shared" si="20"/>
        <v>0</v>
      </c>
      <c r="M155">
        <f t="shared" si="18"/>
        <v>4</v>
      </c>
      <c r="N155">
        <f t="shared" si="21"/>
        <v>1</v>
      </c>
      <c r="O155">
        <f t="shared" si="19"/>
        <v>1</v>
      </c>
      <c r="P155" t="str">
        <f t="shared" si="17"/>
        <v>8.4.1</v>
      </c>
    </row>
    <row r="156" spans="1:16" x14ac:dyDescent="0.35">
      <c r="A156" t="s">
        <v>84</v>
      </c>
      <c r="B156" t="s">
        <v>12</v>
      </c>
      <c r="C156" t="str">
        <f t="shared" si="15"/>
        <v>D155</v>
      </c>
      <c r="D156">
        <f>COUNTA($E$2:E156)</f>
        <v>155</v>
      </c>
      <c r="E156" t="str">
        <f>"L"&amp;H156</f>
        <v>L</v>
      </c>
      <c r="F156">
        <v>22.02</v>
      </c>
      <c r="J156">
        <f t="shared" si="16"/>
        <v>0</v>
      </c>
      <c r="K156">
        <f>SUM($J$2:J156)</f>
        <v>8</v>
      </c>
      <c r="L156">
        <f t="shared" si="20"/>
        <v>0</v>
      </c>
      <c r="M156">
        <f t="shared" si="18"/>
        <v>4</v>
      </c>
      <c r="N156">
        <f t="shared" si="21"/>
        <v>1</v>
      </c>
      <c r="O156">
        <f t="shared" si="19"/>
        <v>2</v>
      </c>
      <c r="P156" t="str">
        <f t="shared" si="17"/>
        <v>8.4.2</v>
      </c>
    </row>
    <row r="157" spans="1:16" x14ac:dyDescent="0.35">
      <c r="A157" t="s">
        <v>85</v>
      </c>
      <c r="B157" t="s">
        <v>12</v>
      </c>
      <c r="C157" t="str">
        <f t="shared" si="15"/>
        <v>D156</v>
      </c>
      <c r="D157">
        <f>COUNTA($E$2:E157)</f>
        <v>156</v>
      </c>
      <c r="E157" t="str">
        <f>"L"&amp;H157</f>
        <v>L</v>
      </c>
      <c r="F157">
        <v>22.03</v>
      </c>
      <c r="J157">
        <f t="shared" si="16"/>
        <v>0</v>
      </c>
      <c r="K157">
        <f>SUM($J$2:J157)</f>
        <v>8</v>
      </c>
      <c r="L157">
        <f t="shared" si="20"/>
        <v>0</v>
      </c>
      <c r="M157">
        <f t="shared" si="18"/>
        <v>4</v>
      </c>
      <c r="N157">
        <f t="shared" si="21"/>
        <v>1</v>
      </c>
      <c r="O157">
        <f t="shared" si="19"/>
        <v>3</v>
      </c>
      <c r="P157" t="str">
        <f t="shared" si="17"/>
        <v>8.4.3</v>
      </c>
    </row>
    <row r="158" spans="1:16" x14ac:dyDescent="0.35">
      <c r="A158" t="s">
        <v>86</v>
      </c>
      <c r="B158" t="s">
        <v>12</v>
      </c>
      <c r="C158" t="str">
        <f t="shared" si="15"/>
        <v>D157</v>
      </c>
      <c r="D158">
        <f>COUNTA($E$2:E158)</f>
        <v>157</v>
      </c>
      <c r="E158" t="str">
        <f>"L"&amp;H158</f>
        <v>L</v>
      </c>
      <c r="F158">
        <v>22.04</v>
      </c>
      <c r="J158">
        <f t="shared" si="16"/>
        <v>0</v>
      </c>
      <c r="K158">
        <f>SUM($J$2:J158)</f>
        <v>8</v>
      </c>
      <c r="L158">
        <f t="shared" si="20"/>
        <v>0</v>
      </c>
      <c r="M158">
        <f t="shared" si="18"/>
        <v>4</v>
      </c>
      <c r="N158">
        <f t="shared" si="21"/>
        <v>1</v>
      </c>
      <c r="O158">
        <f t="shared" si="19"/>
        <v>4</v>
      </c>
      <c r="P158" t="str">
        <f t="shared" si="17"/>
        <v>8.4.4</v>
      </c>
    </row>
    <row r="159" spans="1:16" x14ac:dyDescent="0.35">
      <c r="A159" t="s">
        <v>87</v>
      </c>
      <c r="B159" t="s">
        <v>12</v>
      </c>
      <c r="C159" t="str">
        <f t="shared" si="15"/>
        <v>D158</v>
      </c>
      <c r="D159">
        <f>COUNTA($E$2:E159)</f>
        <v>158</v>
      </c>
      <c r="E159" t="str">
        <f>"L"&amp;H159</f>
        <v>L</v>
      </c>
      <c r="F159">
        <v>22.05</v>
      </c>
      <c r="J159">
        <f t="shared" si="16"/>
        <v>0</v>
      </c>
      <c r="K159">
        <f>SUM($J$2:J159)</f>
        <v>8</v>
      </c>
      <c r="L159">
        <f t="shared" si="20"/>
        <v>0</v>
      </c>
      <c r="M159">
        <f t="shared" si="18"/>
        <v>4</v>
      </c>
      <c r="N159">
        <f t="shared" si="21"/>
        <v>1</v>
      </c>
      <c r="O159">
        <f t="shared" si="19"/>
        <v>5</v>
      </c>
      <c r="P159" t="str">
        <f t="shared" si="17"/>
        <v>8.4.5</v>
      </c>
    </row>
    <row r="160" spans="1:16" x14ac:dyDescent="0.35">
      <c r="A160" t="s">
        <v>88</v>
      </c>
      <c r="B160" t="s">
        <v>12</v>
      </c>
      <c r="C160" t="str">
        <f t="shared" si="15"/>
        <v>D159</v>
      </c>
      <c r="D160">
        <f>COUNTA($E$2:E160)</f>
        <v>159</v>
      </c>
      <c r="E160" t="str">
        <f>"L"&amp;H160</f>
        <v>L</v>
      </c>
      <c r="F160">
        <v>22.060000000000002</v>
      </c>
      <c r="J160">
        <f t="shared" si="16"/>
        <v>0</v>
      </c>
      <c r="K160">
        <f>SUM($J$2:J160)</f>
        <v>8</v>
      </c>
      <c r="L160">
        <f t="shared" si="20"/>
        <v>0</v>
      </c>
      <c r="M160">
        <f t="shared" si="18"/>
        <v>4</v>
      </c>
      <c r="N160">
        <f t="shared" si="21"/>
        <v>1</v>
      </c>
      <c r="O160">
        <f t="shared" si="19"/>
        <v>6</v>
      </c>
      <c r="P160" t="str">
        <f t="shared" si="17"/>
        <v>8.4.6</v>
      </c>
    </row>
    <row r="161" spans="1:16" x14ac:dyDescent="0.35">
      <c r="A161" t="s">
        <v>82</v>
      </c>
      <c r="B161" t="s">
        <v>10</v>
      </c>
      <c r="C161" t="str">
        <f t="shared" si="15"/>
        <v>D160</v>
      </c>
      <c r="D161">
        <f>COUNTA($E$2:E161)</f>
        <v>160</v>
      </c>
      <c r="E161" t="str">
        <f>"L"&amp;H161</f>
        <v>L</v>
      </c>
      <c r="F161">
        <v>23</v>
      </c>
      <c r="J161">
        <f t="shared" si="16"/>
        <v>0</v>
      </c>
      <c r="K161">
        <f>SUM($J$2:J161)</f>
        <v>8</v>
      </c>
      <c r="L161">
        <f t="shared" si="20"/>
        <v>1</v>
      </c>
      <c r="M161">
        <f t="shared" si="18"/>
        <v>5</v>
      </c>
      <c r="N161">
        <f t="shared" si="21"/>
        <v>0</v>
      </c>
      <c r="O161">
        <f t="shared" si="19"/>
        <v>0</v>
      </c>
      <c r="P161" t="str">
        <f t="shared" si="17"/>
        <v>8.5</v>
      </c>
    </row>
    <row r="162" spans="1:16" x14ac:dyDescent="0.35">
      <c r="A162" t="s">
        <v>83</v>
      </c>
      <c r="B162" t="s">
        <v>12</v>
      </c>
      <c r="C162" t="str">
        <f t="shared" si="15"/>
        <v>D161</v>
      </c>
      <c r="D162">
        <f>COUNTA($E$2:E162)</f>
        <v>161</v>
      </c>
      <c r="E162" t="str">
        <f>"L"&amp;H162</f>
        <v>L</v>
      </c>
      <c r="F162">
        <v>23.009999999999998</v>
      </c>
      <c r="J162">
        <f t="shared" si="16"/>
        <v>0</v>
      </c>
      <c r="K162">
        <f>SUM($J$2:J162)</f>
        <v>8</v>
      </c>
      <c r="L162">
        <f t="shared" si="20"/>
        <v>0</v>
      </c>
      <c r="M162">
        <f t="shared" si="18"/>
        <v>5</v>
      </c>
      <c r="N162">
        <f t="shared" si="21"/>
        <v>1</v>
      </c>
      <c r="O162">
        <f t="shared" si="19"/>
        <v>1</v>
      </c>
      <c r="P162" t="str">
        <f t="shared" si="17"/>
        <v>8.5.1</v>
      </c>
    </row>
    <row r="163" spans="1:16" x14ac:dyDescent="0.35">
      <c r="A163" t="s">
        <v>84</v>
      </c>
      <c r="B163" t="s">
        <v>12</v>
      </c>
      <c r="C163" t="str">
        <f t="shared" si="15"/>
        <v>D162</v>
      </c>
      <c r="D163">
        <f>COUNTA($E$2:E163)</f>
        <v>162</v>
      </c>
      <c r="E163" t="str">
        <f>"L"&amp;H163</f>
        <v>L</v>
      </c>
      <c r="F163">
        <v>23.02</v>
      </c>
      <c r="J163">
        <f t="shared" si="16"/>
        <v>0</v>
      </c>
      <c r="K163">
        <f>SUM($J$2:J163)</f>
        <v>8</v>
      </c>
      <c r="L163">
        <f t="shared" si="20"/>
        <v>0</v>
      </c>
      <c r="M163">
        <f t="shared" si="18"/>
        <v>5</v>
      </c>
      <c r="N163">
        <f t="shared" si="21"/>
        <v>1</v>
      </c>
      <c r="O163">
        <f t="shared" si="19"/>
        <v>2</v>
      </c>
      <c r="P163" t="str">
        <f t="shared" si="17"/>
        <v>8.5.2</v>
      </c>
    </row>
    <row r="164" spans="1:16" x14ac:dyDescent="0.35">
      <c r="A164" t="s">
        <v>85</v>
      </c>
      <c r="B164" t="s">
        <v>12</v>
      </c>
      <c r="C164" t="str">
        <f t="shared" si="15"/>
        <v>D163</v>
      </c>
      <c r="D164">
        <f>COUNTA($E$2:E164)</f>
        <v>163</v>
      </c>
      <c r="E164" t="str">
        <f>"L"&amp;H164</f>
        <v>L</v>
      </c>
      <c r="F164">
        <v>23.03</v>
      </c>
      <c r="J164">
        <f t="shared" si="16"/>
        <v>0</v>
      </c>
      <c r="K164">
        <f>SUM($J$2:J164)</f>
        <v>8</v>
      </c>
      <c r="L164">
        <f t="shared" si="20"/>
        <v>0</v>
      </c>
      <c r="M164">
        <f t="shared" si="18"/>
        <v>5</v>
      </c>
      <c r="N164">
        <f t="shared" si="21"/>
        <v>1</v>
      </c>
      <c r="O164">
        <f t="shared" si="19"/>
        <v>3</v>
      </c>
      <c r="P164" t="str">
        <f t="shared" si="17"/>
        <v>8.5.3</v>
      </c>
    </row>
    <row r="165" spans="1:16" x14ac:dyDescent="0.35">
      <c r="A165" t="s">
        <v>86</v>
      </c>
      <c r="B165" t="s">
        <v>12</v>
      </c>
      <c r="C165" t="str">
        <f t="shared" si="15"/>
        <v>D164</v>
      </c>
      <c r="D165">
        <f>COUNTA($E$2:E165)</f>
        <v>164</v>
      </c>
      <c r="E165" t="str">
        <f>"L"&amp;H165</f>
        <v>L</v>
      </c>
      <c r="F165">
        <v>23.04</v>
      </c>
      <c r="J165">
        <f t="shared" si="16"/>
        <v>0</v>
      </c>
      <c r="K165">
        <f>SUM($J$2:J165)</f>
        <v>8</v>
      </c>
      <c r="L165">
        <f t="shared" si="20"/>
        <v>0</v>
      </c>
      <c r="M165">
        <f t="shared" si="18"/>
        <v>5</v>
      </c>
      <c r="N165">
        <f t="shared" si="21"/>
        <v>1</v>
      </c>
      <c r="O165">
        <f t="shared" si="19"/>
        <v>4</v>
      </c>
      <c r="P165" t="str">
        <f t="shared" si="17"/>
        <v>8.5.4</v>
      </c>
    </row>
    <row r="166" spans="1:16" x14ac:dyDescent="0.35">
      <c r="A166" t="s">
        <v>87</v>
      </c>
      <c r="B166" t="s">
        <v>12</v>
      </c>
      <c r="C166" t="str">
        <f t="shared" si="15"/>
        <v>D165</v>
      </c>
      <c r="D166">
        <f>COUNTA($E$2:E166)</f>
        <v>165</v>
      </c>
      <c r="E166" t="str">
        <f>"L"&amp;H166</f>
        <v>L</v>
      </c>
      <c r="F166">
        <v>23.05</v>
      </c>
      <c r="J166">
        <f t="shared" si="16"/>
        <v>0</v>
      </c>
      <c r="K166">
        <f>SUM($J$2:J166)</f>
        <v>8</v>
      </c>
      <c r="L166">
        <f t="shared" si="20"/>
        <v>0</v>
      </c>
      <c r="M166">
        <f t="shared" si="18"/>
        <v>5</v>
      </c>
      <c r="N166">
        <f t="shared" si="21"/>
        <v>1</v>
      </c>
      <c r="O166">
        <f t="shared" si="19"/>
        <v>5</v>
      </c>
      <c r="P166" t="str">
        <f t="shared" si="17"/>
        <v>8.5.5</v>
      </c>
    </row>
    <row r="167" spans="1:16" x14ac:dyDescent="0.35">
      <c r="A167" t="s">
        <v>88</v>
      </c>
      <c r="B167" t="s">
        <v>12</v>
      </c>
      <c r="C167" t="str">
        <f t="shared" si="15"/>
        <v>D166</v>
      </c>
      <c r="D167">
        <f>COUNTA($E$2:E167)</f>
        <v>166</v>
      </c>
      <c r="E167" t="str">
        <f>"L"&amp;H167</f>
        <v>L</v>
      </c>
      <c r="F167">
        <v>23.060000000000002</v>
      </c>
      <c r="J167">
        <f t="shared" si="16"/>
        <v>0</v>
      </c>
      <c r="K167">
        <f>SUM($J$2:J167)</f>
        <v>8</v>
      </c>
      <c r="L167">
        <f t="shared" si="20"/>
        <v>0</v>
      </c>
      <c r="M167">
        <f t="shared" si="18"/>
        <v>5</v>
      </c>
      <c r="N167">
        <f t="shared" si="21"/>
        <v>1</v>
      </c>
      <c r="O167">
        <f t="shared" si="19"/>
        <v>6</v>
      </c>
      <c r="P167" t="str">
        <f t="shared" si="17"/>
        <v>8.5.6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Grant Thornton Ireland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McNeill</dc:creator>
  <cp:lastModifiedBy>James McNeill</cp:lastModifiedBy>
  <dcterms:created xsi:type="dcterms:W3CDTF">2025-02-11T10:11:02Z</dcterms:created>
  <dcterms:modified xsi:type="dcterms:W3CDTF">2025-02-11T10:58:55Z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d706e6-d39b-491f-8397-f44635000177_Enabled">
    <vt:lpwstr>true</vt:lpwstr>
  </property>
  <property fmtid="{D5CDD505-2E9C-101B-9397-08002B2CF9AE}" pid="3" name="MSIP_Label_8bd706e6-d39b-491f-8397-f44635000177_SetDate">
    <vt:lpwstr>2025-02-11T10:58:25Z</vt:lpwstr>
  </property>
  <property fmtid="{D5CDD505-2E9C-101B-9397-08002B2CF9AE}" pid="4" name="MSIP_Label_8bd706e6-d39b-491f-8397-f44635000177_Method">
    <vt:lpwstr>Standard</vt:lpwstr>
  </property>
  <property fmtid="{D5CDD505-2E9C-101B-9397-08002B2CF9AE}" pid="5" name="MSIP_Label_8bd706e6-d39b-491f-8397-f44635000177_Name">
    <vt:lpwstr>Public</vt:lpwstr>
  </property>
  <property fmtid="{D5CDD505-2E9C-101B-9397-08002B2CF9AE}" pid="6" name="MSIP_Label_8bd706e6-d39b-491f-8397-f44635000177_SiteId">
    <vt:lpwstr>b1e24b49-e1ce-4259-b850-a50115ad6472</vt:lpwstr>
  </property>
  <property fmtid="{D5CDD505-2E9C-101B-9397-08002B2CF9AE}" pid="7" name="MSIP_Label_8bd706e6-d39b-491f-8397-f44635000177_ActionId">
    <vt:lpwstr>89d4a9d6-fa9f-43e1-9b4b-e15bac21bc8a</vt:lpwstr>
  </property>
  <property fmtid="{D5CDD505-2E9C-101B-9397-08002B2CF9AE}" pid="8" name="MSIP_Label_8bd706e6-d39b-491f-8397-f44635000177_ContentBits">
    <vt:lpwstr>0</vt:lpwstr>
  </property>
</Properties>
</file>