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cs-dissertation\Results\"/>
    </mc:Choice>
  </mc:AlternateContent>
  <xr:revisionPtr revIDLastSave="0" documentId="13_ncr:1_{EC6F6644-5ECE-417B-9700-1516A3F703CA}" xr6:coauthVersionLast="46" xr6:coauthVersionMax="46" xr10:uidLastSave="{00000000-0000-0000-0000-000000000000}"/>
  <bookViews>
    <workbookView xWindow="-120" yWindow="-120" windowWidth="29040" windowHeight="15840" activeTab="1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definedNames>
    <definedName name="_xlchart.v1.0" hidden="1">(Test2!$A$15,Test2!$A$16)</definedName>
    <definedName name="_xlchart.v1.1" hidden="1">Test2!$B$14</definedName>
    <definedName name="_xlchart.v1.10" hidden="1">Test2!$C$14</definedName>
    <definedName name="_xlchart.v1.11" hidden="1">Test2!$C$15:$C$16</definedName>
    <definedName name="_xlchart.v1.12" hidden="1">Test2!$E$14</definedName>
    <definedName name="_xlchart.v1.13" hidden="1">Test2!$E$15:$E$16</definedName>
    <definedName name="_xlchart.v1.2" hidden="1">Test2!$B$15:$B$16</definedName>
    <definedName name="_xlchart.v1.3" hidden="1">Test2!$C$14</definedName>
    <definedName name="_xlchart.v1.4" hidden="1">Test2!$C$15:$C$16</definedName>
    <definedName name="_xlchart.v1.5" hidden="1">Test2!$E$14</definedName>
    <definedName name="_xlchart.v1.6" hidden="1">Test2!$E$15:$E$16</definedName>
    <definedName name="_xlchart.v1.7" hidden="1">(Test2!$A$15,Test2!$A$16)</definedName>
    <definedName name="_xlchart.v1.8" hidden="1">Test2!$B$14</definedName>
    <definedName name="_xlchart.v1.9" hidden="1">Test2!$B$15:$B$16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6" l="1"/>
  <c r="F26" i="6"/>
  <c r="C25" i="6"/>
  <c r="B25" i="6"/>
  <c r="C24" i="6"/>
  <c r="B24" i="6"/>
  <c r="C23" i="6"/>
  <c r="B23" i="6"/>
  <c r="C22" i="6"/>
  <c r="B22" i="6"/>
  <c r="C21" i="6"/>
  <c r="B21" i="6"/>
  <c r="C20" i="6"/>
  <c r="B20" i="6"/>
  <c r="P2" i="1"/>
  <c r="P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B15" i="6"/>
  <c r="B16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2" i="1"/>
  <c r="U24" i="1"/>
  <c r="U23" i="1" s="1"/>
  <c r="U22" i="1"/>
  <c r="U21" i="1"/>
  <c r="U20" i="1"/>
  <c r="U19" i="1"/>
  <c r="U18" i="1"/>
  <c r="U17" i="1"/>
  <c r="U16" i="1"/>
  <c r="U15" i="1"/>
  <c r="U14" i="1"/>
  <c r="U13" i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P5" i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</calcChain>
</file>

<file path=xl/sharedStrings.xml><?xml version="1.0" encoding="utf-8"?>
<sst xmlns="http://schemas.openxmlformats.org/spreadsheetml/2006/main" count="8201" uniqueCount="203">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</sst>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32</xdr:row>
      <xdr:rowOff>71437</xdr:rowOff>
    </xdr:from>
    <xdr:to>
      <xdr:col>4</xdr:col>
      <xdr:colOff>195262</xdr:colOff>
      <xdr:row>46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328612</xdr:colOff>
      <xdr:row>13</xdr:row>
      <xdr:rowOff>195259</xdr:rowOff>
    </xdr:from>
    <xdr:to>
      <xdr:col>14</xdr:col>
      <xdr:colOff>476250</xdr:colOff>
      <xdr:row>37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4762</xdr:rowOff>
    </xdr:from>
    <xdr:to>
      <xdr:col>5</xdr:col>
      <xdr:colOff>0</xdr:colOff>
      <xdr:row>23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9</xdr:row>
      <xdr:rowOff>4762</xdr:rowOff>
    </xdr:from>
    <xdr:to>
      <xdr:col>12</xdr:col>
      <xdr:colOff>309562</xdr:colOff>
      <xdr:row>23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14</xdr:row>
      <xdr:rowOff>0</xdr:rowOff>
    </xdr:from>
    <xdr:to>
      <xdr:col>15</xdr:col>
      <xdr:colOff>504226</xdr:colOff>
      <xdr:row>26</xdr:row>
      <xdr:rowOff>18762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0" y="266700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304229</xdr:colOff>
      <xdr:row>31</xdr:row>
      <xdr:rowOff>152048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4571429" cy="2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323276</xdr:colOff>
      <xdr:row>31</xdr:row>
      <xdr:rowOff>180619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238500"/>
          <a:ext cx="459047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topLeftCell="A16" workbookViewId="0">
      <selection activeCell="E39" sqref="E39"/>
    </sheetView>
  </sheetViews>
  <sheetFormatPr defaultRowHeight="15" x14ac:dyDescent="0.25"/>
  <cols>
    <col min="1" max="1" width="21.5703125" bestFit="1" customWidth="1"/>
    <col min="2" max="2" width="16.85546875" bestFit="1" customWidth="1"/>
    <col min="4" max="4" width="21.5703125" bestFit="1" customWidth="1"/>
    <col min="5" max="5" width="16.85546875" bestFit="1" customWidth="1"/>
    <col min="7" max="7" width="21.5703125" bestFit="1" customWidth="1"/>
    <col min="8" max="8" width="16.85546875" bestFit="1" customWidth="1"/>
    <col min="10" max="10" width="21.5703125" bestFit="1" customWidth="1"/>
    <col min="11" max="11" width="16.85546875" bestFit="1" customWidth="1"/>
  </cols>
  <sheetData>
    <row r="1" spans="1:12" ht="15.75" thickBot="1" x14ac:dyDescent="0.3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25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25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25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25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25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25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25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25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25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25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.75" thickBot="1" x14ac:dyDescent="0.3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.75" thickBot="1" x14ac:dyDescent="0.3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.75" thickBot="1" x14ac:dyDescent="0.3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.75" thickBot="1" x14ac:dyDescent="0.3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25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tabSelected="1" topLeftCell="A10" workbookViewId="0">
      <selection activeCell="Q36" sqref="Q36"/>
    </sheetView>
  </sheetViews>
  <sheetFormatPr defaultRowHeight="15" x14ac:dyDescent="0.25"/>
  <cols>
    <col min="2" max="3" width="9.5703125" bestFit="1" customWidth="1"/>
    <col min="4" max="4" width="9.28515625" bestFit="1" customWidth="1"/>
    <col min="5" max="5" width="14.7109375" bestFit="1" customWidth="1"/>
    <col min="6" max="6" width="11.85546875" bestFit="1" customWidth="1"/>
  </cols>
  <sheetData>
    <row r="1" spans="1:6" ht="15.75" thickBot="1" x14ac:dyDescent="0.3">
      <c r="A1" t="s">
        <v>178</v>
      </c>
    </row>
    <row r="2" spans="1:6" ht="15.75" thickBot="1" x14ac:dyDescent="0.3">
      <c r="A2" s="9" t="s">
        <v>187</v>
      </c>
      <c r="B2" s="9" t="s">
        <v>188</v>
      </c>
      <c r="C2" s="9" t="s">
        <v>190</v>
      </c>
    </row>
    <row r="3" spans="1:6" ht="15.75" thickBot="1" x14ac:dyDescent="0.3">
      <c r="A3" t="s">
        <v>180</v>
      </c>
    </row>
    <row r="4" spans="1:6" ht="15.75" thickBot="1" x14ac:dyDescent="0.3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.75" thickBot="1" x14ac:dyDescent="0.3">
      <c r="A5" s="9" t="s">
        <v>0</v>
      </c>
      <c r="B5" s="43">
        <v>432782</v>
      </c>
      <c r="C5" s="44">
        <v>123652</v>
      </c>
      <c r="D5" s="44">
        <v>61826</v>
      </c>
      <c r="E5" s="44">
        <v>618260</v>
      </c>
      <c r="F5" s="40">
        <v>2060.66</v>
      </c>
    </row>
    <row r="6" spans="1:6" ht="15.75" thickBot="1" x14ac:dyDescent="0.3">
      <c r="A6" s="9" t="s">
        <v>1</v>
      </c>
      <c r="B6" s="45">
        <v>146860</v>
      </c>
      <c r="C6" s="46">
        <v>41960</v>
      </c>
      <c r="D6" s="46">
        <v>20980</v>
      </c>
      <c r="E6" s="46">
        <v>209800</v>
      </c>
      <c r="F6" s="42">
        <v>699.18</v>
      </c>
    </row>
    <row r="8" spans="1:6" ht="15.75" thickBot="1" x14ac:dyDescent="0.3">
      <c r="A8" t="s">
        <v>189</v>
      </c>
    </row>
    <row r="9" spans="1:6" ht="15.75" thickBot="1" x14ac:dyDescent="0.3">
      <c r="A9" s="9" t="s">
        <v>179</v>
      </c>
      <c r="B9" s="9" t="s">
        <v>184</v>
      </c>
      <c r="C9" s="9" t="s">
        <v>186</v>
      </c>
    </row>
    <row r="10" spans="1:6" ht="15.75" thickBot="1" x14ac:dyDescent="0.3">
      <c r="A10" s="9" t="s">
        <v>0</v>
      </c>
      <c r="B10" s="43">
        <v>30913</v>
      </c>
      <c r="C10" s="40">
        <v>103.03</v>
      </c>
    </row>
    <row r="11" spans="1:6" ht="15.75" thickBot="1" x14ac:dyDescent="0.3">
      <c r="A11" s="9" t="s">
        <v>1</v>
      </c>
      <c r="B11" s="45">
        <v>10490</v>
      </c>
      <c r="C11" s="42">
        <v>34.96</v>
      </c>
    </row>
    <row r="13" spans="1:6" ht="15.75" thickBot="1" x14ac:dyDescent="0.3">
      <c r="A13" t="s">
        <v>163</v>
      </c>
    </row>
    <row r="14" spans="1:6" ht="15.75" thickBot="1" x14ac:dyDescent="0.3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.75" thickBot="1" x14ac:dyDescent="0.3">
      <c r="A15" s="9" t="s">
        <v>0</v>
      </c>
      <c r="B15" s="39">
        <v>6.89</v>
      </c>
      <c r="C15" s="40">
        <v>19.41</v>
      </c>
      <c r="D15" s="40">
        <v>2901.77</v>
      </c>
      <c r="E15" s="40">
        <v>23.1</v>
      </c>
      <c r="F15" s="20"/>
    </row>
    <row r="16" spans="1:6" ht="15.75" thickBot="1" x14ac:dyDescent="0.3">
      <c r="A16" s="9" t="s">
        <v>1</v>
      </c>
      <c r="B16" s="41">
        <v>6.73</v>
      </c>
      <c r="C16" s="42">
        <v>57.2</v>
      </c>
      <c r="D16" s="42">
        <v>10959.01</v>
      </c>
      <c r="E16" s="42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workbookViewId="0">
      <selection activeCell="D29" sqref="D29"/>
    </sheetView>
  </sheetViews>
  <sheetFormatPr defaultRowHeight="15" x14ac:dyDescent="0.25"/>
  <cols>
    <col min="1" max="1" width="19.28515625" bestFit="1" customWidth="1"/>
    <col min="2" max="2" width="13.140625" bestFit="1" customWidth="1"/>
    <col min="4" max="4" width="20.5703125" bestFit="1" customWidth="1"/>
    <col min="5" max="5" width="13.5703125" bestFit="1" customWidth="1"/>
  </cols>
  <sheetData>
    <row r="1" spans="1:7" ht="15.75" thickBot="1" x14ac:dyDescent="0.3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25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25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25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25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25">
      <c r="A6" s="2" t="s">
        <v>25</v>
      </c>
      <c r="B6" s="3">
        <v>0.4</v>
      </c>
      <c r="D6" s="2" t="s">
        <v>25</v>
      </c>
      <c r="E6" s="3">
        <v>0.6</v>
      </c>
    </row>
    <row r="7" spans="1:7" ht="15.75" thickBot="1" x14ac:dyDescent="0.3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workbookViewId="0">
      <selection activeCell="P5" sqref="P5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  <col min="20" max="20" width="11.7109375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.75" thickBot="1" x14ac:dyDescent="0.3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.75" thickBot="1" x14ac:dyDescent="0.3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.75" thickBot="1" x14ac:dyDescent="0.3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.75" thickBot="1" x14ac:dyDescent="0.3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.75" thickBot="1" x14ac:dyDescent="0.3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.75" thickBot="1" x14ac:dyDescent="0.3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.75" thickBot="1" x14ac:dyDescent="0.3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.75" thickBot="1" x14ac:dyDescent="0.3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.75" thickBot="1" x14ac:dyDescent="0.3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.75" thickBot="1" x14ac:dyDescent="0.3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.75" thickBot="1" x14ac:dyDescent="0.3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.75" thickBot="1" x14ac:dyDescent="0.3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.75" thickBot="1" x14ac:dyDescent="0.3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.75" thickBot="1" x14ac:dyDescent="0.3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.75" thickBot="1" x14ac:dyDescent="0.3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.75" thickBot="1" x14ac:dyDescent="0.3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.75" thickBot="1" x14ac:dyDescent="0.3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.75" thickBot="1" x14ac:dyDescent="0.3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.75" thickBot="1" x14ac:dyDescent="0.3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.75" thickBot="1" x14ac:dyDescent="0.3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.75" thickBot="1" x14ac:dyDescent="0.3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.75" thickBot="1" x14ac:dyDescent="0.3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.75" thickBot="1" x14ac:dyDescent="0.3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.75" thickBot="1" x14ac:dyDescent="0.3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.75" thickBot="1" x14ac:dyDescent="0.3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.75" thickBot="1" x14ac:dyDescent="0.3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.75" thickBot="1" x14ac:dyDescent="0.3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.75" thickBot="1" x14ac:dyDescent="0.3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.75" thickBot="1" x14ac:dyDescent="0.3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.75" thickBot="1" x14ac:dyDescent="0.3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.75" thickBot="1" x14ac:dyDescent="0.3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.75" thickBot="1" x14ac:dyDescent="0.3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.75" thickBot="1" x14ac:dyDescent="0.3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.75" thickBot="1" x14ac:dyDescent="0.3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.75" thickBot="1" x14ac:dyDescent="0.3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.75" thickBot="1" x14ac:dyDescent="0.3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.75" thickBot="1" x14ac:dyDescent="0.3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.75" thickBot="1" x14ac:dyDescent="0.3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.75" thickBot="1" x14ac:dyDescent="0.3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.75" thickBot="1" x14ac:dyDescent="0.3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.75" thickBot="1" x14ac:dyDescent="0.3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.75" thickBot="1" x14ac:dyDescent="0.3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.75" thickBot="1" x14ac:dyDescent="0.3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.75" thickBot="1" x14ac:dyDescent="0.3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.75" thickBot="1" x14ac:dyDescent="0.3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.75" thickBot="1" x14ac:dyDescent="0.3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.75" thickBot="1" x14ac:dyDescent="0.3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.75" thickBot="1" x14ac:dyDescent="0.3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.75" thickBot="1" x14ac:dyDescent="0.3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.75" thickBot="1" x14ac:dyDescent="0.3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.75" thickBot="1" x14ac:dyDescent="0.3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.75" thickBot="1" x14ac:dyDescent="0.3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.75" thickBot="1" x14ac:dyDescent="0.3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.75" thickBot="1" x14ac:dyDescent="0.3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.75" thickBot="1" x14ac:dyDescent="0.3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.75" thickBot="1" x14ac:dyDescent="0.3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.75" thickBot="1" x14ac:dyDescent="0.3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.75" thickBot="1" x14ac:dyDescent="0.3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.75" thickBot="1" x14ac:dyDescent="0.3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.75" thickBot="1" x14ac:dyDescent="0.3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.75" thickBot="1" x14ac:dyDescent="0.3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.75" thickBot="1" x14ac:dyDescent="0.3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.75" thickBot="1" x14ac:dyDescent="0.3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.75" thickBot="1" x14ac:dyDescent="0.3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.75" thickBot="1" x14ac:dyDescent="0.3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.75" thickBot="1" x14ac:dyDescent="0.3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.75" thickBot="1" x14ac:dyDescent="0.3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.75" thickBot="1" x14ac:dyDescent="0.3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.75" thickBot="1" x14ac:dyDescent="0.3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.75" thickBot="1" x14ac:dyDescent="0.3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.75" thickBot="1" x14ac:dyDescent="0.3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.75" thickBot="1" x14ac:dyDescent="0.3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.75" thickBot="1" x14ac:dyDescent="0.3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.75" thickBot="1" x14ac:dyDescent="0.3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.75" thickBot="1" x14ac:dyDescent="0.3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.75" thickBot="1" x14ac:dyDescent="0.3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.75" thickBot="1" x14ac:dyDescent="0.3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.75" thickBot="1" x14ac:dyDescent="0.3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.75" thickBot="1" x14ac:dyDescent="0.3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.75" thickBot="1" x14ac:dyDescent="0.3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.75" thickBot="1" x14ac:dyDescent="0.3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.75" thickBot="1" x14ac:dyDescent="0.3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.75" thickBot="1" x14ac:dyDescent="0.3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.75" thickBot="1" x14ac:dyDescent="0.3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.75" thickBot="1" x14ac:dyDescent="0.3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.75" thickBot="1" x14ac:dyDescent="0.3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.75" thickBot="1" x14ac:dyDescent="0.3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.75" thickBot="1" x14ac:dyDescent="0.3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.75" thickBot="1" x14ac:dyDescent="0.3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.75" thickBot="1" x14ac:dyDescent="0.3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.75" thickBot="1" x14ac:dyDescent="0.3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.75" thickBot="1" x14ac:dyDescent="0.3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.75" thickBot="1" x14ac:dyDescent="0.3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.75" thickBot="1" x14ac:dyDescent="0.3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.75" thickBot="1" x14ac:dyDescent="0.3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.75" thickBot="1" x14ac:dyDescent="0.3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.75" thickBot="1" x14ac:dyDescent="0.3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.75" thickBot="1" x14ac:dyDescent="0.3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.75" thickBot="1" x14ac:dyDescent="0.3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.75" thickBot="1" x14ac:dyDescent="0.3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.75" thickBot="1" x14ac:dyDescent="0.3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.75" thickBot="1" x14ac:dyDescent="0.3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.75" thickBot="1" x14ac:dyDescent="0.3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.75" thickBot="1" x14ac:dyDescent="0.3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.75" thickBot="1" x14ac:dyDescent="0.3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.75" thickBot="1" x14ac:dyDescent="0.3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.75" thickBot="1" x14ac:dyDescent="0.3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.75" thickBot="1" x14ac:dyDescent="0.3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.75" thickBot="1" x14ac:dyDescent="0.3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.75" thickBot="1" x14ac:dyDescent="0.3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.75" thickBot="1" x14ac:dyDescent="0.3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.75" thickBot="1" x14ac:dyDescent="0.3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.75" thickBot="1" x14ac:dyDescent="0.3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.75" thickBot="1" x14ac:dyDescent="0.3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.75" thickBot="1" x14ac:dyDescent="0.3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.75" thickBot="1" x14ac:dyDescent="0.3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.75" thickBot="1" x14ac:dyDescent="0.3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.75" thickBot="1" x14ac:dyDescent="0.3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.75" thickBot="1" x14ac:dyDescent="0.3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.75" thickBot="1" x14ac:dyDescent="0.3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.75" thickBot="1" x14ac:dyDescent="0.3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.75" thickBot="1" x14ac:dyDescent="0.3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.75" thickBot="1" x14ac:dyDescent="0.3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.75" thickBot="1" x14ac:dyDescent="0.3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.75" thickBot="1" x14ac:dyDescent="0.3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.75" thickBot="1" x14ac:dyDescent="0.3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.75" thickBot="1" x14ac:dyDescent="0.3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.75" thickBot="1" x14ac:dyDescent="0.3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.75" thickBot="1" x14ac:dyDescent="0.3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.75" thickBot="1" x14ac:dyDescent="0.3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.75" thickBot="1" x14ac:dyDescent="0.3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.75" thickBot="1" x14ac:dyDescent="0.3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.75" thickBot="1" x14ac:dyDescent="0.3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.75" thickBot="1" x14ac:dyDescent="0.3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.75" thickBot="1" x14ac:dyDescent="0.3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.75" thickBot="1" x14ac:dyDescent="0.3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.75" thickBot="1" x14ac:dyDescent="0.3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.75" thickBot="1" x14ac:dyDescent="0.3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.75" thickBot="1" x14ac:dyDescent="0.3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.75" thickBot="1" x14ac:dyDescent="0.3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.75" thickBot="1" x14ac:dyDescent="0.3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.75" thickBot="1" x14ac:dyDescent="0.3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.75" thickBot="1" x14ac:dyDescent="0.3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.75" thickBot="1" x14ac:dyDescent="0.3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.75" thickBot="1" x14ac:dyDescent="0.3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.75" thickBot="1" x14ac:dyDescent="0.3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.75" thickBot="1" x14ac:dyDescent="0.3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.75" thickBot="1" x14ac:dyDescent="0.3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.75" thickBot="1" x14ac:dyDescent="0.3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.75" thickBot="1" x14ac:dyDescent="0.3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.75" thickBot="1" x14ac:dyDescent="0.3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.75" thickBot="1" x14ac:dyDescent="0.3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.75" thickBot="1" x14ac:dyDescent="0.3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.75" thickBot="1" x14ac:dyDescent="0.3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.75" thickBot="1" x14ac:dyDescent="0.3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.75" thickBot="1" x14ac:dyDescent="0.3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.75" thickBot="1" x14ac:dyDescent="0.3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.75" thickBot="1" x14ac:dyDescent="0.3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.75" thickBot="1" x14ac:dyDescent="0.3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.75" thickBot="1" x14ac:dyDescent="0.3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.75" thickBot="1" x14ac:dyDescent="0.3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.75" thickBot="1" x14ac:dyDescent="0.3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.75" thickBot="1" x14ac:dyDescent="0.3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.75" thickBot="1" x14ac:dyDescent="0.3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.75" thickBot="1" x14ac:dyDescent="0.3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.75" thickBot="1" x14ac:dyDescent="0.3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.75" thickBot="1" x14ac:dyDescent="0.3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.75" thickBot="1" x14ac:dyDescent="0.3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.75" thickBot="1" x14ac:dyDescent="0.3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.75" thickBot="1" x14ac:dyDescent="0.3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.75" thickBot="1" x14ac:dyDescent="0.3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.75" thickBot="1" x14ac:dyDescent="0.3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.75" thickBot="1" x14ac:dyDescent="0.3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.75" thickBot="1" x14ac:dyDescent="0.3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.75" thickBot="1" x14ac:dyDescent="0.3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.75" thickBot="1" x14ac:dyDescent="0.3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.75" thickBot="1" x14ac:dyDescent="0.3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.75" thickBot="1" x14ac:dyDescent="0.3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.75" thickBot="1" x14ac:dyDescent="0.3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.75" thickBot="1" x14ac:dyDescent="0.3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.75" thickBot="1" x14ac:dyDescent="0.3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.75" thickBot="1" x14ac:dyDescent="0.3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.75" thickBot="1" x14ac:dyDescent="0.3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.75" thickBot="1" x14ac:dyDescent="0.3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.75" thickBot="1" x14ac:dyDescent="0.3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.75" thickBot="1" x14ac:dyDescent="0.3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.75" thickBot="1" x14ac:dyDescent="0.3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.75" thickBot="1" x14ac:dyDescent="0.3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.75" thickBot="1" x14ac:dyDescent="0.3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.75" thickBot="1" x14ac:dyDescent="0.3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.75" thickBot="1" x14ac:dyDescent="0.3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.75" thickBot="1" x14ac:dyDescent="0.3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.75" thickBot="1" x14ac:dyDescent="0.3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.75" thickBot="1" x14ac:dyDescent="0.3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.75" thickBot="1" x14ac:dyDescent="0.3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.75" thickBot="1" x14ac:dyDescent="0.3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.75" thickBot="1" x14ac:dyDescent="0.3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.75" thickBot="1" x14ac:dyDescent="0.3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.75" thickBot="1" x14ac:dyDescent="0.3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.75" thickBot="1" x14ac:dyDescent="0.3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.75" thickBot="1" x14ac:dyDescent="0.3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.75" thickBot="1" x14ac:dyDescent="0.3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.75" thickBot="1" x14ac:dyDescent="0.3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.75" thickBot="1" x14ac:dyDescent="0.3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.75" thickBot="1" x14ac:dyDescent="0.3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.75" thickBot="1" x14ac:dyDescent="0.3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.75" thickBot="1" x14ac:dyDescent="0.3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.75" thickBot="1" x14ac:dyDescent="0.3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.75" thickBot="1" x14ac:dyDescent="0.3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.75" thickBot="1" x14ac:dyDescent="0.3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.75" thickBot="1" x14ac:dyDescent="0.3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.75" thickBot="1" x14ac:dyDescent="0.3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.75" thickBot="1" x14ac:dyDescent="0.3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.75" thickBot="1" x14ac:dyDescent="0.3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.75" thickBot="1" x14ac:dyDescent="0.3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.75" thickBot="1" x14ac:dyDescent="0.3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.75" thickBot="1" x14ac:dyDescent="0.3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.75" thickBot="1" x14ac:dyDescent="0.3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.75" thickBot="1" x14ac:dyDescent="0.3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.75" thickBot="1" x14ac:dyDescent="0.3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.75" thickBot="1" x14ac:dyDescent="0.3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.75" thickBot="1" x14ac:dyDescent="0.3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.75" thickBot="1" x14ac:dyDescent="0.3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.75" thickBot="1" x14ac:dyDescent="0.3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.75" thickBot="1" x14ac:dyDescent="0.3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.75" thickBot="1" x14ac:dyDescent="0.3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.75" thickBot="1" x14ac:dyDescent="0.3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.75" thickBot="1" x14ac:dyDescent="0.3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.75" thickBot="1" x14ac:dyDescent="0.3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.75" thickBot="1" x14ac:dyDescent="0.3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.75" thickBot="1" x14ac:dyDescent="0.3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.75" thickBot="1" x14ac:dyDescent="0.3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.75" thickBot="1" x14ac:dyDescent="0.3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.75" thickBot="1" x14ac:dyDescent="0.3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.75" thickBot="1" x14ac:dyDescent="0.3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.75" thickBot="1" x14ac:dyDescent="0.3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.75" thickBot="1" x14ac:dyDescent="0.3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.75" thickBot="1" x14ac:dyDescent="0.3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.75" thickBot="1" x14ac:dyDescent="0.3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.75" thickBot="1" x14ac:dyDescent="0.3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.75" thickBot="1" x14ac:dyDescent="0.3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.75" thickBot="1" x14ac:dyDescent="0.3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.75" thickBot="1" x14ac:dyDescent="0.3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.75" thickBot="1" x14ac:dyDescent="0.3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.75" thickBot="1" x14ac:dyDescent="0.3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.75" thickBot="1" x14ac:dyDescent="0.3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.75" thickBot="1" x14ac:dyDescent="0.3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.75" thickBot="1" x14ac:dyDescent="0.3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.75" thickBot="1" x14ac:dyDescent="0.3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.75" thickBot="1" x14ac:dyDescent="0.3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.75" thickBot="1" x14ac:dyDescent="0.3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.75" thickBot="1" x14ac:dyDescent="0.3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.75" thickBot="1" x14ac:dyDescent="0.3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.75" thickBot="1" x14ac:dyDescent="0.3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.75" thickBot="1" x14ac:dyDescent="0.3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.75" thickBot="1" x14ac:dyDescent="0.3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.75" thickBot="1" x14ac:dyDescent="0.3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.75" thickBot="1" x14ac:dyDescent="0.3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.75" thickBot="1" x14ac:dyDescent="0.3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.75" thickBot="1" x14ac:dyDescent="0.3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.75" thickBot="1" x14ac:dyDescent="0.3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.75" thickBot="1" x14ac:dyDescent="0.3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.75" thickBot="1" x14ac:dyDescent="0.3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.75" thickBot="1" x14ac:dyDescent="0.3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.75" thickBot="1" x14ac:dyDescent="0.3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.75" thickBot="1" x14ac:dyDescent="0.3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.75" thickBot="1" x14ac:dyDescent="0.3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.75" thickBot="1" x14ac:dyDescent="0.3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.75" thickBot="1" x14ac:dyDescent="0.3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.75" thickBot="1" x14ac:dyDescent="0.3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.75" thickBot="1" x14ac:dyDescent="0.3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.75" thickBot="1" x14ac:dyDescent="0.3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.75" thickBot="1" x14ac:dyDescent="0.3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.75" thickBot="1" x14ac:dyDescent="0.3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.75" thickBot="1" x14ac:dyDescent="0.3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.75" thickBot="1" x14ac:dyDescent="0.3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.75" thickBot="1" x14ac:dyDescent="0.3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.75" thickBot="1" x14ac:dyDescent="0.3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.75" thickBot="1" x14ac:dyDescent="0.3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.75" thickBot="1" x14ac:dyDescent="0.3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.75" thickBot="1" x14ac:dyDescent="0.3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.75" thickBot="1" x14ac:dyDescent="0.3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.75" thickBot="1" x14ac:dyDescent="0.3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.75" thickBot="1" x14ac:dyDescent="0.3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.75" thickBot="1" x14ac:dyDescent="0.3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.75" thickBot="1" x14ac:dyDescent="0.3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.75" thickBot="1" x14ac:dyDescent="0.3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.75" thickBot="1" x14ac:dyDescent="0.3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.75" thickBot="1" x14ac:dyDescent="0.3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.75" thickBot="1" x14ac:dyDescent="0.3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.75" thickBot="1" x14ac:dyDescent="0.3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.75" thickBot="1" x14ac:dyDescent="0.3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.75" thickBot="1" x14ac:dyDescent="0.3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.75" thickBot="1" x14ac:dyDescent="0.3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.75" thickBot="1" x14ac:dyDescent="0.3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.75" thickBot="1" x14ac:dyDescent="0.3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.75" thickBot="1" x14ac:dyDescent="0.3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.75" thickBot="1" x14ac:dyDescent="0.3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.75" thickBot="1" x14ac:dyDescent="0.3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.75" thickBot="1" x14ac:dyDescent="0.3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.75" thickBot="1" x14ac:dyDescent="0.3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.75" thickBot="1" x14ac:dyDescent="0.3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.75" thickBot="1" x14ac:dyDescent="0.3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.75" thickBot="1" x14ac:dyDescent="0.3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.75" thickBot="1" x14ac:dyDescent="0.3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.75" thickBot="1" x14ac:dyDescent="0.3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.75" thickBot="1" x14ac:dyDescent="0.3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.75" thickBot="1" x14ac:dyDescent="0.3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.75" thickBot="1" x14ac:dyDescent="0.3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.75" thickBot="1" x14ac:dyDescent="0.3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.75" thickBot="1" x14ac:dyDescent="0.3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.75" thickBot="1" x14ac:dyDescent="0.3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.75" thickBot="1" x14ac:dyDescent="0.3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.75" thickBot="1" x14ac:dyDescent="0.3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.75" thickBot="1" x14ac:dyDescent="0.3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.75" thickBot="1" x14ac:dyDescent="0.3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.75" thickBot="1" x14ac:dyDescent="0.3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.75" thickBot="1" x14ac:dyDescent="0.3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.75" thickBot="1" x14ac:dyDescent="0.3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.75" thickBot="1" x14ac:dyDescent="0.3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.75" thickBot="1" x14ac:dyDescent="0.3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.75" thickBot="1" x14ac:dyDescent="0.3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.75" thickBot="1" x14ac:dyDescent="0.3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.75" thickBot="1" x14ac:dyDescent="0.3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.75" thickBot="1" x14ac:dyDescent="0.3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.75" thickBot="1" x14ac:dyDescent="0.3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.75" thickBot="1" x14ac:dyDescent="0.3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.75" thickBot="1" x14ac:dyDescent="0.3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.75" thickBot="1" x14ac:dyDescent="0.3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.75" thickBot="1" x14ac:dyDescent="0.3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.75" thickBot="1" x14ac:dyDescent="0.3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.75" thickBot="1" x14ac:dyDescent="0.3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.75" thickBot="1" x14ac:dyDescent="0.3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.75" thickBot="1" x14ac:dyDescent="0.3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.75" thickBot="1" x14ac:dyDescent="0.3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.75" thickBot="1" x14ac:dyDescent="0.3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.75" thickBot="1" x14ac:dyDescent="0.3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.75" thickBot="1" x14ac:dyDescent="0.3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.75" thickBot="1" x14ac:dyDescent="0.3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.75" thickBot="1" x14ac:dyDescent="0.3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.75" thickBot="1" x14ac:dyDescent="0.3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.75" thickBot="1" x14ac:dyDescent="0.3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.75" thickBot="1" x14ac:dyDescent="0.3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.75" thickBot="1" x14ac:dyDescent="0.3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.75" thickBot="1" x14ac:dyDescent="0.3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.75" thickBot="1" x14ac:dyDescent="0.3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.75" thickBot="1" x14ac:dyDescent="0.3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.75" thickBot="1" x14ac:dyDescent="0.3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.75" thickBot="1" x14ac:dyDescent="0.3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.75" thickBot="1" x14ac:dyDescent="0.3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.75" thickBot="1" x14ac:dyDescent="0.3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.75" thickBot="1" x14ac:dyDescent="0.3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.75" thickBot="1" x14ac:dyDescent="0.3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.75" thickBot="1" x14ac:dyDescent="0.3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.75" thickBot="1" x14ac:dyDescent="0.3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.75" thickBot="1" x14ac:dyDescent="0.3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.75" thickBot="1" x14ac:dyDescent="0.3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.75" thickBot="1" x14ac:dyDescent="0.3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.75" thickBot="1" x14ac:dyDescent="0.3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.75" thickBot="1" x14ac:dyDescent="0.3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.75" thickBot="1" x14ac:dyDescent="0.3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.75" thickBot="1" x14ac:dyDescent="0.3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.75" thickBot="1" x14ac:dyDescent="0.3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.75" thickBot="1" x14ac:dyDescent="0.3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.75" thickBot="1" x14ac:dyDescent="0.3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.75" thickBot="1" x14ac:dyDescent="0.3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.75" thickBot="1" x14ac:dyDescent="0.3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.75" thickBot="1" x14ac:dyDescent="0.3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.75" thickBot="1" x14ac:dyDescent="0.3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.75" thickBot="1" x14ac:dyDescent="0.3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.75" thickBot="1" x14ac:dyDescent="0.3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.75" thickBot="1" x14ac:dyDescent="0.3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.75" thickBot="1" x14ac:dyDescent="0.3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.75" thickBot="1" x14ac:dyDescent="0.3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.75" thickBot="1" x14ac:dyDescent="0.3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.75" thickBot="1" x14ac:dyDescent="0.3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.75" thickBot="1" x14ac:dyDescent="0.3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.75" thickBot="1" x14ac:dyDescent="0.3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.75" thickBot="1" x14ac:dyDescent="0.3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.75" thickBot="1" x14ac:dyDescent="0.3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.75" thickBot="1" x14ac:dyDescent="0.3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.75" thickBot="1" x14ac:dyDescent="0.3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.75" thickBot="1" x14ac:dyDescent="0.3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.75" thickBot="1" x14ac:dyDescent="0.3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.75" thickBot="1" x14ac:dyDescent="0.3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.75" thickBot="1" x14ac:dyDescent="0.3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.75" thickBot="1" x14ac:dyDescent="0.3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.75" thickBot="1" x14ac:dyDescent="0.3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.75" thickBot="1" x14ac:dyDescent="0.3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.75" thickBot="1" x14ac:dyDescent="0.3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.75" thickBot="1" x14ac:dyDescent="0.3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.75" thickBot="1" x14ac:dyDescent="0.3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.75" thickBot="1" x14ac:dyDescent="0.3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.75" thickBot="1" x14ac:dyDescent="0.3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.75" thickBot="1" x14ac:dyDescent="0.3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.75" thickBot="1" x14ac:dyDescent="0.3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.75" thickBot="1" x14ac:dyDescent="0.3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.75" thickBot="1" x14ac:dyDescent="0.3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.75" thickBot="1" x14ac:dyDescent="0.3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.75" thickBot="1" x14ac:dyDescent="0.3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.75" thickBot="1" x14ac:dyDescent="0.3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.75" thickBot="1" x14ac:dyDescent="0.3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.75" thickBot="1" x14ac:dyDescent="0.3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.75" thickBot="1" x14ac:dyDescent="0.3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.75" thickBot="1" x14ac:dyDescent="0.3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.75" thickBot="1" x14ac:dyDescent="0.3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.75" thickBot="1" x14ac:dyDescent="0.3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.75" thickBot="1" x14ac:dyDescent="0.3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.75" thickBot="1" x14ac:dyDescent="0.3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.75" thickBot="1" x14ac:dyDescent="0.3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.75" thickBot="1" x14ac:dyDescent="0.3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.75" thickBot="1" x14ac:dyDescent="0.3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.75" thickBot="1" x14ac:dyDescent="0.3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.75" thickBot="1" x14ac:dyDescent="0.3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.75" thickBot="1" x14ac:dyDescent="0.3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.75" thickBot="1" x14ac:dyDescent="0.3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.75" thickBot="1" x14ac:dyDescent="0.3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.75" thickBot="1" x14ac:dyDescent="0.3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.75" thickBot="1" x14ac:dyDescent="0.3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.75" thickBot="1" x14ac:dyDescent="0.3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.75" thickBot="1" x14ac:dyDescent="0.3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.75" thickBot="1" x14ac:dyDescent="0.3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.75" thickBot="1" x14ac:dyDescent="0.3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.75" thickBot="1" x14ac:dyDescent="0.3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.75" thickBot="1" x14ac:dyDescent="0.3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.75" thickBot="1" x14ac:dyDescent="0.3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.75" thickBot="1" x14ac:dyDescent="0.3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.75" thickBot="1" x14ac:dyDescent="0.3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.75" thickBot="1" x14ac:dyDescent="0.3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.75" thickBot="1" x14ac:dyDescent="0.3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.75" thickBot="1" x14ac:dyDescent="0.3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.75" thickBot="1" x14ac:dyDescent="0.3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.75" thickBot="1" x14ac:dyDescent="0.3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.75" thickBot="1" x14ac:dyDescent="0.3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.75" thickBot="1" x14ac:dyDescent="0.3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.75" thickBot="1" x14ac:dyDescent="0.3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.75" thickBot="1" x14ac:dyDescent="0.3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.75" thickBot="1" x14ac:dyDescent="0.3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.75" thickBot="1" x14ac:dyDescent="0.3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.75" thickBot="1" x14ac:dyDescent="0.3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.75" thickBot="1" x14ac:dyDescent="0.3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.75" thickBot="1" x14ac:dyDescent="0.3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.75" thickBot="1" x14ac:dyDescent="0.3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.75" thickBot="1" x14ac:dyDescent="0.3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.75" thickBot="1" x14ac:dyDescent="0.3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.75" thickBot="1" x14ac:dyDescent="0.3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.75" thickBot="1" x14ac:dyDescent="0.3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.75" thickBot="1" x14ac:dyDescent="0.3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.75" thickBot="1" x14ac:dyDescent="0.3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.75" thickBot="1" x14ac:dyDescent="0.3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.75" thickBot="1" x14ac:dyDescent="0.3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.75" thickBot="1" x14ac:dyDescent="0.3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.75" thickBot="1" x14ac:dyDescent="0.3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.75" thickBot="1" x14ac:dyDescent="0.3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.75" thickBot="1" x14ac:dyDescent="0.3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.75" thickBot="1" x14ac:dyDescent="0.3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.75" thickBot="1" x14ac:dyDescent="0.3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.75" thickBot="1" x14ac:dyDescent="0.3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.75" thickBot="1" x14ac:dyDescent="0.3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.75" thickBot="1" x14ac:dyDescent="0.3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.75" thickBot="1" x14ac:dyDescent="0.3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.75" thickBot="1" x14ac:dyDescent="0.3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.75" thickBot="1" x14ac:dyDescent="0.3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.75" thickBot="1" x14ac:dyDescent="0.3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.75" thickBot="1" x14ac:dyDescent="0.3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.75" thickBot="1" x14ac:dyDescent="0.3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.75" thickBot="1" x14ac:dyDescent="0.3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.75" thickBot="1" x14ac:dyDescent="0.3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.75" thickBot="1" x14ac:dyDescent="0.3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.75" thickBot="1" x14ac:dyDescent="0.3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.75" thickBot="1" x14ac:dyDescent="0.3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.75" thickBot="1" x14ac:dyDescent="0.3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.75" thickBot="1" x14ac:dyDescent="0.3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.75" thickBot="1" x14ac:dyDescent="0.3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.75" thickBot="1" x14ac:dyDescent="0.3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.75" thickBot="1" x14ac:dyDescent="0.3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.75" thickBot="1" x14ac:dyDescent="0.3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.75" thickBot="1" x14ac:dyDescent="0.3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.75" thickBot="1" x14ac:dyDescent="0.3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.75" thickBot="1" x14ac:dyDescent="0.3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.75" thickBot="1" x14ac:dyDescent="0.3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.75" thickBot="1" x14ac:dyDescent="0.3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.75" thickBot="1" x14ac:dyDescent="0.3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.75" thickBot="1" x14ac:dyDescent="0.3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.75" thickBot="1" x14ac:dyDescent="0.3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.75" thickBot="1" x14ac:dyDescent="0.3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.75" thickBot="1" x14ac:dyDescent="0.3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.75" thickBot="1" x14ac:dyDescent="0.3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.75" thickBot="1" x14ac:dyDescent="0.3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.75" thickBot="1" x14ac:dyDescent="0.3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.75" thickBot="1" x14ac:dyDescent="0.3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.75" thickBot="1" x14ac:dyDescent="0.3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.75" thickBot="1" x14ac:dyDescent="0.3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.75" thickBot="1" x14ac:dyDescent="0.3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.75" thickBot="1" x14ac:dyDescent="0.3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.75" thickBot="1" x14ac:dyDescent="0.3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.75" thickBot="1" x14ac:dyDescent="0.3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.75" thickBot="1" x14ac:dyDescent="0.3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.75" thickBot="1" x14ac:dyDescent="0.3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.75" thickBot="1" x14ac:dyDescent="0.3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.75" thickBot="1" x14ac:dyDescent="0.3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.75" thickBot="1" x14ac:dyDescent="0.3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.75" thickBot="1" x14ac:dyDescent="0.3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.75" thickBot="1" x14ac:dyDescent="0.3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.75" thickBot="1" x14ac:dyDescent="0.3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.75" thickBot="1" x14ac:dyDescent="0.3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.75" thickBot="1" x14ac:dyDescent="0.3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.75" thickBot="1" x14ac:dyDescent="0.3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.75" thickBot="1" x14ac:dyDescent="0.3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.75" thickBot="1" x14ac:dyDescent="0.3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.75" thickBot="1" x14ac:dyDescent="0.3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.75" thickBot="1" x14ac:dyDescent="0.3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.75" thickBot="1" x14ac:dyDescent="0.3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.75" thickBot="1" x14ac:dyDescent="0.3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.75" thickBot="1" x14ac:dyDescent="0.3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.75" thickBot="1" x14ac:dyDescent="0.3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.75" thickBot="1" x14ac:dyDescent="0.3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.75" thickBot="1" x14ac:dyDescent="0.3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.75" thickBot="1" x14ac:dyDescent="0.3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.75" thickBot="1" x14ac:dyDescent="0.3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.75" thickBot="1" x14ac:dyDescent="0.3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.75" thickBot="1" x14ac:dyDescent="0.3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.75" thickBot="1" x14ac:dyDescent="0.3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.75" thickBot="1" x14ac:dyDescent="0.3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.75" thickBot="1" x14ac:dyDescent="0.3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.75" thickBot="1" x14ac:dyDescent="0.3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.75" thickBot="1" x14ac:dyDescent="0.3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.75" thickBot="1" x14ac:dyDescent="0.3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.75" thickBot="1" x14ac:dyDescent="0.3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.75" thickBot="1" x14ac:dyDescent="0.3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.75" thickBot="1" x14ac:dyDescent="0.3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.75" thickBot="1" x14ac:dyDescent="0.3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.75" thickBot="1" x14ac:dyDescent="0.3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.75" thickBot="1" x14ac:dyDescent="0.3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.75" thickBot="1" x14ac:dyDescent="0.3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.75" thickBot="1" x14ac:dyDescent="0.3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.75" thickBot="1" x14ac:dyDescent="0.3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.75" thickBot="1" x14ac:dyDescent="0.3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.75" thickBot="1" x14ac:dyDescent="0.3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.75" thickBot="1" x14ac:dyDescent="0.3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.75" thickBot="1" x14ac:dyDescent="0.3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.75" thickBot="1" x14ac:dyDescent="0.3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.75" thickBot="1" x14ac:dyDescent="0.3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.75" thickBot="1" x14ac:dyDescent="0.3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.75" thickBot="1" x14ac:dyDescent="0.3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.75" thickBot="1" x14ac:dyDescent="0.3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.75" thickBot="1" x14ac:dyDescent="0.3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.75" thickBot="1" x14ac:dyDescent="0.3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.75" thickBot="1" x14ac:dyDescent="0.3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.75" thickBot="1" x14ac:dyDescent="0.3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.75" thickBot="1" x14ac:dyDescent="0.3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.75" thickBot="1" x14ac:dyDescent="0.3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.75" thickBot="1" x14ac:dyDescent="0.3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.75" thickBot="1" x14ac:dyDescent="0.3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.75" thickBot="1" x14ac:dyDescent="0.3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.75" thickBot="1" x14ac:dyDescent="0.3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.75" thickBot="1" x14ac:dyDescent="0.3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.75" thickBot="1" x14ac:dyDescent="0.3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.75" thickBot="1" x14ac:dyDescent="0.3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.75" thickBot="1" x14ac:dyDescent="0.3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.75" thickBot="1" x14ac:dyDescent="0.3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.75" thickBot="1" x14ac:dyDescent="0.3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.75" thickBot="1" x14ac:dyDescent="0.3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.75" thickBot="1" x14ac:dyDescent="0.3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.75" thickBot="1" x14ac:dyDescent="0.3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.75" thickBot="1" x14ac:dyDescent="0.3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.75" thickBot="1" x14ac:dyDescent="0.3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.75" thickBot="1" x14ac:dyDescent="0.3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.75" thickBot="1" x14ac:dyDescent="0.3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.75" thickBot="1" x14ac:dyDescent="0.3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.75" thickBot="1" x14ac:dyDescent="0.3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.75" thickBot="1" x14ac:dyDescent="0.3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.75" thickBot="1" x14ac:dyDescent="0.3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.75" thickBot="1" x14ac:dyDescent="0.3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.75" thickBot="1" x14ac:dyDescent="0.3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.75" thickBot="1" x14ac:dyDescent="0.3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.75" thickBot="1" x14ac:dyDescent="0.3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.75" thickBot="1" x14ac:dyDescent="0.3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.75" thickBot="1" x14ac:dyDescent="0.3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.75" thickBot="1" x14ac:dyDescent="0.3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.75" thickBot="1" x14ac:dyDescent="0.3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.75" thickBot="1" x14ac:dyDescent="0.3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.75" thickBot="1" x14ac:dyDescent="0.3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.75" thickBot="1" x14ac:dyDescent="0.3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.75" thickBot="1" x14ac:dyDescent="0.3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.75" thickBot="1" x14ac:dyDescent="0.3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.75" thickBot="1" x14ac:dyDescent="0.3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.75" thickBot="1" x14ac:dyDescent="0.3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.75" thickBot="1" x14ac:dyDescent="0.3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.75" thickBot="1" x14ac:dyDescent="0.3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.75" thickBot="1" x14ac:dyDescent="0.3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.75" thickBot="1" x14ac:dyDescent="0.3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.75" thickBot="1" x14ac:dyDescent="0.3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.75" thickBot="1" x14ac:dyDescent="0.3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.75" thickBot="1" x14ac:dyDescent="0.3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.75" thickBot="1" x14ac:dyDescent="0.3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.75" thickBot="1" x14ac:dyDescent="0.3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.75" thickBot="1" x14ac:dyDescent="0.3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.75" thickBot="1" x14ac:dyDescent="0.3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.75" thickBot="1" x14ac:dyDescent="0.3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.75" thickBot="1" x14ac:dyDescent="0.3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.75" thickBot="1" x14ac:dyDescent="0.3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.75" thickBot="1" x14ac:dyDescent="0.3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.75" thickBot="1" x14ac:dyDescent="0.3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.75" thickBot="1" x14ac:dyDescent="0.3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.75" thickBot="1" x14ac:dyDescent="0.3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.75" thickBot="1" x14ac:dyDescent="0.3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.75" thickBot="1" x14ac:dyDescent="0.3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.75" thickBot="1" x14ac:dyDescent="0.3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.75" thickBot="1" x14ac:dyDescent="0.3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.75" thickBot="1" x14ac:dyDescent="0.3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.75" thickBot="1" x14ac:dyDescent="0.3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.75" thickBot="1" x14ac:dyDescent="0.3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.75" thickBot="1" x14ac:dyDescent="0.3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.75" thickBot="1" x14ac:dyDescent="0.3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.75" thickBot="1" x14ac:dyDescent="0.3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.75" thickBot="1" x14ac:dyDescent="0.3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.75" thickBot="1" x14ac:dyDescent="0.3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.75" thickBot="1" x14ac:dyDescent="0.3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.75" thickBot="1" x14ac:dyDescent="0.3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.75" thickBot="1" x14ac:dyDescent="0.3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.75" thickBot="1" x14ac:dyDescent="0.3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.75" thickBot="1" x14ac:dyDescent="0.3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.75" thickBot="1" x14ac:dyDescent="0.3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.75" thickBot="1" x14ac:dyDescent="0.3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.75" thickBot="1" x14ac:dyDescent="0.3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.75" thickBot="1" x14ac:dyDescent="0.3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.75" thickBot="1" x14ac:dyDescent="0.3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.75" thickBot="1" x14ac:dyDescent="0.3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.75" thickBot="1" x14ac:dyDescent="0.3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.75" thickBot="1" x14ac:dyDescent="0.3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.75" thickBot="1" x14ac:dyDescent="0.3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.75" thickBot="1" x14ac:dyDescent="0.3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.75" thickBot="1" x14ac:dyDescent="0.3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.75" thickBot="1" x14ac:dyDescent="0.3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.75" thickBot="1" x14ac:dyDescent="0.3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.75" thickBot="1" x14ac:dyDescent="0.3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.75" thickBot="1" x14ac:dyDescent="0.3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.75" thickBot="1" x14ac:dyDescent="0.3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.75" thickBot="1" x14ac:dyDescent="0.3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.75" thickBot="1" x14ac:dyDescent="0.3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.75" thickBot="1" x14ac:dyDescent="0.3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.75" thickBot="1" x14ac:dyDescent="0.3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.75" thickBot="1" x14ac:dyDescent="0.3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.75" thickBot="1" x14ac:dyDescent="0.3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.75" thickBot="1" x14ac:dyDescent="0.3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.75" thickBot="1" x14ac:dyDescent="0.3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.75" thickBot="1" x14ac:dyDescent="0.3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.75" thickBot="1" x14ac:dyDescent="0.3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.75" thickBot="1" x14ac:dyDescent="0.3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.75" thickBot="1" x14ac:dyDescent="0.3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.75" thickBot="1" x14ac:dyDescent="0.3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.75" thickBot="1" x14ac:dyDescent="0.3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.75" thickBot="1" x14ac:dyDescent="0.3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.75" thickBot="1" x14ac:dyDescent="0.3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.75" thickBot="1" x14ac:dyDescent="0.3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.75" thickBot="1" x14ac:dyDescent="0.3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.75" thickBot="1" x14ac:dyDescent="0.3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.75" thickBot="1" x14ac:dyDescent="0.3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.75" thickBot="1" x14ac:dyDescent="0.3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.75" thickBot="1" x14ac:dyDescent="0.3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.75" thickBot="1" x14ac:dyDescent="0.3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.75" thickBot="1" x14ac:dyDescent="0.3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.75" thickBot="1" x14ac:dyDescent="0.3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.75" thickBot="1" x14ac:dyDescent="0.3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.75" thickBot="1" x14ac:dyDescent="0.3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.75" thickBot="1" x14ac:dyDescent="0.3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.75" thickBot="1" x14ac:dyDescent="0.3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.75" thickBot="1" x14ac:dyDescent="0.3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.75" thickBot="1" x14ac:dyDescent="0.3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.75" thickBot="1" x14ac:dyDescent="0.3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.75" thickBot="1" x14ac:dyDescent="0.3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.75" thickBot="1" x14ac:dyDescent="0.3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.75" thickBot="1" x14ac:dyDescent="0.3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.75" thickBot="1" x14ac:dyDescent="0.3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.75" thickBot="1" x14ac:dyDescent="0.3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.75" thickBot="1" x14ac:dyDescent="0.3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.75" thickBot="1" x14ac:dyDescent="0.3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.75" thickBot="1" x14ac:dyDescent="0.3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.75" thickBot="1" x14ac:dyDescent="0.3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.75" thickBot="1" x14ac:dyDescent="0.3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.75" thickBot="1" x14ac:dyDescent="0.3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.75" thickBot="1" x14ac:dyDescent="0.3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.75" thickBot="1" x14ac:dyDescent="0.3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.75" thickBot="1" x14ac:dyDescent="0.3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.75" thickBot="1" x14ac:dyDescent="0.3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.75" thickBot="1" x14ac:dyDescent="0.3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.75" thickBot="1" x14ac:dyDescent="0.3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.75" thickBot="1" x14ac:dyDescent="0.3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.75" thickBot="1" x14ac:dyDescent="0.3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.75" thickBot="1" x14ac:dyDescent="0.3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.75" thickBot="1" x14ac:dyDescent="0.3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.75" thickBot="1" x14ac:dyDescent="0.3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.75" thickBot="1" x14ac:dyDescent="0.3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.75" thickBot="1" x14ac:dyDescent="0.3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.75" thickBot="1" x14ac:dyDescent="0.3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.75" thickBot="1" x14ac:dyDescent="0.3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.75" thickBot="1" x14ac:dyDescent="0.3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.75" thickBot="1" x14ac:dyDescent="0.3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.75" thickBot="1" x14ac:dyDescent="0.3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.75" thickBot="1" x14ac:dyDescent="0.3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.75" thickBot="1" x14ac:dyDescent="0.3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.75" thickBot="1" x14ac:dyDescent="0.3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.75" thickBot="1" x14ac:dyDescent="0.3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.75" thickBot="1" x14ac:dyDescent="0.3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.75" thickBot="1" x14ac:dyDescent="0.3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.75" thickBot="1" x14ac:dyDescent="0.3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.75" thickBot="1" x14ac:dyDescent="0.3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.75" thickBot="1" x14ac:dyDescent="0.3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.75" thickBot="1" x14ac:dyDescent="0.3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.75" thickBot="1" x14ac:dyDescent="0.3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.75" thickBot="1" x14ac:dyDescent="0.3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.75" thickBot="1" x14ac:dyDescent="0.3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.75" thickBot="1" x14ac:dyDescent="0.3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.75" thickBot="1" x14ac:dyDescent="0.3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.75" thickBot="1" x14ac:dyDescent="0.3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.75" thickBot="1" x14ac:dyDescent="0.3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.75" thickBot="1" x14ac:dyDescent="0.3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.75" thickBot="1" x14ac:dyDescent="0.3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.75" thickBot="1" x14ac:dyDescent="0.3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.75" thickBot="1" x14ac:dyDescent="0.3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.75" thickBot="1" x14ac:dyDescent="0.3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.75" thickBot="1" x14ac:dyDescent="0.3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.75" thickBot="1" x14ac:dyDescent="0.3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.75" thickBot="1" x14ac:dyDescent="0.3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.75" thickBot="1" x14ac:dyDescent="0.3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.75" thickBot="1" x14ac:dyDescent="0.3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.75" thickBot="1" x14ac:dyDescent="0.3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.75" thickBot="1" x14ac:dyDescent="0.3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.75" thickBot="1" x14ac:dyDescent="0.3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.75" thickBot="1" x14ac:dyDescent="0.3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.75" thickBot="1" x14ac:dyDescent="0.3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.75" thickBot="1" x14ac:dyDescent="0.3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.75" thickBot="1" x14ac:dyDescent="0.3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.75" thickBot="1" x14ac:dyDescent="0.3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.75" thickBot="1" x14ac:dyDescent="0.3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.75" thickBot="1" x14ac:dyDescent="0.3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.75" thickBot="1" x14ac:dyDescent="0.3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.75" thickBot="1" x14ac:dyDescent="0.3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.75" thickBot="1" x14ac:dyDescent="0.3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.75" thickBot="1" x14ac:dyDescent="0.3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.75" thickBot="1" x14ac:dyDescent="0.3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.75" thickBot="1" x14ac:dyDescent="0.3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.75" thickBot="1" x14ac:dyDescent="0.3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.75" thickBot="1" x14ac:dyDescent="0.3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.75" thickBot="1" x14ac:dyDescent="0.3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.75" thickBot="1" x14ac:dyDescent="0.3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.75" thickBot="1" x14ac:dyDescent="0.3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.75" thickBot="1" x14ac:dyDescent="0.3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.75" thickBot="1" x14ac:dyDescent="0.3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.75" thickBot="1" x14ac:dyDescent="0.3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.75" thickBot="1" x14ac:dyDescent="0.3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.75" thickBot="1" x14ac:dyDescent="0.3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.75" thickBot="1" x14ac:dyDescent="0.3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.75" thickBot="1" x14ac:dyDescent="0.3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.75" thickBot="1" x14ac:dyDescent="0.3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.75" thickBot="1" x14ac:dyDescent="0.3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.75" thickBot="1" x14ac:dyDescent="0.3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.75" thickBot="1" x14ac:dyDescent="0.3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.75" thickBot="1" x14ac:dyDescent="0.3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.75" thickBot="1" x14ac:dyDescent="0.3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.75" thickBot="1" x14ac:dyDescent="0.3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.75" thickBot="1" x14ac:dyDescent="0.3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.75" thickBot="1" x14ac:dyDescent="0.3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.75" thickBot="1" x14ac:dyDescent="0.3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.75" thickBot="1" x14ac:dyDescent="0.3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.75" thickBot="1" x14ac:dyDescent="0.3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.75" thickBot="1" x14ac:dyDescent="0.3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.75" thickBot="1" x14ac:dyDescent="0.3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.75" thickBot="1" x14ac:dyDescent="0.3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.75" thickBot="1" x14ac:dyDescent="0.3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.75" thickBot="1" x14ac:dyDescent="0.3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.75" thickBot="1" x14ac:dyDescent="0.3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.75" thickBot="1" x14ac:dyDescent="0.3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.75" thickBot="1" x14ac:dyDescent="0.3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.75" thickBot="1" x14ac:dyDescent="0.3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.75" thickBot="1" x14ac:dyDescent="0.3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.75" thickBot="1" x14ac:dyDescent="0.3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.75" thickBot="1" x14ac:dyDescent="0.3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.75" thickBot="1" x14ac:dyDescent="0.3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.75" thickBot="1" x14ac:dyDescent="0.3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.75" thickBot="1" x14ac:dyDescent="0.3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.75" thickBot="1" x14ac:dyDescent="0.3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.75" thickBot="1" x14ac:dyDescent="0.3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.75" thickBot="1" x14ac:dyDescent="0.3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.75" thickBot="1" x14ac:dyDescent="0.3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.75" thickBot="1" x14ac:dyDescent="0.3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.75" thickBot="1" x14ac:dyDescent="0.3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.75" thickBot="1" x14ac:dyDescent="0.3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.75" thickBot="1" x14ac:dyDescent="0.3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.75" thickBot="1" x14ac:dyDescent="0.3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.75" thickBot="1" x14ac:dyDescent="0.3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.75" thickBot="1" x14ac:dyDescent="0.3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.75" thickBot="1" x14ac:dyDescent="0.3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.75" thickBot="1" x14ac:dyDescent="0.3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.75" thickBot="1" x14ac:dyDescent="0.3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.75" thickBot="1" x14ac:dyDescent="0.3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.75" thickBot="1" x14ac:dyDescent="0.3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.75" thickBot="1" x14ac:dyDescent="0.3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.75" thickBot="1" x14ac:dyDescent="0.3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.75" thickBot="1" x14ac:dyDescent="0.3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.75" thickBot="1" x14ac:dyDescent="0.3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.75" thickBot="1" x14ac:dyDescent="0.3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.75" thickBot="1" x14ac:dyDescent="0.3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.75" thickBot="1" x14ac:dyDescent="0.3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.75" thickBot="1" x14ac:dyDescent="0.3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.75" thickBot="1" x14ac:dyDescent="0.3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.75" thickBot="1" x14ac:dyDescent="0.3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.75" thickBot="1" x14ac:dyDescent="0.3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.75" thickBot="1" x14ac:dyDescent="0.3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.75" thickBot="1" x14ac:dyDescent="0.3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.75" thickBot="1" x14ac:dyDescent="0.3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.75" thickBot="1" x14ac:dyDescent="0.3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.75" thickBot="1" x14ac:dyDescent="0.3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.75" thickBot="1" x14ac:dyDescent="0.3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.75" thickBot="1" x14ac:dyDescent="0.3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.75" thickBot="1" x14ac:dyDescent="0.3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.75" thickBot="1" x14ac:dyDescent="0.3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.75" thickBot="1" x14ac:dyDescent="0.3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.75" thickBot="1" x14ac:dyDescent="0.3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.75" thickBot="1" x14ac:dyDescent="0.3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.75" thickBot="1" x14ac:dyDescent="0.3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.75" thickBot="1" x14ac:dyDescent="0.3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.75" thickBot="1" x14ac:dyDescent="0.3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.75" thickBot="1" x14ac:dyDescent="0.3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.75" thickBot="1" x14ac:dyDescent="0.3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.75" thickBot="1" x14ac:dyDescent="0.3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.75" thickBot="1" x14ac:dyDescent="0.3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.75" thickBot="1" x14ac:dyDescent="0.3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.75" thickBot="1" x14ac:dyDescent="0.3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.75" thickBot="1" x14ac:dyDescent="0.3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.75" thickBot="1" x14ac:dyDescent="0.3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.75" thickBot="1" x14ac:dyDescent="0.3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.75" thickBot="1" x14ac:dyDescent="0.3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.75" thickBot="1" x14ac:dyDescent="0.3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.75" thickBot="1" x14ac:dyDescent="0.3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.75" thickBot="1" x14ac:dyDescent="0.3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.75" thickBot="1" x14ac:dyDescent="0.3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.75" thickBot="1" x14ac:dyDescent="0.3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.75" thickBot="1" x14ac:dyDescent="0.3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.75" thickBot="1" x14ac:dyDescent="0.3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.75" thickBot="1" x14ac:dyDescent="0.3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.75" thickBot="1" x14ac:dyDescent="0.3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.75" thickBot="1" x14ac:dyDescent="0.3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.75" thickBot="1" x14ac:dyDescent="0.3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.75" thickBot="1" x14ac:dyDescent="0.3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.75" thickBot="1" x14ac:dyDescent="0.3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.75" thickBot="1" x14ac:dyDescent="0.3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.75" thickBot="1" x14ac:dyDescent="0.3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.75" thickBot="1" x14ac:dyDescent="0.3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.75" thickBot="1" x14ac:dyDescent="0.3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.75" thickBot="1" x14ac:dyDescent="0.3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.75" thickBot="1" x14ac:dyDescent="0.3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.75" thickBot="1" x14ac:dyDescent="0.3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.75" thickBot="1" x14ac:dyDescent="0.3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.75" thickBot="1" x14ac:dyDescent="0.3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.75" thickBot="1" x14ac:dyDescent="0.3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.75" thickBot="1" x14ac:dyDescent="0.3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.75" thickBot="1" x14ac:dyDescent="0.3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.75" thickBot="1" x14ac:dyDescent="0.3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.75" thickBot="1" x14ac:dyDescent="0.3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.75" thickBot="1" x14ac:dyDescent="0.3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.75" thickBot="1" x14ac:dyDescent="0.3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.75" thickBot="1" x14ac:dyDescent="0.3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.75" thickBot="1" x14ac:dyDescent="0.3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.75" thickBot="1" x14ac:dyDescent="0.3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.75" thickBot="1" x14ac:dyDescent="0.3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.75" thickBot="1" x14ac:dyDescent="0.3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.75" thickBot="1" x14ac:dyDescent="0.3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.75" thickBot="1" x14ac:dyDescent="0.3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.75" thickBot="1" x14ac:dyDescent="0.3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.75" thickBot="1" x14ac:dyDescent="0.3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.75" thickBot="1" x14ac:dyDescent="0.3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.75" thickBot="1" x14ac:dyDescent="0.3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.75" thickBot="1" x14ac:dyDescent="0.3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.75" thickBot="1" x14ac:dyDescent="0.3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.75" thickBot="1" x14ac:dyDescent="0.3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.75" thickBot="1" x14ac:dyDescent="0.3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.75" thickBot="1" x14ac:dyDescent="0.3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.75" thickBot="1" x14ac:dyDescent="0.3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.75" thickBot="1" x14ac:dyDescent="0.3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.75" thickBot="1" x14ac:dyDescent="0.3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.75" thickBot="1" x14ac:dyDescent="0.3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.75" thickBot="1" x14ac:dyDescent="0.3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.75" thickBot="1" x14ac:dyDescent="0.3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.75" thickBot="1" x14ac:dyDescent="0.3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.75" thickBot="1" x14ac:dyDescent="0.3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.75" thickBot="1" x14ac:dyDescent="0.3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.75" thickBot="1" x14ac:dyDescent="0.3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.75" thickBot="1" x14ac:dyDescent="0.3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.75" thickBot="1" x14ac:dyDescent="0.3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.75" thickBot="1" x14ac:dyDescent="0.3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.75" thickBot="1" x14ac:dyDescent="0.3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.75" thickBot="1" x14ac:dyDescent="0.3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.75" thickBot="1" x14ac:dyDescent="0.3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.75" thickBot="1" x14ac:dyDescent="0.3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.75" thickBot="1" x14ac:dyDescent="0.3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.75" thickBot="1" x14ac:dyDescent="0.3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.75" thickBot="1" x14ac:dyDescent="0.3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.75" thickBot="1" x14ac:dyDescent="0.3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.75" thickBot="1" x14ac:dyDescent="0.3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.75" thickBot="1" x14ac:dyDescent="0.3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.75" thickBot="1" x14ac:dyDescent="0.3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.75" thickBot="1" x14ac:dyDescent="0.3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.75" thickBot="1" x14ac:dyDescent="0.3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.75" thickBot="1" x14ac:dyDescent="0.3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.75" thickBot="1" x14ac:dyDescent="0.3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.75" thickBot="1" x14ac:dyDescent="0.3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.75" thickBot="1" x14ac:dyDescent="0.3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.75" thickBot="1" x14ac:dyDescent="0.3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.75" thickBot="1" x14ac:dyDescent="0.3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.75" thickBot="1" x14ac:dyDescent="0.3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.75" thickBot="1" x14ac:dyDescent="0.3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.75" thickBot="1" x14ac:dyDescent="0.3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.75" thickBot="1" x14ac:dyDescent="0.3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.75" thickBot="1" x14ac:dyDescent="0.3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.75" thickBot="1" x14ac:dyDescent="0.3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.75" thickBot="1" x14ac:dyDescent="0.3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.75" thickBot="1" x14ac:dyDescent="0.3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.75" thickBot="1" x14ac:dyDescent="0.3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.75" thickBot="1" x14ac:dyDescent="0.3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.75" thickBot="1" x14ac:dyDescent="0.3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.75" thickBot="1" x14ac:dyDescent="0.3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.75" thickBot="1" x14ac:dyDescent="0.3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.75" thickBot="1" x14ac:dyDescent="0.3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.75" thickBot="1" x14ac:dyDescent="0.3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.75" thickBot="1" x14ac:dyDescent="0.3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.75" thickBot="1" x14ac:dyDescent="0.3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.75" thickBot="1" x14ac:dyDescent="0.3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.75" thickBot="1" x14ac:dyDescent="0.3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.75" thickBot="1" x14ac:dyDescent="0.3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.75" thickBot="1" x14ac:dyDescent="0.3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.75" thickBot="1" x14ac:dyDescent="0.3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.75" thickBot="1" x14ac:dyDescent="0.3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.75" thickBot="1" x14ac:dyDescent="0.3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.75" thickBot="1" x14ac:dyDescent="0.3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.75" thickBot="1" x14ac:dyDescent="0.3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.75" thickBot="1" x14ac:dyDescent="0.3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.75" thickBot="1" x14ac:dyDescent="0.3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.75" thickBot="1" x14ac:dyDescent="0.3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.75" thickBot="1" x14ac:dyDescent="0.3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.75" thickBot="1" x14ac:dyDescent="0.3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.75" thickBot="1" x14ac:dyDescent="0.3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.75" thickBot="1" x14ac:dyDescent="0.3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.75" thickBot="1" x14ac:dyDescent="0.3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.75" thickBot="1" x14ac:dyDescent="0.3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.75" thickBot="1" x14ac:dyDescent="0.3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.75" thickBot="1" x14ac:dyDescent="0.3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.75" thickBot="1" x14ac:dyDescent="0.3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.75" thickBot="1" x14ac:dyDescent="0.3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.75" thickBot="1" x14ac:dyDescent="0.3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.75" thickBot="1" x14ac:dyDescent="0.3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.75" thickBot="1" x14ac:dyDescent="0.3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.75" thickBot="1" x14ac:dyDescent="0.3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.75" thickBot="1" x14ac:dyDescent="0.3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.75" thickBot="1" x14ac:dyDescent="0.3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.75" thickBot="1" x14ac:dyDescent="0.3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.75" thickBot="1" x14ac:dyDescent="0.3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.75" thickBot="1" x14ac:dyDescent="0.3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.75" thickBot="1" x14ac:dyDescent="0.3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.75" thickBot="1" x14ac:dyDescent="0.3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.75" thickBot="1" x14ac:dyDescent="0.3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.75" thickBot="1" x14ac:dyDescent="0.3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.75" thickBot="1" x14ac:dyDescent="0.3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.75" thickBot="1" x14ac:dyDescent="0.3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.75" thickBot="1" x14ac:dyDescent="0.3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.75" thickBot="1" x14ac:dyDescent="0.3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.75" thickBot="1" x14ac:dyDescent="0.3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.75" thickBot="1" x14ac:dyDescent="0.3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.75" thickBot="1" x14ac:dyDescent="0.3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.75" thickBot="1" x14ac:dyDescent="0.3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.75" thickBot="1" x14ac:dyDescent="0.3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.75" thickBot="1" x14ac:dyDescent="0.3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.75" thickBot="1" x14ac:dyDescent="0.3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.75" thickBot="1" x14ac:dyDescent="0.3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.75" thickBot="1" x14ac:dyDescent="0.3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.75" thickBot="1" x14ac:dyDescent="0.3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.75" thickBot="1" x14ac:dyDescent="0.3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.75" thickBot="1" x14ac:dyDescent="0.3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.75" thickBot="1" x14ac:dyDescent="0.3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.75" thickBot="1" x14ac:dyDescent="0.3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.75" thickBot="1" x14ac:dyDescent="0.3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.75" thickBot="1" x14ac:dyDescent="0.3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.75" thickBot="1" x14ac:dyDescent="0.3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.75" thickBot="1" x14ac:dyDescent="0.3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.75" thickBot="1" x14ac:dyDescent="0.3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.75" thickBot="1" x14ac:dyDescent="0.3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.75" thickBot="1" x14ac:dyDescent="0.3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.75" thickBot="1" x14ac:dyDescent="0.3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.75" thickBot="1" x14ac:dyDescent="0.3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.75" thickBot="1" x14ac:dyDescent="0.3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.75" thickBot="1" x14ac:dyDescent="0.3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.75" thickBot="1" x14ac:dyDescent="0.3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.75" thickBot="1" x14ac:dyDescent="0.3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.75" thickBot="1" x14ac:dyDescent="0.3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.75" thickBot="1" x14ac:dyDescent="0.3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.75" thickBot="1" x14ac:dyDescent="0.3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.75" thickBot="1" x14ac:dyDescent="0.3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01"/>
  <sheetViews>
    <sheetView topLeftCell="D1" workbookViewId="0">
      <selection activeCell="P5" sqref="P5"/>
    </sheetView>
  </sheetViews>
  <sheetFormatPr defaultRowHeight="15" x14ac:dyDescent="0.25"/>
  <cols>
    <col min="1" max="1" width="11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8">
        <v>1616695063763</v>
      </c>
      <c r="B2" s="29">
        <v>163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163</v>
      </c>
      <c r="M2" s="29"/>
      <c r="N2" s="30">
        <f>((A2/1000)/86400)+DATE(1970,1,1)</f>
        <v>44280.748423182871</v>
      </c>
      <c r="P2" s="26">
        <f>N1001-N12</f>
        <v>1.1349537089699879E-3</v>
      </c>
    </row>
    <row r="3" spans="1:21" ht="15.75" thickBot="1" x14ac:dyDescent="0.3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.75" thickBot="1" x14ac:dyDescent="0.3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.75" thickBot="1" x14ac:dyDescent="0.3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.75" thickBot="1" x14ac:dyDescent="0.3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.75" thickBot="1" x14ac:dyDescent="0.3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.75" thickBot="1" x14ac:dyDescent="0.3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.75" thickBot="1" x14ac:dyDescent="0.3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.75" thickBot="1" x14ac:dyDescent="0.3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.75" thickBot="1" x14ac:dyDescent="0.3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.75" thickBot="1" x14ac:dyDescent="0.3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.75" thickBot="1" x14ac:dyDescent="0.3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.75" thickBot="1" x14ac:dyDescent="0.3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.75" thickBot="1" x14ac:dyDescent="0.3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.75" thickBot="1" x14ac:dyDescent="0.3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.75" thickBot="1" x14ac:dyDescent="0.3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.75" thickBot="1" x14ac:dyDescent="0.3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.75" thickBot="1" x14ac:dyDescent="0.3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.75" thickBot="1" x14ac:dyDescent="0.3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.75" thickBot="1" x14ac:dyDescent="0.3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.75" thickBot="1" x14ac:dyDescent="0.3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.75" thickBot="1" x14ac:dyDescent="0.3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.75" thickBot="1" x14ac:dyDescent="0.3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.75" thickBot="1" x14ac:dyDescent="0.3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.75" thickBot="1" x14ac:dyDescent="0.3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.75" thickBot="1" x14ac:dyDescent="0.3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.75" thickBot="1" x14ac:dyDescent="0.3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.75" thickBot="1" x14ac:dyDescent="0.3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.75" thickBot="1" x14ac:dyDescent="0.3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.75" thickBot="1" x14ac:dyDescent="0.3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.75" thickBot="1" x14ac:dyDescent="0.3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.75" thickBot="1" x14ac:dyDescent="0.3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.75" thickBot="1" x14ac:dyDescent="0.3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.75" thickBot="1" x14ac:dyDescent="0.3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.75" thickBot="1" x14ac:dyDescent="0.3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.75" thickBot="1" x14ac:dyDescent="0.3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.75" thickBot="1" x14ac:dyDescent="0.3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.75" thickBot="1" x14ac:dyDescent="0.3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.75" thickBot="1" x14ac:dyDescent="0.3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.75" thickBot="1" x14ac:dyDescent="0.3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.75" thickBot="1" x14ac:dyDescent="0.3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.75" thickBot="1" x14ac:dyDescent="0.3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.75" thickBot="1" x14ac:dyDescent="0.3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.75" thickBot="1" x14ac:dyDescent="0.3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.75" thickBot="1" x14ac:dyDescent="0.3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.75" thickBot="1" x14ac:dyDescent="0.3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.75" thickBot="1" x14ac:dyDescent="0.3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.75" thickBot="1" x14ac:dyDescent="0.3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.75" thickBot="1" x14ac:dyDescent="0.3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.75" thickBot="1" x14ac:dyDescent="0.3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.75" thickBot="1" x14ac:dyDescent="0.3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.75" thickBot="1" x14ac:dyDescent="0.3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.75" thickBot="1" x14ac:dyDescent="0.3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.75" thickBot="1" x14ac:dyDescent="0.3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.75" thickBot="1" x14ac:dyDescent="0.3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.75" thickBot="1" x14ac:dyDescent="0.3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.75" thickBot="1" x14ac:dyDescent="0.3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.75" thickBot="1" x14ac:dyDescent="0.3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.75" thickBot="1" x14ac:dyDescent="0.3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.75" thickBot="1" x14ac:dyDescent="0.3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.75" thickBot="1" x14ac:dyDescent="0.3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.75" thickBot="1" x14ac:dyDescent="0.3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.75" thickBot="1" x14ac:dyDescent="0.3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.75" thickBot="1" x14ac:dyDescent="0.3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.75" thickBot="1" x14ac:dyDescent="0.3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.75" thickBot="1" x14ac:dyDescent="0.3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.75" thickBot="1" x14ac:dyDescent="0.3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.75" thickBot="1" x14ac:dyDescent="0.3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.75" thickBot="1" x14ac:dyDescent="0.3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.75" thickBot="1" x14ac:dyDescent="0.3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.75" thickBot="1" x14ac:dyDescent="0.3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.75" thickBot="1" x14ac:dyDescent="0.3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.75" thickBot="1" x14ac:dyDescent="0.3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.75" thickBot="1" x14ac:dyDescent="0.3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.75" thickBot="1" x14ac:dyDescent="0.3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.75" thickBot="1" x14ac:dyDescent="0.3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.75" thickBot="1" x14ac:dyDescent="0.3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.75" thickBot="1" x14ac:dyDescent="0.3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.75" thickBot="1" x14ac:dyDescent="0.3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.75" thickBot="1" x14ac:dyDescent="0.3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.75" thickBot="1" x14ac:dyDescent="0.3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.75" thickBot="1" x14ac:dyDescent="0.3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.75" thickBot="1" x14ac:dyDescent="0.3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.75" thickBot="1" x14ac:dyDescent="0.3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.75" thickBot="1" x14ac:dyDescent="0.3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.75" thickBot="1" x14ac:dyDescent="0.3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.75" thickBot="1" x14ac:dyDescent="0.3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.75" thickBot="1" x14ac:dyDescent="0.3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.75" thickBot="1" x14ac:dyDescent="0.3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.75" thickBot="1" x14ac:dyDescent="0.3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.75" thickBot="1" x14ac:dyDescent="0.3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.75" thickBot="1" x14ac:dyDescent="0.3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.75" thickBot="1" x14ac:dyDescent="0.3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.75" thickBot="1" x14ac:dyDescent="0.3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.75" thickBot="1" x14ac:dyDescent="0.3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.75" thickBot="1" x14ac:dyDescent="0.3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.75" thickBot="1" x14ac:dyDescent="0.3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.75" thickBot="1" x14ac:dyDescent="0.3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.75" thickBot="1" x14ac:dyDescent="0.3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.75" thickBot="1" x14ac:dyDescent="0.3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.75" thickBot="1" x14ac:dyDescent="0.3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.75" thickBot="1" x14ac:dyDescent="0.3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.75" thickBot="1" x14ac:dyDescent="0.3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.75" thickBot="1" x14ac:dyDescent="0.3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.75" thickBot="1" x14ac:dyDescent="0.3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.75" thickBot="1" x14ac:dyDescent="0.3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.75" thickBot="1" x14ac:dyDescent="0.3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.75" thickBot="1" x14ac:dyDescent="0.3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.75" thickBot="1" x14ac:dyDescent="0.3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.75" thickBot="1" x14ac:dyDescent="0.3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.75" thickBot="1" x14ac:dyDescent="0.3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.75" thickBot="1" x14ac:dyDescent="0.3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.75" thickBot="1" x14ac:dyDescent="0.3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.75" thickBot="1" x14ac:dyDescent="0.3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.75" thickBot="1" x14ac:dyDescent="0.3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.75" thickBot="1" x14ac:dyDescent="0.3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.75" thickBot="1" x14ac:dyDescent="0.3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.75" thickBot="1" x14ac:dyDescent="0.3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.75" thickBot="1" x14ac:dyDescent="0.3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.75" thickBot="1" x14ac:dyDescent="0.3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.75" thickBot="1" x14ac:dyDescent="0.3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.75" thickBot="1" x14ac:dyDescent="0.3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.75" thickBot="1" x14ac:dyDescent="0.3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.75" thickBot="1" x14ac:dyDescent="0.3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.75" thickBot="1" x14ac:dyDescent="0.3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.75" thickBot="1" x14ac:dyDescent="0.3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.75" thickBot="1" x14ac:dyDescent="0.3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.75" thickBot="1" x14ac:dyDescent="0.3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.75" thickBot="1" x14ac:dyDescent="0.3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.75" thickBot="1" x14ac:dyDescent="0.3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.75" thickBot="1" x14ac:dyDescent="0.3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.75" thickBot="1" x14ac:dyDescent="0.3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.75" thickBot="1" x14ac:dyDescent="0.3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.75" thickBot="1" x14ac:dyDescent="0.3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.75" thickBot="1" x14ac:dyDescent="0.3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.75" thickBot="1" x14ac:dyDescent="0.3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.75" thickBot="1" x14ac:dyDescent="0.3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.75" thickBot="1" x14ac:dyDescent="0.3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.75" thickBot="1" x14ac:dyDescent="0.3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.75" thickBot="1" x14ac:dyDescent="0.3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.75" thickBot="1" x14ac:dyDescent="0.3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.75" thickBot="1" x14ac:dyDescent="0.3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.75" thickBot="1" x14ac:dyDescent="0.3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.75" thickBot="1" x14ac:dyDescent="0.3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.75" thickBot="1" x14ac:dyDescent="0.3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.75" thickBot="1" x14ac:dyDescent="0.3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.75" thickBot="1" x14ac:dyDescent="0.3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.75" thickBot="1" x14ac:dyDescent="0.3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.75" thickBot="1" x14ac:dyDescent="0.3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.75" thickBot="1" x14ac:dyDescent="0.3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.75" thickBot="1" x14ac:dyDescent="0.3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.75" thickBot="1" x14ac:dyDescent="0.3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.75" thickBot="1" x14ac:dyDescent="0.3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.75" thickBot="1" x14ac:dyDescent="0.3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.75" thickBot="1" x14ac:dyDescent="0.3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.75" thickBot="1" x14ac:dyDescent="0.3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.75" thickBot="1" x14ac:dyDescent="0.3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.75" thickBot="1" x14ac:dyDescent="0.3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.75" thickBot="1" x14ac:dyDescent="0.3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.75" thickBot="1" x14ac:dyDescent="0.3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.75" thickBot="1" x14ac:dyDescent="0.3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.75" thickBot="1" x14ac:dyDescent="0.3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.75" thickBot="1" x14ac:dyDescent="0.3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.75" thickBot="1" x14ac:dyDescent="0.3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.75" thickBot="1" x14ac:dyDescent="0.3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.75" thickBot="1" x14ac:dyDescent="0.3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.75" thickBot="1" x14ac:dyDescent="0.3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.75" thickBot="1" x14ac:dyDescent="0.3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.75" thickBot="1" x14ac:dyDescent="0.3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.75" thickBot="1" x14ac:dyDescent="0.3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.75" thickBot="1" x14ac:dyDescent="0.3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.75" thickBot="1" x14ac:dyDescent="0.3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.75" thickBot="1" x14ac:dyDescent="0.3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.75" thickBot="1" x14ac:dyDescent="0.3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.75" thickBot="1" x14ac:dyDescent="0.3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.75" thickBot="1" x14ac:dyDescent="0.3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.75" thickBot="1" x14ac:dyDescent="0.3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.75" thickBot="1" x14ac:dyDescent="0.3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.75" thickBot="1" x14ac:dyDescent="0.3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.75" thickBot="1" x14ac:dyDescent="0.3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.75" thickBot="1" x14ac:dyDescent="0.3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.75" thickBot="1" x14ac:dyDescent="0.3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.75" thickBot="1" x14ac:dyDescent="0.3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.75" thickBot="1" x14ac:dyDescent="0.3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.75" thickBot="1" x14ac:dyDescent="0.3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.75" thickBot="1" x14ac:dyDescent="0.3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.75" thickBot="1" x14ac:dyDescent="0.3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.75" thickBot="1" x14ac:dyDescent="0.3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.75" thickBot="1" x14ac:dyDescent="0.3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.75" thickBot="1" x14ac:dyDescent="0.3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.75" thickBot="1" x14ac:dyDescent="0.3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.75" thickBot="1" x14ac:dyDescent="0.3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.75" thickBot="1" x14ac:dyDescent="0.3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.75" thickBot="1" x14ac:dyDescent="0.3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.75" thickBot="1" x14ac:dyDescent="0.3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.75" thickBot="1" x14ac:dyDescent="0.3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.75" thickBot="1" x14ac:dyDescent="0.3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.75" thickBot="1" x14ac:dyDescent="0.3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.75" thickBot="1" x14ac:dyDescent="0.3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.75" thickBot="1" x14ac:dyDescent="0.3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.75" thickBot="1" x14ac:dyDescent="0.3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.75" thickBot="1" x14ac:dyDescent="0.3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.75" thickBot="1" x14ac:dyDescent="0.3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.75" thickBot="1" x14ac:dyDescent="0.3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.75" thickBot="1" x14ac:dyDescent="0.3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.75" thickBot="1" x14ac:dyDescent="0.3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.75" thickBot="1" x14ac:dyDescent="0.3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.75" thickBot="1" x14ac:dyDescent="0.3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.75" thickBot="1" x14ac:dyDescent="0.3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.75" thickBot="1" x14ac:dyDescent="0.3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.75" thickBot="1" x14ac:dyDescent="0.3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.75" thickBot="1" x14ac:dyDescent="0.3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.75" thickBot="1" x14ac:dyDescent="0.3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.75" thickBot="1" x14ac:dyDescent="0.3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.75" thickBot="1" x14ac:dyDescent="0.3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.75" thickBot="1" x14ac:dyDescent="0.3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.75" thickBot="1" x14ac:dyDescent="0.3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.75" thickBot="1" x14ac:dyDescent="0.3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.75" thickBot="1" x14ac:dyDescent="0.3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.75" thickBot="1" x14ac:dyDescent="0.3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.75" thickBot="1" x14ac:dyDescent="0.3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.75" thickBot="1" x14ac:dyDescent="0.3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.75" thickBot="1" x14ac:dyDescent="0.3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.75" thickBot="1" x14ac:dyDescent="0.3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.75" thickBot="1" x14ac:dyDescent="0.3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.75" thickBot="1" x14ac:dyDescent="0.3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.75" thickBot="1" x14ac:dyDescent="0.3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.75" thickBot="1" x14ac:dyDescent="0.3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.75" thickBot="1" x14ac:dyDescent="0.3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.75" thickBot="1" x14ac:dyDescent="0.3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.75" thickBot="1" x14ac:dyDescent="0.3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.75" thickBot="1" x14ac:dyDescent="0.3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.75" thickBot="1" x14ac:dyDescent="0.3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.75" thickBot="1" x14ac:dyDescent="0.3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.75" thickBot="1" x14ac:dyDescent="0.3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.75" thickBot="1" x14ac:dyDescent="0.3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.75" thickBot="1" x14ac:dyDescent="0.3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.75" thickBot="1" x14ac:dyDescent="0.3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.75" thickBot="1" x14ac:dyDescent="0.3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.75" thickBot="1" x14ac:dyDescent="0.3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.75" thickBot="1" x14ac:dyDescent="0.3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.75" thickBot="1" x14ac:dyDescent="0.3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.75" thickBot="1" x14ac:dyDescent="0.3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.75" thickBot="1" x14ac:dyDescent="0.3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.75" thickBot="1" x14ac:dyDescent="0.3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.75" thickBot="1" x14ac:dyDescent="0.3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.75" thickBot="1" x14ac:dyDescent="0.3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.75" thickBot="1" x14ac:dyDescent="0.3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.75" thickBot="1" x14ac:dyDescent="0.3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.75" thickBot="1" x14ac:dyDescent="0.3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.75" thickBot="1" x14ac:dyDescent="0.3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.75" thickBot="1" x14ac:dyDescent="0.3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.75" thickBot="1" x14ac:dyDescent="0.3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.75" thickBot="1" x14ac:dyDescent="0.3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.75" thickBot="1" x14ac:dyDescent="0.3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.75" thickBot="1" x14ac:dyDescent="0.3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.75" thickBot="1" x14ac:dyDescent="0.3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.75" thickBot="1" x14ac:dyDescent="0.3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.75" thickBot="1" x14ac:dyDescent="0.3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.75" thickBot="1" x14ac:dyDescent="0.3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.75" thickBot="1" x14ac:dyDescent="0.3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.75" thickBot="1" x14ac:dyDescent="0.3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.75" thickBot="1" x14ac:dyDescent="0.3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.75" thickBot="1" x14ac:dyDescent="0.3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.75" thickBot="1" x14ac:dyDescent="0.3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.75" thickBot="1" x14ac:dyDescent="0.3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.75" thickBot="1" x14ac:dyDescent="0.3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.75" thickBot="1" x14ac:dyDescent="0.3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.75" thickBot="1" x14ac:dyDescent="0.3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.75" thickBot="1" x14ac:dyDescent="0.3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.75" thickBot="1" x14ac:dyDescent="0.3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.75" thickBot="1" x14ac:dyDescent="0.3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.75" thickBot="1" x14ac:dyDescent="0.3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.75" thickBot="1" x14ac:dyDescent="0.3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.75" thickBot="1" x14ac:dyDescent="0.3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.75" thickBot="1" x14ac:dyDescent="0.3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.75" thickBot="1" x14ac:dyDescent="0.3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.75" thickBot="1" x14ac:dyDescent="0.3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.75" thickBot="1" x14ac:dyDescent="0.3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.75" thickBot="1" x14ac:dyDescent="0.3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.75" thickBot="1" x14ac:dyDescent="0.3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.75" thickBot="1" x14ac:dyDescent="0.3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.75" thickBot="1" x14ac:dyDescent="0.3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.75" thickBot="1" x14ac:dyDescent="0.3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.75" thickBot="1" x14ac:dyDescent="0.3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.75" thickBot="1" x14ac:dyDescent="0.3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.75" thickBot="1" x14ac:dyDescent="0.3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.75" thickBot="1" x14ac:dyDescent="0.3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.75" thickBot="1" x14ac:dyDescent="0.3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.75" thickBot="1" x14ac:dyDescent="0.3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.75" thickBot="1" x14ac:dyDescent="0.3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.75" thickBot="1" x14ac:dyDescent="0.3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.75" thickBot="1" x14ac:dyDescent="0.3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.75" thickBot="1" x14ac:dyDescent="0.3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.75" thickBot="1" x14ac:dyDescent="0.3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.75" thickBot="1" x14ac:dyDescent="0.3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.75" thickBot="1" x14ac:dyDescent="0.3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.75" thickBot="1" x14ac:dyDescent="0.3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.75" thickBot="1" x14ac:dyDescent="0.3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.75" thickBot="1" x14ac:dyDescent="0.3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.75" thickBot="1" x14ac:dyDescent="0.3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.75" thickBot="1" x14ac:dyDescent="0.3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.75" thickBot="1" x14ac:dyDescent="0.3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.75" thickBot="1" x14ac:dyDescent="0.3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.75" thickBot="1" x14ac:dyDescent="0.3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.75" thickBot="1" x14ac:dyDescent="0.3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.75" thickBot="1" x14ac:dyDescent="0.3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.75" thickBot="1" x14ac:dyDescent="0.3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.75" thickBot="1" x14ac:dyDescent="0.3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.75" thickBot="1" x14ac:dyDescent="0.3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.75" thickBot="1" x14ac:dyDescent="0.3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.75" thickBot="1" x14ac:dyDescent="0.3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.75" thickBot="1" x14ac:dyDescent="0.3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.75" thickBot="1" x14ac:dyDescent="0.3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.75" thickBot="1" x14ac:dyDescent="0.3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.75" thickBot="1" x14ac:dyDescent="0.3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.75" thickBot="1" x14ac:dyDescent="0.3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.75" thickBot="1" x14ac:dyDescent="0.3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.75" thickBot="1" x14ac:dyDescent="0.3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.75" thickBot="1" x14ac:dyDescent="0.3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.75" thickBot="1" x14ac:dyDescent="0.3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.75" thickBot="1" x14ac:dyDescent="0.3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.75" thickBot="1" x14ac:dyDescent="0.3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.75" thickBot="1" x14ac:dyDescent="0.3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.75" thickBot="1" x14ac:dyDescent="0.3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.75" thickBot="1" x14ac:dyDescent="0.3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.75" thickBot="1" x14ac:dyDescent="0.3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.75" thickBot="1" x14ac:dyDescent="0.3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.75" thickBot="1" x14ac:dyDescent="0.3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.75" thickBot="1" x14ac:dyDescent="0.3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.75" thickBot="1" x14ac:dyDescent="0.3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.75" thickBot="1" x14ac:dyDescent="0.3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.75" thickBot="1" x14ac:dyDescent="0.3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.75" thickBot="1" x14ac:dyDescent="0.3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.75" thickBot="1" x14ac:dyDescent="0.3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.75" thickBot="1" x14ac:dyDescent="0.3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.75" thickBot="1" x14ac:dyDescent="0.3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.75" thickBot="1" x14ac:dyDescent="0.3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.75" thickBot="1" x14ac:dyDescent="0.3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.75" thickBot="1" x14ac:dyDescent="0.3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.75" thickBot="1" x14ac:dyDescent="0.3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.75" thickBot="1" x14ac:dyDescent="0.3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.75" thickBot="1" x14ac:dyDescent="0.3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.75" thickBot="1" x14ac:dyDescent="0.3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.75" thickBot="1" x14ac:dyDescent="0.3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.75" thickBot="1" x14ac:dyDescent="0.3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.75" thickBot="1" x14ac:dyDescent="0.3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.75" thickBot="1" x14ac:dyDescent="0.3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.75" thickBot="1" x14ac:dyDescent="0.3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.75" thickBot="1" x14ac:dyDescent="0.3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.75" thickBot="1" x14ac:dyDescent="0.3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.75" thickBot="1" x14ac:dyDescent="0.3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.75" thickBot="1" x14ac:dyDescent="0.3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.75" thickBot="1" x14ac:dyDescent="0.3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.75" thickBot="1" x14ac:dyDescent="0.3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.75" thickBot="1" x14ac:dyDescent="0.3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.75" thickBot="1" x14ac:dyDescent="0.3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.75" thickBot="1" x14ac:dyDescent="0.3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.75" thickBot="1" x14ac:dyDescent="0.3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.75" thickBot="1" x14ac:dyDescent="0.3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.75" thickBot="1" x14ac:dyDescent="0.3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.75" thickBot="1" x14ac:dyDescent="0.3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.75" thickBot="1" x14ac:dyDescent="0.3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.75" thickBot="1" x14ac:dyDescent="0.3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.75" thickBot="1" x14ac:dyDescent="0.3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.75" thickBot="1" x14ac:dyDescent="0.3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.75" thickBot="1" x14ac:dyDescent="0.3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.75" thickBot="1" x14ac:dyDescent="0.3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.75" thickBot="1" x14ac:dyDescent="0.3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.75" thickBot="1" x14ac:dyDescent="0.3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.75" thickBot="1" x14ac:dyDescent="0.3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.75" thickBot="1" x14ac:dyDescent="0.3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.75" thickBot="1" x14ac:dyDescent="0.3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.75" thickBot="1" x14ac:dyDescent="0.3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.75" thickBot="1" x14ac:dyDescent="0.3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.75" thickBot="1" x14ac:dyDescent="0.3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.75" thickBot="1" x14ac:dyDescent="0.3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.75" thickBot="1" x14ac:dyDescent="0.3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.75" thickBot="1" x14ac:dyDescent="0.3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.75" thickBot="1" x14ac:dyDescent="0.3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.75" thickBot="1" x14ac:dyDescent="0.3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.75" thickBot="1" x14ac:dyDescent="0.3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.75" thickBot="1" x14ac:dyDescent="0.3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.75" thickBot="1" x14ac:dyDescent="0.3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.75" thickBot="1" x14ac:dyDescent="0.3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.75" thickBot="1" x14ac:dyDescent="0.3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.75" thickBot="1" x14ac:dyDescent="0.3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.75" thickBot="1" x14ac:dyDescent="0.3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.75" thickBot="1" x14ac:dyDescent="0.3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.75" thickBot="1" x14ac:dyDescent="0.3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.75" thickBot="1" x14ac:dyDescent="0.3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.75" thickBot="1" x14ac:dyDescent="0.3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.75" thickBot="1" x14ac:dyDescent="0.3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.75" thickBot="1" x14ac:dyDescent="0.3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.75" thickBot="1" x14ac:dyDescent="0.3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.75" thickBot="1" x14ac:dyDescent="0.3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.75" thickBot="1" x14ac:dyDescent="0.3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.75" thickBot="1" x14ac:dyDescent="0.3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.75" thickBot="1" x14ac:dyDescent="0.3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.75" thickBot="1" x14ac:dyDescent="0.3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.75" thickBot="1" x14ac:dyDescent="0.3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.75" thickBot="1" x14ac:dyDescent="0.3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.75" thickBot="1" x14ac:dyDescent="0.3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.75" thickBot="1" x14ac:dyDescent="0.3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.75" thickBot="1" x14ac:dyDescent="0.3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.75" thickBot="1" x14ac:dyDescent="0.3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.75" thickBot="1" x14ac:dyDescent="0.3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.75" thickBot="1" x14ac:dyDescent="0.3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.75" thickBot="1" x14ac:dyDescent="0.3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.75" thickBot="1" x14ac:dyDescent="0.3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.75" thickBot="1" x14ac:dyDescent="0.3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.75" thickBot="1" x14ac:dyDescent="0.3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.75" thickBot="1" x14ac:dyDescent="0.3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.75" thickBot="1" x14ac:dyDescent="0.3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.75" thickBot="1" x14ac:dyDescent="0.3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.75" thickBot="1" x14ac:dyDescent="0.3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.75" thickBot="1" x14ac:dyDescent="0.3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.75" thickBot="1" x14ac:dyDescent="0.3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.75" thickBot="1" x14ac:dyDescent="0.3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.75" thickBot="1" x14ac:dyDescent="0.3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.75" thickBot="1" x14ac:dyDescent="0.3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.75" thickBot="1" x14ac:dyDescent="0.3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.75" thickBot="1" x14ac:dyDescent="0.3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.75" thickBot="1" x14ac:dyDescent="0.3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.75" thickBot="1" x14ac:dyDescent="0.3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.75" thickBot="1" x14ac:dyDescent="0.3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.75" thickBot="1" x14ac:dyDescent="0.3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.75" thickBot="1" x14ac:dyDescent="0.3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.75" thickBot="1" x14ac:dyDescent="0.3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.75" thickBot="1" x14ac:dyDescent="0.3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.75" thickBot="1" x14ac:dyDescent="0.3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.75" thickBot="1" x14ac:dyDescent="0.3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.75" thickBot="1" x14ac:dyDescent="0.3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.75" thickBot="1" x14ac:dyDescent="0.3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.75" thickBot="1" x14ac:dyDescent="0.3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.75" thickBot="1" x14ac:dyDescent="0.3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.75" thickBot="1" x14ac:dyDescent="0.3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.75" thickBot="1" x14ac:dyDescent="0.3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.75" thickBot="1" x14ac:dyDescent="0.3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.75" thickBot="1" x14ac:dyDescent="0.3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.75" thickBot="1" x14ac:dyDescent="0.3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.75" thickBot="1" x14ac:dyDescent="0.3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.75" thickBot="1" x14ac:dyDescent="0.3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.75" thickBot="1" x14ac:dyDescent="0.3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.75" thickBot="1" x14ac:dyDescent="0.3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.75" thickBot="1" x14ac:dyDescent="0.3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.75" thickBot="1" x14ac:dyDescent="0.3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.75" thickBot="1" x14ac:dyDescent="0.3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.75" thickBot="1" x14ac:dyDescent="0.3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.75" thickBot="1" x14ac:dyDescent="0.3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.75" thickBot="1" x14ac:dyDescent="0.3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.75" thickBot="1" x14ac:dyDescent="0.3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.75" thickBot="1" x14ac:dyDescent="0.3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.75" thickBot="1" x14ac:dyDescent="0.3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.75" thickBot="1" x14ac:dyDescent="0.3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.75" thickBot="1" x14ac:dyDescent="0.3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.75" thickBot="1" x14ac:dyDescent="0.3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.75" thickBot="1" x14ac:dyDescent="0.3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.75" thickBot="1" x14ac:dyDescent="0.3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.75" thickBot="1" x14ac:dyDescent="0.3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.75" thickBot="1" x14ac:dyDescent="0.3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.75" thickBot="1" x14ac:dyDescent="0.3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.75" thickBot="1" x14ac:dyDescent="0.3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.75" thickBot="1" x14ac:dyDescent="0.3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.75" thickBot="1" x14ac:dyDescent="0.3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.75" thickBot="1" x14ac:dyDescent="0.3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.75" thickBot="1" x14ac:dyDescent="0.3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.75" thickBot="1" x14ac:dyDescent="0.3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.75" thickBot="1" x14ac:dyDescent="0.3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.75" thickBot="1" x14ac:dyDescent="0.3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.75" thickBot="1" x14ac:dyDescent="0.3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.75" thickBot="1" x14ac:dyDescent="0.3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.75" thickBot="1" x14ac:dyDescent="0.3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.75" thickBot="1" x14ac:dyDescent="0.3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.75" thickBot="1" x14ac:dyDescent="0.3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.75" thickBot="1" x14ac:dyDescent="0.3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.75" thickBot="1" x14ac:dyDescent="0.3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.75" thickBot="1" x14ac:dyDescent="0.3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.75" thickBot="1" x14ac:dyDescent="0.3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.75" thickBot="1" x14ac:dyDescent="0.3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.75" thickBot="1" x14ac:dyDescent="0.3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.75" thickBot="1" x14ac:dyDescent="0.3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.75" thickBot="1" x14ac:dyDescent="0.3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.75" thickBot="1" x14ac:dyDescent="0.3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.75" thickBot="1" x14ac:dyDescent="0.3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.75" thickBot="1" x14ac:dyDescent="0.3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.75" thickBot="1" x14ac:dyDescent="0.3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.75" thickBot="1" x14ac:dyDescent="0.3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.75" thickBot="1" x14ac:dyDescent="0.3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.75" thickBot="1" x14ac:dyDescent="0.3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.75" thickBot="1" x14ac:dyDescent="0.3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.75" thickBot="1" x14ac:dyDescent="0.3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.75" thickBot="1" x14ac:dyDescent="0.3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.75" thickBot="1" x14ac:dyDescent="0.3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.75" thickBot="1" x14ac:dyDescent="0.3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.75" thickBot="1" x14ac:dyDescent="0.3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.75" thickBot="1" x14ac:dyDescent="0.3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.75" thickBot="1" x14ac:dyDescent="0.3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.75" thickBot="1" x14ac:dyDescent="0.3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.75" thickBot="1" x14ac:dyDescent="0.3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.75" thickBot="1" x14ac:dyDescent="0.3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.75" thickBot="1" x14ac:dyDescent="0.3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.75" thickBot="1" x14ac:dyDescent="0.3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.75" thickBot="1" x14ac:dyDescent="0.3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.75" thickBot="1" x14ac:dyDescent="0.3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.75" thickBot="1" x14ac:dyDescent="0.3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.75" thickBot="1" x14ac:dyDescent="0.3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.75" thickBot="1" x14ac:dyDescent="0.3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.75" thickBot="1" x14ac:dyDescent="0.3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.75" thickBot="1" x14ac:dyDescent="0.3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.75" thickBot="1" x14ac:dyDescent="0.3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.75" thickBot="1" x14ac:dyDescent="0.3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.75" thickBot="1" x14ac:dyDescent="0.3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.75" thickBot="1" x14ac:dyDescent="0.3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.75" thickBot="1" x14ac:dyDescent="0.3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.75" thickBot="1" x14ac:dyDescent="0.3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.75" thickBot="1" x14ac:dyDescent="0.3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.75" thickBot="1" x14ac:dyDescent="0.3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.75" thickBot="1" x14ac:dyDescent="0.3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.75" thickBot="1" x14ac:dyDescent="0.3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.75" thickBot="1" x14ac:dyDescent="0.3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.75" thickBot="1" x14ac:dyDescent="0.3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.75" thickBot="1" x14ac:dyDescent="0.3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.75" thickBot="1" x14ac:dyDescent="0.3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.75" thickBot="1" x14ac:dyDescent="0.3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.75" thickBot="1" x14ac:dyDescent="0.3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.75" thickBot="1" x14ac:dyDescent="0.3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.75" thickBot="1" x14ac:dyDescent="0.3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.75" thickBot="1" x14ac:dyDescent="0.3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.75" thickBot="1" x14ac:dyDescent="0.3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.75" thickBot="1" x14ac:dyDescent="0.3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.75" thickBot="1" x14ac:dyDescent="0.3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.75" thickBot="1" x14ac:dyDescent="0.3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.75" thickBot="1" x14ac:dyDescent="0.3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.75" thickBot="1" x14ac:dyDescent="0.3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.75" thickBot="1" x14ac:dyDescent="0.3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.75" thickBot="1" x14ac:dyDescent="0.3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.75" thickBot="1" x14ac:dyDescent="0.3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.75" thickBot="1" x14ac:dyDescent="0.3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.75" thickBot="1" x14ac:dyDescent="0.3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.75" thickBot="1" x14ac:dyDescent="0.3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.75" thickBot="1" x14ac:dyDescent="0.3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.75" thickBot="1" x14ac:dyDescent="0.3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.75" thickBot="1" x14ac:dyDescent="0.3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.75" thickBot="1" x14ac:dyDescent="0.3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.75" thickBot="1" x14ac:dyDescent="0.3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.75" thickBot="1" x14ac:dyDescent="0.3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.75" thickBot="1" x14ac:dyDescent="0.3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.75" thickBot="1" x14ac:dyDescent="0.3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.75" thickBot="1" x14ac:dyDescent="0.3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.75" thickBot="1" x14ac:dyDescent="0.3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.75" thickBot="1" x14ac:dyDescent="0.3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.75" thickBot="1" x14ac:dyDescent="0.3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.75" thickBot="1" x14ac:dyDescent="0.3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.75" thickBot="1" x14ac:dyDescent="0.3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.75" thickBot="1" x14ac:dyDescent="0.3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.75" thickBot="1" x14ac:dyDescent="0.3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.75" thickBot="1" x14ac:dyDescent="0.3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.75" thickBot="1" x14ac:dyDescent="0.3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.75" thickBot="1" x14ac:dyDescent="0.3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.75" thickBot="1" x14ac:dyDescent="0.3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.75" thickBot="1" x14ac:dyDescent="0.3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.75" thickBot="1" x14ac:dyDescent="0.3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.75" thickBot="1" x14ac:dyDescent="0.3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.75" thickBot="1" x14ac:dyDescent="0.3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.75" thickBot="1" x14ac:dyDescent="0.3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.75" thickBot="1" x14ac:dyDescent="0.3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.75" thickBot="1" x14ac:dyDescent="0.3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.75" thickBot="1" x14ac:dyDescent="0.3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.75" thickBot="1" x14ac:dyDescent="0.3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.75" thickBot="1" x14ac:dyDescent="0.3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.75" thickBot="1" x14ac:dyDescent="0.3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.75" thickBot="1" x14ac:dyDescent="0.3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.75" thickBot="1" x14ac:dyDescent="0.3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.75" thickBot="1" x14ac:dyDescent="0.3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.75" thickBot="1" x14ac:dyDescent="0.3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.75" thickBot="1" x14ac:dyDescent="0.3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.75" thickBot="1" x14ac:dyDescent="0.3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.75" thickBot="1" x14ac:dyDescent="0.3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.75" thickBot="1" x14ac:dyDescent="0.3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.75" thickBot="1" x14ac:dyDescent="0.3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.75" thickBot="1" x14ac:dyDescent="0.3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.75" thickBot="1" x14ac:dyDescent="0.3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.75" thickBot="1" x14ac:dyDescent="0.3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.75" thickBot="1" x14ac:dyDescent="0.3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.75" thickBot="1" x14ac:dyDescent="0.3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.75" thickBot="1" x14ac:dyDescent="0.3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.75" thickBot="1" x14ac:dyDescent="0.3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.75" thickBot="1" x14ac:dyDescent="0.3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.75" thickBot="1" x14ac:dyDescent="0.3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.75" thickBot="1" x14ac:dyDescent="0.3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.75" thickBot="1" x14ac:dyDescent="0.3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.75" thickBot="1" x14ac:dyDescent="0.3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.75" thickBot="1" x14ac:dyDescent="0.3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.75" thickBot="1" x14ac:dyDescent="0.3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.75" thickBot="1" x14ac:dyDescent="0.3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.75" thickBot="1" x14ac:dyDescent="0.3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.75" thickBot="1" x14ac:dyDescent="0.3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.75" thickBot="1" x14ac:dyDescent="0.3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.75" thickBot="1" x14ac:dyDescent="0.3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.75" thickBot="1" x14ac:dyDescent="0.3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.75" thickBot="1" x14ac:dyDescent="0.3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.75" thickBot="1" x14ac:dyDescent="0.3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.75" thickBot="1" x14ac:dyDescent="0.3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.75" thickBot="1" x14ac:dyDescent="0.3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.75" thickBot="1" x14ac:dyDescent="0.3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.75" thickBot="1" x14ac:dyDescent="0.3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.75" thickBot="1" x14ac:dyDescent="0.3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.75" thickBot="1" x14ac:dyDescent="0.3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.75" thickBot="1" x14ac:dyDescent="0.3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.75" thickBot="1" x14ac:dyDescent="0.3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.75" thickBot="1" x14ac:dyDescent="0.3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.75" thickBot="1" x14ac:dyDescent="0.3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.75" thickBot="1" x14ac:dyDescent="0.3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.75" thickBot="1" x14ac:dyDescent="0.3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.75" thickBot="1" x14ac:dyDescent="0.3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.75" thickBot="1" x14ac:dyDescent="0.3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.75" thickBot="1" x14ac:dyDescent="0.3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.75" thickBot="1" x14ac:dyDescent="0.3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.75" thickBot="1" x14ac:dyDescent="0.3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.75" thickBot="1" x14ac:dyDescent="0.3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.75" thickBot="1" x14ac:dyDescent="0.3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.75" thickBot="1" x14ac:dyDescent="0.3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.75" thickBot="1" x14ac:dyDescent="0.3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.75" thickBot="1" x14ac:dyDescent="0.3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.75" thickBot="1" x14ac:dyDescent="0.3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.75" thickBot="1" x14ac:dyDescent="0.3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.75" thickBot="1" x14ac:dyDescent="0.3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.75" thickBot="1" x14ac:dyDescent="0.3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.75" thickBot="1" x14ac:dyDescent="0.3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.75" thickBot="1" x14ac:dyDescent="0.3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.75" thickBot="1" x14ac:dyDescent="0.3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.75" thickBot="1" x14ac:dyDescent="0.3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.75" thickBot="1" x14ac:dyDescent="0.3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.75" thickBot="1" x14ac:dyDescent="0.3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.75" thickBot="1" x14ac:dyDescent="0.3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.75" thickBot="1" x14ac:dyDescent="0.3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.75" thickBot="1" x14ac:dyDescent="0.3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.75" thickBot="1" x14ac:dyDescent="0.3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.75" thickBot="1" x14ac:dyDescent="0.3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.75" thickBot="1" x14ac:dyDescent="0.3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.75" thickBot="1" x14ac:dyDescent="0.3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.75" thickBot="1" x14ac:dyDescent="0.3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.75" thickBot="1" x14ac:dyDescent="0.3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.75" thickBot="1" x14ac:dyDescent="0.3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.75" thickBot="1" x14ac:dyDescent="0.3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.75" thickBot="1" x14ac:dyDescent="0.3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.75" thickBot="1" x14ac:dyDescent="0.3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.75" thickBot="1" x14ac:dyDescent="0.3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.75" thickBot="1" x14ac:dyDescent="0.3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.75" thickBot="1" x14ac:dyDescent="0.3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.75" thickBot="1" x14ac:dyDescent="0.3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.75" thickBot="1" x14ac:dyDescent="0.3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.75" thickBot="1" x14ac:dyDescent="0.3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.75" thickBot="1" x14ac:dyDescent="0.3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.75" thickBot="1" x14ac:dyDescent="0.3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.75" thickBot="1" x14ac:dyDescent="0.3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.75" thickBot="1" x14ac:dyDescent="0.3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.75" thickBot="1" x14ac:dyDescent="0.3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.75" thickBot="1" x14ac:dyDescent="0.3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.75" thickBot="1" x14ac:dyDescent="0.3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.75" thickBot="1" x14ac:dyDescent="0.3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.75" thickBot="1" x14ac:dyDescent="0.3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.75" thickBot="1" x14ac:dyDescent="0.3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.75" thickBot="1" x14ac:dyDescent="0.3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.75" thickBot="1" x14ac:dyDescent="0.3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.75" thickBot="1" x14ac:dyDescent="0.3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.75" thickBot="1" x14ac:dyDescent="0.3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.75" thickBot="1" x14ac:dyDescent="0.3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.75" thickBot="1" x14ac:dyDescent="0.3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.75" thickBot="1" x14ac:dyDescent="0.3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.75" thickBot="1" x14ac:dyDescent="0.3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.75" thickBot="1" x14ac:dyDescent="0.3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.75" thickBot="1" x14ac:dyDescent="0.3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.75" thickBot="1" x14ac:dyDescent="0.3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.75" thickBot="1" x14ac:dyDescent="0.3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.75" thickBot="1" x14ac:dyDescent="0.3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.75" thickBot="1" x14ac:dyDescent="0.3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.75" thickBot="1" x14ac:dyDescent="0.3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.75" thickBot="1" x14ac:dyDescent="0.3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.75" thickBot="1" x14ac:dyDescent="0.3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.75" thickBot="1" x14ac:dyDescent="0.3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.75" thickBot="1" x14ac:dyDescent="0.3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.75" thickBot="1" x14ac:dyDescent="0.3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.75" thickBot="1" x14ac:dyDescent="0.3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.75" thickBot="1" x14ac:dyDescent="0.3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.75" thickBot="1" x14ac:dyDescent="0.3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.75" thickBot="1" x14ac:dyDescent="0.3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.75" thickBot="1" x14ac:dyDescent="0.3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.75" thickBot="1" x14ac:dyDescent="0.3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.75" thickBot="1" x14ac:dyDescent="0.3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.75" thickBot="1" x14ac:dyDescent="0.3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.75" thickBot="1" x14ac:dyDescent="0.3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.75" thickBot="1" x14ac:dyDescent="0.3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.75" thickBot="1" x14ac:dyDescent="0.3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.75" thickBot="1" x14ac:dyDescent="0.3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.75" thickBot="1" x14ac:dyDescent="0.3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.75" thickBot="1" x14ac:dyDescent="0.3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.75" thickBot="1" x14ac:dyDescent="0.3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.75" thickBot="1" x14ac:dyDescent="0.3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.75" thickBot="1" x14ac:dyDescent="0.3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.75" thickBot="1" x14ac:dyDescent="0.3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.75" thickBot="1" x14ac:dyDescent="0.3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.75" thickBot="1" x14ac:dyDescent="0.3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.75" thickBot="1" x14ac:dyDescent="0.3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.75" thickBot="1" x14ac:dyDescent="0.3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.75" thickBot="1" x14ac:dyDescent="0.3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.75" thickBot="1" x14ac:dyDescent="0.3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.75" thickBot="1" x14ac:dyDescent="0.3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.75" thickBot="1" x14ac:dyDescent="0.3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.75" thickBot="1" x14ac:dyDescent="0.3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.75" thickBot="1" x14ac:dyDescent="0.3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.75" thickBot="1" x14ac:dyDescent="0.3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.75" thickBot="1" x14ac:dyDescent="0.3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.75" thickBot="1" x14ac:dyDescent="0.3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.75" thickBot="1" x14ac:dyDescent="0.3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.75" thickBot="1" x14ac:dyDescent="0.3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.75" thickBot="1" x14ac:dyDescent="0.3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.75" thickBot="1" x14ac:dyDescent="0.3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.75" thickBot="1" x14ac:dyDescent="0.3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.75" thickBot="1" x14ac:dyDescent="0.3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.75" thickBot="1" x14ac:dyDescent="0.3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.75" thickBot="1" x14ac:dyDescent="0.3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.75" thickBot="1" x14ac:dyDescent="0.3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.75" thickBot="1" x14ac:dyDescent="0.3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.75" thickBot="1" x14ac:dyDescent="0.3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.75" thickBot="1" x14ac:dyDescent="0.3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.75" thickBot="1" x14ac:dyDescent="0.3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.75" thickBot="1" x14ac:dyDescent="0.3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.75" thickBot="1" x14ac:dyDescent="0.3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.75" thickBot="1" x14ac:dyDescent="0.3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.75" thickBot="1" x14ac:dyDescent="0.3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.75" thickBot="1" x14ac:dyDescent="0.3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.75" thickBot="1" x14ac:dyDescent="0.3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.75" thickBot="1" x14ac:dyDescent="0.3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.75" thickBot="1" x14ac:dyDescent="0.3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.75" thickBot="1" x14ac:dyDescent="0.3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.75" thickBot="1" x14ac:dyDescent="0.3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.75" thickBot="1" x14ac:dyDescent="0.3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.75" thickBot="1" x14ac:dyDescent="0.3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.75" thickBot="1" x14ac:dyDescent="0.3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.75" thickBot="1" x14ac:dyDescent="0.3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.75" thickBot="1" x14ac:dyDescent="0.3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.75" thickBot="1" x14ac:dyDescent="0.3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.75" thickBot="1" x14ac:dyDescent="0.3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.75" thickBot="1" x14ac:dyDescent="0.3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.75" thickBot="1" x14ac:dyDescent="0.3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.75" thickBot="1" x14ac:dyDescent="0.3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.75" thickBot="1" x14ac:dyDescent="0.3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.75" thickBot="1" x14ac:dyDescent="0.3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.75" thickBot="1" x14ac:dyDescent="0.3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.75" thickBot="1" x14ac:dyDescent="0.3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.75" thickBot="1" x14ac:dyDescent="0.3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.75" thickBot="1" x14ac:dyDescent="0.3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.75" thickBot="1" x14ac:dyDescent="0.3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.75" thickBot="1" x14ac:dyDescent="0.3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.75" thickBot="1" x14ac:dyDescent="0.3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.75" thickBot="1" x14ac:dyDescent="0.3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.75" thickBot="1" x14ac:dyDescent="0.3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.75" thickBot="1" x14ac:dyDescent="0.3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.75" thickBot="1" x14ac:dyDescent="0.3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.75" thickBot="1" x14ac:dyDescent="0.3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.75" thickBot="1" x14ac:dyDescent="0.3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.75" thickBot="1" x14ac:dyDescent="0.3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.75" thickBot="1" x14ac:dyDescent="0.3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.75" thickBot="1" x14ac:dyDescent="0.3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.75" thickBot="1" x14ac:dyDescent="0.3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.75" thickBot="1" x14ac:dyDescent="0.3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.75" thickBot="1" x14ac:dyDescent="0.3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.75" thickBot="1" x14ac:dyDescent="0.3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.75" thickBot="1" x14ac:dyDescent="0.3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.75" thickBot="1" x14ac:dyDescent="0.3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.75" thickBot="1" x14ac:dyDescent="0.3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.75" thickBot="1" x14ac:dyDescent="0.3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.75" thickBot="1" x14ac:dyDescent="0.3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.75" thickBot="1" x14ac:dyDescent="0.3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.75" thickBot="1" x14ac:dyDescent="0.3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.75" thickBot="1" x14ac:dyDescent="0.3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.75" thickBot="1" x14ac:dyDescent="0.3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.75" thickBot="1" x14ac:dyDescent="0.3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.75" thickBot="1" x14ac:dyDescent="0.3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.75" thickBot="1" x14ac:dyDescent="0.3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.75" thickBot="1" x14ac:dyDescent="0.3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.75" thickBot="1" x14ac:dyDescent="0.3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.75" thickBot="1" x14ac:dyDescent="0.3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.75" thickBot="1" x14ac:dyDescent="0.3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.75" thickBot="1" x14ac:dyDescent="0.3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.75" thickBot="1" x14ac:dyDescent="0.3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.75" thickBot="1" x14ac:dyDescent="0.3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.75" thickBot="1" x14ac:dyDescent="0.3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.75" thickBot="1" x14ac:dyDescent="0.3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.75" thickBot="1" x14ac:dyDescent="0.3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.75" thickBot="1" x14ac:dyDescent="0.3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.75" thickBot="1" x14ac:dyDescent="0.3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.75" thickBot="1" x14ac:dyDescent="0.3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.75" thickBot="1" x14ac:dyDescent="0.3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.75" thickBot="1" x14ac:dyDescent="0.3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.75" thickBot="1" x14ac:dyDescent="0.3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.75" thickBot="1" x14ac:dyDescent="0.3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.75" thickBot="1" x14ac:dyDescent="0.3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.75" thickBot="1" x14ac:dyDescent="0.3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.75" thickBot="1" x14ac:dyDescent="0.3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.75" thickBot="1" x14ac:dyDescent="0.3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.75" thickBot="1" x14ac:dyDescent="0.3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.75" thickBot="1" x14ac:dyDescent="0.3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.75" thickBot="1" x14ac:dyDescent="0.3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.75" thickBot="1" x14ac:dyDescent="0.3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.75" thickBot="1" x14ac:dyDescent="0.3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.75" thickBot="1" x14ac:dyDescent="0.3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.75" thickBot="1" x14ac:dyDescent="0.3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.75" thickBot="1" x14ac:dyDescent="0.3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.75" thickBot="1" x14ac:dyDescent="0.3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.75" thickBot="1" x14ac:dyDescent="0.3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.75" thickBot="1" x14ac:dyDescent="0.3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.75" thickBot="1" x14ac:dyDescent="0.3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.75" thickBot="1" x14ac:dyDescent="0.3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.75" thickBot="1" x14ac:dyDescent="0.3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.75" thickBot="1" x14ac:dyDescent="0.3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.75" thickBot="1" x14ac:dyDescent="0.3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.75" thickBot="1" x14ac:dyDescent="0.3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.75" thickBot="1" x14ac:dyDescent="0.3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.75" thickBot="1" x14ac:dyDescent="0.3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.75" thickBot="1" x14ac:dyDescent="0.3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.75" thickBot="1" x14ac:dyDescent="0.3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.75" thickBot="1" x14ac:dyDescent="0.3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.75" thickBot="1" x14ac:dyDescent="0.3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.75" thickBot="1" x14ac:dyDescent="0.3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.75" thickBot="1" x14ac:dyDescent="0.3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.75" thickBot="1" x14ac:dyDescent="0.3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.75" thickBot="1" x14ac:dyDescent="0.3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.75" thickBot="1" x14ac:dyDescent="0.3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.75" thickBot="1" x14ac:dyDescent="0.3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.75" thickBot="1" x14ac:dyDescent="0.3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.75" thickBot="1" x14ac:dyDescent="0.3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.75" thickBot="1" x14ac:dyDescent="0.3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.75" thickBot="1" x14ac:dyDescent="0.3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.75" thickBot="1" x14ac:dyDescent="0.3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.75" thickBot="1" x14ac:dyDescent="0.3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.75" thickBot="1" x14ac:dyDescent="0.3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.75" thickBot="1" x14ac:dyDescent="0.3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.75" thickBot="1" x14ac:dyDescent="0.3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.75" thickBot="1" x14ac:dyDescent="0.3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.75" thickBot="1" x14ac:dyDescent="0.3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.75" thickBot="1" x14ac:dyDescent="0.3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.75" thickBot="1" x14ac:dyDescent="0.3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.75" thickBot="1" x14ac:dyDescent="0.3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.75" thickBot="1" x14ac:dyDescent="0.3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.75" thickBot="1" x14ac:dyDescent="0.3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.75" thickBot="1" x14ac:dyDescent="0.3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.75" thickBot="1" x14ac:dyDescent="0.3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.75" thickBot="1" x14ac:dyDescent="0.3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.75" thickBot="1" x14ac:dyDescent="0.3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.75" thickBot="1" x14ac:dyDescent="0.3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.75" thickBot="1" x14ac:dyDescent="0.3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.75" thickBot="1" x14ac:dyDescent="0.3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.75" thickBot="1" x14ac:dyDescent="0.3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.75" thickBot="1" x14ac:dyDescent="0.3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.75" thickBot="1" x14ac:dyDescent="0.3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.75" thickBot="1" x14ac:dyDescent="0.3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.75" thickBot="1" x14ac:dyDescent="0.3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.75" thickBot="1" x14ac:dyDescent="0.3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.75" thickBot="1" x14ac:dyDescent="0.3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.75" thickBot="1" x14ac:dyDescent="0.3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.75" thickBot="1" x14ac:dyDescent="0.3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.75" thickBot="1" x14ac:dyDescent="0.3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.75" thickBot="1" x14ac:dyDescent="0.3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.75" thickBot="1" x14ac:dyDescent="0.3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.75" thickBot="1" x14ac:dyDescent="0.3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.75" thickBot="1" x14ac:dyDescent="0.3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.75" thickBot="1" x14ac:dyDescent="0.3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.75" thickBot="1" x14ac:dyDescent="0.3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.75" thickBot="1" x14ac:dyDescent="0.3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.75" thickBot="1" x14ac:dyDescent="0.3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.75" thickBot="1" x14ac:dyDescent="0.3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.75" thickBot="1" x14ac:dyDescent="0.3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.75" thickBot="1" x14ac:dyDescent="0.3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.75" thickBot="1" x14ac:dyDescent="0.3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.75" thickBot="1" x14ac:dyDescent="0.3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.75" thickBot="1" x14ac:dyDescent="0.3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.75" thickBot="1" x14ac:dyDescent="0.3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.75" thickBot="1" x14ac:dyDescent="0.3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.75" thickBot="1" x14ac:dyDescent="0.3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.75" thickBot="1" x14ac:dyDescent="0.3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.75" thickBot="1" x14ac:dyDescent="0.3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.75" thickBot="1" x14ac:dyDescent="0.3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.75" thickBot="1" x14ac:dyDescent="0.3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.75" thickBot="1" x14ac:dyDescent="0.3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.75" thickBot="1" x14ac:dyDescent="0.3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.75" thickBot="1" x14ac:dyDescent="0.3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.75" thickBot="1" x14ac:dyDescent="0.3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.75" thickBot="1" x14ac:dyDescent="0.3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.75" thickBot="1" x14ac:dyDescent="0.3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.75" thickBot="1" x14ac:dyDescent="0.3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.75" thickBot="1" x14ac:dyDescent="0.3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.75" thickBot="1" x14ac:dyDescent="0.3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.75" thickBot="1" x14ac:dyDescent="0.3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.75" thickBot="1" x14ac:dyDescent="0.3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.75" thickBot="1" x14ac:dyDescent="0.3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.75" thickBot="1" x14ac:dyDescent="0.3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.75" thickBot="1" x14ac:dyDescent="0.3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.75" thickBot="1" x14ac:dyDescent="0.3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.75" thickBot="1" x14ac:dyDescent="0.3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.75" thickBot="1" x14ac:dyDescent="0.3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.75" thickBot="1" x14ac:dyDescent="0.3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.75" thickBot="1" x14ac:dyDescent="0.3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.75" thickBot="1" x14ac:dyDescent="0.3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.75" thickBot="1" x14ac:dyDescent="0.3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.75" thickBot="1" x14ac:dyDescent="0.3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.75" thickBot="1" x14ac:dyDescent="0.3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.75" thickBot="1" x14ac:dyDescent="0.3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.75" thickBot="1" x14ac:dyDescent="0.3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.75" thickBot="1" x14ac:dyDescent="0.3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.75" thickBot="1" x14ac:dyDescent="0.3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.75" thickBot="1" x14ac:dyDescent="0.3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.75" thickBot="1" x14ac:dyDescent="0.3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.75" thickBot="1" x14ac:dyDescent="0.3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.75" thickBot="1" x14ac:dyDescent="0.3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.75" thickBot="1" x14ac:dyDescent="0.3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.75" thickBot="1" x14ac:dyDescent="0.3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.75" thickBot="1" x14ac:dyDescent="0.3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.75" thickBot="1" x14ac:dyDescent="0.3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.75" thickBot="1" x14ac:dyDescent="0.3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.75" thickBot="1" x14ac:dyDescent="0.3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.75" thickBot="1" x14ac:dyDescent="0.3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.75" thickBot="1" x14ac:dyDescent="0.3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.75" thickBot="1" x14ac:dyDescent="0.3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.75" thickBot="1" x14ac:dyDescent="0.3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.75" thickBot="1" x14ac:dyDescent="0.3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.75" thickBot="1" x14ac:dyDescent="0.3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.75" thickBot="1" x14ac:dyDescent="0.3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.75" thickBot="1" x14ac:dyDescent="0.3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.75" thickBot="1" x14ac:dyDescent="0.3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.75" thickBot="1" x14ac:dyDescent="0.3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.75" thickBot="1" x14ac:dyDescent="0.3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.75" thickBot="1" x14ac:dyDescent="0.3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.75" thickBot="1" x14ac:dyDescent="0.3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.75" thickBot="1" x14ac:dyDescent="0.3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.75" thickBot="1" x14ac:dyDescent="0.3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.75" thickBot="1" x14ac:dyDescent="0.3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.75" thickBot="1" x14ac:dyDescent="0.3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.75" thickBot="1" x14ac:dyDescent="0.3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.75" thickBot="1" x14ac:dyDescent="0.3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.75" thickBot="1" x14ac:dyDescent="0.3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.75" thickBot="1" x14ac:dyDescent="0.3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.75" thickBot="1" x14ac:dyDescent="0.3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.75" thickBot="1" x14ac:dyDescent="0.3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.75" thickBot="1" x14ac:dyDescent="0.3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.75" thickBot="1" x14ac:dyDescent="0.3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.75" thickBot="1" x14ac:dyDescent="0.3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.75" thickBot="1" x14ac:dyDescent="0.3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.75" thickBot="1" x14ac:dyDescent="0.3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.75" thickBot="1" x14ac:dyDescent="0.3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.75" thickBot="1" x14ac:dyDescent="0.3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.75" thickBot="1" x14ac:dyDescent="0.3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.75" thickBot="1" x14ac:dyDescent="0.3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.75" thickBot="1" x14ac:dyDescent="0.3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.75" thickBot="1" x14ac:dyDescent="0.3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.75" thickBot="1" x14ac:dyDescent="0.3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.75" thickBot="1" x14ac:dyDescent="0.3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.75" thickBot="1" x14ac:dyDescent="0.3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.75" thickBot="1" x14ac:dyDescent="0.3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.75" thickBot="1" x14ac:dyDescent="0.3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.75" thickBot="1" x14ac:dyDescent="0.3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.75" thickBot="1" x14ac:dyDescent="0.3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.75" thickBot="1" x14ac:dyDescent="0.3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.75" thickBot="1" x14ac:dyDescent="0.3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.75" thickBot="1" x14ac:dyDescent="0.3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.75" thickBot="1" x14ac:dyDescent="0.3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.75" thickBot="1" x14ac:dyDescent="0.3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.75" thickBot="1" x14ac:dyDescent="0.3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.75" thickBot="1" x14ac:dyDescent="0.3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.75" thickBot="1" x14ac:dyDescent="0.3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.75" thickBot="1" x14ac:dyDescent="0.3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.75" thickBot="1" x14ac:dyDescent="0.3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.75" thickBot="1" x14ac:dyDescent="0.3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.75" thickBot="1" x14ac:dyDescent="0.3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.75" thickBot="1" x14ac:dyDescent="0.3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.75" thickBot="1" x14ac:dyDescent="0.3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.75" thickBot="1" x14ac:dyDescent="0.3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.75" thickBot="1" x14ac:dyDescent="0.3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.75" thickBot="1" x14ac:dyDescent="0.3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.75" thickBot="1" x14ac:dyDescent="0.3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.75" thickBot="1" x14ac:dyDescent="0.3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.75" thickBot="1" x14ac:dyDescent="0.3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.75" thickBot="1" x14ac:dyDescent="0.3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.75" thickBot="1" x14ac:dyDescent="0.3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.75" thickBot="1" x14ac:dyDescent="0.3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.75" thickBot="1" x14ac:dyDescent="0.3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.75" thickBot="1" x14ac:dyDescent="0.3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.75" thickBot="1" x14ac:dyDescent="0.3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.75" thickBot="1" x14ac:dyDescent="0.3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.75" thickBot="1" x14ac:dyDescent="0.3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.75" thickBot="1" x14ac:dyDescent="0.3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.75" thickBot="1" x14ac:dyDescent="0.3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.75" thickBot="1" x14ac:dyDescent="0.3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.75" thickBot="1" x14ac:dyDescent="0.3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.75" thickBot="1" x14ac:dyDescent="0.3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.75" thickBot="1" x14ac:dyDescent="0.3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.75" thickBot="1" x14ac:dyDescent="0.3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workbookViewId="0">
      <selection activeCell="N8" sqref="N8"/>
    </sheetView>
  </sheetViews>
  <sheetFormatPr defaultRowHeight="15" x14ac:dyDescent="0.25"/>
  <cols>
    <col min="1" max="1" width="25.7109375" customWidth="1"/>
    <col min="2" max="2" width="12.85546875" bestFit="1" customWidth="1"/>
    <col min="3" max="3" width="14.28515625" bestFit="1" customWidth="1"/>
    <col min="5" max="5" width="15.7109375" bestFit="1" customWidth="1"/>
    <col min="7" max="7" width="13" customWidth="1"/>
  </cols>
  <sheetData>
    <row r="1" spans="1:3" x14ac:dyDescent="0.25">
      <c r="A1" t="s">
        <v>195</v>
      </c>
    </row>
    <row r="2" spans="1:3" ht="15.75" thickBot="1" x14ac:dyDescent="0.3"/>
    <row r="3" spans="1:3" ht="15.75" thickBot="1" x14ac:dyDescent="0.3">
      <c r="A3" s="50" t="s">
        <v>163</v>
      </c>
      <c r="B3" s="9" t="s">
        <v>161</v>
      </c>
      <c r="C3" s="9" t="s">
        <v>162</v>
      </c>
    </row>
    <row r="4" spans="1:3" ht="15.75" thickBot="1" x14ac:dyDescent="0.3">
      <c r="A4" s="49">
        <f>'Test4 Docker Raw'!T12</f>
        <v>0</v>
      </c>
      <c r="B4" s="47">
        <f>'Test4 Docker Raw'!U12</f>
        <v>248</v>
      </c>
      <c r="C4" s="44">
        <f>'Test4 VMware Raw'!U12</f>
        <v>34</v>
      </c>
    </row>
    <row r="5" spans="1:3" ht="15.75" thickBot="1" x14ac:dyDescent="0.3">
      <c r="A5" s="49">
        <f>'Test4 Docker Raw'!T13</f>
        <v>1</v>
      </c>
      <c r="B5" s="48">
        <f>'Test4 Docker Raw'!U13</f>
        <v>572</v>
      </c>
      <c r="C5" s="46">
        <f>'Test4 VMware Raw'!U13</f>
        <v>536</v>
      </c>
    </row>
    <row r="6" spans="1:3" ht="15.75" thickBot="1" x14ac:dyDescent="0.3">
      <c r="A6" s="49">
        <f>'Test4 Docker Raw'!T14</f>
        <v>2</v>
      </c>
      <c r="B6" s="48">
        <f>'Test4 Docker Raw'!U14</f>
        <v>93</v>
      </c>
      <c r="C6" s="46">
        <f>'Test4 VMware Raw'!U14</f>
        <v>195</v>
      </c>
    </row>
    <row r="7" spans="1:3" ht="15.75" thickBot="1" x14ac:dyDescent="0.3">
      <c r="A7" s="49">
        <f>'Test4 Docker Raw'!T15</f>
        <v>3</v>
      </c>
      <c r="B7" s="48">
        <f>'Test4 Docker Raw'!U15</f>
        <v>54</v>
      </c>
      <c r="C7" s="46">
        <f>'Test4 VMware Raw'!U15</f>
        <v>92</v>
      </c>
    </row>
    <row r="8" spans="1:3" ht="15.75" thickBot="1" x14ac:dyDescent="0.3">
      <c r="A8" s="49">
        <f>'Test4 Docker Raw'!T16</f>
        <v>4</v>
      </c>
      <c r="B8" s="48">
        <f>'Test4 Docker Raw'!U16</f>
        <v>13</v>
      </c>
      <c r="C8" s="46">
        <f>'Test4 VMware Raw'!U16</f>
        <v>45</v>
      </c>
    </row>
    <row r="9" spans="1:3" ht="15.75" thickBot="1" x14ac:dyDescent="0.3">
      <c r="A9" s="49">
        <f>'Test4 Docker Raw'!T17</f>
        <v>5</v>
      </c>
      <c r="B9" s="48">
        <f>'Test4 Docker Raw'!U17</f>
        <v>1</v>
      </c>
      <c r="C9" s="46">
        <f>'Test4 VMware Raw'!U17</f>
        <v>25</v>
      </c>
    </row>
    <row r="10" spans="1:3" ht="15.75" thickBot="1" x14ac:dyDescent="0.3">
      <c r="A10" s="49">
        <f>'Test4 Docker Raw'!T18</f>
        <v>6</v>
      </c>
      <c r="B10" s="48">
        <f>'Test4 Docker Raw'!U18</f>
        <v>7</v>
      </c>
      <c r="C10" s="46">
        <f>'Test4 VMware Raw'!U18</f>
        <v>21</v>
      </c>
    </row>
    <row r="11" spans="1:3" ht="15.75" thickBot="1" x14ac:dyDescent="0.3">
      <c r="A11" s="49">
        <f>'Test4 Docker Raw'!T19</f>
        <v>7</v>
      </c>
      <c r="B11" s="48">
        <f>'Test4 Docker Raw'!U19</f>
        <v>3</v>
      </c>
      <c r="C11" s="46">
        <f>'Test4 VMware Raw'!U19</f>
        <v>8</v>
      </c>
    </row>
    <row r="12" spans="1:3" ht="15.75" thickBot="1" x14ac:dyDescent="0.3">
      <c r="A12" s="49">
        <f>'Test4 Docker Raw'!T20</f>
        <v>8</v>
      </c>
      <c r="B12" s="48">
        <f>'Test4 Docker Raw'!U20</f>
        <v>2</v>
      </c>
      <c r="C12" s="46">
        <f>'Test4 VMware Raw'!U20</f>
        <v>8</v>
      </c>
    </row>
    <row r="13" spans="1:3" ht="15.75" thickBot="1" x14ac:dyDescent="0.3">
      <c r="A13" s="49">
        <f>'Test4 Docker Raw'!T21</f>
        <v>9</v>
      </c>
      <c r="B13" s="48">
        <f>'Test4 Docker Raw'!U21</f>
        <v>2</v>
      </c>
      <c r="C13" s="46">
        <f>'Test4 VMware Raw'!U21</f>
        <v>2</v>
      </c>
    </row>
    <row r="14" spans="1:3" ht="15.75" thickBot="1" x14ac:dyDescent="0.3">
      <c r="A14" s="49">
        <f>'Test4 Docker Raw'!T22</f>
        <v>10</v>
      </c>
      <c r="B14" s="48">
        <f>'Test4 Docker Raw'!U22</f>
        <v>0</v>
      </c>
      <c r="C14" s="46">
        <f>'Test4 VMware Raw'!U22</f>
        <v>8</v>
      </c>
    </row>
    <row r="15" spans="1:3" ht="15.75" thickBot="1" x14ac:dyDescent="0.3">
      <c r="A15" s="49" t="s">
        <v>196</v>
      </c>
      <c r="B15" s="48">
        <f>'Test4 Docker Raw'!U23</f>
        <v>4</v>
      </c>
      <c r="C15" s="46">
        <f>'Test4 VMware Raw'!U23</f>
        <v>18</v>
      </c>
    </row>
    <row r="16" spans="1:3" ht="15.75" thickBot="1" x14ac:dyDescent="0.3">
      <c r="A16" s="49" t="s">
        <v>197</v>
      </c>
      <c r="B16" s="45">
        <f>'Test4 Docker Raw'!U24</f>
        <v>1</v>
      </c>
      <c r="C16" s="46">
        <f>'Test4 VMware Raw'!U24</f>
        <v>8</v>
      </c>
    </row>
    <row r="18" spans="1:7" x14ac:dyDescent="0.25">
      <c r="A18" t="s">
        <v>198</v>
      </c>
    </row>
    <row r="19" spans="1:7" x14ac:dyDescent="0.25">
      <c r="A19" t="s">
        <v>163</v>
      </c>
      <c r="B19" t="s">
        <v>161</v>
      </c>
      <c r="C19" t="s">
        <v>162</v>
      </c>
    </row>
    <row r="20" spans="1:7" x14ac:dyDescent="0.25">
      <c r="A20" s="51">
        <v>0</v>
      </c>
      <c r="B20" s="53">
        <f t="shared" ref="B20:C22" si="0">B4</f>
        <v>248</v>
      </c>
      <c r="C20" s="53">
        <f t="shared" si="0"/>
        <v>34</v>
      </c>
    </row>
    <row r="21" spans="1:7" x14ac:dyDescent="0.25">
      <c r="A21" s="51">
        <v>1</v>
      </c>
      <c r="B21" s="53">
        <f t="shared" si="0"/>
        <v>572</v>
      </c>
      <c r="C21" s="53">
        <f t="shared" si="0"/>
        <v>536</v>
      </c>
    </row>
    <row r="22" spans="1:7" x14ac:dyDescent="0.25">
      <c r="A22" s="51">
        <v>2</v>
      </c>
      <c r="B22" s="53">
        <f t="shared" si="0"/>
        <v>93</v>
      </c>
      <c r="C22" s="53">
        <f t="shared" si="0"/>
        <v>195</v>
      </c>
    </row>
    <row r="23" spans="1:7" ht="15.75" thickBot="1" x14ac:dyDescent="0.3">
      <c r="A23" s="52" t="s">
        <v>199</v>
      </c>
      <c r="B23" s="53">
        <f>SUM(B7:B9)</f>
        <v>68</v>
      </c>
      <c r="C23" s="53">
        <f>SUM(C7:C9)</f>
        <v>162</v>
      </c>
    </row>
    <row r="24" spans="1:7" ht="15.75" thickBot="1" x14ac:dyDescent="0.3">
      <c r="A24" s="51" t="s">
        <v>200</v>
      </c>
      <c r="B24" s="53">
        <f>SUM(B10:B12)</f>
        <v>12</v>
      </c>
      <c r="C24" s="53">
        <f>SUM(C10:C12)</f>
        <v>37</v>
      </c>
      <c r="F24" s="9" t="s">
        <v>202</v>
      </c>
      <c r="G24" s="9"/>
    </row>
    <row r="25" spans="1:7" x14ac:dyDescent="0.25">
      <c r="A25" t="s">
        <v>201</v>
      </c>
      <c r="B25" s="53">
        <f>SUM(B13:B16)</f>
        <v>7</v>
      </c>
      <c r="C25" s="53">
        <f>SUM(C13:C16)</f>
        <v>36</v>
      </c>
      <c r="F25" s="38" t="s">
        <v>0</v>
      </c>
      <c r="G25" s="38" t="s">
        <v>1</v>
      </c>
    </row>
    <row r="26" spans="1:7" ht="15.75" thickBot="1" x14ac:dyDescent="0.3">
      <c r="F26" s="54">
        <f>'Test4 Docker Raw'!$P$5</f>
        <v>5.8494949494949493</v>
      </c>
      <c r="G26" s="54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zoomScaleNormal="100" workbookViewId="0">
      <selection activeCell="L33" sqref="L33"/>
    </sheetView>
  </sheetViews>
  <sheetFormatPr defaultRowHeight="15" x14ac:dyDescent="0.25"/>
  <sheetData>
    <row r="1" spans="1:11" x14ac:dyDescent="0.25">
      <c r="A1" t="s">
        <v>164</v>
      </c>
      <c r="K1" t="s">
        <v>166</v>
      </c>
    </row>
    <row r="16" spans="1:11" x14ac:dyDescent="0.25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workbookViewId="0">
      <selection activeCell="L29" sqref="L29"/>
    </sheetView>
  </sheetViews>
  <sheetFormatPr defaultRowHeight="15" x14ac:dyDescent="0.25"/>
  <sheetData>
    <row r="1" spans="1:9" x14ac:dyDescent="0.25">
      <c r="A1" t="s">
        <v>171</v>
      </c>
      <c r="I1" t="s">
        <v>169</v>
      </c>
    </row>
    <row r="14" spans="1:9" x14ac:dyDescent="0.25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workbookViewId="0">
      <selection activeCell="G33" sqref="G33"/>
    </sheetView>
  </sheetViews>
  <sheetFormatPr defaultRowHeight="15" x14ac:dyDescent="0.25"/>
  <sheetData>
    <row r="1" spans="1:25" x14ac:dyDescent="0.25">
      <c r="A1" t="s">
        <v>172</v>
      </c>
      <c r="I1" t="s">
        <v>175</v>
      </c>
    </row>
    <row r="2" spans="1:25" x14ac:dyDescent="0.25">
      <c r="Q2" s="55" t="s">
        <v>176</v>
      </c>
      <c r="R2" s="55"/>
      <c r="S2" s="55"/>
      <c r="T2" s="55"/>
      <c r="U2" s="55"/>
      <c r="V2" s="55"/>
      <c r="W2" s="55"/>
      <c r="X2" s="55"/>
      <c r="Y2" s="55"/>
    </row>
    <row r="3" spans="1:25" x14ac:dyDescent="0.25"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5"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25"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25">
      <c r="Q6" s="37" t="s">
        <v>177</v>
      </c>
      <c r="R6" s="37"/>
      <c r="S6" s="37"/>
    </row>
    <row r="7" spans="1:25" x14ac:dyDescent="0.25">
      <c r="Q7" s="37"/>
      <c r="R7" s="37"/>
      <c r="S7" s="37"/>
    </row>
    <row r="8" spans="1:25" x14ac:dyDescent="0.25">
      <c r="Q8" s="37"/>
      <c r="R8" s="37"/>
      <c r="S8" s="37"/>
    </row>
    <row r="17" spans="1:9" x14ac:dyDescent="0.25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James Poxon</cp:lastModifiedBy>
  <dcterms:created xsi:type="dcterms:W3CDTF">2021-03-26T15:02:11Z</dcterms:created>
  <dcterms:modified xsi:type="dcterms:W3CDTF">2021-04-14T13:16:52Z</dcterms:modified>
</cp:coreProperties>
</file>