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tmp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PLEX_Studio128\workspace\PVbattery\"/>
    </mc:Choice>
  </mc:AlternateContent>
  <bookViews>
    <workbookView xWindow="0" yWindow="0" windowWidth="12870" windowHeight="5835"/>
  </bookViews>
  <sheets>
    <sheet name="power_balance" sheetId="14" r:id="rId1"/>
    <sheet name="PVB_flow" sheetId="15" r:id="rId2"/>
    <sheet name="total_income" sheetId="7" r:id="rId3"/>
    <sheet name="IRR" sheetId="8" r:id="rId4"/>
    <sheet name="BEScap" sheetId="10" r:id="rId5"/>
    <sheet name="SCR" sheetId="11" r:id="rId6"/>
    <sheet name="netload_PVB" sheetId="13" r:id="rId7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W11" i="13" l="1"/>
  <c r="AV11" i="13"/>
  <c r="AU11" i="13"/>
  <c r="AT11" i="13"/>
  <c r="AS11" i="13"/>
  <c r="AR11" i="13"/>
  <c r="AQ11" i="13"/>
  <c r="AP11" i="13"/>
  <c r="AO11" i="13"/>
  <c r="AN11" i="13"/>
  <c r="AM11" i="13"/>
  <c r="AL11" i="13"/>
  <c r="AK11" i="13"/>
  <c r="AJ11" i="13"/>
  <c r="AI11" i="13"/>
  <c r="AH11" i="13"/>
  <c r="AG11" i="13"/>
  <c r="AF11" i="13"/>
  <c r="AE11" i="13"/>
  <c r="AD11" i="13"/>
  <c r="AC11" i="13"/>
  <c r="AB11" i="13"/>
  <c r="AA11" i="13"/>
  <c r="Z11" i="13"/>
  <c r="Y11" i="13"/>
  <c r="X11" i="13"/>
  <c r="W11" i="13"/>
  <c r="V11" i="13"/>
  <c r="U11" i="13"/>
  <c r="T11" i="13"/>
  <c r="S11" i="13"/>
  <c r="R11" i="13"/>
  <c r="Q11" i="13"/>
  <c r="P11" i="13"/>
  <c r="O11" i="13"/>
  <c r="N11" i="13"/>
  <c r="M11" i="13"/>
  <c r="L11" i="13"/>
  <c r="K11" i="13"/>
  <c r="J11" i="13"/>
  <c r="I11" i="13"/>
  <c r="H11" i="13"/>
  <c r="G11" i="13"/>
  <c r="F11" i="13"/>
  <c r="E11" i="13"/>
  <c r="D11" i="13"/>
  <c r="C11" i="13"/>
  <c r="B11" i="13"/>
  <c r="AW10" i="13"/>
  <c r="AV10" i="13"/>
  <c r="AU10" i="13"/>
  <c r="AT10" i="13"/>
  <c r="AS10" i="13"/>
  <c r="AR10" i="13"/>
  <c r="AQ10" i="13"/>
  <c r="AP10" i="13"/>
  <c r="AO10" i="13"/>
  <c r="AN10" i="13"/>
  <c r="AM10" i="13"/>
  <c r="AL10" i="13"/>
  <c r="AK10" i="13"/>
  <c r="AJ10" i="13"/>
  <c r="AI10" i="13"/>
  <c r="AH10" i="13"/>
  <c r="AG10" i="13"/>
  <c r="AF10" i="13"/>
  <c r="AE10" i="13"/>
  <c r="AD10" i="13"/>
  <c r="AC10" i="13"/>
  <c r="AB10" i="13"/>
  <c r="AA10" i="13"/>
  <c r="Z10" i="13"/>
  <c r="Y10" i="13"/>
  <c r="X10" i="13"/>
  <c r="W10" i="13"/>
  <c r="V10" i="13"/>
  <c r="U10" i="13"/>
  <c r="T10" i="13"/>
  <c r="S10" i="13"/>
  <c r="R10" i="13"/>
  <c r="Q10" i="13"/>
  <c r="P10" i="13"/>
  <c r="O10" i="13"/>
  <c r="N10" i="13"/>
  <c r="M10" i="13"/>
  <c r="L10" i="13"/>
  <c r="K10" i="13"/>
  <c r="J10" i="13"/>
  <c r="I10" i="13"/>
  <c r="H10" i="13"/>
  <c r="G10" i="13"/>
  <c r="F10" i="13"/>
  <c r="E10" i="13"/>
  <c r="D10" i="13"/>
  <c r="C10" i="13"/>
  <c r="B10" i="13"/>
  <c r="AW9" i="13"/>
  <c r="AV9" i="13"/>
  <c r="AU9" i="13"/>
  <c r="AT9" i="13"/>
  <c r="AS9" i="13"/>
  <c r="AR9" i="13"/>
  <c r="AQ9" i="13"/>
  <c r="AP9" i="13"/>
  <c r="AO9" i="13"/>
  <c r="AN9" i="13"/>
  <c r="AM9" i="13"/>
  <c r="AL9" i="13"/>
  <c r="AK9" i="13"/>
  <c r="AJ9" i="13"/>
  <c r="AI9" i="13"/>
  <c r="AH9" i="13"/>
  <c r="AG9" i="13"/>
  <c r="AF9" i="13"/>
  <c r="AE9" i="13"/>
  <c r="AD9" i="13"/>
  <c r="AC9" i="13"/>
  <c r="AB9" i="13"/>
  <c r="AA9" i="13"/>
  <c r="Z9" i="13"/>
  <c r="Y9" i="13"/>
  <c r="X9" i="13"/>
  <c r="W9" i="13"/>
  <c r="V9" i="13"/>
  <c r="U9" i="13"/>
  <c r="T9" i="13"/>
  <c r="S9" i="13"/>
  <c r="R9" i="13"/>
  <c r="Q9" i="13"/>
  <c r="P9" i="13"/>
  <c r="O9" i="13"/>
  <c r="N9" i="13"/>
  <c r="M9" i="13"/>
  <c r="L9" i="13"/>
  <c r="K9" i="13"/>
  <c r="J9" i="13"/>
  <c r="I9" i="13"/>
  <c r="H9" i="13"/>
  <c r="G9" i="13"/>
  <c r="F9" i="13"/>
  <c r="E9" i="13"/>
  <c r="D9" i="13"/>
  <c r="C9" i="13"/>
  <c r="B9" i="13"/>
  <c r="D14" i="11"/>
  <c r="C14" i="11"/>
  <c r="B14" i="11"/>
  <c r="D13" i="11"/>
  <c r="C13" i="11"/>
  <c r="B13" i="11"/>
  <c r="D12" i="11"/>
  <c r="C12" i="11"/>
  <c r="B12" i="11"/>
  <c r="D11" i="11"/>
  <c r="C11" i="11"/>
  <c r="B11" i="11"/>
  <c r="D10" i="11"/>
  <c r="C10" i="11"/>
  <c r="B10" i="11"/>
  <c r="D9" i="11"/>
  <c r="C9" i="11"/>
  <c r="B9" i="11"/>
  <c r="D8" i="11"/>
  <c r="C8" i="11"/>
  <c r="B8" i="11"/>
  <c r="D7" i="11"/>
  <c r="C7" i="11"/>
  <c r="B7" i="11"/>
  <c r="D6" i="11"/>
  <c r="C6" i="11"/>
  <c r="B6" i="11"/>
  <c r="D5" i="11"/>
  <c r="C5" i="11"/>
  <c r="B5" i="11"/>
  <c r="D4" i="11"/>
  <c r="C4" i="11"/>
  <c r="B4" i="11"/>
  <c r="D3" i="11"/>
  <c r="C3" i="11"/>
  <c r="B3" i="11"/>
  <c r="D2" i="11"/>
  <c r="C2" i="11"/>
  <c r="B2" i="11"/>
  <c r="D14" i="10"/>
  <c r="C14" i="10"/>
  <c r="B14" i="10"/>
  <c r="D13" i="10"/>
  <c r="C13" i="10"/>
  <c r="B13" i="10"/>
  <c r="D12" i="10"/>
  <c r="C12" i="10"/>
  <c r="B12" i="10"/>
  <c r="D11" i="10"/>
  <c r="C11" i="10"/>
  <c r="B11" i="10"/>
  <c r="D10" i="10"/>
  <c r="C10" i="10"/>
  <c r="B10" i="10"/>
  <c r="D9" i="10"/>
  <c r="C9" i="10"/>
  <c r="B9" i="10"/>
  <c r="D8" i="10"/>
  <c r="C8" i="10"/>
  <c r="B8" i="10"/>
  <c r="D7" i="10"/>
  <c r="C7" i="10"/>
  <c r="B7" i="10"/>
  <c r="D6" i="10"/>
  <c r="C6" i="10"/>
  <c r="B6" i="10"/>
  <c r="D5" i="10"/>
  <c r="C5" i="10"/>
  <c r="B5" i="10"/>
  <c r="D4" i="10"/>
  <c r="C4" i="10"/>
  <c r="B4" i="10"/>
  <c r="D3" i="10"/>
  <c r="C3" i="10"/>
  <c r="B3" i="10"/>
  <c r="D2" i="10"/>
  <c r="C2" i="10"/>
  <c r="B2" i="10"/>
  <c r="D14" i="8"/>
  <c r="C14" i="8"/>
  <c r="B14" i="8"/>
  <c r="D13" i="8"/>
  <c r="C13" i="8"/>
  <c r="B13" i="8"/>
  <c r="D12" i="8"/>
  <c r="C12" i="8"/>
  <c r="B12" i="8"/>
  <c r="D11" i="8"/>
  <c r="C11" i="8"/>
  <c r="B11" i="8"/>
  <c r="D10" i="8"/>
  <c r="C10" i="8"/>
  <c r="B10" i="8"/>
  <c r="D9" i="8"/>
  <c r="C9" i="8"/>
  <c r="B9" i="8"/>
  <c r="D8" i="8"/>
  <c r="C8" i="8"/>
  <c r="B8" i="8"/>
  <c r="D7" i="8"/>
  <c r="C7" i="8"/>
  <c r="B7" i="8"/>
  <c r="D6" i="8"/>
  <c r="C6" i="8"/>
  <c r="B6" i="8"/>
  <c r="D5" i="8"/>
  <c r="C5" i="8"/>
  <c r="B5" i="8"/>
  <c r="D4" i="8"/>
  <c r="C4" i="8"/>
  <c r="B4" i="8"/>
  <c r="D3" i="8"/>
  <c r="C3" i="8"/>
  <c r="B3" i="8"/>
  <c r="D2" i="8"/>
  <c r="C2" i="8"/>
  <c r="B2" i="8"/>
  <c r="L49" i="14"/>
  <c r="J49" i="14"/>
  <c r="L48" i="14"/>
  <c r="J48" i="14"/>
  <c r="L47" i="14"/>
  <c r="J47" i="14"/>
  <c r="L46" i="14"/>
  <c r="J46" i="14"/>
  <c r="L45" i="14"/>
  <c r="J45" i="14"/>
  <c r="L44" i="14"/>
  <c r="J44" i="14"/>
  <c r="L43" i="14"/>
  <c r="J43" i="14"/>
  <c r="L42" i="14"/>
  <c r="J42" i="14"/>
  <c r="L41" i="14"/>
  <c r="J41" i="14"/>
  <c r="L40" i="14"/>
  <c r="J40" i="14"/>
  <c r="L39" i="14"/>
  <c r="J39" i="14"/>
  <c r="L38" i="14"/>
  <c r="J38" i="14"/>
  <c r="L37" i="14"/>
  <c r="J37" i="14"/>
  <c r="L36" i="14"/>
  <c r="J36" i="14"/>
  <c r="L35" i="14"/>
  <c r="J35" i="14"/>
  <c r="L34" i="14"/>
  <c r="J34" i="14"/>
  <c r="L33" i="14"/>
  <c r="J33" i="14"/>
  <c r="L32" i="14"/>
  <c r="J32" i="14"/>
  <c r="L31" i="14"/>
  <c r="J31" i="14"/>
  <c r="L30" i="14"/>
  <c r="J30" i="14"/>
  <c r="L29" i="14"/>
  <c r="J29" i="14"/>
  <c r="L28" i="14"/>
  <c r="J28" i="14"/>
  <c r="L27" i="14"/>
  <c r="J27" i="14"/>
  <c r="L26" i="14"/>
  <c r="J26" i="14"/>
  <c r="L25" i="14"/>
  <c r="J25" i="14"/>
  <c r="L24" i="14"/>
  <c r="J24" i="14"/>
  <c r="L23" i="14"/>
  <c r="J23" i="14"/>
  <c r="L22" i="14"/>
  <c r="J22" i="14"/>
  <c r="L21" i="14"/>
  <c r="J21" i="14"/>
  <c r="L20" i="14"/>
  <c r="J20" i="14"/>
  <c r="L19" i="14"/>
  <c r="J19" i="14"/>
  <c r="L18" i="14"/>
  <c r="J18" i="14"/>
  <c r="L17" i="14"/>
  <c r="J17" i="14"/>
  <c r="L16" i="14"/>
  <c r="J16" i="14"/>
  <c r="L15" i="14"/>
  <c r="J15" i="14"/>
  <c r="L14" i="14"/>
  <c r="J14" i="14"/>
  <c r="L13" i="14"/>
  <c r="J13" i="14"/>
  <c r="L12" i="14"/>
  <c r="J12" i="14"/>
  <c r="L11" i="14"/>
  <c r="J11" i="14"/>
  <c r="L10" i="14"/>
  <c r="J10" i="14"/>
  <c r="L9" i="14"/>
  <c r="J9" i="14"/>
  <c r="L8" i="14"/>
  <c r="J8" i="14"/>
  <c r="L7" i="14"/>
  <c r="J7" i="14"/>
  <c r="L6" i="14"/>
  <c r="J6" i="14"/>
  <c r="L5" i="14"/>
  <c r="J5" i="14"/>
  <c r="L4" i="14"/>
  <c r="J4" i="14"/>
  <c r="L3" i="14"/>
  <c r="J3" i="14"/>
  <c r="L2" i="14"/>
  <c r="J2" i="14"/>
</calcChain>
</file>

<file path=xl/sharedStrings.xml><?xml version="1.0" encoding="utf-8"?>
<sst xmlns="http://schemas.openxmlformats.org/spreadsheetml/2006/main" count="44" uniqueCount="30">
  <si>
    <t>Gasboiler BESS price
pv = 4</t>
    <phoneticPr fontId="1" type="noConversion"/>
  </si>
  <si>
    <t>Scenario 1</t>
  </si>
  <si>
    <t>Scenario 2</t>
  </si>
  <si>
    <t>Scenario 3</t>
  </si>
  <si>
    <t>Gas boiler</t>
  </si>
  <si>
    <t>Load</t>
  </si>
  <si>
    <t>CHP+gas boiler</t>
  </si>
  <si>
    <t>heat pump + gas boiler</t>
  </si>
  <si>
    <t>PV</t>
  </si>
  <si>
    <t>Hours</t>
    <phoneticPr fontId="0" type="noConversion"/>
  </si>
  <si>
    <t>PV</t>
    <phoneticPr fontId="0" type="noConversion"/>
  </si>
  <si>
    <t>load</t>
    <phoneticPr fontId="0" type="noConversion"/>
  </si>
  <si>
    <t>import elec.</t>
    <phoneticPr fontId="0" type="noConversion"/>
  </si>
  <si>
    <t>BESS discharge</t>
    <phoneticPr fontId="0" type="noConversion"/>
  </si>
  <si>
    <t>BESS charge</t>
    <phoneticPr fontId="0" type="noConversion"/>
  </si>
  <si>
    <t>elec. price</t>
    <phoneticPr fontId="0" type="noConversion"/>
  </si>
  <si>
    <t>SOC</t>
    <phoneticPr fontId="0" type="noConversion"/>
  </si>
  <si>
    <r>
      <t>PV</t>
    </r>
    <r>
      <rPr>
        <sz val="11"/>
        <color theme="1"/>
        <rFont val="等线"/>
        <family val="3"/>
        <charset val="134"/>
      </rPr>
      <t>→</t>
    </r>
    <r>
      <rPr>
        <sz val="11"/>
        <color theme="1"/>
        <rFont val="等线"/>
        <family val="2"/>
        <charset val="134"/>
      </rPr>
      <t>load</t>
    </r>
  </si>
  <si>
    <r>
      <t>PV</t>
    </r>
    <r>
      <rPr>
        <sz val="11"/>
        <color theme="1"/>
        <rFont val="等线"/>
        <family val="3"/>
        <charset val="134"/>
      </rPr>
      <t>→</t>
    </r>
    <r>
      <rPr>
        <sz val="11"/>
        <color theme="1"/>
        <rFont val="等线"/>
        <family val="2"/>
        <charset val="134"/>
      </rPr>
      <t>BESS</t>
    </r>
  </si>
  <si>
    <r>
      <t>PV</t>
    </r>
    <r>
      <rPr>
        <sz val="11"/>
        <color theme="1"/>
        <rFont val="等线"/>
        <family val="3"/>
        <charset val="134"/>
      </rPr>
      <t>→</t>
    </r>
    <r>
      <rPr>
        <sz val="11"/>
        <color theme="1"/>
        <rFont val="等线"/>
        <family val="2"/>
        <charset val="134"/>
      </rPr>
      <t>grid</t>
    </r>
  </si>
  <si>
    <t>net load</t>
  </si>
  <si>
    <t>import electric power before BESS</t>
  </si>
  <si>
    <t>net PV</t>
    <phoneticPr fontId="0" type="noConversion"/>
  </si>
  <si>
    <t>import electric power after PV+BESS</t>
    <phoneticPr fontId="1" type="noConversion"/>
  </si>
  <si>
    <t>heat pump net load before BESS</t>
    <phoneticPr fontId="1" type="noConversion"/>
  </si>
  <si>
    <t>CHP net load before BESS</t>
    <phoneticPr fontId="1" type="noConversion"/>
  </si>
  <si>
    <t>gas boiler net load before BESS</t>
    <phoneticPr fontId="1" type="noConversion"/>
  </si>
  <si>
    <t>heat pump net load after BESS</t>
    <phoneticPr fontId="1" type="noConversion"/>
  </si>
  <si>
    <t>CHP net load after BESS</t>
    <phoneticPr fontId="1" type="noConversion"/>
  </si>
  <si>
    <t>gas boiler net load after BESS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</si>
</sst>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0.0000_);[Red]\(0.0000\)"/>
    <numFmt numFmtId="177" formatCode="0_);[Red]\(0\)"/>
    <numFmt numFmtId="178" formatCode="0.0%"/>
    <numFmt numFmtId="179" formatCode="0.00_);[Red]\(0.00\)"/>
    <numFmt numFmtId="180" formatCode="0.00_ "/>
  </numFmts>
  <fonts count="6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宋体"/>
      <family val="2"/>
    </font>
    <font>
      <sz val="11"/>
      <color theme="1"/>
      <name val="等线"/>
      <family val="3"/>
      <charset val="134"/>
    </font>
    <font>
      <sz val="11"/>
      <color theme="1"/>
      <name val="等线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2" fillId="0" borderId="0"/>
  </cellStyleXfs>
  <cellXfs count="28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2" borderId="0" xfId="0" applyNumberFormat="1" applyFill="1">
      <alignment vertical="center"/>
    </xf>
    <xf numFmtId="176" fontId="0" fillId="2" borderId="0" xfId="0" applyNumberFormat="1" applyFill="1" applyAlignment="1">
      <alignment vertical="center" wrapText="1"/>
    </xf>
    <xf numFmtId="178" fontId="0" fillId="0" borderId="0" xfId="0" applyNumberFormat="1">
      <alignment vertical="center"/>
    </xf>
    <xf numFmtId="0" fontId="3" fillId="0" borderId="0" xfId="0" applyFont="1" applyFill="1" applyBorder="1" applyAlignment="1"/>
    <xf numFmtId="20" fontId="3" fillId="0" borderId="0" xfId="0" applyNumberFormat="1" applyFont="1" applyFill="1" applyBorder="1" applyAlignment="1"/>
    <xf numFmtId="0" fontId="3" fillId="3" borderId="0" xfId="0" applyFont="1" applyFill="1" applyBorder="1" applyAlignment="1"/>
    <xf numFmtId="0" fontId="2" fillId="0" borderId="0" xfId="1" applyNumberFormat="1">
      <alignment vertical="center"/>
    </xf>
    <xf numFmtId="0" fontId="2" fillId="0" borderId="0" xfId="1">
      <alignment vertical="center"/>
    </xf>
    <xf numFmtId="179" fontId="2" fillId="0" borderId="0" xfId="1" applyNumberFormat="1">
      <alignment vertical="center"/>
    </xf>
    <xf numFmtId="179" fontId="0" fillId="0" borderId="0" xfId="1" applyNumberFormat="1" applyFont="1">
      <alignment vertical="center"/>
    </xf>
    <xf numFmtId="179" fontId="2" fillId="4" borderId="0" xfId="1" applyNumberFormat="1" applyFill="1">
      <alignment vertical="center"/>
    </xf>
    <xf numFmtId="20" fontId="2" fillId="0" borderId="0" xfId="1" applyNumberFormat="1" applyAlignment="1"/>
    <xf numFmtId="179" fontId="2" fillId="0" borderId="0" xfId="1" applyNumberFormat="1" applyAlignment="1">
      <alignment horizontal="center" vertical="center"/>
    </xf>
    <xf numFmtId="180" fontId="2" fillId="0" borderId="0" xfId="1" applyNumberFormat="1">
      <alignment vertical="center"/>
    </xf>
    <xf numFmtId="179" fontId="2" fillId="0" borderId="0" xfId="1" applyNumberFormat="1" applyFill="1">
      <alignment vertical="center"/>
    </xf>
    <xf numFmtId="179" fontId="2" fillId="4" borderId="1" xfId="1" applyNumberFormat="1" applyFill="1" applyBorder="1">
      <alignment vertical="center"/>
    </xf>
    <xf numFmtId="179" fontId="2" fillId="0" borderId="2" xfId="1" applyNumberFormat="1" applyBorder="1">
      <alignment vertical="center"/>
    </xf>
    <xf numFmtId="179" fontId="0" fillId="0" borderId="3" xfId="1" applyNumberFormat="1" applyFont="1" applyBorder="1">
      <alignment vertical="center"/>
    </xf>
    <xf numFmtId="0" fontId="2" fillId="0" borderId="4" xfId="2" applyBorder="1"/>
    <xf numFmtId="179" fontId="2" fillId="0" borderId="0" xfId="1" applyNumberFormat="1" applyBorder="1">
      <alignment vertical="center"/>
    </xf>
    <xf numFmtId="179" fontId="2" fillId="0" borderId="5" xfId="1" applyNumberFormat="1" applyBorder="1">
      <alignment vertical="center"/>
    </xf>
    <xf numFmtId="0" fontId="2" fillId="0" borderId="6" xfId="2" applyBorder="1"/>
    <xf numFmtId="179" fontId="2" fillId="0" borderId="7" xfId="1" applyNumberFormat="1" applyBorder="1">
      <alignment vertical="center"/>
    </xf>
    <xf numFmtId="179" fontId="2" fillId="0" borderId="8" xfId="1" applyNumberFormat="1" applyBorder="1">
      <alignment vertical="center"/>
    </xf>
    <xf numFmtId="0" fontId="2" fillId="0" borderId="1" xfId="2" applyBorder="1"/>
    <xf numFmtId="179" fontId="2" fillId="0" borderId="3" xfId="1" applyNumberFormat="1" applyBorder="1">
      <alignment vertical="center"/>
    </xf>
  </cellXfs>
  <cellStyles count="3">
    <cellStyle name="常规" xfId="0" builtinId="0"/>
    <cellStyle name="常规 2" xfId="1"/>
    <cellStyle name="常规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4"/>
          <c:order val="1"/>
          <c:tx>
            <c:strRef>
              <c:f>power_balance!$D$1</c:f>
              <c:strCache>
                <c:ptCount val="1"/>
                <c:pt idx="0">
                  <c:v>PV</c:v>
                </c:pt>
              </c:strCache>
            </c:strRef>
          </c:tx>
          <c:spPr>
            <a:pattFill prst="dkUpDiag">
              <a:fgClr>
                <a:schemeClr val="accent1"/>
              </a:fgClr>
              <a:bgClr>
                <a:schemeClr val="bg1"/>
              </a:bgClr>
            </a:pattFill>
            <a:ln>
              <a:solidFill>
                <a:schemeClr val="accent1"/>
              </a:solidFill>
            </a:ln>
          </c:spPr>
          <c:invertIfNegative val="0"/>
          <c:cat>
            <c:numRef>
              <c:f>power_balance!$B$2:$B$49</c:f>
              <c:numCache>
                <c:formatCode>h:mm</c:formatCode>
                <c:ptCount val="48"/>
                <c:pt idx="0">
                  <c:v>0</c:v>
                </c:pt>
                <c:pt idx="1">
                  <c:v>2.0833333333333332E-2</c:v>
                </c:pt>
                <c:pt idx="2">
                  <c:v>4.1666666666666699E-2</c:v>
                </c:pt>
                <c:pt idx="3">
                  <c:v>6.25E-2</c:v>
                </c:pt>
                <c:pt idx="4">
                  <c:v>8.3333333333333301E-2</c:v>
                </c:pt>
                <c:pt idx="5">
                  <c:v>0.104166666666667</c:v>
                </c:pt>
                <c:pt idx="6">
                  <c:v>0.125</c:v>
                </c:pt>
                <c:pt idx="7">
                  <c:v>0.14583333333333301</c:v>
                </c:pt>
                <c:pt idx="8">
                  <c:v>0.16666666666666699</c:v>
                </c:pt>
                <c:pt idx="9">
                  <c:v>0.1875</c:v>
                </c:pt>
                <c:pt idx="10">
                  <c:v>0.20833333333333301</c:v>
                </c:pt>
                <c:pt idx="11">
                  <c:v>0.22916666666666699</c:v>
                </c:pt>
                <c:pt idx="12">
                  <c:v>0.25</c:v>
                </c:pt>
                <c:pt idx="13">
                  <c:v>0.27083333333333298</c:v>
                </c:pt>
                <c:pt idx="14">
                  <c:v>0.29166666666666702</c:v>
                </c:pt>
                <c:pt idx="15">
                  <c:v>0.3125</c:v>
                </c:pt>
                <c:pt idx="16">
                  <c:v>0.33333333333333298</c:v>
                </c:pt>
                <c:pt idx="17">
                  <c:v>0.35416666666666702</c:v>
                </c:pt>
                <c:pt idx="18">
                  <c:v>0.375</c:v>
                </c:pt>
                <c:pt idx="19">
                  <c:v>0.39583333333333298</c:v>
                </c:pt>
                <c:pt idx="20">
                  <c:v>0.41666666666666702</c:v>
                </c:pt>
                <c:pt idx="21">
                  <c:v>0.4375</c:v>
                </c:pt>
                <c:pt idx="22">
                  <c:v>0.45833333333333298</c:v>
                </c:pt>
                <c:pt idx="23">
                  <c:v>0.47916666666666702</c:v>
                </c:pt>
                <c:pt idx="24">
                  <c:v>0.5</c:v>
                </c:pt>
                <c:pt idx="25">
                  <c:v>0.52083333333333304</c:v>
                </c:pt>
                <c:pt idx="26">
                  <c:v>0.54166666666666696</c:v>
                </c:pt>
                <c:pt idx="27">
                  <c:v>0.5625</c:v>
                </c:pt>
                <c:pt idx="28">
                  <c:v>0.58333333333333304</c:v>
                </c:pt>
                <c:pt idx="29">
                  <c:v>0.60416666666666696</c:v>
                </c:pt>
                <c:pt idx="30">
                  <c:v>0.625</c:v>
                </c:pt>
                <c:pt idx="31">
                  <c:v>0.64583333333333304</c:v>
                </c:pt>
                <c:pt idx="32">
                  <c:v>0.66666666666666696</c:v>
                </c:pt>
                <c:pt idx="33">
                  <c:v>0.6875</c:v>
                </c:pt>
                <c:pt idx="34">
                  <c:v>0.70833333333333304</c:v>
                </c:pt>
                <c:pt idx="35">
                  <c:v>0.72916666666666696</c:v>
                </c:pt>
                <c:pt idx="36">
                  <c:v>0.75</c:v>
                </c:pt>
                <c:pt idx="37">
                  <c:v>0.77083333333333304</c:v>
                </c:pt>
                <c:pt idx="38">
                  <c:v>0.79166666666666696</c:v>
                </c:pt>
                <c:pt idx="39">
                  <c:v>0.8125</c:v>
                </c:pt>
                <c:pt idx="40">
                  <c:v>0.83333333333333304</c:v>
                </c:pt>
                <c:pt idx="41">
                  <c:v>0.85416666666666696</c:v>
                </c:pt>
                <c:pt idx="42">
                  <c:v>0.875</c:v>
                </c:pt>
                <c:pt idx="43">
                  <c:v>0.89583333333333304</c:v>
                </c:pt>
                <c:pt idx="44">
                  <c:v>0.91666666666666696</c:v>
                </c:pt>
                <c:pt idx="45">
                  <c:v>0.9375</c:v>
                </c:pt>
                <c:pt idx="46">
                  <c:v>0.95833333333333304</c:v>
                </c:pt>
                <c:pt idx="47">
                  <c:v>0.97916666666666696</c:v>
                </c:pt>
              </c:numCache>
            </c:numRef>
          </c:cat>
          <c:val>
            <c:numRef>
              <c:f>power_balance!$D$2:$D$49</c:f>
              <c:numCache>
                <c:formatCode>0.00_);[Red]\(0.00\)</c:formatCode>
                <c:ptCount val="48"/>
                <c:pt idx="0">
                  <c:v>1.4302926658634226E-2</c:v>
                </c:pt>
                <c:pt idx="1">
                  <c:v>1.3991993470403048E-2</c:v>
                </c:pt>
                <c:pt idx="2">
                  <c:v>1.5080259629212172E-2</c:v>
                </c:pt>
                <c:pt idx="3">
                  <c:v>1.6013059193905711E-2</c:v>
                </c:pt>
                <c:pt idx="4">
                  <c:v>1.3525593688056279E-2</c:v>
                </c:pt>
                <c:pt idx="5">
                  <c:v>1.057172839986008E-2</c:v>
                </c:pt>
                <c:pt idx="6">
                  <c:v>6.8405301410859338E-3</c:v>
                </c:pt>
                <c:pt idx="7">
                  <c:v>4.6639978234676825E-3</c:v>
                </c:pt>
                <c:pt idx="8">
                  <c:v>4.6639978234676825E-3</c:v>
                </c:pt>
                <c:pt idx="9">
                  <c:v>5.2858641999300399E-3</c:v>
                </c:pt>
                <c:pt idx="10">
                  <c:v>2.083252361148898E-2</c:v>
                </c:pt>
                <c:pt idx="11">
                  <c:v>0.12079754362781298</c:v>
                </c:pt>
                <c:pt idx="12">
                  <c:v>0.34575770531307087</c:v>
                </c:pt>
                <c:pt idx="13">
                  <c:v>0.61922344436239263</c:v>
                </c:pt>
                <c:pt idx="14">
                  <c:v>0.94492595903455245</c:v>
                </c:pt>
                <c:pt idx="15">
                  <c:v>1.3191340510707761</c:v>
                </c:pt>
                <c:pt idx="16">
                  <c:v>1.6782618834777878</c:v>
                </c:pt>
                <c:pt idx="17">
                  <c:v>2.0473395779081969</c:v>
                </c:pt>
                <c:pt idx="18">
                  <c:v>2.3828364880096391</c:v>
                </c:pt>
                <c:pt idx="19">
                  <c:v>2.7279723269462473</c:v>
                </c:pt>
                <c:pt idx="20">
                  <c:v>3.0393719149597729</c:v>
                </c:pt>
                <c:pt idx="21">
                  <c:v>3.2845427338800577</c:v>
                </c:pt>
                <c:pt idx="22">
                  <c:v>3.4930234365890631</c:v>
                </c:pt>
                <c:pt idx="23">
                  <c:v>3.1199036107116482</c:v>
                </c:pt>
                <c:pt idx="24">
                  <c:v>3.447938124295542</c:v>
                </c:pt>
                <c:pt idx="25">
                  <c:v>3.8963037817249018</c:v>
                </c:pt>
                <c:pt idx="26">
                  <c:v>4</c:v>
                </c:pt>
                <c:pt idx="27">
                  <c:v>3.9356368300361462</c:v>
                </c:pt>
                <c:pt idx="28">
                  <c:v>3.8533950017489991</c:v>
                </c:pt>
                <c:pt idx="29">
                  <c:v>3.7112985347273506</c:v>
                </c:pt>
                <c:pt idx="30">
                  <c:v>3.5516343425706403</c:v>
                </c:pt>
                <c:pt idx="31">
                  <c:v>3.2826771347506702</c:v>
                </c:pt>
                <c:pt idx="32">
                  <c:v>2.9527770220373899</c:v>
                </c:pt>
                <c:pt idx="33">
                  <c:v>2.693303276458471</c:v>
                </c:pt>
                <c:pt idx="34">
                  <c:v>2.3717983598274319</c:v>
                </c:pt>
                <c:pt idx="35">
                  <c:v>2.1407750009716664</c:v>
                </c:pt>
                <c:pt idx="36">
                  <c:v>1.2700066073302498</c:v>
                </c:pt>
                <c:pt idx="37">
                  <c:v>0.58673092619223444</c:v>
                </c:pt>
                <c:pt idx="38">
                  <c:v>0.44043686112946479</c:v>
                </c:pt>
                <c:pt idx="39">
                  <c:v>0.2625830774612305</c:v>
                </c:pt>
                <c:pt idx="40">
                  <c:v>0.13696606941583428</c:v>
                </c:pt>
                <c:pt idx="41">
                  <c:v>4.8350110769948308E-2</c:v>
                </c:pt>
                <c:pt idx="42">
                  <c:v>1.5702126005674531E-2</c:v>
                </c:pt>
                <c:pt idx="43">
                  <c:v>1.2903727311593921E-2</c:v>
                </c:pt>
                <c:pt idx="44">
                  <c:v>9.7943954292821333E-3</c:v>
                </c:pt>
                <c:pt idx="45">
                  <c:v>1.2748260717478331E-2</c:v>
                </c:pt>
                <c:pt idx="46">
                  <c:v>1.3991993470403048E-2</c:v>
                </c:pt>
                <c:pt idx="47">
                  <c:v>1.3681060282171868E-2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70E5-4E8D-BA90-13BB12BE5120}"/>
            </c:ext>
          </c:extLst>
        </c:ser>
        <c:ser>
          <c:idx val="3"/>
          <c:order val="4"/>
          <c:tx>
            <c:strRef>
              <c:f>power_balance!$I$1</c:f>
              <c:strCache>
                <c:ptCount val="1"/>
                <c:pt idx="0">
                  <c:v>import elec.</c:v>
                </c:pt>
              </c:strCache>
            </c:strRef>
          </c:tx>
          <c:spPr>
            <a:pattFill prst="wdUpDiag">
              <a:fgClr>
                <a:srgbClr val="FFC000"/>
              </a:fgClr>
              <a:bgClr>
                <a:schemeClr val="bg1"/>
              </a:bgClr>
            </a:pattFill>
            <a:ln>
              <a:solidFill>
                <a:srgbClr val="FFC000"/>
              </a:solidFill>
            </a:ln>
          </c:spPr>
          <c:invertIfNegative val="0"/>
          <c:cat>
            <c:numRef>
              <c:f>power_balance!$B$2:$B$49</c:f>
              <c:numCache>
                <c:formatCode>h:mm</c:formatCode>
                <c:ptCount val="48"/>
                <c:pt idx="0">
                  <c:v>0</c:v>
                </c:pt>
                <c:pt idx="1">
                  <c:v>2.0833333333333332E-2</c:v>
                </c:pt>
                <c:pt idx="2">
                  <c:v>4.1666666666666699E-2</c:v>
                </c:pt>
                <c:pt idx="3">
                  <c:v>6.25E-2</c:v>
                </c:pt>
                <c:pt idx="4">
                  <c:v>8.3333333333333301E-2</c:v>
                </c:pt>
                <c:pt idx="5">
                  <c:v>0.104166666666667</c:v>
                </c:pt>
                <c:pt idx="6">
                  <c:v>0.125</c:v>
                </c:pt>
                <c:pt idx="7">
                  <c:v>0.14583333333333301</c:v>
                </c:pt>
                <c:pt idx="8">
                  <c:v>0.16666666666666699</c:v>
                </c:pt>
                <c:pt idx="9">
                  <c:v>0.1875</c:v>
                </c:pt>
                <c:pt idx="10">
                  <c:v>0.20833333333333301</c:v>
                </c:pt>
                <c:pt idx="11">
                  <c:v>0.22916666666666699</c:v>
                </c:pt>
                <c:pt idx="12">
                  <c:v>0.25</c:v>
                </c:pt>
                <c:pt idx="13">
                  <c:v>0.27083333333333298</c:v>
                </c:pt>
                <c:pt idx="14">
                  <c:v>0.29166666666666702</c:v>
                </c:pt>
                <c:pt idx="15">
                  <c:v>0.3125</c:v>
                </c:pt>
                <c:pt idx="16">
                  <c:v>0.33333333333333298</c:v>
                </c:pt>
                <c:pt idx="17">
                  <c:v>0.35416666666666702</c:v>
                </c:pt>
                <c:pt idx="18">
                  <c:v>0.375</c:v>
                </c:pt>
                <c:pt idx="19">
                  <c:v>0.39583333333333298</c:v>
                </c:pt>
                <c:pt idx="20">
                  <c:v>0.41666666666666702</c:v>
                </c:pt>
                <c:pt idx="21">
                  <c:v>0.4375</c:v>
                </c:pt>
                <c:pt idx="22">
                  <c:v>0.45833333333333298</c:v>
                </c:pt>
                <c:pt idx="23">
                  <c:v>0.47916666666666702</c:v>
                </c:pt>
                <c:pt idx="24">
                  <c:v>0.5</c:v>
                </c:pt>
                <c:pt idx="25">
                  <c:v>0.52083333333333304</c:v>
                </c:pt>
                <c:pt idx="26">
                  <c:v>0.54166666666666696</c:v>
                </c:pt>
                <c:pt idx="27">
                  <c:v>0.5625</c:v>
                </c:pt>
                <c:pt idx="28">
                  <c:v>0.58333333333333304</c:v>
                </c:pt>
                <c:pt idx="29">
                  <c:v>0.60416666666666696</c:v>
                </c:pt>
                <c:pt idx="30">
                  <c:v>0.625</c:v>
                </c:pt>
                <c:pt idx="31">
                  <c:v>0.64583333333333304</c:v>
                </c:pt>
                <c:pt idx="32">
                  <c:v>0.66666666666666696</c:v>
                </c:pt>
                <c:pt idx="33">
                  <c:v>0.6875</c:v>
                </c:pt>
                <c:pt idx="34">
                  <c:v>0.70833333333333304</c:v>
                </c:pt>
                <c:pt idx="35">
                  <c:v>0.72916666666666696</c:v>
                </c:pt>
                <c:pt idx="36">
                  <c:v>0.75</c:v>
                </c:pt>
                <c:pt idx="37">
                  <c:v>0.77083333333333304</c:v>
                </c:pt>
                <c:pt idx="38">
                  <c:v>0.79166666666666696</c:v>
                </c:pt>
                <c:pt idx="39">
                  <c:v>0.8125</c:v>
                </c:pt>
                <c:pt idx="40">
                  <c:v>0.83333333333333304</c:v>
                </c:pt>
                <c:pt idx="41">
                  <c:v>0.85416666666666696</c:v>
                </c:pt>
                <c:pt idx="42">
                  <c:v>0.875</c:v>
                </c:pt>
                <c:pt idx="43">
                  <c:v>0.89583333333333304</c:v>
                </c:pt>
                <c:pt idx="44">
                  <c:v>0.91666666666666696</c:v>
                </c:pt>
                <c:pt idx="45">
                  <c:v>0.9375</c:v>
                </c:pt>
                <c:pt idx="46">
                  <c:v>0.95833333333333304</c:v>
                </c:pt>
                <c:pt idx="47">
                  <c:v>0.97916666666666696</c:v>
                </c:pt>
              </c:numCache>
            </c:numRef>
          </c:cat>
          <c:val>
            <c:numRef>
              <c:f>power_balance!$I$2:$I$49</c:f>
              <c:numCache>
                <c:formatCode>0.00_);[Red]\(0.00\)</c:formatCode>
                <c:ptCount val="48"/>
                <c:pt idx="0">
                  <c:v>2.503711813886063</c:v>
                </c:pt>
                <c:pt idx="1">
                  <c:v>2.5038315530040611</c:v>
                </c:pt>
                <c:pt idx="2">
                  <c:v>2.5029470079072231</c:v>
                </c:pt>
                <c:pt idx="3">
                  <c:v>2.5053907287296031</c:v>
                </c:pt>
                <c:pt idx="4">
                  <c:v>2.5504971876727103</c:v>
                </c:pt>
                <c:pt idx="5">
                  <c:v>2.565257794782589</c:v>
                </c:pt>
                <c:pt idx="6">
                  <c:v>2.551305317790034</c:v>
                </c:pt>
                <c:pt idx="7">
                  <c:v>2.579696054330689</c:v>
                </c:pt>
                <c:pt idx="8">
                  <c:v>2.5575962367653382</c:v>
                </c:pt>
                <c:pt idx="9">
                  <c:v>2.5911988514482189</c:v>
                </c:pt>
                <c:pt idx="10">
                  <c:v>2.9722645485046999</c:v>
                </c:pt>
                <c:pt idx="11">
                  <c:v>3.0341027771010767</c:v>
                </c:pt>
                <c:pt idx="12">
                  <c:v>2.1107111048537188</c:v>
                </c:pt>
                <c:pt idx="13">
                  <c:v>2.3127336705395272</c:v>
                </c:pt>
                <c:pt idx="14">
                  <c:v>0</c:v>
                </c:pt>
                <c:pt idx="15">
                  <c:v>0</c:v>
                </c:pt>
                <c:pt idx="16">
                  <c:v>1.816240898603632</c:v>
                </c:pt>
                <c:pt idx="17">
                  <c:v>1.4869577918672734</c:v>
                </c:pt>
                <c:pt idx="18">
                  <c:v>1.1598525770660011</c:v>
                </c:pt>
                <c:pt idx="19">
                  <c:v>0</c:v>
                </c:pt>
                <c:pt idx="20">
                  <c:v>0</c:v>
                </c:pt>
                <c:pt idx="21">
                  <c:v>0.2291677258999858</c:v>
                </c:pt>
                <c:pt idx="22">
                  <c:v>6.2122418718613126E-3</c:v>
                </c:pt>
                <c:pt idx="23">
                  <c:v>0.37095755641713257</c:v>
                </c:pt>
                <c:pt idx="24">
                  <c:v>4.0407842517379944E-2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1.5035646989155309</c:v>
                </c:pt>
                <c:pt idx="41">
                  <c:v>1.6421313620666449</c:v>
                </c:pt>
                <c:pt idx="42">
                  <c:v>1.7346978739943257</c:v>
                </c:pt>
                <c:pt idx="43">
                  <c:v>0</c:v>
                </c:pt>
                <c:pt idx="44">
                  <c:v>1.6543957219592751</c:v>
                </c:pt>
                <c:pt idx="45">
                  <c:v>1.6060962167855906</c:v>
                </c:pt>
                <c:pt idx="46">
                  <c:v>1.5020990260742149</c:v>
                </c:pt>
                <c:pt idx="47">
                  <c:v>1.4818991346928672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E5-4E8D-BA90-13BB12BE5120}"/>
            </c:ext>
          </c:extLst>
        </c:ser>
        <c:ser>
          <c:idx val="5"/>
          <c:order val="5"/>
          <c:tx>
            <c:strRef>
              <c:f>power_balance!$G$1</c:f>
              <c:strCache>
                <c:ptCount val="1"/>
                <c:pt idx="0">
                  <c:v>BESS discharge</c:v>
                </c:pt>
              </c:strCache>
            </c:strRef>
          </c:tx>
          <c:spPr>
            <a:pattFill prst="openDmnd">
              <a:fgClr>
                <a:srgbClr val="FF0000"/>
              </a:fgClr>
              <a:bgClr>
                <a:schemeClr val="bg1"/>
              </a:bgClr>
            </a:pattFill>
            <a:ln>
              <a:solidFill>
                <a:srgbClr val="FF0000"/>
              </a:solidFill>
            </a:ln>
          </c:spPr>
          <c:invertIfNegative val="0"/>
          <c:cat>
            <c:numRef>
              <c:f>power_balance!$B$2:$B$49</c:f>
              <c:numCache>
                <c:formatCode>h:mm</c:formatCode>
                <c:ptCount val="48"/>
                <c:pt idx="0">
                  <c:v>0</c:v>
                </c:pt>
                <c:pt idx="1">
                  <c:v>2.0833333333333332E-2</c:v>
                </c:pt>
                <c:pt idx="2">
                  <c:v>4.1666666666666699E-2</c:v>
                </c:pt>
                <c:pt idx="3">
                  <c:v>6.25E-2</c:v>
                </c:pt>
                <c:pt idx="4">
                  <c:v>8.3333333333333301E-2</c:v>
                </c:pt>
                <c:pt idx="5">
                  <c:v>0.104166666666667</c:v>
                </c:pt>
                <c:pt idx="6">
                  <c:v>0.125</c:v>
                </c:pt>
                <c:pt idx="7">
                  <c:v>0.14583333333333301</c:v>
                </c:pt>
                <c:pt idx="8">
                  <c:v>0.16666666666666699</c:v>
                </c:pt>
                <c:pt idx="9">
                  <c:v>0.1875</c:v>
                </c:pt>
                <c:pt idx="10">
                  <c:v>0.20833333333333301</c:v>
                </c:pt>
                <c:pt idx="11">
                  <c:v>0.22916666666666699</c:v>
                </c:pt>
                <c:pt idx="12">
                  <c:v>0.25</c:v>
                </c:pt>
                <c:pt idx="13">
                  <c:v>0.27083333333333298</c:v>
                </c:pt>
                <c:pt idx="14">
                  <c:v>0.29166666666666702</c:v>
                </c:pt>
                <c:pt idx="15">
                  <c:v>0.3125</c:v>
                </c:pt>
                <c:pt idx="16">
                  <c:v>0.33333333333333298</c:v>
                </c:pt>
                <c:pt idx="17">
                  <c:v>0.35416666666666702</c:v>
                </c:pt>
                <c:pt idx="18">
                  <c:v>0.375</c:v>
                </c:pt>
                <c:pt idx="19">
                  <c:v>0.39583333333333298</c:v>
                </c:pt>
                <c:pt idx="20">
                  <c:v>0.41666666666666702</c:v>
                </c:pt>
                <c:pt idx="21">
                  <c:v>0.4375</c:v>
                </c:pt>
                <c:pt idx="22">
                  <c:v>0.45833333333333298</c:v>
                </c:pt>
                <c:pt idx="23">
                  <c:v>0.47916666666666702</c:v>
                </c:pt>
                <c:pt idx="24">
                  <c:v>0.5</c:v>
                </c:pt>
                <c:pt idx="25">
                  <c:v>0.52083333333333304</c:v>
                </c:pt>
                <c:pt idx="26">
                  <c:v>0.54166666666666696</c:v>
                </c:pt>
                <c:pt idx="27">
                  <c:v>0.5625</c:v>
                </c:pt>
                <c:pt idx="28">
                  <c:v>0.58333333333333304</c:v>
                </c:pt>
                <c:pt idx="29">
                  <c:v>0.60416666666666696</c:v>
                </c:pt>
                <c:pt idx="30">
                  <c:v>0.625</c:v>
                </c:pt>
                <c:pt idx="31">
                  <c:v>0.64583333333333304</c:v>
                </c:pt>
                <c:pt idx="32">
                  <c:v>0.66666666666666696</c:v>
                </c:pt>
                <c:pt idx="33">
                  <c:v>0.6875</c:v>
                </c:pt>
                <c:pt idx="34">
                  <c:v>0.70833333333333304</c:v>
                </c:pt>
                <c:pt idx="35">
                  <c:v>0.72916666666666696</c:v>
                </c:pt>
                <c:pt idx="36">
                  <c:v>0.75</c:v>
                </c:pt>
                <c:pt idx="37">
                  <c:v>0.77083333333333304</c:v>
                </c:pt>
                <c:pt idx="38">
                  <c:v>0.79166666666666696</c:v>
                </c:pt>
                <c:pt idx="39">
                  <c:v>0.8125</c:v>
                </c:pt>
                <c:pt idx="40">
                  <c:v>0.83333333333333304</c:v>
                </c:pt>
                <c:pt idx="41">
                  <c:v>0.85416666666666696</c:v>
                </c:pt>
                <c:pt idx="42">
                  <c:v>0.875</c:v>
                </c:pt>
                <c:pt idx="43">
                  <c:v>0.89583333333333304</c:v>
                </c:pt>
                <c:pt idx="44">
                  <c:v>0.91666666666666696</c:v>
                </c:pt>
                <c:pt idx="45">
                  <c:v>0.9375</c:v>
                </c:pt>
                <c:pt idx="46">
                  <c:v>0.95833333333333304</c:v>
                </c:pt>
                <c:pt idx="47">
                  <c:v>0.97916666666666696</c:v>
                </c:pt>
              </c:numCache>
            </c:numRef>
          </c:cat>
          <c:val>
            <c:numRef>
              <c:f>power_balance!$G$2:$G$49</c:f>
              <c:numCache>
                <c:formatCode>0.00_);[Red]\(0.00\)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2.466741331951658</c:v>
                </c:pt>
                <c:pt idx="15">
                  <c:v>2.0585750064684039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0.84957176264273215</c:v>
                </c:pt>
                <c:pt idx="20">
                  <c:v>0.63204459086230713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2.74371458910041E-2</c:v>
                </c:pt>
                <c:pt idx="34">
                  <c:v>0.18078469375054418</c:v>
                </c:pt>
                <c:pt idx="35">
                  <c:v>0.1878114950517964</c:v>
                </c:pt>
                <c:pt idx="36">
                  <c:v>0.93117798757538695</c:v>
                </c:pt>
                <c:pt idx="37">
                  <c:v>1.5291841551024137</c:v>
                </c:pt>
                <c:pt idx="38">
                  <c:v>1.6428925224897246</c:v>
                </c:pt>
                <c:pt idx="39">
                  <c:v>1.7196113141036746</c:v>
                </c:pt>
                <c:pt idx="40">
                  <c:v>0.28342376533744895</c:v>
                </c:pt>
                <c:pt idx="41">
                  <c:v>0</c:v>
                </c:pt>
                <c:pt idx="42">
                  <c:v>0</c:v>
                </c:pt>
                <c:pt idx="43">
                  <c:v>1.687085392835155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E5-4E8D-BA90-13BB12BE5120}"/>
            </c:ext>
          </c:extLst>
        </c:ser>
        <c:ser>
          <c:idx val="6"/>
          <c:order val="6"/>
          <c:tx>
            <c:strRef>
              <c:f>power_balance!$L$1</c:f>
              <c:strCache>
                <c:ptCount val="1"/>
                <c:pt idx="0">
                  <c:v>BESS charge</c:v>
                </c:pt>
              </c:strCache>
            </c:strRef>
          </c:tx>
          <c:invertIfNegative val="0"/>
          <c:cat>
            <c:numRef>
              <c:f>power_balance!$B$2:$B$49</c:f>
              <c:numCache>
                <c:formatCode>h:mm</c:formatCode>
                <c:ptCount val="48"/>
                <c:pt idx="0">
                  <c:v>0</c:v>
                </c:pt>
                <c:pt idx="1">
                  <c:v>2.0833333333333332E-2</c:v>
                </c:pt>
                <c:pt idx="2">
                  <c:v>4.1666666666666699E-2</c:v>
                </c:pt>
                <c:pt idx="3">
                  <c:v>6.25E-2</c:v>
                </c:pt>
                <c:pt idx="4">
                  <c:v>8.3333333333333301E-2</c:v>
                </c:pt>
                <c:pt idx="5">
                  <c:v>0.104166666666667</c:v>
                </c:pt>
                <c:pt idx="6">
                  <c:v>0.125</c:v>
                </c:pt>
                <c:pt idx="7">
                  <c:v>0.14583333333333301</c:v>
                </c:pt>
                <c:pt idx="8">
                  <c:v>0.16666666666666699</c:v>
                </c:pt>
                <c:pt idx="9">
                  <c:v>0.1875</c:v>
                </c:pt>
                <c:pt idx="10">
                  <c:v>0.20833333333333301</c:v>
                </c:pt>
                <c:pt idx="11">
                  <c:v>0.22916666666666699</c:v>
                </c:pt>
                <c:pt idx="12">
                  <c:v>0.25</c:v>
                </c:pt>
                <c:pt idx="13">
                  <c:v>0.27083333333333298</c:v>
                </c:pt>
                <c:pt idx="14">
                  <c:v>0.29166666666666702</c:v>
                </c:pt>
                <c:pt idx="15">
                  <c:v>0.3125</c:v>
                </c:pt>
                <c:pt idx="16">
                  <c:v>0.33333333333333298</c:v>
                </c:pt>
                <c:pt idx="17">
                  <c:v>0.35416666666666702</c:v>
                </c:pt>
                <c:pt idx="18">
                  <c:v>0.375</c:v>
                </c:pt>
                <c:pt idx="19">
                  <c:v>0.39583333333333298</c:v>
                </c:pt>
                <c:pt idx="20">
                  <c:v>0.41666666666666702</c:v>
                </c:pt>
                <c:pt idx="21">
                  <c:v>0.4375</c:v>
                </c:pt>
                <c:pt idx="22">
                  <c:v>0.45833333333333298</c:v>
                </c:pt>
                <c:pt idx="23">
                  <c:v>0.47916666666666702</c:v>
                </c:pt>
                <c:pt idx="24">
                  <c:v>0.5</c:v>
                </c:pt>
                <c:pt idx="25">
                  <c:v>0.52083333333333304</c:v>
                </c:pt>
                <c:pt idx="26">
                  <c:v>0.54166666666666696</c:v>
                </c:pt>
                <c:pt idx="27">
                  <c:v>0.5625</c:v>
                </c:pt>
                <c:pt idx="28">
                  <c:v>0.58333333333333304</c:v>
                </c:pt>
                <c:pt idx="29">
                  <c:v>0.60416666666666696</c:v>
                </c:pt>
                <c:pt idx="30">
                  <c:v>0.625</c:v>
                </c:pt>
                <c:pt idx="31">
                  <c:v>0.64583333333333304</c:v>
                </c:pt>
                <c:pt idx="32">
                  <c:v>0.66666666666666696</c:v>
                </c:pt>
                <c:pt idx="33">
                  <c:v>0.6875</c:v>
                </c:pt>
                <c:pt idx="34">
                  <c:v>0.70833333333333304</c:v>
                </c:pt>
                <c:pt idx="35">
                  <c:v>0.72916666666666696</c:v>
                </c:pt>
                <c:pt idx="36">
                  <c:v>0.75</c:v>
                </c:pt>
                <c:pt idx="37">
                  <c:v>0.77083333333333304</c:v>
                </c:pt>
                <c:pt idx="38">
                  <c:v>0.79166666666666696</c:v>
                </c:pt>
                <c:pt idx="39">
                  <c:v>0.8125</c:v>
                </c:pt>
                <c:pt idx="40">
                  <c:v>0.83333333333333304</c:v>
                </c:pt>
                <c:pt idx="41">
                  <c:v>0.85416666666666696</c:v>
                </c:pt>
                <c:pt idx="42">
                  <c:v>0.875</c:v>
                </c:pt>
                <c:pt idx="43">
                  <c:v>0.89583333333333304</c:v>
                </c:pt>
                <c:pt idx="44">
                  <c:v>0.91666666666666696</c:v>
                </c:pt>
                <c:pt idx="45">
                  <c:v>0.9375</c:v>
                </c:pt>
                <c:pt idx="46">
                  <c:v>0.95833333333333304</c:v>
                </c:pt>
                <c:pt idx="47">
                  <c:v>0.97916666666666696</c:v>
                </c:pt>
              </c:numCache>
            </c:numRef>
          </c:cat>
          <c:val>
            <c:numRef>
              <c:f>power_balance!$L$2:$L$49</c:f>
              <c:numCache>
                <c:formatCode>0.00_);[Red]\(0.00\)</c:formatCode>
                <c:ptCount val="48"/>
                <c:pt idx="0">
                  <c:v>-1.0143029266586343</c:v>
                </c:pt>
                <c:pt idx="1">
                  <c:v>-1.0139919934704031</c:v>
                </c:pt>
                <c:pt idx="2">
                  <c:v>-1.0150802596292121</c:v>
                </c:pt>
                <c:pt idx="3">
                  <c:v>-1.0160130591939058</c:v>
                </c:pt>
                <c:pt idx="4">
                  <c:v>-1.0135255936880565</c:v>
                </c:pt>
                <c:pt idx="5">
                  <c:v>-1.0105717283998601</c:v>
                </c:pt>
                <c:pt idx="6">
                  <c:v>-1.0068405301410859</c:v>
                </c:pt>
                <c:pt idx="7">
                  <c:v>-1.0046639978234677</c:v>
                </c:pt>
                <c:pt idx="8">
                  <c:v>-1.0046639978234679</c:v>
                </c:pt>
                <c:pt idx="9">
                  <c:v>-1.00528586419993</c:v>
                </c:pt>
                <c:pt idx="10">
                  <c:v>-1.020832523611489</c:v>
                </c:pt>
                <c:pt idx="11">
                  <c:v>-1.120797543627813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-0.43389332759218613</c:v>
                </c:pt>
                <c:pt idx="26">
                  <c:v>-0.51479875113714968</c:v>
                </c:pt>
                <c:pt idx="27">
                  <c:v>-0.62303586846398806</c:v>
                </c:pt>
                <c:pt idx="28">
                  <c:v>-0.54259500174899911</c:v>
                </c:pt>
                <c:pt idx="29">
                  <c:v>-0.58917453608159898</c:v>
                </c:pt>
                <c:pt idx="30">
                  <c:v>-0.43076683035801411</c:v>
                </c:pt>
                <c:pt idx="31">
                  <c:v>-0.28507713475066998</c:v>
                </c:pt>
                <c:pt idx="32">
                  <c:v>-6.41064419183488E-2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70E5-4E8D-BA90-13BB12BE51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42110336"/>
        <c:axId val="742111872"/>
        <c:extLst/>
      </c:barChart>
      <c:lineChart>
        <c:grouping val="standard"/>
        <c:varyColors val="0"/>
        <c:ser>
          <c:idx val="1"/>
          <c:order val="2"/>
          <c:tx>
            <c:strRef>
              <c:f>power_balance!$E$1</c:f>
              <c:strCache>
                <c:ptCount val="1"/>
                <c:pt idx="0">
                  <c:v>load</c:v>
                </c:pt>
              </c:strCache>
            </c:strRef>
          </c:tx>
          <c:spPr>
            <a:ln w="12700">
              <a:prstDash val="solid"/>
            </a:ln>
          </c:spPr>
          <c:marker>
            <c:symbol val="circle"/>
            <c:size val="4"/>
          </c:marker>
          <c:val>
            <c:numRef>
              <c:f>power_balance!$E$2:$E$49</c:f>
              <c:numCache>
                <c:formatCode>0.00_);[Red]\(0.00\)</c:formatCode>
                <c:ptCount val="48"/>
                <c:pt idx="0">
                  <c:v>1.208304</c:v>
                </c:pt>
                <c:pt idx="1">
                  <c:v>1.1957</c:v>
                </c:pt>
                <c:pt idx="2">
                  <c:v>1.2044619999999999</c:v>
                </c:pt>
                <c:pt idx="3">
                  <c:v>1.2004379999999999</c:v>
                </c:pt>
                <c:pt idx="4">
                  <c:v>1.21977</c:v>
                </c:pt>
                <c:pt idx="5">
                  <c:v>1.237816</c:v>
                </c:pt>
                <c:pt idx="6">
                  <c:v>1.2217899999999999</c:v>
                </c:pt>
                <c:pt idx="7">
                  <c:v>1.258232</c:v>
                </c:pt>
                <c:pt idx="8">
                  <c:v>1.208272</c:v>
                </c:pt>
                <c:pt idx="9">
                  <c:v>1.17805</c:v>
                </c:pt>
                <c:pt idx="10">
                  <c:v>1.3277760000000001</c:v>
                </c:pt>
                <c:pt idx="11">
                  <c:v>1.4689760000000001</c:v>
                </c:pt>
                <c:pt idx="12">
                  <c:v>1.6949700000000001</c:v>
                </c:pt>
                <c:pt idx="13">
                  <c:v>1.7745960000000001</c:v>
                </c:pt>
                <c:pt idx="14">
                  <c:v>2.0779260000000002</c:v>
                </c:pt>
                <c:pt idx="15">
                  <c:v>2.191926</c:v>
                </c:pt>
                <c:pt idx="16">
                  <c:v>2.3981859999999999</c:v>
                </c:pt>
                <c:pt idx="17">
                  <c:v>2.4790139999999998</c:v>
                </c:pt>
                <c:pt idx="18">
                  <c:v>2.5397820000000002</c:v>
                </c:pt>
                <c:pt idx="19">
                  <c:v>2.5781019999999999</c:v>
                </c:pt>
                <c:pt idx="20">
                  <c:v>2.6778400000000002</c:v>
                </c:pt>
                <c:pt idx="21">
                  <c:v>2.6561319999999999</c:v>
                </c:pt>
                <c:pt idx="22">
                  <c:v>2.677028</c:v>
                </c:pt>
                <c:pt idx="23">
                  <c:v>2.6916899999999999</c:v>
                </c:pt>
                <c:pt idx="24">
                  <c:v>2.699144</c:v>
                </c:pt>
                <c:pt idx="25">
                  <c:v>2.68526</c:v>
                </c:pt>
                <c:pt idx="26">
                  <c:v>2.7082619999999999</c:v>
                </c:pt>
                <c:pt idx="27">
                  <c:v>2.6925219999999999</c:v>
                </c:pt>
                <c:pt idx="28">
                  <c:v>2.69659</c:v>
                </c:pt>
                <c:pt idx="29">
                  <c:v>2.6138439999999998</c:v>
                </c:pt>
                <c:pt idx="30">
                  <c:v>2.5607340000000001</c:v>
                </c:pt>
                <c:pt idx="31">
                  <c:v>2.496346</c:v>
                </c:pt>
                <c:pt idx="32">
                  <c:v>2.3167439999999999</c:v>
                </c:pt>
                <c:pt idx="33">
                  <c:v>2.1901280000000001</c:v>
                </c:pt>
                <c:pt idx="34">
                  <c:v>2.1068539999999998</c:v>
                </c:pt>
                <c:pt idx="35">
                  <c:v>1.8948879999999999</c:v>
                </c:pt>
                <c:pt idx="36">
                  <c:v>1.7088239999999999</c:v>
                </c:pt>
                <c:pt idx="37">
                  <c:v>1.619564</c:v>
                </c:pt>
                <c:pt idx="38">
                  <c:v>1.5875900000000001</c:v>
                </c:pt>
                <c:pt idx="39">
                  <c:v>1.5243800000000001</c:v>
                </c:pt>
                <c:pt idx="40">
                  <c:v>1.4233739999999999</c:v>
                </c:pt>
                <c:pt idx="41">
                  <c:v>1.331858</c:v>
                </c:pt>
                <c:pt idx="42">
                  <c:v>1.319682</c:v>
                </c:pt>
                <c:pt idx="43">
                  <c:v>1.2853220000000001</c:v>
                </c:pt>
                <c:pt idx="44">
                  <c:v>1.261646</c:v>
                </c:pt>
                <c:pt idx="45">
                  <c:v>1.2232499999999999</c:v>
                </c:pt>
                <c:pt idx="46">
                  <c:v>1.1980040000000001</c:v>
                </c:pt>
                <c:pt idx="47">
                  <c:v>1.170752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0E5-4E8D-BA90-13BB12BE5120}"/>
            </c:ext>
          </c:extLst>
        </c:ser>
        <c:ser>
          <c:idx val="0"/>
          <c:order val="3"/>
          <c:tx>
            <c:strRef>
              <c:f>power_balance!$F$1</c:f>
              <c:strCache>
                <c:ptCount val="1"/>
                <c:pt idx="0">
                  <c:v>net load</c:v>
                </c:pt>
              </c:strCache>
            </c:strRef>
          </c:tx>
          <c:marker>
            <c:symbol val="circle"/>
            <c:size val="3"/>
          </c:marker>
          <c:val>
            <c:numRef>
              <c:f>power_balance!$F$2:$F$49</c:f>
              <c:numCache>
                <c:formatCode>0.00_);[Red]\(0.00\)</c:formatCode>
                <c:ptCount val="48"/>
                <c:pt idx="0">
                  <c:v>1.503711813886063</c:v>
                </c:pt>
                <c:pt idx="1">
                  <c:v>1.5038315530040611</c:v>
                </c:pt>
                <c:pt idx="2">
                  <c:v>1.5029470079072231</c:v>
                </c:pt>
                <c:pt idx="3">
                  <c:v>1.5053907287296029</c:v>
                </c:pt>
                <c:pt idx="4">
                  <c:v>1.5504971876727101</c:v>
                </c:pt>
                <c:pt idx="5">
                  <c:v>1.565257794782589</c:v>
                </c:pt>
                <c:pt idx="6">
                  <c:v>1.551305317790034</c:v>
                </c:pt>
                <c:pt idx="7">
                  <c:v>1.579696054330689</c:v>
                </c:pt>
                <c:pt idx="8">
                  <c:v>1.557596236765338</c:v>
                </c:pt>
                <c:pt idx="9">
                  <c:v>1.5911988514482189</c:v>
                </c:pt>
                <c:pt idx="10">
                  <c:v>1.9722645485046999</c:v>
                </c:pt>
                <c:pt idx="11">
                  <c:v>2.0341027771010767</c:v>
                </c:pt>
                <c:pt idx="12">
                  <c:v>2.4564688101667898</c:v>
                </c:pt>
                <c:pt idx="13">
                  <c:v>2.9319571149019197</c:v>
                </c:pt>
                <c:pt idx="14">
                  <c:v>3.4116672909862107</c:v>
                </c:pt>
                <c:pt idx="15">
                  <c:v>3.3777090575391799</c:v>
                </c:pt>
                <c:pt idx="16">
                  <c:v>3.4945027820814198</c:v>
                </c:pt>
                <c:pt idx="17">
                  <c:v>3.5342973697754703</c:v>
                </c:pt>
                <c:pt idx="18">
                  <c:v>3.5426890650756402</c:v>
                </c:pt>
                <c:pt idx="19">
                  <c:v>3.5775440895889794</c:v>
                </c:pt>
                <c:pt idx="20">
                  <c:v>3.67141650582208</c:v>
                </c:pt>
                <c:pt idx="21">
                  <c:v>3.5137104597800435</c:v>
                </c:pt>
                <c:pt idx="22">
                  <c:v>3.4992356784609244</c:v>
                </c:pt>
                <c:pt idx="23">
                  <c:v>3.4908611671287808</c:v>
                </c:pt>
                <c:pt idx="24">
                  <c:v>3.488345966812922</c:v>
                </c:pt>
                <c:pt idx="25">
                  <c:v>3.4624104541327156</c:v>
                </c:pt>
                <c:pt idx="26">
                  <c:v>3.4852012488628503</c:v>
                </c:pt>
                <c:pt idx="27">
                  <c:v>3.3126009615721581</c:v>
                </c:pt>
                <c:pt idx="28">
                  <c:v>3.3108</c:v>
                </c:pt>
                <c:pt idx="29">
                  <c:v>3.1221239986457516</c:v>
                </c:pt>
                <c:pt idx="30">
                  <c:v>3.1208675122126261</c:v>
                </c:pt>
                <c:pt idx="31">
                  <c:v>2.9976000000000003</c:v>
                </c:pt>
                <c:pt idx="32">
                  <c:v>2.8886705801190411</c:v>
                </c:pt>
                <c:pt idx="33">
                  <c:v>2.7207404223494751</c:v>
                </c:pt>
                <c:pt idx="34">
                  <c:v>2.5525830535779761</c:v>
                </c:pt>
                <c:pt idx="35">
                  <c:v>2.3285864960234628</c:v>
                </c:pt>
                <c:pt idx="36">
                  <c:v>2.2011845949056368</c:v>
                </c:pt>
                <c:pt idx="37">
                  <c:v>2.1159150812946481</c:v>
                </c:pt>
                <c:pt idx="38">
                  <c:v>2.0833293836191893</c:v>
                </c:pt>
                <c:pt idx="39">
                  <c:v>1.9821943915649052</c:v>
                </c:pt>
                <c:pt idx="40">
                  <c:v>1.9239545336688142</c:v>
                </c:pt>
                <c:pt idx="41">
                  <c:v>1.6904814728365931</c:v>
                </c:pt>
                <c:pt idx="42">
                  <c:v>1.7504000000000002</c:v>
                </c:pt>
                <c:pt idx="43">
                  <c:v>1.699989120146749</c:v>
                </c:pt>
                <c:pt idx="44">
                  <c:v>1.6641901173885572</c:v>
                </c:pt>
                <c:pt idx="45">
                  <c:v>1.6188444775030688</c:v>
                </c:pt>
                <c:pt idx="46">
                  <c:v>1.516091019544618</c:v>
                </c:pt>
                <c:pt idx="47">
                  <c:v>1.4955801949750391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11-47FC-A075-FD617255D2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2110336"/>
        <c:axId val="742111872"/>
        <c:extLst>
          <c:ext xmlns:c15="http://schemas.microsoft.com/office/drawing/2012/chart" uri="{02D57815-91ED-43cb-92C2-25804820EDAC}">
            <c15:filteredLine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power_balance!$F$1</c15:sqref>
                        </c15:formulaRef>
                      </c:ext>
                    </c:extLst>
                    <c:strCache>
                      <c:ptCount val="1"/>
                      <c:pt idx="0">
                        <c:v>net load</c:v>
                      </c:pt>
                    </c:strCache>
                  </c:strRef>
                </c:tx>
                <c:spPr>
                  <a:ln w="15875"/>
                </c:spPr>
                <c:marker>
                  <c:symbol val="triangle"/>
                  <c:size val="4"/>
                </c:marker>
                <c:cat>
                  <c:numRef>
                    <c:extLst>
                      <c:ext uri="{02D57815-91ED-43cb-92C2-25804820EDAC}">
                        <c15:formulaRef>
                          <c15:sqref>power_balance!$B$2:$B$49</c15:sqref>
                        </c15:formulaRef>
                      </c:ext>
                    </c:extLst>
                    <c:numCache>
                      <c:formatCode>h:mm</c:formatCode>
                      <c:ptCount val="48"/>
                      <c:pt idx="0">
                        <c:v>0</c:v>
                      </c:pt>
                      <c:pt idx="1">
                        <c:v>2.0833333333333332E-2</c:v>
                      </c:pt>
                      <c:pt idx="2">
                        <c:v>4.1666666666666699E-2</c:v>
                      </c:pt>
                      <c:pt idx="3">
                        <c:v>6.25E-2</c:v>
                      </c:pt>
                      <c:pt idx="4">
                        <c:v>8.3333333333333301E-2</c:v>
                      </c:pt>
                      <c:pt idx="5">
                        <c:v>0.104166666666667</c:v>
                      </c:pt>
                      <c:pt idx="6">
                        <c:v>0.125</c:v>
                      </c:pt>
                      <c:pt idx="7">
                        <c:v>0.14583333333333301</c:v>
                      </c:pt>
                      <c:pt idx="8">
                        <c:v>0.16666666666666699</c:v>
                      </c:pt>
                      <c:pt idx="9">
                        <c:v>0.1875</c:v>
                      </c:pt>
                      <c:pt idx="10">
                        <c:v>0.20833333333333301</c:v>
                      </c:pt>
                      <c:pt idx="11">
                        <c:v>0.22916666666666699</c:v>
                      </c:pt>
                      <c:pt idx="12">
                        <c:v>0.25</c:v>
                      </c:pt>
                      <c:pt idx="13">
                        <c:v>0.27083333333333298</c:v>
                      </c:pt>
                      <c:pt idx="14">
                        <c:v>0.29166666666666702</c:v>
                      </c:pt>
                      <c:pt idx="15">
                        <c:v>0.3125</c:v>
                      </c:pt>
                      <c:pt idx="16">
                        <c:v>0.33333333333333298</c:v>
                      </c:pt>
                      <c:pt idx="17">
                        <c:v>0.35416666666666702</c:v>
                      </c:pt>
                      <c:pt idx="18">
                        <c:v>0.375</c:v>
                      </c:pt>
                      <c:pt idx="19">
                        <c:v>0.39583333333333298</c:v>
                      </c:pt>
                      <c:pt idx="20">
                        <c:v>0.41666666666666702</c:v>
                      </c:pt>
                      <c:pt idx="21">
                        <c:v>0.4375</c:v>
                      </c:pt>
                      <c:pt idx="22">
                        <c:v>0.45833333333333298</c:v>
                      </c:pt>
                      <c:pt idx="23">
                        <c:v>0.47916666666666702</c:v>
                      </c:pt>
                      <c:pt idx="24">
                        <c:v>0.5</c:v>
                      </c:pt>
                      <c:pt idx="25">
                        <c:v>0.52083333333333304</c:v>
                      </c:pt>
                      <c:pt idx="26">
                        <c:v>0.54166666666666696</c:v>
                      </c:pt>
                      <c:pt idx="27">
                        <c:v>0.5625</c:v>
                      </c:pt>
                      <c:pt idx="28">
                        <c:v>0.58333333333333304</c:v>
                      </c:pt>
                      <c:pt idx="29">
                        <c:v>0.60416666666666696</c:v>
                      </c:pt>
                      <c:pt idx="30">
                        <c:v>0.625</c:v>
                      </c:pt>
                      <c:pt idx="31">
                        <c:v>0.64583333333333304</c:v>
                      </c:pt>
                      <c:pt idx="32">
                        <c:v>0.66666666666666696</c:v>
                      </c:pt>
                      <c:pt idx="33">
                        <c:v>0.6875</c:v>
                      </c:pt>
                      <c:pt idx="34">
                        <c:v>0.70833333333333304</c:v>
                      </c:pt>
                      <c:pt idx="35">
                        <c:v>0.72916666666666696</c:v>
                      </c:pt>
                      <c:pt idx="36">
                        <c:v>0.75</c:v>
                      </c:pt>
                      <c:pt idx="37">
                        <c:v>0.77083333333333304</c:v>
                      </c:pt>
                      <c:pt idx="38">
                        <c:v>0.79166666666666696</c:v>
                      </c:pt>
                      <c:pt idx="39">
                        <c:v>0.8125</c:v>
                      </c:pt>
                      <c:pt idx="40">
                        <c:v>0.83333333333333304</c:v>
                      </c:pt>
                      <c:pt idx="41">
                        <c:v>0.85416666666666696</c:v>
                      </c:pt>
                      <c:pt idx="42">
                        <c:v>0.875</c:v>
                      </c:pt>
                      <c:pt idx="43">
                        <c:v>0.89583333333333304</c:v>
                      </c:pt>
                      <c:pt idx="44">
                        <c:v>0.91666666666666696</c:v>
                      </c:pt>
                      <c:pt idx="45">
                        <c:v>0.9375</c:v>
                      </c:pt>
                      <c:pt idx="46">
                        <c:v>0.95833333333333304</c:v>
                      </c:pt>
                      <c:pt idx="47">
                        <c:v>0.97916666666666696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power_balance!$F$2:$F$49</c15:sqref>
                        </c15:formulaRef>
                      </c:ext>
                    </c:extLst>
                    <c:numCache>
                      <c:formatCode>0.00_);[Red]\(0.00\)</c:formatCode>
                      <c:ptCount val="48"/>
                      <c:pt idx="0">
                        <c:v>1.503711813886063</c:v>
                      </c:pt>
                      <c:pt idx="1">
                        <c:v>1.5038315530040611</c:v>
                      </c:pt>
                      <c:pt idx="2">
                        <c:v>1.5029470079072231</c:v>
                      </c:pt>
                      <c:pt idx="3">
                        <c:v>1.5053907287296029</c:v>
                      </c:pt>
                      <c:pt idx="4">
                        <c:v>1.5504971876727101</c:v>
                      </c:pt>
                      <c:pt idx="5">
                        <c:v>1.565257794782589</c:v>
                      </c:pt>
                      <c:pt idx="6">
                        <c:v>1.551305317790034</c:v>
                      </c:pt>
                      <c:pt idx="7">
                        <c:v>1.579696054330689</c:v>
                      </c:pt>
                      <c:pt idx="8">
                        <c:v>1.557596236765338</c:v>
                      </c:pt>
                      <c:pt idx="9">
                        <c:v>1.5911988514482189</c:v>
                      </c:pt>
                      <c:pt idx="10">
                        <c:v>1.9722645485046999</c:v>
                      </c:pt>
                      <c:pt idx="11">
                        <c:v>2.0341027771010767</c:v>
                      </c:pt>
                      <c:pt idx="12">
                        <c:v>2.4564688101667898</c:v>
                      </c:pt>
                      <c:pt idx="13">
                        <c:v>2.9319571149019197</c:v>
                      </c:pt>
                      <c:pt idx="14">
                        <c:v>3.4116672909862107</c:v>
                      </c:pt>
                      <c:pt idx="15">
                        <c:v>3.3777090575391799</c:v>
                      </c:pt>
                      <c:pt idx="16">
                        <c:v>3.4945027820814198</c:v>
                      </c:pt>
                      <c:pt idx="17">
                        <c:v>3.5342973697754703</c:v>
                      </c:pt>
                      <c:pt idx="18">
                        <c:v>3.5426890650756402</c:v>
                      </c:pt>
                      <c:pt idx="19">
                        <c:v>3.5775440895889794</c:v>
                      </c:pt>
                      <c:pt idx="20">
                        <c:v>3.67141650582208</c:v>
                      </c:pt>
                      <c:pt idx="21">
                        <c:v>3.5137104597800435</c:v>
                      </c:pt>
                      <c:pt idx="22">
                        <c:v>3.4992356784609244</c:v>
                      </c:pt>
                      <c:pt idx="23">
                        <c:v>3.4908611671287808</c:v>
                      </c:pt>
                      <c:pt idx="24">
                        <c:v>3.488345966812922</c:v>
                      </c:pt>
                      <c:pt idx="25">
                        <c:v>3.4624104541327156</c:v>
                      </c:pt>
                      <c:pt idx="26">
                        <c:v>3.4852012488628503</c:v>
                      </c:pt>
                      <c:pt idx="27">
                        <c:v>3.3126009615721581</c:v>
                      </c:pt>
                      <c:pt idx="28">
                        <c:v>3.3108</c:v>
                      </c:pt>
                      <c:pt idx="29">
                        <c:v>3.1221239986457516</c:v>
                      </c:pt>
                      <c:pt idx="30">
                        <c:v>3.1208675122126261</c:v>
                      </c:pt>
                      <c:pt idx="31">
                        <c:v>2.9976000000000003</c:v>
                      </c:pt>
                      <c:pt idx="32">
                        <c:v>2.8886705801190411</c:v>
                      </c:pt>
                      <c:pt idx="33">
                        <c:v>2.7207404223494751</c:v>
                      </c:pt>
                      <c:pt idx="34">
                        <c:v>2.5525830535779761</c:v>
                      </c:pt>
                      <c:pt idx="35">
                        <c:v>2.3285864960234628</c:v>
                      </c:pt>
                      <c:pt idx="36">
                        <c:v>2.2011845949056368</c:v>
                      </c:pt>
                      <c:pt idx="37">
                        <c:v>2.1159150812946481</c:v>
                      </c:pt>
                      <c:pt idx="38">
                        <c:v>2.0833293836191893</c:v>
                      </c:pt>
                      <c:pt idx="39">
                        <c:v>1.9821943915649052</c:v>
                      </c:pt>
                      <c:pt idx="40">
                        <c:v>1.9239545336688142</c:v>
                      </c:pt>
                      <c:pt idx="41">
                        <c:v>1.6904814728365931</c:v>
                      </c:pt>
                      <c:pt idx="42">
                        <c:v>1.7504000000000002</c:v>
                      </c:pt>
                      <c:pt idx="43">
                        <c:v>1.699989120146749</c:v>
                      </c:pt>
                      <c:pt idx="44">
                        <c:v>1.6641901173885572</c:v>
                      </c:pt>
                      <c:pt idx="45">
                        <c:v>1.6188444775030688</c:v>
                      </c:pt>
                      <c:pt idx="46">
                        <c:v>1.516091019544618</c:v>
                      </c:pt>
                      <c:pt idx="47">
                        <c:v>1.4955801949750391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70E5-4E8D-BA90-13BB12BE5120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7"/>
          <c:order val="7"/>
          <c:tx>
            <c:strRef>
              <c:f>power_balance!$C$1</c:f>
              <c:strCache>
                <c:ptCount val="1"/>
                <c:pt idx="0">
                  <c:v>elec. price</c:v>
                </c:pt>
              </c:strCache>
            </c:strRef>
          </c:tx>
          <c:spPr>
            <a:ln>
              <a:solidFill>
                <a:srgbClr val="0070C0"/>
              </a:solidFill>
              <a:prstDash val="sysDash"/>
            </a:ln>
          </c:spPr>
          <c:marker>
            <c:symbol val="none"/>
          </c:marker>
          <c:val>
            <c:numRef>
              <c:f>power_balance!$C$2:$C$49</c:f>
              <c:numCache>
                <c:formatCode>General</c:formatCode>
                <c:ptCount val="48"/>
                <c:pt idx="0">
                  <c:v>6.4099999999999993</c:v>
                </c:pt>
                <c:pt idx="1">
                  <c:v>6.4099999999999993</c:v>
                </c:pt>
                <c:pt idx="2">
                  <c:v>6.4099999999999993</c:v>
                </c:pt>
                <c:pt idx="3">
                  <c:v>6.4099999999999993</c:v>
                </c:pt>
                <c:pt idx="4">
                  <c:v>6.4099999999999993</c:v>
                </c:pt>
                <c:pt idx="5">
                  <c:v>6.4099999999999993</c:v>
                </c:pt>
                <c:pt idx="6">
                  <c:v>6.4099999999999993</c:v>
                </c:pt>
                <c:pt idx="7">
                  <c:v>6.4099999999999993</c:v>
                </c:pt>
                <c:pt idx="8">
                  <c:v>6.4099999999999993</c:v>
                </c:pt>
                <c:pt idx="9">
                  <c:v>6.4099999999999993</c:v>
                </c:pt>
                <c:pt idx="10">
                  <c:v>6.4099999999999993</c:v>
                </c:pt>
                <c:pt idx="11">
                  <c:v>6.4099999999999993</c:v>
                </c:pt>
                <c:pt idx="12">
                  <c:v>14.02</c:v>
                </c:pt>
                <c:pt idx="13">
                  <c:v>14.02</c:v>
                </c:pt>
                <c:pt idx="14">
                  <c:v>14.02</c:v>
                </c:pt>
                <c:pt idx="15">
                  <c:v>14.02</c:v>
                </c:pt>
                <c:pt idx="16">
                  <c:v>14.02</c:v>
                </c:pt>
                <c:pt idx="17">
                  <c:v>14.02</c:v>
                </c:pt>
                <c:pt idx="18">
                  <c:v>14.02</c:v>
                </c:pt>
                <c:pt idx="19">
                  <c:v>14.02</c:v>
                </c:pt>
                <c:pt idx="20">
                  <c:v>14.02</c:v>
                </c:pt>
                <c:pt idx="21">
                  <c:v>14.02</c:v>
                </c:pt>
                <c:pt idx="22">
                  <c:v>14.02</c:v>
                </c:pt>
                <c:pt idx="23">
                  <c:v>14.02</c:v>
                </c:pt>
                <c:pt idx="24">
                  <c:v>14.02</c:v>
                </c:pt>
                <c:pt idx="25">
                  <c:v>14.02</c:v>
                </c:pt>
                <c:pt idx="26">
                  <c:v>14.02</c:v>
                </c:pt>
                <c:pt idx="27">
                  <c:v>14.02</c:v>
                </c:pt>
                <c:pt idx="28">
                  <c:v>14.02</c:v>
                </c:pt>
                <c:pt idx="29">
                  <c:v>14.02</c:v>
                </c:pt>
                <c:pt idx="30">
                  <c:v>14.02</c:v>
                </c:pt>
                <c:pt idx="31">
                  <c:v>14.02</c:v>
                </c:pt>
                <c:pt idx="32">
                  <c:v>29.99</c:v>
                </c:pt>
                <c:pt idx="33">
                  <c:v>29.99</c:v>
                </c:pt>
                <c:pt idx="34">
                  <c:v>29.99</c:v>
                </c:pt>
                <c:pt idx="35">
                  <c:v>29.99</c:v>
                </c:pt>
                <c:pt idx="36">
                  <c:v>29.99</c:v>
                </c:pt>
                <c:pt idx="37">
                  <c:v>29.99</c:v>
                </c:pt>
                <c:pt idx="38">
                  <c:v>29.99</c:v>
                </c:pt>
                <c:pt idx="39">
                  <c:v>14.02</c:v>
                </c:pt>
                <c:pt idx="40">
                  <c:v>14.02</c:v>
                </c:pt>
                <c:pt idx="41">
                  <c:v>14.02</c:v>
                </c:pt>
                <c:pt idx="42">
                  <c:v>14.02</c:v>
                </c:pt>
                <c:pt idx="43">
                  <c:v>14.02</c:v>
                </c:pt>
                <c:pt idx="44">
                  <c:v>14.02</c:v>
                </c:pt>
                <c:pt idx="45">
                  <c:v>6.4099999999999993</c:v>
                </c:pt>
                <c:pt idx="46">
                  <c:v>6.4099999999999993</c:v>
                </c:pt>
                <c:pt idx="47">
                  <c:v>6.4099999999999993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0E5-4E8D-BA90-13BB12BE51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3428079"/>
        <c:axId val="1513421007"/>
      </c:lineChart>
      <c:catAx>
        <c:axId val="742110336"/>
        <c:scaling>
          <c:orientation val="minMax"/>
        </c:scaling>
        <c:delete val="0"/>
        <c:axPos val="b"/>
        <c:numFmt formatCode="h:mm" sourceLinked="1"/>
        <c:majorTickMark val="out"/>
        <c:minorTickMark val="none"/>
        <c:tickLblPos val="nextTo"/>
        <c:crossAx val="742111872"/>
        <c:crosses val="autoZero"/>
        <c:auto val="1"/>
        <c:lblAlgn val="ctr"/>
        <c:lblOffset val="100"/>
        <c:noMultiLvlLbl val="0"/>
      </c:catAx>
      <c:valAx>
        <c:axId val="7421118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Electric power (MW)</a:t>
                </a:r>
              </a:p>
            </c:rich>
          </c:tx>
          <c:layout/>
          <c:overlay val="0"/>
        </c:title>
        <c:numFmt formatCode="0.00_);[Red]\(0.00\)" sourceLinked="1"/>
        <c:majorTickMark val="out"/>
        <c:minorTickMark val="none"/>
        <c:tickLblPos val="nextTo"/>
        <c:crossAx val="742110336"/>
        <c:crosses val="autoZero"/>
        <c:crossBetween val="between"/>
      </c:valAx>
      <c:valAx>
        <c:axId val="1513421007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TOU price (p/kWh)</a:t>
                </a:r>
              </a:p>
            </c:rich>
          </c:tx>
          <c:layout/>
          <c:overlay val="0"/>
        </c:title>
        <c:numFmt formatCode="#,##0_);[Red]\(#,##0\)" sourceLinked="0"/>
        <c:majorTickMark val="out"/>
        <c:minorTickMark val="none"/>
        <c:tickLblPos val="nextTo"/>
        <c:crossAx val="1513428079"/>
        <c:crosses val="max"/>
        <c:crossBetween val="between"/>
      </c:valAx>
      <c:catAx>
        <c:axId val="1513428079"/>
        <c:scaling>
          <c:orientation val="minMax"/>
        </c:scaling>
        <c:delete val="1"/>
        <c:axPos val="b"/>
        <c:majorTickMark val="out"/>
        <c:minorTickMark val="none"/>
        <c:tickLblPos val="nextTo"/>
        <c:crossAx val="1513421007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3.5230351121645652E-2"/>
          <c:y val="0.90539024401560886"/>
          <c:w val="0.9"/>
          <c:h val="7.1038748323813683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netload_PVB!$A$11</c:f>
              <c:strCache>
                <c:ptCount val="1"/>
                <c:pt idx="0">
                  <c:v>gas boiler net load before BESS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netload_PVB!$B$1:$AW$1</c:f>
              <c:numCache>
                <c:formatCode>h:mm</c:formatCode>
                <c:ptCount val="48"/>
                <c:pt idx="0">
                  <c:v>0</c:v>
                </c:pt>
                <c:pt idx="1">
                  <c:v>2.0833333333333332E-2</c:v>
                </c:pt>
                <c:pt idx="2">
                  <c:v>4.1666666666666664E-2</c:v>
                </c:pt>
                <c:pt idx="3">
                  <c:v>6.25E-2</c:v>
                </c:pt>
                <c:pt idx="4">
                  <c:v>8.3333333333333329E-2</c:v>
                </c:pt>
                <c:pt idx="5">
                  <c:v>0.10416666666666667</c:v>
                </c:pt>
                <c:pt idx="6">
                  <c:v>0.125</c:v>
                </c:pt>
                <c:pt idx="7">
                  <c:v>0.14583333333333334</c:v>
                </c:pt>
                <c:pt idx="8">
                  <c:v>0.16666666666666666</c:v>
                </c:pt>
                <c:pt idx="9">
                  <c:v>0.1875</c:v>
                </c:pt>
                <c:pt idx="10">
                  <c:v>0.20833333333333334</c:v>
                </c:pt>
                <c:pt idx="11">
                  <c:v>0.22916666666666666</c:v>
                </c:pt>
                <c:pt idx="12">
                  <c:v>0.25</c:v>
                </c:pt>
                <c:pt idx="13">
                  <c:v>0.27083333333333331</c:v>
                </c:pt>
                <c:pt idx="14">
                  <c:v>0.29166666666666669</c:v>
                </c:pt>
                <c:pt idx="15">
                  <c:v>0.3125</c:v>
                </c:pt>
                <c:pt idx="16">
                  <c:v>0.33333333333333331</c:v>
                </c:pt>
                <c:pt idx="17">
                  <c:v>0.35416666666666669</c:v>
                </c:pt>
                <c:pt idx="18">
                  <c:v>0.375</c:v>
                </c:pt>
                <c:pt idx="19">
                  <c:v>0.39583333333333331</c:v>
                </c:pt>
                <c:pt idx="20">
                  <c:v>0.41666666666666669</c:v>
                </c:pt>
                <c:pt idx="21">
                  <c:v>0.4375</c:v>
                </c:pt>
                <c:pt idx="22">
                  <c:v>0.45833333333333331</c:v>
                </c:pt>
                <c:pt idx="23">
                  <c:v>0.47916666666666669</c:v>
                </c:pt>
                <c:pt idx="24">
                  <c:v>0.5</c:v>
                </c:pt>
                <c:pt idx="25">
                  <c:v>0.52083333333333337</c:v>
                </c:pt>
                <c:pt idx="26">
                  <c:v>0.54166666666666663</c:v>
                </c:pt>
                <c:pt idx="27">
                  <c:v>0.5625</c:v>
                </c:pt>
                <c:pt idx="28">
                  <c:v>0.58333333333333337</c:v>
                </c:pt>
                <c:pt idx="29">
                  <c:v>0.60416666666666663</c:v>
                </c:pt>
                <c:pt idx="30">
                  <c:v>0.625</c:v>
                </c:pt>
                <c:pt idx="31">
                  <c:v>0.64583333333333337</c:v>
                </c:pt>
                <c:pt idx="32">
                  <c:v>0.66666666666666663</c:v>
                </c:pt>
                <c:pt idx="33">
                  <c:v>0.6875</c:v>
                </c:pt>
                <c:pt idx="34">
                  <c:v>0.70833333333333337</c:v>
                </c:pt>
                <c:pt idx="35">
                  <c:v>0.72916666666666663</c:v>
                </c:pt>
                <c:pt idx="36">
                  <c:v>0.75</c:v>
                </c:pt>
                <c:pt idx="37">
                  <c:v>0.77083333333333337</c:v>
                </c:pt>
                <c:pt idx="38">
                  <c:v>0.79166666666666663</c:v>
                </c:pt>
                <c:pt idx="39">
                  <c:v>0.8125</c:v>
                </c:pt>
                <c:pt idx="40">
                  <c:v>0.83333333333333337</c:v>
                </c:pt>
                <c:pt idx="41">
                  <c:v>0.85416666666666663</c:v>
                </c:pt>
                <c:pt idx="42">
                  <c:v>0.875</c:v>
                </c:pt>
                <c:pt idx="43">
                  <c:v>0.89583333333333337</c:v>
                </c:pt>
                <c:pt idx="44">
                  <c:v>0.91666666666666663</c:v>
                </c:pt>
                <c:pt idx="45">
                  <c:v>0.9375</c:v>
                </c:pt>
                <c:pt idx="46">
                  <c:v>0.95833333333333337</c:v>
                </c:pt>
                <c:pt idx="47">
                  <c:v>0.97916666666666663</c:v>
                </c:pt>
              </c:numCache>
            </c:numRef>
          </c:cat>
          <c:val>
            <c:numRef>
              <c:f>netload_PVB!$B$11:$AW$11</c:f>
              <c:numCache>
                <c:formatCode>General</c:formatCode>
                <c:ptCount val="48"/>
                <c:pt idx="0">
                  <c:v>1.1955926894385658</c:v>
                </c:pt>
                <c:pt idx="1">
                  <c:v>1.183272221216247</c:v>
                </c:pt>
                <c:pt idx="2">
                  <c:v>1.1909765334393378</c:v>
                </c:pt>
                <c:pt idx="3">
                  <c:v>1.1860074304037544</c:v>
                </c:pt>
                <c:pt idx="4">
                  <c:v>1.2078865274773438</c:v>
                </c:pt>
                <c:pt idx="5">
                  <c:v>1.2287489423236899</c:v>
                </c:pt>
                <c:pt idx="6">
                  <c:v>1.2166062881005741</c:v>
                </c:pt>
                <c:pt idx="7">
                  <c:v>1.2552343151824024</c:v>
                </c:pt>
                <c:pt idx="8">
                  <c:v>1.2052110048045024</c:v>
                </c:pt>
                <c:pt idx="9">
                  <c:v>1.1742908221505599</c:v>
                </c:pt>
                <c:pt idx="10">
                  <c:v>1.3089964451522309</c:v>
                </c:pt>
                <c:pt idx="11">
                  <c:v>1.3506792775406771</c:v>
                </c:pt>
                <c:pt idx="12">
                  <c:v>1.352442294686929</c:v>
                </c:pt>
                <c:pt idx="13">
                  <c:v>1.1590096586138769</c:v>
                </c:pt>
                <c:pt idx="14">
                  <c:v>1.138125001665697</c:v>
                </c:pt>
                <c:pt idx="15">
                  <c:v>0.8784696102851397</c:v>
                </c:pt>
                <c:pt idx="16">
                  <c:v>0.72672228553045981</c:v>
                </c:pt>
                <c:pt idx="17">
                  <c:v>0.43891508539346002</c:v>
                </c:pt>
                <c:pt idx="18">
                  <c:v>0.16458811035447996</c:v>
                </c:pt>
                <c:pt idx="19">
                  <c:v>-0.14195461697925982</c:v>
                </c:pt>
                <c:pt idx="20">
                  <c:v>-0.35306896030358015</c:v>
                </c:pt>
                <c:pt idx="21">
                  <c:v>-0.62005056026076</c:v>
                </c:pt>
                <c:pt idx="22">
                  <c:v>-0.80747292075333998</c:v>
                </c:pt>
                <c:pt idx="23">
                  <c:v>-0.41990361071164983</c:v>
                </c:pt>
                <c:pt idx="24">
                  <c:v>-0.7401381242955396</c:v>
                </c:pt>
                <c:pt idx="25">
                  <c:v>-1.2024796905261699</c:v>
                </c:pt>
                <c:pt idx="26">
                  <c:v>-1.28302434405947</c:v>
                </c:pt>
                <c:pt idx="27">
                  <c:v>-1.2345368300361503</c:v>
                </c:pt>
                <c:pt idx="28">
                  <c:v>-1.1568050017489999</c:v>
                </c:pt>
                <c:pt idx="29">
                  <c:v>-1.08928631928304</c:v>
                </c:pt>
                <c:pt idx="30">
                  <c:v>-0.99090034257063975</c:v>
                </c:pt>
                <c:pt idx="31">
                  <c:v>-0.78633113475066985</c:v>
                </c:pt>
                <c:pt idx="32">
                  <c:v>-0.63603302203738998</c:v>
                </c:pt>
                <c:pt idx="33">
                  <c:v>-0.50317527645847004</c:v>
                </c:pt>
                <c:pt idx="34">
                  <c:v>-0.25949480406464032</c:v>
                </c:pt>
                <c:pt idx="35">
                  <c:v>-0.24154312385140986</c:v>
                </c:pt>
                <c:pt idx="36">
                  <c:v>0.44225588887324996</c:v>
                </c:pt>
                <c:pt idx="37">
                  <c:v>1.0359286156217959</c:v>
                </c:pt>
                <c:pt idx="38">
                  <c:v>1.150108535691905</c:v>
                </c:pt>
                <c:pt idx="39">
                  <c:v>1.2645044398561689</c:v>
                </c:pt>
                <c:pt idx="40">
                  <c:v>1.288677065729396</c:v>
                </c:pt>
                <c:pt idx="41">
                  <c:v>1.2854786426289018</c:v>
                </c:pt>
                <c:pt idx="42">
                  <c:v>1.3059206411843456</c:v>
                </c:pt>
                <c:pt idx="43">
                  <c:v>1.2742494186257161</c:v>
                </c:pt>
                <c:pt idx="44">
                  <c:v>1.2536115116378979</c:v>
                </c:pt>
                <c:pt idx="45">
                  <c:v>1.2121435435992018</c:v>
                </c:pt>
                <c:pt idx="46">
                  <c:v>1.185582852903617</c:v>
                </c:pt>
                <c:pt idx="47">
                  <c:v>1.1585762709640581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C6-4FE0-8904-982B6C7957AD}"/>
            </c:ext>
          </c:extLst>
        </c:ser>
        <c:ser>
          <c:idx val="1"/>
          <c:order val="1"/>
          <c:tx>
            <c:strRef>
              <c:f>netload_PVB!$A$16</c:f>
              <c:strCache>
                <c:ptCount val="1"/>
                <c:pt idx="0">
                  <c:v>gas boiler net load after BESS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netload_PVB!$B$1:$AW$1</c:f>
              <c:numCache>
                <c:formatCode>h:mm</c:formatCode>
                <c:ptCount val="48"/>
                <c:pt idx="0">
                  <c:v>0</c:v>
                </c:pt>
                <c:pt idx="1">
                  <c:v>2.0833333333333332E-2</c:v>
                </c:pt>
                <c:pt idx="2">
                  <c:v>4.1666666666666664E-2</c:v>
                </c:pt>
                <c:pt idx="3">
                  <c:v>6.25E-2</c:v>
                </c:pt>
                <c:pt idx="4">
                  <c:v>8.3333333333333329E-2</c:v>
                </c:pt>
                <c:pt idx="5">
                  <c:v>0.10416666666666667</c:v>
                </c:pt>
                <c:pt idx="6">
                  <c:v>0.125</c:v>
                </c:pt>
                <c:pt idx="7">
                  <c:v>0.14583333333333334</c:v>
                </c:pt>
                <c:pt idx="8">
                  <c:v>0.16666666666666666</c:v>
                </c:pt>
                <c:pt idx="9">
                  <c:v>0.1875</c:v>
                </c:pt>
                <c:pt idx="10">
                  <c:v>0.20833333333333334</c:v>
                </c:pt>
                <c:pt idx="11">
                  <c:v>0.22916666666666666</c:v>
                </c:pt>
                <c:pt idx="12">
                  <c:v>0.25</c:v>
                </c:pt>
                <c:pt idx="13">
                  <c:v>0.27083333333333331</c:v>
                </c:pt>
                <c:pt idx="14">
                  <c:v>0.29166666666666669</c:v>
                </c:pt>
                <c:pt idx="15">
                  <c:v>0.3125</c:v>
                </c:pt>
                <c:pt idx="16">
                  <c:v>0.33333333333333331</c:v>
                </c:pt>
                <c:pt idx="17">
                  <c:v>0.35416666666666669</c:v>
                </c:pt>
                <c:pt idx="18">
                  <c:v>0.375</c:v>
                </c:pt>
                <c:pt idx="19">
                  <c:v>0.39583333333333331</c:v>
                </c:pt>
                <c:pt idx="20">
                  <c:v>0.41666666666666669</c:v>
                </c:pt>
                <c:pt idx="21">
                  <c:v>0.4375</c:v>
                </c:pt>
                <c:pt idx="22">
                  <c:v>0.45833333333333331</c:v>
                </c:pt>
                <c:pt idx="23">
                  <c:v>0.47916666666666669</c:v>
                </c:pt>
                <c:pt idx="24">
                  <c:v>0.5</c:v>
                </c:pt>
                <c:pt idx="25">
                  <c:v>0.52083333333333337</c:v>
                </c:pt>
                <c:pt idx="26">
                  <c:v>0.54166666666666663</c:v>
                </c:pt>
                <c:pt idx="27">
                  <c:v>0.5625</c:v>
                </c:pt>
                <c:pt idx="28">
                  <c:v>0.58333333333333337</c:v>
                </c:pt>
                <c:pt idx="29">
                  <c:v>0.60416666666666663</c:v>
                </c:pt>
                <c:pt idx="30">
                  <c:v>0.625</c:v>
                </c:pt>
                <c:pt idx="31">
                  <c:v>0.64583333333333337</c:v>
                </c:pt>
                <c:pt idx="32">
                  <c:v>0.66666666666666663</c:v>
                </c:pt>
                <c:pt idx="33">
                  <c:v>0.6875</c:v>
                </c:pt>
                <c:pt idx="34">
                  <c:v>0.70833333333333337</c:v>
                </c:pt>
                <c:pt idx="35">
                  <c:v>0.72916666666666663</c:v>
                </c:pt>
                <c:pt idx="36">
                  <c:v>0.75</c:v>
                </c:pt>
                <c:pt idx="37">
                  <c:v>0.77083333333333337</c:v>
                </c:pt>
                <c:pt idx="38">
                  <c:v>0.79166666666666663</c:v>
                </c:pt>
                <c:pt idx="39">
                  <c:v>0.8125</c:v>
                </c:pt>
                <c:pt idx="40">
                  <c:v>0.83333333333333337</c:v>
                </c:pt>
                <c:pt idx="41">
                  <c:v>0.85416666666666663</c:v>
                </c:pt>
                <c:pt idx="42">
                  <c:v>0.875</c:v>
                </c:pt>
                <c:pt idx="43">
                  <c:v>0.89583333333333337</c:v>
                </c:pt>
                <c:pt idx="44">
                  <c:v>0.91666666666666663</c:v>
                </c:pt>
                <c:pt idx="45">
                  <c:v>0.9375</c:v>
                </c:pt>
                <c:pt idx="46">
                  <c:v>0.95833333333333337</c:v>
                </c:pt>
                <c:pt idx="47">
                  <c:v>0.97916666666666663</c:v>
                </c:pt>
              </c:numCache>
            </c:numRef>
          </c:cat>
          <c:val>
            <c:numRef>
              <c:f>netload_PVB!$B$16:$AW$16</c:f>
              <c:numCache>
                <c:formatCode>General</c:formatCode>
                <c:ptCount val="48"/>
                <c:pt idx="0">
                  <c:v>1.1956</c:v>
                </c:pt>
                <c:pt idx="1">
                  <c:v>1.6504000000000001</c:v>
                </c:pt>
                <c:pt idx="2">
                  <c:v>1.4661999999999999</c:v>
                </c:pt>
                <c:pt idx="3">
                  <c:v>1.3817999999999999</c:v>
                </c:pt>
                <c:pt idx="4">
                  <c:v>1.3684000000000001</c:v>
                </c:pt>
                <c:pt idx="5">
                  <c:v>1.3708</c:v>
                </c:pt>
                <c:pt idx="6">
                  <c:v>1.3620000000000001</c:v>
                </c:pt>
                <c:pt idx="7">
                  <c:v>1.4486000000000001</c:v>
                </c:pt>
                <c:pt idx="8">
                  <c:v>1.4392</c:v>
                </c:pt>
                <c:pt idx="9">
                  <c:v>1.7618</c:v>
                </c:pt>
                <c:pt idx="10">
                  <c:v>2.0901999999999998</c:v>
                </c:pt>
                <c:pt idx="11">
                  <c:v>2.1768000000000001</c:v>
                </c:pt>
                <c:pt idx="12">
                  <c:v>2.3136999999999999</c:v>
                </c:pt>
                <c:pt idx="13">
                  <c:v>2.0899999999999998E-2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-0.13700000000000001</c:v>
                </c:pt>
                <c:pt idx="20">
                  <c:v>0</c:v>
                </c:pt>
                <c:pt idx="21">
                  <c:v>-0.33839999999999998</c:v>
                </c:pt>
                <c:pt idx="22">
                  <c:v>-4.0000000000000002E-4</c:v>
                </c:pt>
                <c:pt idx="23">
                  <c:v>-0.40970000000000001</c:v>
                </c:pt>
                <c:pt idx="24">
                  <c:v>-0.71850000000000003</c:v>
                </c:pt>
                <c:pt idx="25">
                  <c:v>-1.1861999999999999</c:v>
                </c:pt>
                <c:pt idx="26">
                  <c:v>-0.89970000000000006</c:v>
                </c:pt>
                <c:pt idx="27">
                  <c:v>-0.71460000000000001</c:v>
                </c:pt>
                <c:pt idx="28">
                  <c:v>-1.1201000000000001</c:v>
                </c:pt>
                <c:pt idx="29">
                  <c:v>-4.2000000000000003E-2</c:v>
                </c:pt>
                <c:pt idx="30">
                  <c:v>-0.95720000000000005</c:v>
                </c:pt>
                <c:pt idx="31">
                  <c:v>-0.1956</c:v>
                </c:pt>
                <c:pt idx="32">
                  <c:v>-0.23250000000000001</c:v>
                </c:pt>
                <c:pt idx="33">
                  <c:v>-0.19040000000000001</c:v>
                </c:pt>
                <c:pt idx="34">
                  <c:v>-0.251</c:v>
                </c:pt>
                <c:pt idx="35">
                  <c:v>-0.10349999999999999</c:v>
                </c:pt>
                <c:pt idx="36">
                  <c:v>0.16250000000000001</c:v>
                </c:pt>
                <c:pt idx="37">
                  <c:v>4.0000000000000002E-4</c:v>
                </c:pt>
                <c:pt idx="38">
                  <c:v>0.29320000000000002</c:v>
                </c:pt>
                <c:pt idx="39">
                  <c:v>1.2060999999999999</c:v>
                </c:pt>
                <c:pt idx="40">
                  <c:v>0.63190000000000002</c:v>
                </c:pt>
                <c:pt idx="41">
                  <c:v>1.1808000000000001</c:v>
                </c:pt>
                <c:pt idx="42">
                  <c:v>0.97230000000000005</c:v>
                </c:pt>
                <c:pt idx="43">
                  <c:v>0.85950000000000004</c:v>
                </c:pt>
                <c:pt idx="44">
                  <c:v>1.1095999999999999</c:v>
                </c:pt>
                <c:pt idx="45">
                  <c:v>0.61160000000000003</c:v>
                </c:pt>
                <c:pt idx="46">
                  <c:v>1.1856</c:v>
                </c:pt>
                <c:pt idx="47">
                  <c:v>1.1586000000000001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C6-4FE0-8904-982B6C7957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5462152"/>
        <c:axId val="735461168"/>
      </c:lineChart>
      <c:catAx>
        <c:axId val="735462152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5461168"/>
        <c:crosses val="autoZero"/>
        <c:auto val="1"/>
        <c:lblAlgn val="ctr"/>
        <c:lblOffset val="100"/>
        <c:noMultiLvlLbl val="0"/>
      </c:catAx>
      <c:valAx>
        <c:axId val="73546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Electric power (MW)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5462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PVB_flow!$B$1</c:f>
              <c:strCache>
                <c:ptCount val="1"/>
                <c:pt idx="0">
                  <c:v>PV→load</c:v>
                </c:pt>
              </c:strCache>
            </c:strRef>
          </c:tx>
          <c:spPr>
            <a:pattFill prst="pct70">
              <a:fgClr>
                <a:srgbClr val="00B050"/>
              </a:fgClr>
              <a:bgClr>
                <a:schemeClr val="bg1"/>
              </a:bgClr>
            </a:pattFill>
            <a:ln>
              <a:solidFill>
                <a:srgbClr val="92D050"/>
              </a:solidFill>
            </a:ln>
            <a:effectLst/>
          </c:spPr>
          <c:invertIfNegative val="0"/>
          <c:cat>
            <c:numRef>
              <c:f>PVB_flow!$A$2:$A$49</c:f>
              <c:numCache>
                <c:formatCode>h:mm</c:formatCode>
                <c:ptCount val="48"/>
                <c:pt idx="0">
                  <c:v>0</c:v>
                </c:pt>
                <c:pt idx="1">
                  <c:v>2.0833333333333332E-2</c:v>
                </c:pt>
                <c:pt idx="2">
                  <c:v>4.1666666666666699E-2</c:v>
                </c:pt>
                <c:pt idx="3">
                  <c:v>6.25E-2</c:v>
                </c:pt>
                <c:pt idx="4">
                  <c:v>8.3333333333333301E-2</c:v>
                </c:pt>
                <c:pt idx="5">
                  <c:v>0.104166666666667</c:v>
                </c:pt>
                <c:pt idx="6">
                  <c:v>0.125</c:v>
                </c:pt>
                <c:pt idx="7">
                  <c:v>0.14583333333333301</c:v>
                </c:pt>
                <c:pt idx="8">
                  <c:v>0.16666666666666699</c:v>
                </c:pt>
                <c:pt idx="9">
                  <c:v>0.1875</c:v>
                </c:pt>
                <c:pt idx="10">
                  <c:v>0.20833333333333301</c:v>
                </c:pt>
                <c:pt idx="11">
                  <c:v>0.22916666666666699</c:v>
                </c:pt>
                <c:pt idx="12">
                  <c:v>0.25</c:v>
                </c:pt>
                <c:pt idx="13">
                  <c:v>0.27083333333333298</c:v>
                </c:pt>
                <c:pt idx="14">
                  <c:v>0.29166666666666702</c:v>
                </c:pt>
                <c:pt idx="15">
                  <c:v>0.3125</c:v>
                </c:pt>
                <c:pt idx="16">
                  <c:v>0.33333333333333298</c:v>
                </c:pt>
                <c:pt idx="17">
                  <c:v>0.35416666666666702</c:v>
                </c:pt>
                <c:pt idx="18">
                  <c:v>0.375</c:v>
                </c:pt>
                <c:pt idx="19">
                  <c:v>0.39583333333333298</c:v>
                </c:pt>
                <c:pt idx="20">
                  <c:v>0.41666666666666702</c:v>
                </c:pt>
                <c:pt idx="21">
                  <c:v>0.4375</c:v>
                </c:pt>
                <c:pt idx="22">
                  <c:v>0.45833333333333298</c:v>
                </c:pt>
                <c:pt idx="23">
                  <c:v>0.47916666666666702</c:v>
                </c:pt>
                <c:pt idx="24">
                  <c:v>0.5</c:v>
                </c:pt>
                <c:pt idx="25">
                  <c:v>0.52083333333333304</c:v>
                </c:pt>
                <c:pt idx="26">
                  <c:v>0.54166666666666696</c:v>
                </c:pt>
                <c:pt idx="27">
                  <c:v>0.5625</c:v>
                </c:pt>
                <c:pt idx="28">
                  <c:v>0.58333333333333304</c:v>
                </c:pt>
                <c:pt idx="29">
                  <c:v>0.60416666666666696</c:v>
                </c:pt>
                <c:pt idx="30">
                  <c:v>0.625</c:v>
                </c:pt>
                <c:pt idx="31">
                  <c:v>0.64583333333333304</c:v>
                </c:pt>
                <c:pt idx="32">
                  <c:v>0.66666666666666696</c:v>
                </c:pt>
                <c:pt idx="33">
                  <c:v>0.6875</c:v>
                </c:pt>
                <c:pt idx="34">
                  <c:v>0.70833333333333304</c:v>
                </c:pt>
                <c:pt idx="35">
                  <c:v>0.72916666666666696</c:v>
                </c:pt>
                <c:pt idx="36">
                  <c:v>0.75</c:v>
                </c:pt>
                <c:pt idx="37">
                  <c:v>0.77083333333333304</c:v>
                </c:pt>
                <c:pt idx="38">
                  <c:v>0.79166666666666696</c:v>
                </c:pt>
                <c:pt idx="39">
                  <c:v>0.8125</c:v>
                </c:pt>
                <c:pt idx="40">
                  <c:v>0.83333333333333304</c:v>
                </c:pt>
                <c:pt idx="41">
                  <c:v>0.85416666666666696</c:v>
                </c:pt>
                <c:pt idx="42">
                  <c:v>0.875</c:v>
                </c:pt>
                <c:pt idx="43">
                  <c:v>0.89583333333333304</c:v>
                </c:pt>
                <c:pt idx="44">
                  <c:v>0.91666666666666696</c:v>
                </c:pt>
                <c:pt idx="45">
                  <c:v>0.9375</c:v>
                </c:pt>
                <c:pt idx="46">
                  <c:v>0.95833333333333304</c:v>
                </c:pt>
                <c:pt idx="47">
                  <c:v>0.97916666666666696</c:v>
                </c:pt>
              </c:numCache>
            </c:numRef>
          </c:cat>
          <c:val>
            <c:numRef>
              <c:f>PVB_flow!$B$2:$B$49</c:f>
              <c:numCache>
                <c:formatCode>0.00_ </c:formatCode>
                <c:ptCount val="48"/>
                <c:pt idx="0">
                  <c:v>1.4302926658634226E-2</c:v>
                </c:pt>
                <c:pt idx="1">
                  <c:v>1.3991993470403048E-2</c:v>
                </c:pt>
                <c:pt idx="2">
                  <c:v>1.5080259629212172E-2</c:v>
                </c:pt>
                <c:pt idx="3">
                  <c:v>1.6013059193905711E-2</c:v>
                </c:pt>
                <c:pt idx="4">
                  <c:v>1.3525593688056279E-2</c:v>
                </c:pt>
                <c:pt idx="5">
                  <c:v>1.057172839986008E-2</c:v>
                </c:pt>
                <c:pt idx="6">
                  <c:v>6.8405301410859338E-3</c:v>
                </c:pt>
                <c:pt idx="7">
                  <c:v>4.6639978234676825E-3</c:v>
                </c:pt>
                <c:pt idx="8">
                  <c:v>4.6639978234676825E-3</c:v>
                </c:pt>
                <c:pt idx="9">
                  <c:v>5.2858641999300399E-3</c:v>
                </c:pt>
                <c:pt idx="10">
                  <c:v>2.083252361148898E-2</c:v>
                </c:pt>
                <c:pt idx="11">
                  <c:v>0.12079754362781298</c:v>
                </c:pt>
                <c:pt idx="12">
                  <c:v>0.34575770531307087</c:v>
                </c:pt>
                <c:pt idx="13">
                  <c:v>0.61922344436239263</c:v>
                </c:pt>
                <c:pt idx="14">
                  <c:v>0.94492595903455245</c:v>
                </c:pt>
                <c:pt idx="15">
                  <c:v>1.3191340510707761</c:v>
                </c:pt>
                <c:pt idx="16">
                  <c:v>1.6782618834777878</c:v>
                </c:pt>
                <c:pt idx="17">
                  <c:v>2.0473395779081969</c:v>
                </c:pt>
                <c:pt idx="18">
                  <c:v>2.3828364880096391</c:v>
                </c:pt>
                <c:pt idx="19">
                  <c:v>2.7279723269462473</c:v>
                </c:pt>
                <c:pt idx="20">
                  <c:v>3.0393719149597729</c:v>
                </c:pt>
                <c:pt idx="21">
                  <c:v>3.2845427338800577</c:v>
                </c:pt>
                <c:pt idx="22">
                  <c:v>3.4930234365890631</c:v>
                </c:pt>
                <c:pt idx="23">
                  <c:v>3.1199036107116482</c:v>
                </c:pt>
                <c:pt idx="24">
                  <c:v>3.447938124295542</c:v>
                </c:pt>
                <c:pt idx="25">
                  <c:v>3.4624104541327156</c:v>
                </c:pt>
                <c:pt idx="26">
                  <c:v>3.4852012488628503</c:v>
                </c:pt>
                <c:pt idx="27">
                  <c:v>3.3126009615721581</c:v>
                </c:pt>
                <c:pt idx="28">
                  <c:v>3.3108</c:v>
                </c:pt>
                <c:pt idx="29">
                  <c:v>3.1221239986457516</c:v>
                </c:pt>
                <c:pt idx="30">
                  <c:v>3.1208675122126261</c:v>
                </c:pt>
                <c:pt idx="31">
                  <c:v>2.9976000000000003</c:v>
                </c:pt>
                <c:pt idx="32">
                  <c:v>2.8886705801190411</c:v>
                </c:pt>
                <c:pt idx="33">
                  <c:v>2.693303276458471</c:v>
                </c:pt>
                <c:pt idx="34">
                  <c:v>2.3717983598274319</c:v>
                </c:pt>
                <c:pt idx="35">
                  <c:v>2.1407750009716664</c:v>
                </c:pt>
                <c:pt idx="36">
                  <c:v>1.2700066073302498</c:v>
                </c:pt>
                <c:pt idx="37">
                  <c:v>0.58673092619223444</c:v>
                </c:pt>
                <c:pt idx="38">
                  <c:v>0.44043686112946479</c:v>
                </c:pt>
                <c:pt idx="39">
                  <c:v>0.2625830774612305</c:v>
                </c:pt>
                <c:pt idx="40">
                  <c:v>0.13696606941583428</c:v>
                </c:pt>
                <c:pt idx="41">
                  <c:v>4.8350110769948308E-2</c:v>
                </c:pt>
                <c:pt idx="42">
                  <c:v>1.5702126005674531E-2</c:v>
                </c:pt>
                <c:pt idx="43">
                  <c:v>1.2903727311593921E-2</c:v>
                </c:pt>
                <c:pt idx="44">
                  <c:v>9.7943954292821333E-3</c:v>
                </c:pt>
                <c:pt idx="45">
                  <c:v>1.2748260717478331E-2</c:v>
                </c:pt>
                <c:pt idx="46">
                  <c:v>1.3991993470403048E-2</c:v>
                </c:pt>
                <c:pt idx="47">
                  <c:v>1.3681060282171868E-2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5B-433E-ABE2-9CA6B0DC5C1D}"/>
            </c:ext>
          </c:extLst>
        </c:ser>
        <c:ser>
          <c:idx val="1"/>
          <c:order val="1"/>
          <c:tx>
            <c:strRef>
              <c:f>PVB_flow!$C$1</c:f>
              <c:strCache>
                <c:ptCount val="1"/>
                <c:pt idx="0">
                  <c:v>PV→BESS</c:v>
                </c:pt>
              </c:strCache>
            </c:strRef>
          </c:tx>
          <c:spPr>
            <a:pattFill prst="dkUpDiag">
              <a:fgClr>
                <a:srgbClr val="FFC000"/>
              </a:fgClr>
              <a:bgClr>
                <a:schemeClr val="bg1"/>
              </a:bgClr>
            </a:pattFill>
            <a:ln>
              <a:solidFill>
                <a:srgbClr val="FFC000"/>
              </a:solidFill>
            </a:ln>
            <a:effectLst/>
          </c:spPr>
          <c:invertIfNegative val="0"/>
          <c:cat>
            <c:numRef>
              <c:f>PVB_flow!$A$2:$A$49</c:f>
              <c:numCache>
                <c:formatCode>h:mm</c:formatCode>
                <c:ptCount val="48"/>
                <c:pt idx="0">
                  <c:v>0</c:v>
                </c:pt>
                <c:pt idx="1">
                  <c:v>2.0833333333333332E-2</c:v>
                </c:pt>
                <c:pt idx="2">
                  <c:v>4.1666666666666699E-2</c:v>
                </c:pt>
                <c:pt idx="3">
                  <c:v>6.25E-2</c:v>
                </c:pt>
                <c:pt idx="4">
                  <c:v>8.3333333333333301E-2</c:v>
                </c:pt>
                <c:pt idx="5">
                  <c:v>0.104166666666667</c:v>
                </c:pt>
                <c:pt idx="6">
                  <c:v>0.125</c:v>
                </c:pt>
                <c:pt idx="7">
                  <c:v>0.14583333333333301</c:v>
                </c:pt>
                <c:pt idx="8">
                  <c:v>0.16666666666666699</c:v>
                </c:pt>
                <c:pt idx="9">
                  <c:v>0.1875</c:v>
                </c:pt>
                <c:pt idx="10">
                  <c:v>0.20833333333333301</c:v>
                </c:pt>
                <c:pt idx="11">
                  <c:v>0.22916666666666699</c:v>
                </c:pt>
                <c:pt idx="12">
                  <c:v>0.25</c:v>
                </c:pt>
                <c:pt idx="13">
                  <c:v>0.27083333333333298</c:v>
                </c:pt>
                <c:pt idx="14">
                  <c:v>0.29166666666666702</c:v>
                </c:pt>
                <c:pt idx="15">
                  <c:v>0.3125</c:v>
                </c:pt>
                <c:pt idx="16">
                  <c:v>0.33333333333333298</c:v>
                </c:pt>
                <c:pt idx="17">
                  <c:v>0.35416666666666702</c:v>
                </c:pt>
                <c:pt idx="18">
                  <c:v>0.375</c:v>
                </c:pt>
                <c:pt idx="19">
                  <c:v>0.39583333333333298</c:v>
                </c:pt>
                <c:pt idx="20">
                  <c:v>0.41666666666666702</c:v>
                </c:pt>
                <c:pt idx="21">
                  <c:v>0.4375</c:v>
                </c:pt>
                <c:pt idx="22">
                  <c:v>0.45833333333333298</c:v>
                </c:pt>
                <c:pt idx="23">
                  <c:v>0.47916666666666702</c:v>
                </c:pt>
                <c:pt idx="24">
                  <c:v>0.5</c:v>
                </c:pt>
                <c:pt idx="25">
                  <c:v>0.52083333333333304</c:v>
                </c:pt>
                <c:pt idx="26">
                  <c:v>0.54166666666666696</c:v>
                </c:pt>
                <c:pt idx="27">
                  <c:v>0.5625</c:v>
                </c:pt>
                <c:pt idx="28">
                  <c:v>0.58333333333333304</c:v>
                </c:pt>
                <c:pt idx="29">
                  <c:v>0.60416666666666696</c:v>
                </c:pt>
                <c:pt idx="30">
                  <c:v>0.625</c:v>
                </c:pt>
                <c:pt idx="31">
                  <c:v>0.64583333333333304</c:v>
                </c:pt>
                <c:pt idx="32">
                  <c:v>0.66666666666666696</c:v>
                </c:pt>
                <c:pt idx="33">
                  <c:v>0.6875</c:v>
                </c:pt>
                <c:pt idx="34">
                  <c:v>0.70833333333333304</c:v>
                </c:pt>
                <c:pt idx="35">
                  <c:v>0.72916666666666696</c:v>
                </c:pt>
                <c:pt idx="36">
                  <c:v>0.75</c:v>
                </c:pt>
                <c:pt idx="37">
                  <c:v>0.77083333333333304</c:v>
                </c:pt>
                <c:pt idx="38">
                  <c:v>0.79166666666666696</c:v>
                </c:pt>
                <c:pt idx="39">
                  <c:v>0.8125</c:v>
                </c:pt>
                <c:pt idx="40">
                  <c:v>0.83333333333333304</c:v>
                </c:pt>
                <c:pt idx="41">
                  <c:v>0.85416666666666696</c:v>
                </c:pt>
                <c:pt idx="42">
                  <c:v>0.875</c:v>
                </c:pt>
                <c:pt idx="43">
                  <c:v>0.89583333333333304</c:v>
                </c:pt>
                <c:pt idx="44">
                  <c:v>0.91666666666666696</c:v>
                </c:pt>
                <c:pt idx="45">
                  <c:v>0.9375</c:v>
                </c:pt>
                <c:pt idx="46">
                  <c:v>0.95833333333333304</c:v>
                </c:pt>
                <c:pt idx="47">
                  <c:v>0.97916666666666696</c:v>
                </c:pt>
              </c:numCache>
            </c:numRef>
          </c:cat>
          <c:val>
            <c:numRef>
              <c:f>PVB_flow!$C$2:$C$49</c:f>
              <c:numCache>
                <c:formatCode>General</c:formatCode>
                <c:ptCount val="48"/>
                <c:pt idx="0">
                  <c:v>1.4302926658634226E-2</c:v>
                </c:pt>
                <c:pt idx="1">
                  <c:v>1.3991993470403048E-2</c:v>
                </c:pt>
                <c:pt idx="2">
                  <c:v>1.5080259629212172E-2</c:v>
                </c:pt>
                <c:pt idx="3">
                  <c:v>1.6013059193905711E-2</c:v>
                </c:pt>
                <c:pt idx="4">
                  <c:v>1.3525593688056279E-2</c:v>
                </c:pt>
                <c:pt idx="5">
                  <c:v>1.057172839986008E-2</c:v>
                </c:pt>
                <c:pt idx="6">
                  <c:v>6.8405301410859338E-3</c:v>
                </c:pt>
                <c:pt idx="7">
                  <c:v>4.6639978234676825E-3</c:v>
                </c:pt>
                <c:pt idx="8">
                  <c:v>4.6639978234676825E-3</c:v>
                </c:pt>
                <c:pt idx="9">
                  <c:v>5.2858641999300399E-3</c:v>
                </c:pt>
                <c:pt idx="10">
                  <c:v>2.083252361148898E-2</c:v>
                </c:pt>
                <c:pt idx="11">
                  <c:v>0.12079754362781298</c:v>
                </c:pt>
                <c:pt idx="12">
                  <c:v>0.34575770531307087</c:v>
                </c:pt>
                <c:pt idx="13">
                  <c:v>0.61922344436239263</c:v>
                </c:pt>
                <c:pt idx="14">
                  <c:v>0.94492595903455245</c:v>
                </c:pt>
                <c:pt idx="15">
                  <c:v>1.3191340510707761</c:v>
                </c:pt>
                <c:pt idx="16">
                  <c:v>1.6782618834777878</c:v>
                </c:pt>
                <c:pt idx="17">
                  <c:v>2.0473395779081969</c:v>
                </c:pt>
                <c:pt idx="18">
                  <c:v>2.3828364880096391</c:v>
                </c:pt>
                <c:pt idx="19">
                  <c:v>2.7279723269462473</c:v>
                </c:pt>
                <c:pt idx="20">
                  <c:v>3.0393719149597729</c:v>
                </c:pt>
                <c:pt idx="21">
                  <c:v>3.2845427338800577</c:v>
                </c:pt>
                <c:pt idx="22">
                  <c:v>3.4930234365890631</c:v>
                </c:pt>
                <c:pt idx="23">
                  <c:v>3.1199036107116482</c:v>
                </c:pt>
                <c:pt idx="24">
                  <c:v>3.447938124295542</c:v>
                </c:pt>
                <c:pt idx="25">
                  <c:v>3.4624104541327156</c:v>
                </c:pt>
                <c:pt idx="26">
                  <c:v>3.4852012488628503</c:v>
                </c:pt>
                <c:pt idx="27">
                  <c:v>3.3126009615721581</c:v>
                </c:pt>
                <c:pt idx="28">
                  <c:v>3.3108</c:v>
                </c:pt>
                <c:pt idx="29">
                  <c:v>3.1221239986457516</c:v>
                </c:pt>
                <c:pt idx="30">
                  <c:v>3.1208675122126261</c:v>
                </c:pt>
                <c:pt idx="31">
                  <c:v>2.9976000000000003</c:v>
                </c:pt>
                <c:pt idx="32">
                  <c:v>2.8886705801190411</c:v>
                </c:pt>
                <c:pt idx="33">
                  <c:v>2.693303276458471</c:v>
                </c:pt>
                <c:pt idx="34">
                  <c:v>2.3717983598274319</c:v>
                </c:pt>
                <c:pt idx="35">
                  <c:v>2.1407750009716664</c:v>
                </c:pt>
                <c:pt idx="36">
                  <c:v>1.2700066073302498</c:v>
                </c:pt>
                <c:pt idx="37">
                  <c:v>0.58673092619223444</c:v>
                </c:pt>
                <c:pt idx="38">
                  <c:v>0.44043686112946479</c:v>
                </c:pt>
                <c:pt idx="39">
                  <c:v>0.2625830774612305</c:v>
                </c:pt>
                <c:pt idx="40">
                  <c:v>0.13696606941583428</c:v>
                </c:pt>
                <c:pt idx="41">
                  <c:v>4.8350110769948308E-2</c:v>
                </c:pt>
                <c:pt idx="42">
                  <c:v>1.5702126005674531E-2</c:v>
                </c:pt>
                <c:pt idx="43">
                  <c:v>1.2903727311593921E-2</c:v>
                </c:pt>
                <c:pt idx="44">
                  <c:v>9.7943954292821333E-3</c:v>
                </c:pt>
                <c:pt idx="45">
                  <c:v>1.2748260717478331E-2</c:v>
                </c:pt>
                <c:pt idx="46">
                  <c:v>1.3991993470403048E-2</c:v>
                </c:pt>
                <c:pt idx="47">
                  <c:v>1.3681060282171868E-2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5B-433E-ABE2-9CA6B0DC5C1D}"/>
            </c:ext>
          </c:extLst>
        </c:ser>
        <c:ser>
          <c:idx val="2"/>
          <c:order val="2"/>
          <c:tx>
            <c:strRef>
              <c:f>PVB_flow!$D$1</c:f>
              <c:strCache>
                <c:ptCount val="1"/>
                <c:pt idx="0">
                  <c:v>PV→grid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PVB_flow!$A$2:$A$49</c:f>
              <c:numCache>
                <c:formatCode>h:mm</c:formatCode>
                <c:ptCount val="48"/>
                <c:pt idx="0">
                  <c:v>0</c:v>
                </c:pt>
                <c:pt idx="1">
                  <c:v>2.0833333333333332E-2</c:v>
                </c:pt>
                <c:pt idx="2">
                  <c:v>4.1666666666666699E-2</c:v>
                </c:pt>
                <c:pt idx="3">
                  <c:v>6.25E-2</c:v>
                </c:pt>
                <c:pt idx="4">
                  <c:v>8.3333333333333301E-2</c:v>
                </c:pt>
                <c:pt idx="5">
                  <c:v>0.104166666666667</c:v>
                </c:pt>
                <c:pt idx="6">
                  <c:v>0.125</c:v>
                </c:pt>
                <c:pt idx="7">
                  <c:v>0.14583333333333301</c:v>
                </c:pt>
                <c:pt idx="8">
                  <c:v>0.16666666666666699</c:v>
                </c:pt>
                <c:pt idx="9">
                  <c:v>0.1875</c:v>
                </c:pt>
                <c:pt idx="10">
                  <c:v>0.20833333333333301</c:v>
                </c:pt>
                <c:pt idx="11">
                  <c:v>0.22916666666666699</c:v>
                </c:pt>
                <c:pt idx="12">
                  <c:v>0.25</c:v>
                </c:pt>
                <c:pt idx="13">
                  <c:v>0.27083333333333298</c:v>
                </c:pt>
                <c:pt idx="14">
                  <c:v>0.29166666666666702</c:v>
                </c:pt>
                <c:pt idx="15">
                  <c:v>0.3125</c:v>
                </c:pt>
                <c:pt idx="16">
                  <c:v>0.33333333333333298</c:v>
                </c:pt>
                <c:pt idx="17">
                  <c:v>0.35416666666666702</c:v>
                </c:pt>
                <c:pt idx="18">
                  <c:v>0.375</c:v>
                </c:pt>
                <c:pt idx="19">
                  <c:v>0.39583333333333298</c:v>
                </c:pt>
                <c:pt idx="20">
                  <c:v>0.41666666666666702</c:v>
                </c:pt>
                <c:pt idx="21">
                  <c:v>0.4375</c:v>
                </c:pt>
                <c:pt idx="22">
                  <c:v>0.45833333333333298</c:v>
                </c:pt>
                <c:pt idx="23">
                  <c:v>0.47916666666666702</c:v>
                </c:pt>
                <c:pt idx="24">
                  <c:v>0.5</c:v>
                </c:pt>
                <c:pt idx="25">
                  <c:v>0.52083333333333304</c:v>
                </c:pt>
                <c:pt idx="26">
                  <c:v>0.54166666666666696</c:v>
                </c:pt>
                <c:pt idx="27">
                  <c:v>0.5625</c:v>
                </c:pt>
                <c:pt idx="28">
                  <c:v>0.58333333333333304</c:v>
                </c:pt>
                <c:pt idx="29">
                  <c:v>0.60416666666666696</c:v>
                </c:pt>
                <c:pt idx="30">
                  <c:v>0.625</c:v>
                </c:pt>
                <c:pt idx="31">
                  <c:v>0.64583333333333304</c:v>
                </c:pt>
                <c:pt idx="32">
                  <c:v>0.66666666666666696</c:v>
                </c:pt>
                <c:pt idx="33">
                  <c:v>0.6875</c:v>
                </c:pt>
                <c:pt idx="34">
                  <c:v>0.70833333333333304</c:v>
                </c:pt>
                <c:pt idx="35">
                  <c:v>0.72916666666666696</c:v>
                </c:pt>
                <c:pt idx="36">
                  <c:v>0.75</c:v>
                </c:pt>
                <c:pt idx="37">
                  <c:v>0.77083333333333304</c:v>
                </c:pt>
                <c:pt idx="38">
                  <c:v>0.79166666666666696</c:v>
                </c:pt>
                <c:pt idx="39">
                  <c:v>0.8125</c:v>
                </c:pt>
                <c:pt idx="40">
                  <c:v>0.83333333333333304</c:v>
                </c:pt>
                <c:pt idx="41">
                  <c:v>0.85416666666666696</c:v>
                </c:pt>
                <c:pt idx="42">
                  <c:v>0.875</c:v>
                </c:pt>
                <c:pt idx="43">
                  <c:v>0.89583333333333304</c:v>
                </c:pt>
                <c:pt idx="44">
                  <c:v>0.91666666666666696</c:v>
                </c:pt>
                <c:pt idx="45">
                  <c:v>0.9375</c:v>
                </c:pt>
                <c:pt idx="46">
                  <c:v>0.95833333333333304</c:v>
                </c:pt>
                <c:pt idx="47">
                  <c:v>0.97916666666666696</c:v>
                </c:pt>
              </c:numCache>
            </c:numRef>
          </c:cat>
          <c:val>
            <c:numRef>
              <c:f>PVB_flow!$D$2:$D$49</c:f>
              <c:numCache>
                <c:formatCode>General</c:formatCode>
                <c:ptCount val="48"/>
                <c:pt idx="0">
                  <c:v>1.4302926658634226E-2</c:v>
                </c:pt>
                <c:pt idx="1">
                  <c:v>1.3991993470403048E-2</c:v>
                </c:pt>
                <c:pt idx="2">
                  <c:v>1.5080259629212172E-2</c:v>
                </c:pt>
                <c:pt idx="3">
                  <c:v>1.6013059193905711E-2</c:v>
                </c:pt>
                <c:pt idx="4">
                  <c:v>1.3525593688056279E-2</c:v>
                </c:pt>
                <c:pt idx="5">
                  <c:v>1.057172839986008E-2</c:v>
                </c:pt>
                <c:pt idx="6">
                  <c:v>6.8405301410859338E-3</c:v>
                </c:pt>
                <c:pt idx="7">
                  <c:v>4.6639978234676825E-3</c:v>
                </c:pt>
                <c:pt idx="8">
                  <c:v>4.6639978234676825E-3</c:v>
                </c:pt>
                <c:pt idx="9">
                  <c:v>5.2858641999300399E-3</c:v>
                </c:pt>
                <c:pt idx="10">
                  <c:v>2.083252361148898E-2</c:v>
                </c:pt>
                <c:pt idx="11">
                  <c:v>0.12079754362781298</c:v>
                </c:pt>
                <c:pt idx="12">
                  <c:v>0.34575770531307087</c:v>
                </c:pt>
                <c:pt idx="13">
                  <c:v>0.61922344436239263</c:v>
                </c:pt>
                <c:pt idx="14">
                  <c:v>0.94492595903455245</c:v>
                </c:pt>
                <c:pt idx="15">
                  <c:v>1.3191340510707761</c:v>
                </c:pt>
                <c:pt idx="16">
                  <c:v>1.6782618834777878</c:v>
                </c:pt>
                <c:pt idx="17">
                  <c:v>2.0473395779081969</c:v>
                </c:pt>
                <c:pt idx="18">
                  <c:v>2.3828364880096391</c:v>
                </c:pt>
                <c:pt idx="19">
                  <c:v>2.7279723269462473</c:v>
                </c:pt>
                <c:pt idx="20">
                  <c:v>3.0393719149597729</c:v>
                </c:pt>
                <c:pt idx="21">
                  <c:v>3.2845427338800577</c:v>
                </c:pt>
                <c:pt idx="22">
                  <c:v>3.4930234365890631</c:v>
                </c:pt>
                <c:pt idx="23">
                  <c:v>3.1199036107116482</c:v>
                </c:pt>
                <c:pt idx="24">
                  <c:v>3.447938124295542</c:v>
                </c:pt>
                <c:pt idx="25">
                  <c:v>3.4624104541327156</c:v>
                </c:pt>
                <c:pt idx="26">
                  <c:v>3.4852012488628503</c:v>
                </c:pt>
                <c:pt idx="27">
                  <c:v>3.3126009615721581</c:v>
                </c:pt>
                <c:pt idx="28">
                  <c:v>3.3108</c:v>
                </c:pt>
                <c:pt idx="29">
                  <c:v>3.1221239986457516</c:v>
                </c:pt>
                <c:pt idx="30">
                  <c:v>3.1208675122126261</c:v>
                </c:pt>
                <c:pt idx="31">
                  <c:v>2.9976000000000003</c:v>
                </c:pt>
                <c:pt idx="32">
                  <c:v>2.8886705801190411</c:v>
                </c:pt>
                <c:pt idx="33">
                  <c:v>2.693303276458471</c:v>
                </c:pt>
                <c:pt idx="34">
                  <c:v>2.3717983598274319</c:v>
                </c:pt>
                <c:pt idx="35">
                  <c:v>2.1407750009716664</c:v>
                </c:pt>
                <c:pt idx="36">
                  <c:v>1.2700066073302498</c:v>
                </c:pt>
                <c:pt idx="37">
                  <c:v>0.58673092619223444</c:v>
                </c:pt>
                <c:pt idx="38">
                  <c:v>0.44043686112946479</c:v>
                </c:pt>
                <c:pt idx="39">
                  <c:v>0.2625830774612305</c:v>
                </c:pt>
                <c:pt idx="40">
                  <c:v>0.13696606941583428</c:v>
                </c:pt>
                <c:pt idx="41">
                  <c:v>4.8350110769948308E-2</c:v>
                </c:pt>
                <c:pt idx="42">
                  <c:v>1.5702126005674531E-2</c:v>
                </c:pt>
                <c:pt idx="43">
                  <c:v>1.2903727311593921E-2</c:v>
                </c:pt>
                <c:pt idx="44">
                  <c:v>9.7943954292821333E-3</c:v>
                </c:pt>
                <c:pt idx="45">
                  <c:v>1.2748260717478331E-2</c:v>
                </c:pt>
                <c:pt idx="46">
                  <c:v>1.3991993470403048E-2</c:v>
                </c:pt>
                <c:pt idx="47">
                  <c:v>1.3681060282171868E-2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95B-433E-ABE2-9CA6B0DC5C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32255568"/>
        <c:axId val="732257232"/>
      </c:barChart>
      <c:lineChart>
        <c:grouping val="standard"/>
        <c:varyColors val="0"/>
        <c:ser>
          <c:idx val="3"/>
          <c:order val="3"/>
          <c:tx>
            <c:strRef>
              <c:f>PVB_flow!$E$1</c:f>
              <c:strCache>
                <c:ptCount val="1"/>
                <c:pt idx="0">
                  <c:v>SOC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PVB_flow!$E$2:$E$49</c:f>
              <c:numCache>
                <c:formatCode>0.00_ </c:formatCode>
                <c:ptCount val="48"/>
                <c:pt idx="0">
                  <c:v>1.5</c:v>
                </c:pt>
                <c:pt idx="1">
                  <c:v>2.4635877803257027</c:v>
                </c:pt>
                <c:pt idx="2">
                  <c:v>3.4268801741225854</c:v>
                </c:pt>
                <c:pt idx="3">
                  <c:v>4.3912064207703372</c:v>
                </c:pt>
                <c:pt idx="4">
                  <c:v>5.3564188270045481</c:v>
                </c:pt>
                <c:pt idx="5">
                  <c:v>6.3192681410082017</c:v>
                </c:pt>
                <c:pt idx="6">
                  <c:v>7.2793112829880684</c:v>
                </c:pt>
                <c:pt idx="7">
                  <c:v>8.2358097866221005</c:v>
                </c:pt>
                <c:pt idx="8">
                  <c:v>9.1902405845543953</c:v>
                </c:pt>
                <c:pt idx="9">
                  <c:v>10.14467138248669</c:v>
                </c:pt>
                <c:pt idx="10">
                  <c:v>11.099692953476623</c:v>
                </c:pt>
                <c:pt idx="11">
                  <c:v>12.069483850907538</c:v>
                </c:pt>
                <c:pt idx="12">
                  <c:v>13.13424151735396</c:v>
                </c:pt>
                <c:pt idx="13">
                  <c:v>13.13424151735396</c:v>
                </c:pt>
                <c:pt idx="14">
                  <c:v>13.13424151735396</c:v>
                </c:pt>
                <c:pt idx="15">
                  <c:v>10.537671694246951</c:v>
                </c:pt>
                <c:pt idx="16">
                  <c:v>8.3707506348065266</c:v>
                </c:pt>
                <c:pt idx="17">
                  <c:v>8.3707506348065266</c:v>
                </c:pt>
                <c:pt idx="18">
                  <c:v>8.3707506348065266</c:v>
                </c:pt>
                <c:pt idx="19">
                  <c:v>8.3707506348065266</c:v>
                </c:pt>
                <c:pt idx="20">
                  <c:v>7.4764645688668088</c:v>
                </c:pt>
                <c:pt idx="21">
                  <c:v>6.8111544732222749</c:v>
                </c:pt>
                <c:pt idx="22">
                  <c:v>6.8111544732222749</c:v>
                </c:pt>
                <c:pt idx="23">
                  <c:v>6.8111544732222749</c:v>
                </c:pt>
                <c:pt idx="24">
                  <c:v>6.8111544732222749</c:v>
                </c:pt>
                <c:pt idx="25">
                  <c:v>6.8111544732222749</c:v>
                </c:pt>
                <c:pt idx="26">
                  <c:v>7.2233531344348521</c:v>
                </c:pt>
                <c:pt idx="27">
                  <c:v>7.7124119480151441</c:v>
                </c:pt>
                <c:pt idx="28">
                  <c:v>8.3042960230559331</c:v>
                </c:pt>
                <c:pt idx="29">
                  <c:v>8.8197612747174823</c:v>
                </c:pt>
                <c:pt idx="30">
                  <c:v>9.3794770839950008</c:v>
                </c:pt>
                <c:pt idx="31">
                  <c:v>9.7887055728351147</c:v>
                </c:pt>
                <c:pt idx="32">
                  <c:v>10.059528850848251</c:v>
                </c:pt>
                <c:pt idx="33">
                  <c:v>10.120429970670681</c:v>
                </c:pt>
                <c:pt idx="34">
                  <c:v>10.091548764469625</c:v>
                </c:pt>
                <c:pt idx="35">
                  <c:v>9.9012490868374723</c:v>
                </c:pt>
                <c:pt idx="36">
                  <c:v>9.7035527762566343</c:v>
                </c:pt>
                <c:pt idx="37">
                  <c:v>8.7233654209141225</c:v>
                </c:pt>
                <c:pt idx="38">
                  <c:v>7.113697889227371</c:v>
                </c:pt>
                <c:pt idx="39">
                  <c:v>5.3843373392381872</c:v>
                </c:pt>
                <c:pt idx="40">
                  <c:v>3.5742201664974775</c:v>
                </c:pt>
                <c:pt idx="41">
                  <c:v>3.2758793608791104</c:v>
                </c:pt>
                <c:pt idx="42">
                  <c:v>3.2758793608791104</c:v>
                </c:pt>
                <c:pt idx="43">
                  <c:v>3.2758793608791104</c:v>
                </c:pt>
                <c:pt idx="44">
                  <c:v>1.5</c:v>
                </c:pt>
                <c:pt idx="45">
                  <c:v>1.5</c:v>
                </c:pt>
                <c:pt idx="46">
                  <c:v>1.5</c:v>
                </c:pt>
                <c:pt idx="47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95B-433E-ABE2-9CA6B0DC5C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3345192"/>
        <c:axId val="733327480"/>
      </c:lineChart>
      <c:catAx>
        <c:axId val="732255568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2257232"/>
        <c:crosses val="autoZero"/>
        <c:auto val="1"/>
        <c:lblAlgn val="ctr"/>
        <c:lblOffset val="100"/>
        <c:noMultiLvlLbl val="0"/>
      </c:catAx>
      <c:valAx>
        <c:axId val="73225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Electric power (MW)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2255568"/>
        <c:crosses val="autoZero"/>
        <c:crossBetween val="between"/>
      </c:valAx>
      <c:valAx>
        <c:axId val="73332748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State of Charge SOC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3345192"/>
        <c:crosses val="max"/>
        <c:crossBetween val="between"/>
      </c:valAx>
      <c:catAx>
        <c:axId val="733345192"/>
        <c:scaling>
          <c:orientation val="minMax"/>
        </c:scaling>
        <c:delete val="1"/>
        <c:axPos val="b"/>
        <c:majorTickMark val="out"/>
        <c:minorTickMark val="none"/>
        <c:tickLblPos val="nextTo"/>
        <c:crossAx val="7333274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total_income!$B$1</c:f>
              <c:strCache>
                <c:ptCount val="1"/>
                <c:pt idx="0">
                  <c:v>Scenario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total_income!$A$2:$A$14</c:f>
              <c:numCache>
                <c:formatCode>0_);[Red]\(0\)</c:formatCode>
                <c:ptCount val="13"/>
                <c:pt idx="0">
                  <c:v>70</c:v>
                </c:pt>
                <c:pt idx="1">
                  <c:v>90</c:v>
                </c:pt>
                <c:pt idx="2">
                  <c:v>110</c:v>
                </c:pt>
                <c:pt idx="3">
                  <c:v>130</c:v>
                </c:pt>
                <c:pt idx="4">
                  <c:v>150</c:v>
                </c:pt>
                <c:pt idx="5">
                  <c:v>170</c:v>
                </c:pt>
                <c:pt idx="6">
                  <c:v>190</c:v>
                </c:pt>
                <c:pt idx="7">
                  <c:v>210</c:v>
                </c:pt>
                <c:pt idx="8">
                  <c:v>230</c:v>
                </c:pt>
                <c:pt idx="9">
                  <c:v>250</c:v>
                </c:pt>
                <c:pt idx="10">
                  <c:v>270</c:v>
                </c:pt>
                <c:pt idx="11">
                  <c:v>290</c:v>
                </c:pt>
                <c:pt idx="12">
                  <c:v>310</c:v>
                </c:pt>
              </c:numCache>
            </c:numRef>
          </c:cat>
          <c:val>
            <c:numRef>
              <c:f>total_income!$B$2:$B$14</c:f>
              <c:numCache>
                <c:formatCode>General</c:formatCode>
                <c:ptCount val="13"/>
                <c:pt idx="0">
                  <c:v>311.98929232325099</c:v>
                </c:pt>
                <c:pt idx="1">
                  <c:v>302.31805063512599</c:v>
                </c:pt>
                <c:pt idx="2">
                  <c:v>292.65413213882402</c:v>
                </c:pt>
                <c:pt idx="3">
                  <c:v>283.04285161627399</c:v>
                </c:pt>
                <c:pt idx="4">
                  <c:v>273.65741983201599</c:v>
                </c:pt>
                <c:pt idx="5">
                  <c:v>264.664491099359</c:v>
                </c:pt>
                <c:pt idx="6">
                  <c:v>259.95706291098298</c:v>
                </c:pt>
                <c:pt idx="7">
                  <c:v>255.69916665406001</c:v>
                </c:pt>
                <c:pt idx="8">
                  <c:v>251.960716024909</c:v>
                </c:pt>
                <c:pt idx="9">
                  <c:v>248.54125287476899</c:v>
                </c:pt>
                <c:pt idx="10">
                  <c:v>246.37436640833999</c:v>
                </c:pt>
                <c:pt idx="11">
                  <c:v>246.20870346090101</c:v>
                </c:pt>
                <c:pt idx="12">
                  <c:v>246.20870462101399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B0-4E76-AFFC-ACCEA4306ECA}"/>
            </c:ext>
          </c:extLst>
        </c:ser>
        <c:ser>
          <c:idx val="1"/>
          <c:order val="1"/>
          <c:tx>
            <c:strRef>
              <c:f>total_income!$C$1</c:f>
              <c:strCache>
                <c:ptCount val="1"/>
                <c:pt idx="0">
                  <c:v>Scenario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total_income!$A$2:$A$14</c:f>
              <c:numCache>
                <c:formatCode>0_);[Red]\(0\)</c:formatCode>
                <c:ptCount val="13"/>
                <c:pt idx="0">
                  <c:v>70</c:v>
                </c:pt>
                <c:pt idx="1">
                  <c:v>90</c:v>
                </c:pt>
                <c:pt idx="2">
                  <c:v>110</c:v>
                </c:pt>
                <c:pt idx="3">
                  <c:v>130</c:v>
                </c:pt>
                <c:pt idx="4">
                  <c:v>150</c:v>
                </c:pt>
                <c:pt idx="5">
                  <c:v>170</c:v>
                </c:pt>
                <c:pt idx="6">
                  <c:v>190</c:v>
                </c:pt>
                <c:pt idx="7">
                  <c:v>210</c:v>
                </c:pt>
                <c:pt idx="8">
                  <c:v>230</c:v>
                </c:pt>
                <c:pt idx="9">
                  <c:v>250</c:v>
                </c:pt>
                <c:pt idx="10">
                  <c:v>270</c:v>
                </c:pt>
                <c:pt idx="11">
                  <c:v>290</c:v>
                </c:pt>
                <c:pt idx="12">
                  <c:v>310</c:v>
                </c:pt>
              </c:numCache>
            </c:numRef>
          </c:cat>
          <c:val>
            <c:numRef>
              <c:f>total_income!$C$2:$C$14</c:f>
              <c:numCache>
                <c:formatCode>General</c:formatCode>
                <c:ptCount val="13"/>
                <c:pt idx="0">
                  <c:v>15.698418083920799</c:v>
                </c:pt>
                <c:pt idx="1">
                  <c:v>12.399205315131001</c:v>
                </c:pt>
                <c:pt idx="2">
                  <c:v>9.1078192918245904</c:v>
                </c:pt>
                <c:pt idx="3">
                  <c:v>5.8414710176933999</c:v>
                </c:pt>
                <c:pt idx="4">
                  <c:v>3.03498677525431</c:v>
                </c:pt>
                <c:pt idx="5">
                  <c:v>2.7527899472672099</c:v>
                </c:pt>
                <c:pt idx="6">
                  <c:v>2.7528207800737601</c:v>
                </c:pt>
                <c:pt idx="7">
                  <c:v>2.7528205152187701</c:v>
                </c:pt>
                <c:pt idx="8">
                  <c:v>2.75271836856921</c:v>
                </c:pt>
                <c:pt idx="9">
                  <c:v>2.7528209419165499</c:v>
                </c:pt>
                <c:pt idx="10">
                  <c:v>2.7528209419165499</c:v>
                </c:pt>
                <c:pt idx="11">
                  <c:v>2.7528209419165499</c:v>
                </c:pt>
                <c:pt idx="12">
                  <c:v>2.7528209419165499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B0-4E76-AFFC-ACCEA4306ECA}"/>
            </c:ext>
          </c:extLst>
        </c:ser>
        <c:ser>
          <c:idx val="2"/>
          <c:order val="2"/>
          <c:tx>
            <c:strRef>
              <c:f>total_income!$D$1</c:f>
              <c:strCache>
                <c:ptCount val="1"/>
                <c:pt idx="0">
                  <c:v>Scenario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total_income!$A$2:$A$14</c:f>
              <c:numCache>
                <c:formatCode>0_);[Red]\(0\)</c:formatCode>
                <c:ptCount val="13"/>
                <c:pt idx="0">
                  <c:v>70</c:v>
                </c:pt>
                <c:pt idx="1">
                  <c:v>90</c:v>
                </c:pt>
                <c:pt idx="2">
                  <c:v>110</c:v>
                </c:pt>
                <c:pt idx="3">
                  <c:v>130</c:v>
                </c:pt>
                <c:pt idx="4">
                  <c:v>150</c:v>
                </c:pt>
                <c:pt idx="5">
                  <c:v>170</c:v>
                </c:pt>
                <c:pt idx="6">
                  <c:v>190</c:v>
                </c:pt>
                <c:pt idx="7">
                  <c:v>210</c:v>
                </c:pt>
                <c:pt idx="8">
                  <c:v>230</c:v>
                </c:pt>
                <c:pt idx="9">
                  <c:v>250</c:v>
                </c:pt>
                <c:pt idx="10">
                  <c:v>270</c:v>
                </c:pt>
                <c:pt idx="11">
                  <c:v>290</c:v>
                </c:pt>
                <c:pt idx="12">
                  <c:v>310</c:v>
                </c:pt>
              </c:numCache>
            </c:numRef>
          </c:cat>
          <c:val>
            <c:numRef>
              <c:f>total_income!$D$2:$D$14</c:f>
              <c:numCache>
                <c:formatCode>General</c:formatCode>
                <c:ptCount val="13"/>
                <c:pt idx="0">
                  <c:v>352.02903407538003</c:v>
                </c:pt>
                <c:pt idx="1">
                  <c:v>344.299767805486</c:v>
                </c:pt>
                <c:pt idx="2">
                  <c:v>336.58610237738702</c:v>
                </c:pt>
                <c:pt idx="3">
                  <c:v>329.04114975419799</c:v>
                </c:pt>
                <c:pt idx="4">
                  <c:v>323.77012120828402</c:v>
                </c:pt>
                <c:pt idx="5">
                  <c:v>320.96625251485</c:v>
                </c:pt>
                <c:pt idx="6">
                  <c:v>318.16430965915703</c:v>
                </c:pt>
                <c:pt idx="7">
                  <c:v>315.38716981921101</c:v>
                </c:pt>
                <c:pt idx="8">
                  <c:v>312.68439636530599</c:v>
                </c:pt>
                <c:pt idx="9">
                  <c:v>310.05258407234902</c:v>
                </c:pt>
                <c:pt idx="10">
                  <c:v>307.72939769839098</c:v>
                </c:pt>
                <c:pt idx="11">
                  <c:v>307.16564839565501</c:v>
                </c:pt>
                <c:pt idx="12">
                  <c:v>307.16565129242798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B0-4E76-AFFC-ACCEA4306E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3405520"/>
        <c:axId val="553404536"/>
      </c:lineChart>
      <c:catAx>
        <c:axId val="553405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BESS price (dollar$/kWh)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_);[Red]\(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3404536"/>
        <c:crosses val="autoZero"/>
        <c:auto val="1"/>
        <c:lblAlgn val="ctr"/>
        <c:lblOffset val="100"/>
        <c:noMultiLvlLbl val="0"/>
      </c:catAx>
      <c:valAx>
        <c:axId val="553404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total income (k£) 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3405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233114610673666"/>
          <c:y val="5.0925925925925923E-2"/>
          <c:w val="0.80711329833770784"/>
          <c:h val="0.67463692038495182"/>
        </c:manualLayout>
      </c:layout>
      <c:lineChart>
        <c:grouping val="standard"/>
        <c:varyColors val="0"/>
        <c:ser>
          <c:idx val="0"/>
          <c:order val="0"/>
          <c:tx>
            <c:strRef>
              <c:f>IRR!$B$1</c:f>
              <c:strCache>
                <c:ptCount val="1"/>
                <c:pt idx="0">
                  <c:v>Scenario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IRR!$A$2:$A$14</c:f>
              <c:numCache>
                <c:formatCode>0_);[Red]\(0\)</c:formatCode>
                <c:ptCount val="13"/>
                <c:pt idx="0">
                  <c:v>70</c:v>
                </c:pt>
                <c:pt idx="1">
                  <c:v>90</c:v>
                </c:pt>
                <c:pt idx="2">
                  <c:v>110</c:v>
                </c:pt>
                <c:pt idx="3">
                  <c:v>130</c:v>
                </c:pt>
                <c:pt idx="4">
                  <c:v>150</c:v>
                </c:pt>
                <c:pt idx="5">
                  <c:v>170</c:v>
                </c:pt>
                <c:pt idx="6">
                  <c:v>190</c:v>
                </c:pt>
                <c:pt idx="7">
                  <c:v>210</c:v>
                </c:pt>
                <c:pt idx="8">
                  <c:v>230</c:v>
                </c:pt>
                <c:pt idx="9">
                  <c:v>250</c:v>
                </c:pt>
                <c:pt idx="10">
                  <c:v>270</c:v>
                </c:pt>
                <c:pt idx="11">
                  <c:v>290</c:v>
                </c:pt>
                <c:pt idx="12">
                  <c:v>310</c:v>
                </c:pt>
              </c:numCache>
            </c:numRef>
          </c:cat>
          <c:val>
            <c:numRef>
              <c:f>IRR!$B$2:$B$14</c:f>
              <c:numCache>
                <c:formatCode>0.0%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BF-4D89-A3EC-918AD511CD56}"/>
            </c:ext>
          </c:extLst>
        </c:ser>
        <c:ser>
          <c:idx val="1"/>
          <c:order val="1"/>
          <c:tx>
            <c:strRef>
              <c:f>IRR!$C$1</c:f>
              <c:strCache>
                <c:ptCount val="1"/>
                <c:pt idx="0">
                  <c:v>Scenario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IRR!$A$2:$A$14</c:f>
              <c:numCache>
                <c:formatCode>0_);[Red]\(0\)</c:formatCode>
                <c:ptCount val="13"/>
                <c:pt idx="0">
                  <c:v>70</c:v>
                </c:pt>
                <c:pt idx="1">
                  <c:v>90</c:v>
                </c:pt>
                <c:pt idx="2">
                  <c:v>110</c:v>
                </c:pt>
                <c:pt idx="3">
                  <c:v>130</c:v>
                </c:pt>
                <c:pt idx="4">
                  <c:v>150</c:v>
                </c:pt>
                <c:pt idx="5">
                  <c:v>170</c:v>
                </c:pt>
                <c:pt idx="6">
                  <c:v>190</c:v>
                </c:pt>
                <c:pt idx="7">
                  <c:v>210</c:v>
                </c:pt>
                <c:pt idx="8">
                  <c:v>230</c:v>
                </c:pt>
                <c:pt idx="9">
                  <c:v>250</c:v>
                </c:pt>
                <c:pt idx="10">
                  <c:v>270</c:v>
                </c:pt>
                <c:pt idx="11">
                  <c:v>290</c:v>
                </c:pt>
                <c:pt idx="12">
                  <c:v>310</c:v>
                </c:pt>
              </c:numCache>
            </c:numRef>
          </c:cat>
          <c:val>
            <c:numRef>
              <c:f>IRR!$C$2:$C$14</c:f>
              <c:numCache>
                <c:formatCode>0.0%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BF-4D89-A3EC-918AD511CD56}"/>
            </c:ext>
          </c:extLst>
        </c:ser>
        <c:ser>
          <c:idx val="2"/>
          <c:order val="2"/>
          <c:tx>
            <c:strRef>
              <c:f>IRR!$D$1</c:f>
              <c:strCache>
                <c:ptCount val="1"/>
                <c:pt idx="0">
                  <c:v>Scenario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IRR!$A$2:$A$14</c:f>
              <c:numCache>
                <c:formatCode>0_);[Red]\(0\)</c:formatCode>
                <c:ptCount val="13"/>
                <c:pt idx="0">
                  <c:v>70</c:v>
                </c:pt>
                <c:pt idx="1">
                  <c:v>90</c:v>
                </c:pt>
                <c:pt idx="2">
                  <c:v>110</c:v>
                </c:pt>
                <c:pt idx="3">
                  <c:v>130</c:v>
                </c:pt>
                <c:pt idx="4">
                  <c:v>150</c:v>
                </c:pt>
                <c:pt idx="5">
                  <c:v>170</c:v>
                </c:pt>
                <c:pt idx="6">
                  <c:v>190</c:v>
                </c:pt>
                <c:pt idx="7">
                  <c:v>210</c:v>
                </c:pt>
                <c:pt idx="8">
                  <c:v>230</c:v>
                </c:pt>
                <c:pt idx="9">
                  <c:v>250</c:v>
                </c:pt>
                <c:pt idx="10">
                  <c:v>270</c:v>
                </c:pt>
                <c:pt idx="11">
                  <c:v>290</c:v>
                </c:pt>
                <c:pt idx="12">
                  <c:v>310</c:v>
                </c:pt>
              </c:numCache>
            </c:numRef>
          </c:cat>
          <c:val>
            <c:numRef>
              <c:f>IRR!$D$2:$D$14</c:f>
              <c:numCache>
                <c:formatCode>0.0%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BF-4D89-A3EC-918AD511CD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3405520"/>
        <c:axId val="553404536"/>
      </c:lineChart>
      <c:catAx>
        <c:axId val="553405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BESS price (dollar$/kWh)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_);[Red]\(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3404536"/>
        <c:crosses val="autoZero"/>
        <c:auto val="1"/>
        <c:lblAlgn val="ctr"/>
        <c:lblOffset val="100"/>
        <c:noMultiLvlLbl val="0"/>
      </c:catAx>
      <c:valAx>
        <c:axId val="553404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IRR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3405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78937007874017"/>
          <c:y val="5.0925925925925923E-2"/>
          <c:w val="0.8376550743657043"/>
          <c:h val="0.67000729075532217"/>
        </c:manualLayout>
      </c:layout>
      <c:lineChart>
        <c:grouping val="standard"/>
        <c:varyColors val="0"/>
        <c:ser>
          <c:idx val="0"/>
          <c:order val="0"/>
          <c:tx>
            <c:strRef>
              <c:f>BEScap!$B$1</c:f>
              <c:strCache>
                <c:ptCount val="1"/>
                <c:pt idx="0">
                  <c:v>Scenario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BEScap!$A$2:$A$14</c:f>
              <c:numCache>
                <c:formatCode>0_);[Red]\(0\)</c:formatCode>
                <c:ptCount val="13"/>
                <c:pt idx="0">
                  <c:v>70</c:v>
                </c:pt>
                <c:pt idx="1">
                  <c:v>90</c:v>
                </c:pt>
                <c:pt idx="2">
                  <c:v>110</c:v>
                </c:pt>
                <c:pt idx="3">
                  <c:v>130</c:v>
                </c:pt>
                <c:pt idx="4">
                  <c:v>150</c:v>
                </c:pt>
                <c:pt idx="5">
                  <c:v>170</c:v>
                </c:pt>
                <c:pt idx="6">
                  <c:v>190</c:v>
                </c:pt>
                <c:pt idx="7">
                  <c:v>210</c:v>
                </c:pt>
                <c:pt idx="8">
                  <c:v>230</c:v>
                </c:pt>
                <c:pt idx="9">
                  <c:v>250</c:v>
                </c:pt>
                <c:pt idx="10">
                  <c:v>270</c:v>
                </c:pt>
                <c:pt idx="11">
                  <c:v>290</c:v>
                </c:pt>
                <c:pt idx="12">
                  <c:v>310</c:v>
                </c:pt>
              </c:numCache>
            </c:numRef>
          </c:cat>
          <c:val>
            <c:numRef>
              <c:f>BEScap!$B$2:$B$14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2E-4560-86BA-B2E0828EE2A9}"/>
            </c:ext>
          </c:extLst>
        </c:ser>
        <c:ser>
          <c:idx val="1"/>
          <c:order val="1"/>
          <c:tx>
            <c:strRef>
              <c:f>BEScap!$C$1</c:f>
              <c:strCache>
                <c:ptCount val="1"/>
                <c:pt idx="0">
                  <c:v>Scenario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BEScap!$A$2:$A$14</c:f>
              <c:numCache>
                <c:formatCode>0_);[Red]\(0\)</c:formatCode>
                <c:ptCount val="13"/>
                <c:pt idx="0">
                  <c:v>70</c:v>
                </c:pt>
                <c:pt idx="1">
                  <c:v>90</c:v>
                </c:pt>
                <c:pt idx="2">
                  <c:v>110</c:v>
                </c:pt>
                <c:pt idx="3">
                  <c:v>130</c:v>
                </c:pt>
                <c:pt idx="4">
                  <c:v>150</c:v>
                </c:pt>
                <c:pt idx="5">
                  <c:v>170</c:v>
                </c:pt>
                <c:pt idx="6">
                  <c:v>190</c:v>
                </c:pt>
                <c:pt idx="7">
                  <c:v>210</c:v>
                </c:pt>
                <c:pt idx="8">
                  <c:v>230</c:v>
                </c:pt>
                <c:pt idx="9">
                  <c:v>250</c:v>
                </c:pt>
                <c:pt idx="10">
                  <c:v>270</c:v>
                </c:pt>
                <c:pt idx="11">
                  <c:v>290</c:v>
                </c:pt>
                <c:pt idx="12">
                  <c:v>310</c:v>
                </c:pt>
              </c:numCache>
            </c:numRef>
          </c:cat>
          <c:val>
            <c:numRef>
              <c:f>BEScap!$C$2:$C$14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2E-4560-86BA-B2E0828EE2A9}"/>
            </c:ext>
          </c:extLst>
        </c:ser>
        <c:ser>
          <c:idx val="2"/>
          <c:order val="2"/>
          <c:tx>
            <c:strRef>
              <c:f>BEScap!$D$1</c:f>
              <c:strCache>
                <c:ptCount val="1"/>
                <c:pt idx="0">
                  <c:v>Scenario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BEScap!$A$2:$A$14</c:f>
              <c:numCache>
                <c:formatCode>0_);[Red]\(0\)</c:formatCode>
                <c:ptCount val="13"/>
                <c:pt idx="0">
                  <c:v>70</c:v>
                </c:pt>
                <c:pt idx="1">
                  <c:v>90</c:v>
                </c:pt>
                <c:pt idx="2">
                  <c:v>110</c:v>
                </c:pt>
                <c:pt idx="3">
                  <c:v>130</c:v>
                </c:pt>
                <c:pt idx="4">
                  <c:v>150</c:v>
                </c:pt>
                <c:pt idx="5">
                  <c:v>170</c:v>
                </c:pt>
                <c:pt idx="6">
                  <c:v>190</c:v>
                </c:pt>
                <c:pt idx="7">
                  <c:v>210</c:v>
                </c:pt>
                <c:pt idx="8">
                  <c:v>230</c:v>
                </c:pt>
                <c:pt idx="9">
                  <c:v>250</c:v>
                </c:pt>
                <c:pt idx="10">
                  <c:v>270</c:v>
                </c:pt>
                <c:pt idx="11">
                  <c:v>290</c:v>
                </c:pt>
                <c:pt idx="12">
                  <c:v>310</c:v>
                </c:pt>
              </c:numCache>
            </c:numRef>
          </c:cat>
          <c:val>
            <c:numRef>
              <c:f>BEScap!$D$2:$D$14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2E-4560-86BA-B2E0828EE2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3405520"/>
        <c:axId val="553404536"/>
      </c:lineChart>
      <c:catAx>
        <c:axId val="553405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BESS price (dollar$/kWh)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_);[Red]\(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3404536"/>
        <c:crosses val="autoZero"/>
        <c:auto val="1"/>
        <c:lblAlgn val="ctr"/>
        <c:lblOffset val="100"/>
        <c:noMultiLvlLbl val="0"/>
      </c:catAx>
      <c:valAx>
        <c:axId val="553404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BESS capacity (MWh) 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3405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233114610673666"/>
          <c:y val="5.0925925925925923E-2"/>
          <c:w val="0.80711329833770784"/>
          <c:h val="0.67463692038495182"/>
        </c:manualLayout>
      </c:layout>
      <c:lineChart>
        <c:grouping val="standard"/>
        <c:varyColors val="0"/>
        <c:ser>
          <c:idx val="0"/>
          <c:order val="0"/>
          <c:tx>
            <c:strRef>
              <c:f>SCR!$B$1</c:f>
              <c:strCache>
                <c:ptCount val="1"/>
                <c:pt idx="0">
                  <c:v>Scenario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SCR!$A$2:$A$14</c:f>
              <c:numCache>
                <c:formatCode>0_);[Red]\(0\)</c:formatCode>
                <c:ptCount val="13"/>
                <c:pt idx="0">
                  <c:v>70</c:v>
                </c:pt>
                <c:pt idx="1">
                  <c:v>90</c:v>
                </c:pt>
                <c:pt idx="2">
                  <c:v>110</c:v>
                </c:pt>
                <c:pt idx="3">
                  <c:v>130</c:v>
                </c:pt>
                <c:pt idx="4">
                  <c:v>150</c:v>
                </c:pt>
                <c:pt idx="5">
                  <c:v>170</c:v>
                </c:pt>
                <c:pt idx="6">
                  <c:v>190</c:v>
                </c:pt>
                <c:pt idx="7">
                  <c:v>210</c:v>
                </c:pt>
                <c:pt idx="8">
                  <c:v>230</c:v>
                </c:pt>
                <c:pt idx="9">
                  <c:v>250</c:v>
                </c:pt>
                <c:pt idx="10">
                  <c:v>270</c:v>
                </c:pt>
                <c:pt idx="11">
                  <c:v>290</c:v>
                </c:pt>
                <c:pt idx="12">
                  <c:v>310</c:v>
                </c:pt>
              </c:numCache>
            </c:numRef>
          </c:cat>
          <c:val>
            <c:numRef>
              <c:f>SCR!$B$2:$B$14</c:f>
              <c:numCache>
                <c:formatCode>0.0%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45-4BB6-8275-45EB54230A0B}"/>
            </c:ext>
          </c:extLst>
        </c:ser>
        <c:ser>
          <c:idx val="1"/>
          <c:order val="1"/>
          <c:tx>
            <c:strRef>
              <c:f>SCR!$C$1</c:f>
              <c:strCache>
                <c:ptCount val="1"/>
                <c:pt idx="0">
                  <c:v>Scenario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SCR!$A$2:$A$14</c:f>
              <c:numCache>
                <c:formatCode>0_);[Red]\(0\)</c:formatCode>
                <c:ptCount val="13"/>
                <c:pt idx="0">
                  <c:v>70</c:v>
                </c:pt>
                <c:pt idx="1">
                  <c:v>90</c:v>
                </c:pt>
                <c:pt idx="2">
                  <c:v>110</c:v>
                </c:pt>
                <c:pt idx="3">
                  <c:v>130</c:v>
                </c:pt>
                <c:pt idx="4">
                  <c:v>150</c:v>
                </c:pt>
                <c:pt idx="5">
                  <c:v>170</c:v>
                </c:pt>
                <c:pt idx="6">
                  <c:v>190</c:v>
                </c:pt>
                <c:pt idx="7">
                  <c:v>210</c:v>
                </c:pt>
                <c:pt idx="8">
                  <c:v>230</c:v>
                </c:pt>
                <c:pt idx="9">
                  <c:v>250</c:v>
                </c:pt>
                <c:pt idx="10">
                  <c:v>270</c:v>
                </c:pt>
                <c:pt idx="11">
                  <c:v>290</c:v>
                </c:pt>
                <c:pt idx="12">
                  <c:v>310</c:v>
                </c:pt>
              </c:numCache>
            </c:numRef>
          </c:cat>
          <c:val>
            <c:numRef>
              <c:f>SCR!$C$2:$C$14</c:f>
              <c:numCache>
                <c:formatCode>0.0%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45-4BB6-8275-45EB54230A0B}"/>
            </c:ext>
          </c:extLst>
        </c:ser>
        <c:ser>
          <c:idx val="2"/>
          <c:order val="2"/>
          <c:tx>
            <c:strRef>
              <c:f>SCR!$D$1</c:f>
              <c:strCache>
                <c:ptCount val="1"/>
                <c:pt idx="0">
                  <c:v>Scenario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SCR!$A$2:$A$14</c:f>
              <c:numCache>
                <c:formatCode>0_);[Red]\(0\)</c:formatCode>
                <c:ptCount val="13"/>
                <c:pt idx="0">
                  <c:v>70</c:v>
                </c:pt>
                <c:pt idx="1">
                  <c:v>90</c:v>
                </c:pt>
                <c:pt idx="2">
                  <c:v>110</c:v>
                </c:pt>
                <c:pt idx="3">
                  <c:v>130</c:v>
                </c:pt>
                <c:pt idx="4">
                  <c:v>150</c:v>
                </c:pt>
                <c:pt idx="5">
                  <c:v>170</c:v>
                </c:pt>
                <c:pt idx="6">
                  <c:v>190</c:v>
                </c:pt>
                <c:pt idx="7">
                  <c:v>210</c:v>
                </c:pt>
                <c:pt idx="8">
                  <c:v>230</c:v>
                </c:pt>
                <c:pt idx="9">
                  <c:v>250</c:v>
                </c:pt>
                <c:pt idx="10">
                  <c:v>270</c:v>
                </c:pt>
                <c:pt idx="11">
                  <c:v>290</c:v>
                </c:pt>
                <c:pt idx="12">
                  <c:v>310</c:v>
                </c:pt>
              </c:numCache>
            </c:numRef>
          </c:cat>
          <c:val>
            <c:numRef>
              <c:f>SCR!$D$2:$D$14</c:f>
              <c:numCache>
                <c:formatCode>0.0%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45-4BB6-8275-45EB54230A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3405520"/>
        <c:axId val="553404536"/>
      </c:lineChart>
      <c:catAx>
        <c:axId val="553405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BESS price (dollar$/kWh)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_);[Red]\(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3404536"/>
        <c:crosses val="autoZero"/>
        <c:auto val="1"/>
        <c:lblAlgn val="ctr"/>
        <c:lblOffset val="100"/>
        <c:noMultiLvlLbl val="0"/>
      </c:catAx>
      <c:valAx>
        <c:axId val="553404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SCR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3405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netload_PVB!$A$2</c:f>
              <c:strCache>
                <c:ptCount val="1"/>
                <c:pt idx="0">
                  <c:v>Gas boiler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netload_PVB!$B$1:$AW$1</c:f>
              <c:numCache>
                <c:formatCode>h:mm</c:formatCode>
                <c:ptCount val="48"/>
                <c:pt idx="0">
                  <c:v>0</c:v>
                </c:pt>
                <c:pt idx="1">
                  <c:v>2.0833333333333332E-2</c:v>
                </c:pt>
                <c:pt idx="2">
                  <c:v>4.1666666666666664E-2</c:v>
                </c:pt>
                <c:pt idx="3">
                  <c:v>6.25E-2</c:v>
                </c:pt>
                <c:pt idx="4">
                  <c:v>8.3333333333333329E-2</c:v>
                </c:pt>
                <c:pt idx="5">
                  <c:v>0.10416666666666667</c:v>
                </c:pt>
                <c:pt idx="6">
                  <c:v>0.125</c:v>
                </c:pt>
                <c:pt idx="7">
                  <c:v>0.14583333333333334</c:v>
                </c:pt>
                <c:pt idx="8">
                  <c:v>0.16666666666666666</c:v>
                </c:pt>
                <c:pt idx="9">
                  <c:v>0.1875</c:v>
                </c:pt>
                <c:pt idx="10">
                  <c:v>0.20833333333333334</c:v>
                </c:pt>
                <c:pt idx="11">
                  <c:v>0.22916666666666666</c:v>
                </c:pt>
                <c:pt idx="12">
                  <c:v>0.25</c:v>
                </c:pt>
                <c:pt idx="13">
                  <c:v>0.27083333333333331</c:v>
                </c:pt>
                <c:pt idx="14">
                  <c:v>0.29166666666666669</c:v>
                </c:pt>
                <c:pt idx="15">
                  <c:v>0.3125</c:v>
                </c:pt>
                <c:pt idx="16">
                  <c:v>0.33333333333333331</c:v>
                </c:pt>
                <c:pt idx="17">
                  <c:v>0.35416666666666669</c:v>
                </c:pt>
                <c:pt idx="18">
                  <c:v>0.375</c:v>
                </c:pt>
                <c:pt idx="19">
                  <c:v>0.39583333333333331</c:v>
                </c:pt>
                <c:pt idx="20">
                  <c:v>0.41666666666666669</c:v>
                </c:pt>
                <c:pt idx="21">
                  <c:v>0.4375</c:v>
                </c:pt>
                <c:pt idx="22">
                  <c:v>0.45833333333333331</c:v>
                </c:pt>
                <c:pt idx="23">
                  <c:v>0.47916666666666669</c:v>
                </c:pt>
                <c:pt idx="24">
                  <c:v>0.5</c:v>
                </c:pt>
                <c:pt idx="25">
                  <c:v>0.52083333333333337</c:v>
                </c:pt>
                <c:pt idx="26">
                  <c:v>0.54166666666666663</c:v>
                </c:pt>
                <c:pt idx="27">
                  <c:v>0.5625</c:v>
                </c:pt>
                <c:pt idx="28">
                  <c:v>0.58333333333333337</c:v>
                </c:pt>
                <c:pt idx="29">
                  <c:v>0.60416666666666663</c:v>
                </c:pt>
                <c:pt idx="30">
                  <c:v>0.625</c:v>
                </c:pt>
                <c:pt idx="31">
                  <c:v>0.64583333333333337</c:v>
                </c:pt>
                <c:pt idx="32">
                  <c:v>0.66666666666666663</c:v>
                </c:pt>
                <c:pt idx="33">
                  <c:v>0.6875</c:v>
                </c:pt>
                <c:pt idx="34">
                  <c:v>0.70833333333333337</c:v>
                </c:pt>
                <c:pt idx="35">
                  <c:v>0.72916666666666663</c:v>
                </c:pt>
                <c:pt idx="36">
                  <c:v>0.75</c:v>
                </c:pt>
                <c:pt idx="37">
                  <c:v>0.77083333333333337</c:v>
                </c:pt>
                <c:pt idx="38">
                  <c:v>0.79166666666666663</c:v>
                </c:pt>
                <c:pt idx="39">
                  <c:v>0.8125</c:v>
                </c:pt>
                <c:pt idx="40">
                  <c:v>0.83333333333333337</c:v>
                </c:pt>
                <c:pt idx="41">
                  <c:v>0.85416666666666663</c:v>
                </c:pt>
                <c:pt idx="42">
                  <c:v>0.875</c:v>
                </c:pt>
                <c:pt idx="43">
                  <c:v>0.89583333333333337</c:v>
                </c:pt>
                <c:pt idx="44">
                  <c:v>0.91666666666666663</c:v>
                </c:pt>
                <c:pt idx="45">
                  <c:v>0.9375</c:v>
                </c:pt>
                <c:pt idx="46">
                  <c:v>0.95833333333333337</c:v>
                </c:pt>
                <c:pt idx="47">
                  <c:v>0.97916666666666663</c:v>
                </c:pt>
              </c:numCache>
            </c:numRef>
          </c:cat>
          <c:val>
            <c:numRef>
              <c:f>netload_PVB!$B$2:$AW$2</c:f>
              <c:numCache>
                <c:formatCode>General</c:formatCode>
                <c:ptCount val="48"/>
                <c:pt idx="0">
                  <c:v>1.2098956160972001</c:v>
                </c:pt>
                <c:pt idx="1">
                  <c:v>1.1972642146866499</c:v>
                </c:pt>
                <c:pt idx="2">
                  <c:v>1.20605679306855</c:v>
                </c:pt>
                <c:pt idx="3">
                  <c:v>1.2020204895976601</c:v>
                </c:pt>
                <c:pt idx="4">
                  <c:v>1.2214121211654001</c:v>
                </c:pt>
                <c:pt idx="5">
                  <c:v>1.23932067072355</c:v>
                </c:pt>
                <c:pt idx="6">
                  <c:v>1.22344681824166</c:v>
                </c:pt>
                <c:pt idx="7">
                  <c:v>1.2598983130058701</c:v>
                </c:pt>
                <c:pt idx="8">
                  <c:v>1.2098750026279701</c:v>
                </c:pt>
                <c:pt idx="9">
                  <c:v>1.17957668635049</c:v>
                </c:pt>
                <c:pt idx="10">
                  <c:v>1.3298289687637199</c:v>
                </c:pt>
                <c:pt idx="11">
                  <c:v>1.4714768211684901</c:v>
                </c:pt>
                <c:pt idx="12">
                  <c:v>1.6981999999999999</c:v>
                </c:pt>
                <c:pt idx="13">
                  <c:v>1.7782331029762699</c:v>
                </c:pt>
                <c:pt idx="14">
                  <c:v>2.0830509607002501</c:v>
                </c:pt>
                <c:pt idx="15">
                  <c:v>2.1976036613559198</c:v>
                </c:pt>
                <c:pt idx="16">
                  <c:v>2.4049841690082499</c:v>
                </c:pt>
                <c:pt idx="17">
                  <c:v>2.48625466330166</c:v>
                </c:pt>
                <c:pt idx="18">
                  <c:v>2.5474245983641199</c:v>
                </c:pt>
                <c:pt idx="19">
                  <c:v>2.5860177099669901</c:v>
                </c:pt>
                <c:pt idx="20">
                  <c:v>2.6863029546561901</c:v>
                </c:pt>
                <c:pt idx="21">
                  <c:v>2.6644921736192999</c:v>
                </c:pt>
                <c:pt idx="22">
                  <c:v>2.68555051583572</c:v>
                </c:pt>
                <c:pt idx="23">
                  <c:v>2.7</c:v>
                </c:pt>
                <c:pt idx="24">
                  <c:v>2.7078000000000002</c:v>
                </c:pt>
                <c:pt idx="25">
                  <c:v>2.6938240911987301</c:v>
                </c:pt>
                <c:pt idx="26">
                  <c:v>2.71697565594053</c:v>
                </c:pt>
                <c:pt idx="27">
                  <c:v>2.7010999999999998</c:v>
                </c:pt>
                <c:pt idx="28">
                  <c:v>2.69659</c:v>
                </c:pt>
                <c:pt idx="29">
                  <c:v>2.6220122154443102</c:v>
                </c:pt>
                <c:pt idx="30">
                  <c:v>2.5607340000000001</c:v>
                </c:pt>
                <c:pt idx="31">
                  <c:v>2.496346</c:v>
                </c:pt>
                <c:pt idx="32">
                  <c:v>2.3167439999999999</c:v>
                </c:pt>
                <c:pt idx="33">
                  <c:v>2.1901280000000001</c:v>
                </c:pt>
                <c:pt idx="34">
                  <c:v>2.1123035557627898</c:v>
                </c:pt>
                <c:pt idx="35">
                  <c:v>1.8992318771202601</c:v>
                </c:pt>
                <c:pt idx="36">
                  <c:v>1.7122624962035</c:v>
                </c:pt>
                <c:pt idx="37">
                  <c:v>1.6226595418140299</c:v>
                </c:pt>
                <c:pt idx="38">
                  <c:v>1.5905453968213701</c:v>
                </c:pt>
                <c:pt idx="39">
                  <c:v>1.5270875173173999</c:v>
                </c:pt>
                <c:pt idx="40">
                  <c:v>1.4256431351452299</c:v>
                </c:pt>
                <c:pt idx="41">
                  <c:v>1.33382875339885</c:v>
                </c:pt>
                <c:pt idx="42">
                  <c:v>1.32162276719002</c:v>
                </c:pt>
                <c:pt idx="43">
                  <c:v>1.28715314593731</c:v>
                </c:pt>
                <c:pt idx="44">
                  <c:v>1.2634059070671799</c:v>
                </c:pt>
                <c:pt idx="45">
                  <c:v>1.2248918043166801</c:v>
                </c:pt>
                <c:pt idx="46">
                  <c:v>1.1995748463740199</c:v>
                </c:pt>
                <c:pt idx="47">
                  <c:v>1.1722573312462301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0B-42CB-848A-4A0D87FFCF8A}"/>
            </c:ext>
          </c:extLst>
        </c:ser>
        <c:ser>
          <c:idx val="1"/>
          <c:order val="1"/>
          <c:tx>
            <c:strRef>
              <c:f>netload_PVB!$A$3</c:f>
              <c:strCache>
                <c:ptCount val="1"/>
                <c:pt idx="0">
                  <c:v>Load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netload_PVB!$B$1:$AW$1</c:f>
              <c:numCache>
                <c:formatCode>h:mm</c:formatCode>
                <c:ptCount val="48"/>
                <c:pt idx="0">
                  <c:v>0</c:v>
                </c:pt>
                <c:pt idx="1">
                  <c:v>2.0833333333333332E-2</c:v>
                </c:pt>
                <c:pt idx="2">
                  <c:v>4.1666666666666664E-2</c:v>
                </c:pt>
                <c:pt idx="3">
                  <c:v>6.25E-2</c:v>
                </c:pt>
                <c:pt idx="4">
                  <c:v>8.3333333333333329E-2</c:v>
                </c:pt>
                <c:pt idx="5">
                  <c:v>0.10416666666666667</c:v>
                </c:pt>
                <c:pt idx="6">
                  <c:v>0.125</c:v>
                </c:pt>
                <c:pt idx="7">
                  <c:v>0.14583333333333334</c:v>
                </c:pt>
                <c:pt idx="8">
                  <c:v>0.16666666666666666</c:v>
                </c:pt>
                <c:pt idx="9">
                  <c:v>0.1875</c:v>
                </c:pt>
                <c:pt idx="10">
                  <c:v>0.20833333333333334</c:v>
                </c:pt>
                <c:pt idx="11">
                  <c:v>0.22916666666666666</c:v>
                </c:pt>
                <c:pt idx="12">
                  <c:v>0.25</c:v>
                </c:pt>
                <c:pt idx="13">
                  <c:v>0.27083333333333331</c:v>
                </c:pt>
                <c:pt idx="14">
                  <c:v>0.29166666666666669</c:v>
                </c:pt>
                <c:pt idx="15">
                  <c:v>0.3125</c:v>
                </c:pt>
                <c:pt idx="16">
                  <c:v>0.33333333333333331</c:v>
                </c:pt>
                <c:pt idx="17">
                  <c:v>0.35416666666666669</c:v>
                </c:pt>
                <c:pt idx="18">
                  <c:v>0.375</c:v>
                </c:pt>
                <c:pt idx="19">
                  <c:v>0.39583333333333331</c:v>
                </c:pt>
                <c:pt idx="20">
                  <c:v>0.41666666666666669</c:v>
                </c:pt>
                <c:pt idx="21">
                  <c:v>0.4375</c:v>
                </c:pt>
                <c:pt idx="22">
                  <c:v>0.45833333333333331</c:v>
                </c:pt>
                <c:pt idx="23">
                  <c:v>0.47916666666666669</c:v>
                </c:pt>
                <c:pt idx="24">
                  <c:v>0.5</c:v>
                </c:pt>
                <c:pt idx="25">
                  <c:v>0.52083333333333337</c:v>
                </c:pt>
                <c:pt idx="26">
                  <c:v>0.54166666666666663</c:v>
                </c:pt>
                <c:pt idx="27">
                  <c:v>0.5625</c:v>
                </c:pt>
                <c:pt idx="28">
                  <c:v>0.58333333333333337</c:v>
                </c:pt>
                <c:pt idx="29">
                  <c:v>0.60416666666666663</c:v>
                </c:pt>
                <c:pt idx="30">
                  <c:v>0.625</c:v>
                </c:pt>
                <c:pt idx="31">
                  <c:v>0.64583333333333337</c:v>
                </c:pt>
                <c:pt idx="32">
                  <c:v>0.66666666666666663</c:v>
                </c:pt>
                <c:pt idx="33">
                  <c:v>0.6875</c:v>
                </c:pt>
                <c:pt idx="34">
                  <c:v>0.70833333333333337</c:v>
                </c:pt>
                <c:pt idx="35">
                  <c:v>0.72916666666666663</c:v>
                </c:pt>
                <c:pt idx="36">
                  <c:v>0.75</c:v>
                </c:pt>
                <c:pt idx="37">
                  <c:v>0.77083333333333337</c:v>
                </c:pt>
                <c:pt idx="38">
                  <c:v>0.79166666666666663</c:v>
                </c:pt>
                <c:pt idx="39">
                  <c:v>0.8125</c:v>
                </c:pt>
                <c:pt idx="40">
                  <c:v>0.83333333333333337</c:v>
                </c:pt>
                <c:pt idx="41">
                  <c:v>0.85416666666666663</c:v>
                </c:pt>
                <c:pt idx="42">
                  <c:v>0.875</c:v>
                </c:pt>
                <c:pt idx="43">
                  <c:v>0.89583333333333337</c:v>
                </c:pt>
                <c:pt idx="44">
                  <c:v>0.91666666666666663</c:v>
                </c:pt>
                <c:pt idx="45">
                  <c:v>0.9375</c:v>
                </c:pt>
                <c:pt idx="46">
                  <c:v>0.95833333333333337</c:v>
                </c:pt>
                <c:pt idx="47">
                  <c:v>0.97916666666666663</c:v>
                </c:pt>
              </c:numCache>
            </c:numRef>
          </c:cat>
          <c:val>
            <c:numRef>
              <c:f>netload_PVB!$B$3:$AW$3</c:f>
              <c:numCache>
                <c:formatCode>General</c:formatCode>
                <c:ptCount val="48"/>
                <c:pt idx="0">
                  <c:v>1.208304</c:v>
                </c:pt>
                <c:pt idx="1">
                  <c:v>1.1957</c:v>
                </c:pt>
                <c:pt idx="2">
                  <c:v>1.2044619999999999</c:v>
                </c:pt>
                <c:pt idx="3">
                  <c:v>1.2004379999999999</c:v>
                </c:pt>
                <c:pt idx="4">
                  <c:v>1.21977</c:v>
                </c:pt>
                <c:pt idx="5">
                  <c:v>1.237816</c:v>
                </c:pt>
                <c:pt idx="6">
                  <c:v>1.2217899999999999</c:v>
                </c:pt>
                <c:pt idx="7">
                  <c:v>1.258232</c:v>
                </c:pt>
                <c:pt idx="8">
                  <c:v>1.208272</c:v>
                </c:pt>
                <c:pt idx="9">
                  <c:v>1.17805</c:v>
                </c:pt>
                <c:pt idx="10">
                  <c:v>1.3277760000000001</c:v>
                </c:pt>
                <c:pt idx="11">
                  <c:v>1.4689760000000001</c:v>
                </c:pt>
                <c:pt idx="12">
                  <c:v>1.6949700000000001</c:v>
                </c:pt>
                <c:pt idx="13">
                  <c:v>1.7745960000000001</c:v>
                </c:pt>
                <c:pt idx="14">
                  <c:v>2.0779260000000002</c:v>
                </c:pt>
                <c:pt idx="15">
                  <c:v>2.191926</c:v>
                </c:pt>
                <c:pt idx="16">
                  <c:v>2.3981859999999999</c:v>
                </c:pt>
                <c:pt idx="17">
                  <c:v>2.4790139999999998</c:v>
                </c:pt>
                <c:pt idx="18">
                  <c:v>2.5397820000000002</c:v>
                </c:pt>
                <c:pt idx="19">
                  <c:v>2.5781019999999999</c:v>
                </c:pt>
                <c:pt idx="20">
                  <c:v>2.6778400000000002</c:v>
                </c:pt>
                <c:pt idx="21">
                  <c:v>2.6561319999999999</c:v>
                </c:pt>
                <c:pt idx="22">
                  <c:v>2.677028</c:v>
                </c:pt>
                <c:pt idx="23">
                  <c:v>2.6916899999999999</c:v>
                </c:pt>
                <c:pt idx="24">
                  <c:v>2.699144</c:v>
                </c:pt>
                <c:pt idx="25">
                  <c:v>2.68526</c:v>
                </c:pt>
                <c:pt idx="26">
                  <c:v>2.7082619999999999</c:v>
                </c:pt>
                <c:pt idx="27">
                  <c:v>2.6925219999999999</c:v>
                </c:pt>
                <c:pt idx="28">
                  <c:v>2.69659</c:v>
                </c:pt>
                <c:pt idx="29">
                  <c:v>2.6138439999999998</c:v>
                </c:pt>
                <c:pt idx="30">
                  <c:v>2.5607340000000001</c:v>
                </c:pt>
                <c:pt idx="31">
                  <c:v>2.496346</c:v>
                </c:pt>
                <c:pt idx="32">
                  <c:v>2.3167439999999999</c:v>
                </c:pt>
                <c:pt idx="33">
                  <c:v>2.1901280000000001</c:v>
                </c:pt>
                <c:pt idx="34">
                  <c:v>2.1068539999999998</c:v>
                </c:pt>
                <c:pt idx="35">
                  <c:v>1.8948879999999999</c:v>
                </c:pt>
                <c:pt idx="36">
                  <c:v>1.7088239999999999</c:v>
                </c:pt>
                <c:pt idx="37">
                  <c:v>1.619564</c:v>
                </c:pt>
                <c:pt idx="38">
                  <c:v>1.5875900000000001</c:v>
                </c:pt>
                <c:pt idx="39">
                  <c:v>1.5243800000000001</c:v>
                </c:pt>
                <c:pt idx="40">
                  <c:v>1.4233739999999999</c:v>
                </c:pt>
                <c:pt idx="41">
                  <c:v>1.331858</c:v>
                </c:pt>
                <c:pt idx="42">
                  <c:v>1.319682</c:v>
                </c:pt>
                <c:pt idx="43">
                  <c:v>1.2853220000000001</c:v>
                </c:pt>
                <c:pt idx="44">
                  <c:v>1.261646</c:v>
                </c:pt>
                <c:pt idx="45">
                  <c:v>1.2232499999999999</c:v>
                </c:pt>
                <c:pt idx="46">
                  <c:v>1.1980040000000001</c:v>
                </c:pt>
                <c:pt idx="47">
                  <c:v>1.170752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0B-42CB-848A-4A0D87FFCF8A}"/>
            </c:ext>
          </c:extLst>
        </c:ser>
        <c:ser>
          <c:idx val="2"/>
          <c:order val="2"/>
          <c:tx>
            <c:strRef>
              <c:f>netload_PVB!$A$4</c:f>
              <c:strCache>
                <c:ptCount val="1"/>
                <c:pt idx="0">
                  <c:v>CHP+gas boiler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netload_PVB!$B$1:$AW$1</c:f>
              <c:numCache>
                <c:formatCode>h:mm</c:formatCode>
                <c:ptCount val="48"/>
                <c:pt idx="0">
                  <c:v>0</c:v>
                </c:pt>
                <c:pt idx="1">
                  <c:v>2.0833333333333332E-2</c:v>
                </c:pt>
                <c:pt idx="2">
                  <c:v>4.1666666666666664E-2</c:v>
                </c:pt>
                <c:pt idx="3">
                  <c:v>6.25E-2</c:v>
                </c:pt>
                <c:pt idx="4">
                  <c:v>8.3333333333333329E-2</c:v>
                </c:pt>
                <c:pt idx="5">
                  <c:v>0.10416666666666667</c:v>
                </c:pt>
                <c:pt idx="6">
                  <c:v>0.125</c:v>
                </c:pt>
                <c:pt idx="7">
                  <c:v>0.14583333333333334</c:v>
                </c:pt>
                <c:pt idx="8">
                  <c:v>0.16666666666666666</c:v>
                </c:pt>
                <c:pt idx="9">
                  <c:v>0.1875</c:v>
                </c:pt>
                <c:pt idx="10">
                  <c:v>0.20833333333333334</c:v>
                </c:pt>
                <c:pt idx="11">
                  <c:v>0.22916666666666666</c:v>
                </c:pt>
                <c:pt idx="12">
                  <c:v>0.25</c:v>
                </c:pt>
                <c:pt idx="13">
                  <c:v>0.27083333333333331</c:v>
                </c:pt>
                <c:pt idx="14">
                  <c:v>0.29166666666666669</c:v>
                </c:pt>
                <c:pt idx="15">
                  <c:v>0.3125</c:v>
                </c:pt>
                <c:pt idx="16">
                  <c:v>0.33333333333333331</c:v>
                </c:pt>
                <c:pt idx="17">
                  <c:v>0.35416666666666669</c:v>
                </c:pt>
                <c:pt idx="18">
                  <c:v>0.375</c:v>
                </c:pt>
                <c:pt idx="19">
                  <c:v>0.39583333333333331</c:v>
                </c:pt>
                <c:pt idx="20">
                  <c:v>0.41666666666666669</c:v>
                </c:pt>
                <c:pt idx="21">
                  <c:v>0.4375</c:v>
                </c:pt>
                <c:pt idx="22">
                  <c:v>0.45833333333333331</c:v>
                </c:pt>
                <c:pt idx="23">
                  <c:v>0.47916666666666669</c:v>
                </c:pt>
                <c:pt idx="24">
                  <c:v>0.5</c:v>
                </c:pt>
                <c:pt idx="25">
                  <c:v>0.52083333333333337</c:v>
                </c:pt>
                <c:pt idx="26">
                  <c:v>0.54166666666666663</c:v>
                </c:pt>
                <c:pt idx="27">
                  <c:v>0.5625</c:v>
                </c:pt>
                <c:pt idx="28">
                  <c:v>0.58333333333333337</c:v>
                </c:pt>
                <c:pt idx="29">
                  <c:v>0.60416666666666663</c:v>
                </c:pt>
                <c:pt idx="30">
                  <c:v>0.625</c:v>
                </c:pt>
                <c:pt idx="31">
                  <c:v>0.64583333333333337</c:v>
                </c:pt>
                <c:pt idx="32">
                  <c:v>0.66666666666666663</c:v>
                </c:pt>
                <c:pt idx="33">
                  <c:v>0.6875</c:v>
                </c:pt>
                <c:pt idx="34">
                  <c:v>0.70833333333333337</c:v>
                </c:pt>
                <c:pt idx="35">
                  <c:v>0.72916666666666663</c:v>
                </c:pt>
                <c:pt idx="36">
                  <c:v>0.75</c:v>
                </c:pt>
                <c:pt idx="37">
                  <c:v>0.77083333333333337</c:v>
                </c:pt>
                <c:pt idx="38">
                  <c:v>0.79166666666666663</c:v>
                </c:pt>
                <c:pt idx="39">
                  <c:v>0.8125</c:v>
                </c:pt>
                <c:pt idx="40">
                  <c:v>0.83333333333333337</c:v>
                </c:pt>
                <c:pt idx="41">
                  <c:v>0.85416666666666663</c:v>
                </c:pt>
                <c:pt idx="42">
                  <c:v>0.875</c:v>
                </c:pt>
                <c:pt idx="43">
                  <c:v>0.89583333333333337</c:v>
                </c:pt>
                <c:pt idx="44">
                  <c:v>0.91666666666666663</c:v>
                </c:pt>
                <c:pt idx="45">
                  <c:v>0.9375</c:v>
                </c:pt>
                <c:pt idx="46">
                  <c:v>0.95833333333333337</c:v>
                </c:pt>
                <c:pt idx="47">
                  <c:v>0.97916666666666663</c:v>
                </c:pt>
              </c:numCache>
            </c:numRef>
          </c:cat>
          <c:val>
            <c:numRef>
              <c:f>netload_PVB!$B$4:$AW$4</c:f>
              <c:numCache>
                <c:formatCode>General</c:formatCode>
                <c:ptCount val="48"/>
                <c:pt idx="0">
                  <c:v>0.64308209745042577</c:v>
                </c:pt>
                <c:pt idx="1">
                  <c:v>0.60123849046744382</c:v>
                </c:pt>
                <c:pt idx="2">
                  <c:v>0.60037531911478814</c:v>
                </c:pt>
                <c:pt idx="3">
                  <c:v>0.62484894509271816</c:v>
                </c:pt>
                <c:pt idx="4">
                  <c:v>0.6367206490073779</c:v>
                </c:pt>
                <c:pt idx="5">
                  <c:v>0.6524743850678234</c:v>
                </c:pt>
                <c:pt idx="6">
                  <c:v>0.62933528275256645</c:v>
                </c:pt>
                <c:pt idx="7">
                  <c:v>0.70239771523679806</c:v>
                </c:pt>
                <c:pt idx="8">
                  <c:v>0.600099356848524</c:v>
                </c:pt>
                <c:pt idx="9">
                  <c:v>0.31203953990007771</c:v>
                </c:pt>
                <c:pt idx="10">
                  <c:v>-0.27635879309130784</c:v>
                </c:pt>
                <c:pt idx="11">
                  <c:v>-1.6859090285272993E-2</c:v>
                </c:pt>
                <c:pt idx="12">
                  <c:v>-0.19090000000000007</c:v>
                </c:pt>
                <c:pt idx="13">
                  <c:v>-1.0072772126585834</c:v>
                </c:pt>
                <c:pt idx="14">
                  <c:v>-1.2549509725879835</c:v>
                </c:pt>
                <c:pt idx="15">
                  <c:v>-0.69476857614888088</c:v>
                </c:pt>
                <c:pt idx="16">
                  <c:v>-0.24889607571389005</c:v>
                </c:pt>
                <c:pt idx="17">
                  <c:v>-2.2430497144088513E-2</c:v>
                </c:pt>
                <c:pt idx="18">
                  <c:v>0.20043753062101999</c:v>
                </c:pt>
                <c:pt idx="19">
                  <c:v>0.22619958692712938</c:v>
                </c:pt>
                <c:pt idx="20">
                  <c:v>0.33940380029702144</c:v>
                </c:pt>
                <c:pt idx="21">
                  <c:v>0.64269987701501874</c:v>
                </c:pt>
                <c:pt idx="22">
                  <c:v>1.0404682079821213</c:v>
                </c:pt>
                <c:pt idx="23">
                  <c:v>0.79109314174827294</c:v>
                </c:pt>
                <c:pt idx="24">
                  <c:v>1.2617999999999998</c:v>
                </c:pt>
                <c:pt idx="25">
                  <c:v>0.80980000000000008</c:v>
                </c:pt>
                <c:pt idx="26">
                  <c:v>0.85366703127759558</c:v>
                </c:pt>
                <c:pt idx="27">
                  <c:v>1.3361999999999998</c:v>
                </c:pt>
                <c:pt idx="28">
                  <c:v>1.1778999999999999</c:v>
                </c:pt>
                <c:pt idx="29">
                  <c:v>0.88907638713380455</c:v>
                </c:pt>
                <c:pt idx="30">
                  <c:v>1.1293505903228098</c:v>
                </c:pt>
                <c:pt idx="31">
                  <c:v>1.2677</c:v>
                </c:pt>
                <c:pt idx="32">
                  <c:v>1.2331002288476598</c:v>
                </c:pt>
                <c:pt idx="33">
                  <c:v>1.2242000000000002</c:v>
                </c:pt>
                <c:pt idx="34">
                  <c:v>1.2158803659387094</c:v>
                </c:pt>
                <c:pt idx="35">
                  <c:v>1.041104498311644</c:v>
                </c:pt>
                <c:pt idx="36">
                  <c:v>0.80000345657141625</c:v>
                </c:pt>
                <c:pt idx="37">
                  <c:v>0.73364797320638631</c:v>
                </c:pt>
                <c:pt idx="38">
                  <c:v>0.60701305250972848</c:v>
                </c:pt>
                <c:pt idx="39">
                  <c:v>0.61732511559514658</c:v>
                </c:pt>
                <c:pt idx="40">
                  <c:v>0.57533971322572497</c:v>
                </c:pt>
                <c:pt idx="41">
                  <c:v>0.45466981059920519</c:v>
                </c:pt>
                <c:pt idx="42">
                  <c:v>0.60609999999999997</c:v>
                </c:pt>
                <c:pt idx="43">
                  <c:v>0.5914108880516481</c:v>
                </c:pt>
                <c:pt idx="44">
                  <c:v>0.59350738043237139</c:v>
                </c:pt>
                <c:pt idx="45">
                  <c:v>0.52079580710439788</c:v>
                </c:pt>
                <c:pt idx="46">
                  <c:v>0.60409430386105278</c:v>
                </c:pt>
                <c:pt idx="47">
                  <c:v>0.538573674098204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0B-42CB-848A-4A0D87FFCF8A}"/>
            </c:ext>
          </c:extLst>
        </c:ser>
        <c:ser>
          <c:idx val="3"/>
          <c:order val="3"/>
          <c:tx>
            <c:strRef>
              <c:f>netload_PVB!$A$5</c:f>
              <c:strCache>
                <c:ptCount val="1"/>
                <c:pt idx="0">
                  <c:v>heat pump + gas boiler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netload_PVB!$B$1:$AW$1</c:f>
              <c:numCache>
                <c:formatCode>h:mm</c:formatCode>
                <c:ptCount val="48"/>
                <c:pt idx="0">
                  <c:v>0</c:v>
                </c:pt>
                <c:pt idx="1">
                  <c:v>2.0833333333333332E-2</c:v>
                </c:pt>
                <c:pt idx="2">
                  <c:v>4.1666666666666664E-2</c:v>
                </c:pt>
                <c:pt idx="3">
                  <c:v>6.25E-2</c:v>
                </c:pt>
                <c:pt idx="4">
                  <c:v>8.3333333333333329E-2</c:v>
                </c:pt>
                <c:pt idx="5">
                  <c:v>0.10416666666666667</c:v>
                </c:pt>
                <c:pt idx="6">
                  <c:v>0.125</c:v>
                </c:pt>
                <c:pt idx="7">
                  <c:v>0.14583333333333334</c:v>
                </c:pt>
                <c:pt idx="8">
                  <c:v>0.16666666666666666</c:v>
                </c:pt>
                <c:pt idx="9">
                  <c:v>0.1875</c:v>
                </c:pt>
                <c:pt idx="10">
                  <c:v>0.20833333333333334</c:v>
                </c:pt>
                <c:pt idx="11">
                  <c:v>0.22916666666666666</c:v>
                </c:pt>
                <c:pt idx="12">
                  <c:v>0.25</c:v>
                </c:pt>
                <c:pt idx="13">
                  <c:v>0.27083333333333331</c:v>
                </c:pt>
                <c:pt idx="14">
                  <c:v>0.29166666666666669</c:v>
                </c:pt>
                <c:pt idx="15">
                  <c:v>0.3125</c:v>
                </c:pt>
                <c:pt idx="16">
                  <c:v>0.33333333333333331</c:v>
                </c:pt>
                <c:pt idx="17">
                  <c:v>0.35416666666666669</c:v>
                </c:pt>
                <c:pt idx="18">
                  <c:v>0.375</c:v>
                </c:pt>
                <c:pt idx="19">
                  <c:v>0.39583333333333331</c:v>
                </c:pt>
                <c:pt idx="20">
                  <c:v>0.41666666666666669</c:v>
                </c:pt>
                <c:pt idx="21">
                  <c:v>0.4375</c:v>
                </c:pt>
                <c:pt idx="22">
                  <c:v>0.45833333333333331</c:v>
                </c:pt>
                <c:pt idx="23">
                  <c:v>0.47916666666666669</c:v>
                </c:pt>
                <c:pt idx="24">
                  <c:v>0.5</c:v>
                </c:pt>
                <c:pt idx="25">
                  <c:v>0.52083333333333337</c:v>
                </c:pt>
                <c:pt idx="26">
                  <c:v>0.54166666666666663</c:v>
                </c:pt>
                <c:pt idx="27">
                  <c:v>0.5625</c:v>
                </c:pt>
                <c:pt idx="28">
                  <c:v>0.58333333333333337</c:v>
                </c:pt>
                <c:pt idx="29">
                  <c:v>0.60416666666666663</c:v>
                </c:pt>
                <c:pt idx="30">
                  <c:v>0.625</c:v>
                </c:pt>
                <c:pt idx="31">
                  <c:v>0.64583333333333337</c:v>
                </c:pt>
                <c:pt idx="32">
                  <c:v>0.66666666666666663</c:v>
                </c:pt>
                <c:pt idx="33">
                  <c:v>0.6875</c:v>
                </c:pt>
                <c:pt idx="34">
                  <c:v>0.70833333333333337</c:v>
                </c:pt>
                <c:pt idx="35">
                  <c:v>0.72916666666666663</c:v>
                </c:pt>
                <c:pt idx="36">
                  <c:v>0.75</c:v>
                </c:pt>
                <c:pt idx="37">
                  <c:v>0.77083333333333337</c:v>
                </c:pt>
                <c:pt idx="38">
                  <c:v>0.79166666666666663</c:v>
                </c:pt>
                <c:pt idx="39">
                  <c:v>0.8125</c:v>
                </c:pt>
                <c:pt idx="40">
                  <c:v>0.83333333333333337</c:v>
                </c:pt>
                <c:pt idx="41">
                  <c:v>0.85416666666666663</c:v>
                </c:pt>
                <c:pt idx="42">
                  <c:v>0.875</c:v>
                </c:pt>
                <c:pt idx="43">
                  <c:v>0.89583333333333337</c:v>
                </c:pt>
                <c:pt idx="44">
                  <c:v>0.91666666666666663</c:v>
                </c:pt>
                <c:pt idx="45">
                  <c:v>0.9375</c:v>
                </c:pt>
                <c:pt idx="46">
                  <c:v>0.95833333333333337</c:v>
                </c:pt>
                <c:pt idx="47">
                  <c:v>0.97916666666666663</c:v>
                </c:pt>
              </c:numCache>
            </c:numRef>
          </c:cat>
          <c:val>
            <c:numRef>
              <c:f>netload_PVB!$B$5:$AW$5</c:f>
              <c:numCache>
                <c:formatCode>General</c:formatCode>
                <c:ptCount val="48"/>
                <c:pt idx="0">
                  <c:v>1.503711813886063</c:v>
                </c:pt>
                <c:pt idx="1">
                  <c:v>1.5038315530040611</c:v>
                </c:pt>
                <c:pt idx="2">
                  <c:v>1.5029470079072231</c:v>
                </c:pt>
                <c:pt idx="3">
                  <c:v>1.5053907287296029</c:v>
                </c:pt>
                <c:pt idx="4">
                  <c:v>1.5504971876727101</c:v>
                </c:pt>
                <c:pt idx="5">
                  <c:v>1.565257794782589</c:v>
                </c:pt>
                <c:pt idx="6">
                  <c:v>1.551305317790034</c:v>
                </c:pt>
                <c:pt idx="7">
                  <c:v>1.579696054330689</c:v>
                </c:pt>
                <c:pt idx="8">
                  <c:v>1.557596236765338</c:v>
                </c:pt>
                <c:pt idx="9">
                  <c:v>1.5911988514482189</c:v>
                </c:pt>
                <c:pt idx="10">
                  <c:v>1.9722645485046999</c:v>
                </c:pt>
                <c:pt idx="11">
                  <c:v>2.0341027771010767</c:v>
                </c:pt>
                <c:pt idx="12">
                  <c:v>2.4564688101667898</c:v>
                </c:pt>
                <c:pt idx="13">
                  <c:v>2.9319571149019197</c:v>
                </c:pt>
                <c:pt idx="14">
                  <c:v>3.4116672909862107</c:v>
                </c:pt>
                <c:pt idx="15">
                  <c:v>3.3777090575391799</c:v>
                </c:pt>
                <c:pt idx="16">
                  <c:v>3.4945027820814198</c:v>
                </c:pt>
                <c:pt idx="17">
                  <c:v>3.5342973697754703</c:v>
                </c:pt>
                <c:pt idx="18">
                  <c:v>3.5426890650756402</c:v>
                </c:pt>
                <c:pt idx="19">
                  <c:v>3.5775440895889794</c:v>
                </c:pt>
                <c:pt idx="20">
                  <c:v>3.67141650582208</c:v>
                </c:pt>
                <c:pt idx="21">
                  <c:v>3.5137104597800435</c:v>
                </c:pt>
                <c:pt idx="22">
                  <c:v>3.4992356784609244</c:v>
                </c:pt>
                <c:pt idx="23">
                  <c:v>3.4908611671287808</c:v>
                </c:pt>
                <c:pt idx="24">
                  <c:v>3.488345966812922</c:v>
                </c:pt>
                <c:pt idx="25">
                  <c:v>3.4624104541327156</c:v>
                </c:pt>
                <c:pt idx="26">
                  <c:v>3.4852012488628503</c:v>
                </c:pt>
                <c:pt idx="27">
                  <c:v>3.3126009615721581</c:v>
                </c:pt>
                <c:pt idx="28">
                  <c:v>3.3108</c:v>
                </c:pt>
                <c:pt idx="29">
                  <c:v>3.1221239986457516</c:v>
                </c:pt>
                <c:pt idx="30">
                  <c:v>3.1208675122126261</c:v>
                </c:pt>
                <c:pt idx="31">
                  <c:v>2.9976000000000003</c:v>
                </c:pt>
                <c:pt idx="32">
                  <c:v>2.8886705801190411</c:v>
                </c:pt>
                <c:pt idx="33">
                  <c:v>2.7207404223494751</c:v>
                </c:pt>
                <c:pt idx="34">
                  <c:v>2.5525830535779761</c:v>
                </c:pt>
                <c:pt idx="35">
                  <c:v>2.3285864960234628</c:v>
                </c:pt>
                <c:pt idx="36">
                  <c:v>2.2011845949056368</c:v>
                </c:pt>
                <c:pt idx="37">
                  <c:v>2.1159150812946481</c:v>
                </c:pt>
                <c:pt idx="38">
                  <c:v>2.0833293836191893</c:v>
                </c:pt>
                <c:pt idx="39">
                  <c:v>1.9821943915649052</c:v>
                </c:pt>
                <c:pt idx="40">
                  <c:v>1.9239545336688142</c:v>
                </c:pt>
                <c:pt idx="41">
                  <c:v>1.6904814728365931</c:v>
                </c:pt>
                <c:pt idx="42">
                  <c:v>1.7504000000000002</c:v>
                </c:pt>
                <c:pt idx="43">
                  <c:v>1.699989120146749</c:v>
                </c:pt>
                <c:pt idx="44">
                  <c:v>1.6641901173885572</c:v>
                </c:pt>
                <c:pt idx="45">
                  <c:v>1.6188444775030688</c:v>
                </c:pt>
                <c:pt idx="46">
                  <c:v>1.516091019544618</c:v>
                </c:pt>
                <c:pt idx="47">
                  <c:v>1.4955801949750391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B0B-42CB-848A-4A0D87FFCF8A}"/>
            </c:ext>
          </c:extLst>
        </c:ser>
        <c:ser>
          <c:idx val="4"/>
          <c:order val="4"/>
          <c:tx>
            <c:strRef>
              <c:f>netload_PVB!$A$6</c:f>
              <c:strCache>
                <c:ptCount val="1"/>
                <c:pt idx="0">
                  <c:v>PV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netload_PVB!$B$1:$AW$1</c:f>
              <c:numCache>
                <c:formatCode>h:mm</c:formatCode>
                <c:ptCount val="48"/>
                <c:pt idx="0">
                  <c:v>0</c:v>
                </c:pt>
                <c:pt idx="1">
                  <c:v>2.0833333333333332E-2</c:v>
                </c:pt>
                <c:pt idx="2">
                  <c:v>4.1666666666666664E-2</c:v>
                </c:pt>
                <c:pt idx="3">
                  <c:v>6.25E-2</c:v>
                </c:pt>
                <c:pt idx="4">
                  <c:v>8.3333333333333329E-2</c:v>
                </c:pt>
                <c:pt idx="5">
                  <c:v>0.10416666666666667</c:v>
                </c:pt>
                <c:pt idx="6">
                  <c:v>0.125</c:v>
                </c:pt>
                <c:pt idx="7">
                  <c:v>0.14583333333333334</c:v>
                </c:pt>
                <c:pt idx="8">
                  <c:v>0.16666666666666666</c:v>
                </c:pt>
                <c:pt idx="9">
                  <c:v>0.1875</c:v>
                </c:pt>
                <c:pt idx="10">
                  <c:v>0.20833333333333334</c:v>
                </c:pt>
                <c:pt idx="11">
                  <c:v>0.22916666666666666</c:v>
                </c:pt>
                <c:pt idx="12">
                  <c:v>0.25</c:v>
                </c:pt>
                <c:pt idx="13">
                  <c:v>0.27083333333333331</c:v>
                </c:pt>
                <c:pt idx="14">
                  <c:v>0.29166666666666669</c:v>
                </c:pt>
                <c:pt idx="15">
                  <c:v>0.3125</c:v>
                </c:pt>
                <c:pt idx="16">
                  <c:v>0.33333333333333331</c:v>
                </c:pt>
                <c:pt idx="17">
                  <c:v>0.35416666666666669</c:v>
                </c:pt>
                <c:pt idx="18">
                  <c:v>0.375</c:v>
                </c:pt>
                <c:pt idx="19">
                  <c:v>0.39583333333333331</c:v>
                </c:pt>
                <c:pt idx="20">
                  <c:v>0.41666666666666669</c:v>
                </c:pt>
                <c:pt idx="21">
                  <c:v>0.4375</c:v>
                </c:pt>
                <c:pt idx="22">
                  <c:v>0.45833333333333331</c:v>
                </c:pt>
                <c:pt idx="23">
                  <c:v>0.47916666666666669</c:v>
                </c:pt>
                <c:pt idx="24">
                  <c:v>0.5</c:v>
                </c:pt>
                <c:pt idx="25">
                  <c:v>0.52083333333333337</c:v>
                </c:pt>
                <c:pt idx="26">
                  <c:v>0.54166666666666663</c:v>
                </c:pt>
                <c:pt idx="27">
                  <c:v>0.5625</c:v>
                </c:pt>
                <c:pt idx="28">
                  <c:v>0.58333333333333337</c:v>
                </c:pt>
                <c:pt idx="29">
                  <c:v>0.60416666666666663</c:v>
                </c:pt>
                <c:pt idx="30">
                  <c:v>0.625</c:v>
                </c:pt>
                <c:pt idx="31">
                  <c:v>0.64583333333333337</c:v>
                </c:pt>
                <c:pt idx="32">
                  <c:v>0.66666666666666663</c:v>
                </c:pt>
                <c:pt idx="33">
                  <c:v>0.6875</c:v>
                </c:pt>
                <c:pt idx="34">
                  <c:v>0.70833333333333337</c:v>
                </c:pt>
                <c:pt idx="35">
                  <c:v>0.72916666666666663</c:v>
                </c:pt>
                <c:pt idx="36">
                  <c:v>0.75</c:v>
                </c:pt>
                <c:pt idx="37">
                  <c:v>0.77083333333333337</c:v>
                </c:pt>
                <c:pt idx="38">
                  <c:v>0.79166666666666663</c:v>
                </c:pt>
                <c:pt idx="39">
                  <c:v>0.8125</c:v>
                </c:pt>
                <c:pt idx="40">
                  <c:v>0.83333333333333337</c:v>
                </c:pt>
                <c:pt idx="41">
                  <c:v>0.85416666666666663</c:v>
                </c:pt>
                <c:pt idx="42">
                  <c:v>0.875</c:v>
                </c:pt>
                <c:pt idx="43">
                  <c:v>0.89583333333333337</c:v>
                </c:pt>
                <c:pt idx="44">
                  <c:v>0.91666666666666663</c:v>
                </c:pt>
                <c:pt idx="45">
                  <c:v>0.9375</c:v>
                </c:pt>
                <c:pt idx="46">
                  <c:v>0.95833333333333337</c:v>
                </c:pt>
                <c:pt idx="47">
                  <c:v>0.97916666666666663</c:v>
                </c:pt>
              </c:numCache>
            </c:numRef>
          </c:cat>
          <c:val>
            <c:numRef>
              <c:f>netload_PVB!$B$6:$AW$6</c:f>
              <c:numCache>
                <c:formatCode>General</c:formatCode>
                <c:ptCount val="48"/>
                <c:pt idx="0">
                  <c:v>1.43029266586342E-2</c:v>
                </c:pt>
                <c:pt idx="1">
                  <c:v>1.3991993470403001E-2</c:v>
                </c:pt>
                <c:pt idx="2">
                  <c:v>1.50802596292122E-2</c:v>
                </c:pt>
                <c:pt idx="3">
                  <c:v>1.60130591939057E-2</c:v>
                </c:pt>
                <c:pt idx="4">
                  <c:v>1.35255936880563E-2</c:v>
                </c:pt>
                <c:pt idx="5">
                  <c:v>1.0571728399860101E-2</c:v>
                </c:pt>
                <c:pt idx="6">
                  <c:v>6.8405301410859303E-3</c:v>
                </c:pt>
                <c:pt idx="7">
                  <c:v>4.6639978234676799E-3</c:v>
                </c:pt>
                <c:pt idx="8">
                  <c:v>4.6639978234676799E-3</c:v>
                </c:pt>
                <c:pt idx="9">
                  <c:v>5.2858641999300399E-3</c:v>
                </c:pt>
                <c:pt idx="10">
                  <c:v>2.0832523611489E-2</c:v>
                </c:pt>
                <c:pt idx="11">
                  <c:v>0.120797543627813</c:v>
                </c:pt>
                <c:pt idx="12">
                  <c:v>0.34575770531307098</c:v>
                </c:pt>
                <c:pt idx="13">
                  <c:v>0.61922344436239296</c:v>
                </c:pt>
                <c:pt idx="14">
                  <c:v>0.94492595903455301</c:v>
                </c:pt>
                <c:pt idx="15">
                  <c:v>1.3191340510707801</c:v>
                </c:pt>
                <c:pt idx="16">
                  <c:v>1.67826188347779</c:v>
                </c:pt>
                <c:pt idx="17">
                  <c:v>2.0473395779082</c:v>
                </c:pt>
                <c:pt idx="18">
                  <c:v>2.38283648800964</c:v>
                </c:pt>
                <c:pt idx="19">
                  <c:v>2.7279723269462499</c:v>
                </c:pt>
                <c:pt idx="20">
                  <c:v>3.0393719149597702</c:v>
                </c:pt>
                <c:pt idx="21">
                  <c:v>3.2845427338800599</c:v>
                </c:pt>
                <c:pt idx="22">
                  <c:v>3.49302343658906</c:v>
                </c:pt>
                <c:pt idx="23">
                  <c:v>3.11990361071165</c:v>
                </c:pt>
                <c:pt idx="24">
                  <c:v>3.4479381242955398</c:v>
                </c:pt>
                <c:pt idx="25">
                  <c:v>3.8963037817249</c:v>
                </c:pt>
                <c:pt idx="26">
                  <c:v>4</c:v>
                </c:pt>
                <c:pt idx="27">
                  <c:v>3.9356368300361502</c:v>
                </c:pt>
                <c:pt idx="28">
                  <c:v>3.853395001749</c:v>
                </c:pt>
                <c:pt idx="29">
                  <c:v>3.7112985347273502</c:v>
                </c:pt>
                <c:pt idx="30">
                  <c:v>3.5516343425706398</c:v>
                </c:pt>
                <c:pt idx="31">
                  <c:v>3.2826771347506698</c:v>
                </c:pt>
                <c:pt idx="32">
                  <c:v>2.9527770220373899</c:v>
                </c:pt>
                <c:pt idx="33">
                  <c:v>2.6933032764584701</c:v>
                </c:pt>
                <c:pt idx="34">
                  <c:v>2.3717983598274301</c:v>
                </c:pt>
                <c:pt idx="35">
                  <c:v>2.14077500097167</c:v>
                </c:pt>
                <c:pt idx="36">
                  <c:v>1.2700066073302501</c:v>
                </c:pt>
                <c:pt idx="37">
                  <c:v>0.58673092619223399</c:v>
                </c:pt>
                <c:pt idx="38">
                  <c:v>0.44043686112946501</c:v>
                </c:pt>
                <c:pt idx="39">
                  <c:v>0.262583077461231</c:v>
                </c:pt>
                <c:pt idx="40">
                  <c:v>0.136966069415834</c:v>
                </c:pt>
                <c:pt idx="41">
                  <c:v>4.8350110769948301E-2</c:v>
                </c:pt>
                <c:pt idx="42">
                  <c:v>1.5702126005674499E-2</c:v>
                </c:pt>
                <c:pt idx="43">
                  <c:v>1.29037273115939E-2</c:v>
                </c:pt>
                <c:pt idx="44">
                  <c:v>9.7943954292821298E-3</c:v>
                </c:pt>
                <c:pt idx="45">
                  <c:v>1.27482607174783E-2</c:v>
                </c:pt>
                <c:pt idx="46">
                  <c:v>1.3991993470403001E-2</c:v>
                </c:pt>
                <c:pt idx="47">
                  <c:v>1.3681060282171901E-2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B0B-42CB-848A-4A0D87FFCF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8472656"/>
        <c:axId val="758468720"/>
      </c:lineChart>
      <c:catAx>
        <c:axId val="758472656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8468720"/>
        <c:crosses val="autoZero"/>
        <c:auto val="1"/>
        <c:lblAlgn val="ctr"/>
        <c:lblOffset val="100"/>
        <c:noMultiLvlLbl val="0"/>
      </c:catAx>
      <c:valAx>
        <c:axId val="75846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8472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netload_PVB!$A$9</c:f>
              <c:strCache>
                <c:ptCount val="1"/>
                <c:pt idx="0">
                  <c:v>heat pump net load before BESS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netload_PVB!$B$1:$AW$1</c:f>
              <c:numCache>
                <c:formatCode>h:mm</c:formatCode>
                <c:ptCount val="48"/>
                <c:pt idx="0">
                  <c:v>0</c:v>
                </c:pt>
                <c:pt idx="1">
                  <c:v>2.0833333333333332E-2</c:v>
                </c:pt>
                <c:pt idx="2">
                  <c:v>4.1666666666666664E-2</c:v>
                </c:pt>
                <c:pt idx="3">
                  <c:v>6.25E-2</c:v>
                </c:pt>
                <c:pt idx="4">
                  <c:v>8.3333333333333329E-2</c:v>
                </c:pt>
                <c:pt idx="5">
                  <c:v>0.10416666666666667</c:v>
                </c:pt>
                <c:pt idx="6">
                  <c:v>0.125</c:v>
                </c:pt>
                <c:pt idx="7">
                  <c:v>0.14583333333333334</c:v>
                </c:pt>
                <c:pt idx="8">
                  <c:v>0.16666666666666666</c:v>
                </c:pt>
                <c:pt idx="9">
                  <c:v>0.1875</c:v>
                </c:pt>
                <c:pt idx="10">
                  <c:v>0.20833333333333334</c:v>
                </c:pt>
                <c:pt idx="11">
                  <c:v>0.22916666666666666</c:v>
                </c:pt>
                <c:pt idx="12">
                  <c:v>0.25</c:v>
                </c:pt>
                <c:pt idx="13">
                  <c:v>0.27083333333333331</c:v>
                </c:pt>
                <c:pt idx="14">
                  <c:v>0.29166666666666669</c:v>
                </c:pt>
                <c:pt idx="15">
                  <c:v>0.3125</c:v>
                </c:pt>
                <c:pt idx="16">
                  <c:v>0.33333333333333331</c:v>
                </c:pt>
                <c:pt idx="17">
                  <c:v>0.35416666666666669</c:v>
                </c:pt>
                <c:pt idx="18">
                  <c:v>0.375</c:v>
                </c:pt>
                <c:pt idx="19">
                  <c:v>0.39583333333333331</c:v>
                </c:pt>
                <c:pt idx="20">
                  <c:v>0.41666666666666669</c:v>
                </c:pt>
                <c:pt idx="21">
                  <c:v>0.4375</c:v>
                </c:pt>
                <c:pt idx="22">
                  <c:v>0.45833333333333331</c:v>
                </c:pt>
                <c:pt idx="23">
                  <c:v>0.47916666666666669</c:v>
                </c:pt>
                <c:pt idx="24">
                  <c:v>0.5</c:v>
                </c:pt>
                <c:pt idx="25">
                  <c:v>0.52083333333333337</c:v>
                </c:pt>
                <c:pt idx="26">
                  <c:v>0.54166666666666663</c:v>
                </c:pt>
                <c:pt idx="27">
                  <c:v>0.5625</c:v>
                </c:pt>
                <c:pt idx="28">
                  <c:v>0.58333333333333337</c:v>
                </c:pt>
                <c:pt idx="29">
                  <c:v>0.60416666666666663</c:v>
                </c:pt>
                <c:pt idx="30">
                  <c:v>0.625</c:v>
                </c:pt>
                <c:pt idx="31">
                  <c:v>0.64583333333333337</c:v>
                </c:pt>
                <c:pt idx="32">
                  <c:v>0.66666666666666663</c:v>
                </c:pt>
                <c:pt idx="33">
                  <c:v>0.6875</c:v>
                </c:pt>
                <c:pt idx="34">
                  <c:v>0.70833333333333337</c:v>
                </c:pt>
                <c:pt idx="35">
                  <c:v>0.72916666666666663</c:v>
                </c:pt>
                <c:pt idx="36">
                  <c:v>0.75</c:v>
                </c:pt>
                <c:pt idx="37">
                  <c:v>0.77083333333333337</c:v>
                </c:pt>
                <c:pt idx="38">
                  <c:v>0.79166666666666663</c:v>
                </c:pt>
                <c:pt idx="39">
                  <c:v>0.8125</c:v>
                </c:pt>
                <c:pt idx="40">
                  <c:v>0.83333333333333337</c:v>
                </c:pt>
                <c:pt idx="41">
                  <c:v>0.85416666666666663</c:v>
                </c:pt>
                <c:pt idx="42">
                  <c:v>0.875</c:v>
                </c:pt>
                <c:pt idx="43">
                  <c:v>0.89583333333333337</c:v>
                </c:pt>
                <c:pt idx="44">
                  <c:v>0.91666666666666663</c:v>
                </c:pt>
                <c:pt idx="45">
                  <c:v>0.9375</c:v>
                </c:pt>
                <c:pt idx="46">
                  <c:v>0.95833333333333337</c:v>
                </c:pt>
                <c:pt idx="47">
                  <c:v>0.97916666666666663</c:v>
                </c:pt>
              </c:numCache>
            </c:numRef>
          </c:cat>
          <c:val>
            <c:numRef>
              <c:f>netload_PVB!$B$9:$AW$9</c:f>
              <c:numCache>
                <c:formatCode>General</c:formatCode>
                <c:ptCount val="48"/>
                <c:pt idx="0">
                  <c:v>1.4894088872274287</c:v>
                </c:pt>
                <c:pt idx="1">
                  <c:v>1.4898395595336582</c:v>
                </c:pt>
                <c:pt idx="2">
                  <c:v>1.487866748278011</c:v>
                </c:pt>
                <c:pt idx="3">
                  <c:v>1.4893776695356973</c:v>
                </c:pt>
                <c:pt idx="4">
                  <c:v>1.5369715939846538</c:v>
                </c:pt>
                <c:pt idx="5">
                  <c:v>1.5546860663827289</c:v>
                </c:pt>
                <c:pt idx="6">
                  <c:v>1.5444647876489481</c:v>
                </c:pt>
                <c:pt idx="7">
                  <c:v>1.5750320565072213</c:v>
                </c:pt>
                <c:pt idx="8">
                  <c:v>1.5529322389418703</c:v>
                </c:pt>
                <c:pt idx="9">
                  <c:v>1.5859129872482889</c:v>
                </c:pt>
                <c:pt idx="10">
                  <c:v>1.9514320248932109</c:v>
                </c:pt>
                <c:pt idx="11">
                  <c:v>1.9133052334732636</c:v>
                </c:pt>
                <c:pt idx="12">
                  <c:v>2.1107111048537188</c:v>
                </c:pt>
                <c:pt idx="13">
                  <c:v>2.3127336705395267</c:v>
                </c:pt>
                <c:pt idx="14">
                  <c:v>2.4667413319516576</c:v>
                </c:pt>
                <c:pt idx="15">
                  <c:v>2.0585750064683999</c:v>
                </c:pt>
                <c:pt idx="16">
                  <c:v>1.8162408986036298</c:v>
                </c:pt>
                <c:pt idx="17">
                  <c:v>1.4869577918672703</c:v>
                </c:pt>
                <c:pt idx="18">
                  <c:v>1.1598525770660002</c:v>
                </c:pt>
                <c:pt idx="19">
                  <c:v>0.84957176264272949</c:v>
                </c:pt>
                <c:pt idx="20">
                  <c:v>0.6320445908623098</c:v>
                </c:pt>
                <c:pt idx="21">
                  <c:v>0.22916772589998358</c:v>
                </c:pt>
                <c:pt idx="22">
                  <c:v>6.2122418718644212E-3</c:v>
                </c:pt>
                <c:pt idx="23">
                  <c:v>0.3709575564171308</c:v>
                </c:pt>
                <c:pt idx="24">
                  <c:v>4.0407842517382164E-2</c:v>
                </c:pt>
                <c:pt idx="25">
                  <c:v>-0.43389332759218435</c:v>
                </c:pt>
                <c:pt idx="26">
                  <c:v>-0.51479875113714968</c:v>
                </c:pt>
                <c:pt idx="27">
                  <c:v>-0.62303586846399206</c:v>
                </c:pt>
                <c:pt idx="28">
                  <c:v>-0.54259500174899999</c:v>
                </c:pt>
                <c:pt idx="29">
                  <c:v>-0.58917453608159853</c:v>
                </c:pt>
                <c:pt idx="30">
                  <c:v>-0.43076683035801366</c:v>
                </c:pt>
                <c:pt idx="31">
                  <c:v>-0.28507713475066954</c:v>
                </c:pt>
                <c:pt idx="32">
                  <c:v>-6.41064419183488E-2</c:v>
                </c:pt>
                <c:pt idx="33">
                  <c:v>2.7437145891004988E-2</c:v>
                </c:pt>
                <c:pt idx="34">
                  <c:v>0.18078469375054596</c:v>
                </c:pt>
                <c:pt idx="35">
                  <c:v>0.18781149505179284</c:v>
                </c:pt>
                <c:pt idx="36">
                  <c:v>0.93117798757538672</c:v>
                </c:pt>
                <c:pt idx="37">
                  <c:v>1.5291841551024141</c:v>
                </c:pt>
                <c:pt idx="38">
                  <c:v>1.6428925224897242</c:v>
                </c:pt>
                <c:pt idx="39">
                  <c:v>1.7196113141036742</c:v>
                </c:pt>
                <c:pt idx="40">
                  <c:v>1.7869884642529801</c:v>
                </c:pt>
                <c:pt idx="41">
                  <c:v>1.6421313620666449</c:v>
                </c:pt>
                <c:pt idx="42">
                  <c:v>1.7346978739943257</c:v>
                </c:pt>
                <c:pt idx="43">
                  <c:v>1.687085392835155</c:v>
                </c:pt>
                <c:pt idx="44">
                  <c:v>1.6543957219592751</c:v>
                </c:pt>
                <c:pt idx="45">
                  <c:v>1.6060962167855906</c:v>
                </c:pt>
                <c:pt idx="46">
                  <c:v>1.5020990260742151</c:v>
                </c:pt>
                <c:pt idx="47">
                  <c:v>1.4818991346928672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94-486E-9B04-07AC71812840}"/>
            </c:ext>
          </c:extLst>
        </c:ser>
        <c:ser>
          <c:idx val="1"/>
          <c:order val="1"/>
          <c:tx>
            <c:strRef>
              <c:f>netload_PVB!$A$14</c:f>
              <c:strCache>
                <c:ptCount val="1"/>
                <c:pt idx="0">
                  <c:v>heat pump net load after BESS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netload_PVB!$B$1:$AW$1</c:f>
              <c:numCache>
                <c:formatCode>h:mm</c:formatCode>
                <c:ptCount val="48"/>
                <c:pt idx="0">
                  <c:v>0</c:v>
                </c:pt>
                <c:pt idx="1">
                  <c:v>2.0833333333333332E-2</c:v>
                </c:pt>
                <c:pt idx="2">
                  <c:v>4.1666666666666664E-2</c:v>
                </c:pt>
                <c:pt idx="3">
                  <c:v>6.25E-2</c:v>
                </c:pt>
                <c:pt idx="4">
                  <c:v>8.3333333333333329E-2</c:v>
                </c:pt>
                <c:pt idx="5">
                  <c:v>0.10416666666666667</c:v>
                </c:pt>
                <c:pt idx="6">
                  <c:v>0.125</c:v>
                </c:pt>
                <c:pt idx="7">
                  <c:v>0.14583333333333334</c:v>
                </c:pt>
                <c:pt idx="8">
                  <c:v>0.16666666666666666</c:v>
                </c:pt>
                <c:pt idx="9">
                  <c:v>0.1875</c:v>
                </c:pt>
                <c:pt idx="10">
                  <c:v>0.20833333333333334</c:v>
                </c:pt>
                <c:pt idx="11">
                  <c:v>0.22916666666666666</c:v>
                </c:pt>
                <c:pt idx="12">
                  <c:v>0.25</c:v>
                </c:pt>
                <c:pt idx="13">
                  <c:v>0.27083333333333331</c:v>
                </c:pt>
                <c:pt idx="14">
                  <c:v>0.29166666666666669</c:v>
                </c:pt>
                <c:pt idx="15">
                  <c:v>0.3125</c:v>
                </c:pt>
                <c:pt idx="16">
                  <c:v>0.33333333333333331</c:v>
                </c:pt>
                <c:pt idx="17">
                  <c:v>0.35416666666666669</c:v>
                </c:pt>
                <c:pt idx="18">
                  <c:v>0.375</c:v>
                </c:pt>
                <c:pt idx="19">
                  <c:v>0.39583333333333331</c:v>
                </c:pt>
                <c:pt idx="20">
                  <c:v>0.41666666666666669</c:v>
                </c:pt>
                <c:pt idx="21">
                  <c:v>0.4375</c:v>
                </c:pt>
                <c:pt idx="22">
                  <c:v>0.45833333333333331</c:v>
                </c:pt>
                <c:pt idx="23">
                  <c:v>0.47916666666666669</c:v>
                </c:pt>
                <c:pt idx="24">
                  <c:v>0.5</c:v>
                </c:pt>
                <c:pt idx="25">
                  <c:v>0.52083333333333337</c:v>
                </c:pt>
                <c:pt idx="26">
                  <c:v>0.54166666666666663</c:v>
                </c:pt>
                <c:pt idx="27">
                  <c:v>0.5625</c:v>
                </c:pt>
                <c:pt idx="28">
                  <c:v>0.58333333333333337</c:v>
                </c:pt>
                <c:pt idx="29">
                  <c:v>0.60416666666666663</c:v>
                </c:pt>
                <c:pt idx="30">
                  <c:v>0.625</c:v>
                </c:pt>
                <c:pt idx="31">
                  <c:v>0.64583333333333337</c:v>
                </c:pt>
                <c:pt idx="32">
                  <c:v>0.66666666666666663</c:v>
                </c:pt>
                <c:pt idx="33">
                  <c:v>0.6875</c:v>
                </c:pt>
                <c:pt idx="34">
                  <c:v>0.70833333333333337</c:v>
                </c:pt>
                <c:pt idx="35">
                  <c:v>0.72916666666666663</c:v>
                </c:pt>
                <c:pt idx="36">
                  <c:v>0.75</c:v>
                </c:pt>
                <c:pt idx="37">
                  <c:v>0.77083333333333337</c:v>
                </c:pt>
                <c:pt idx="38">
                  <c:v>0.79166666666666663</c:v>
                </c:pt>
                <c:pt idx="39">
                  <c:v>0.8125</c:v>
                </c:pt>
                <c:pt idx="40">
                  <c:v>0.83333333333333337</c:v>
                </c:pt>
                <c:pt idx="41">
                  <c:v>0.85416666666666663</c:v>
                </c:pt>
                <c:pt idx="42">
                  <c:v>0.875</c:v>
                </c:pt>
                <c:pt idx="43">
                  <c:v>0.89583333333333337</c:v>
                </c:pt>
                <c:pt idx="44">
                  <c:v>0.91666666666666663</c:v>
                </c:pt>
                <c:pt idx="45">
                  <c:v>0.9375</c:v>
                </c:pt>
                <c:pt idx="46">
                  <c:v>0.95833333333333337</c:v>
                </c:pt>
                <c:pt idx="47">
                  <c:v>0.97916666666666663</c:v>
                </c:pt>
              </c:numCache>
            </c:numRef>
          </c:cat>
          <c:val>
            <c:numRef>
              <c:f>netload_PVB!$B$14:$AW$14</c:f>
              <c:numCache>
                <c:formatCode>General</c:formatCode>
                <c:ptCount val="48"/>
                <c:pt idx="0">
                  <c:v>1.4884999999999999</c:v>
                </c:pt>
                <c:pt idx="1">
                  <c:v>1.9148000000000001</c:v>
                </c:pt>
                <c:pt idx="2">
                  <c:v>1.8585</c:v>
                </c:pt>
                <c:pt idx="3">
                  <c:v>1.8150999999999999</c:v>
                </c:pt>
                <c:pt idx="4">
                  <c:v>1.8244</c:v>
                </c:pt>
                <c:pt idx="5">
                  <c:v>1.8162</c:v>
                </c:pt>
                <c:pt idx="6">
                  <c:v>1.7907999999999999</c:v>
                </c:pt>
                <c:pt idx="7">
                  <c:v>1.8113999999999999</c:v>
                </c:pt>
                <c:pt idx="8">
                  <c:v>1.7906</c:v>
                </c:pt>
                <c:pt idx="9">
                  <c:v>1.8303</c:v>
                </c:pt>
                <c:pt idx="10">
                  <c:v>2.1676000000000002</c:v>
                </c:pt>
                <c:pt idx="11">
                  <c:v>2.1741000000000001</c:v>
                </c:pt>
                <c:pt idx="12">
                  <c:v>2.3563000000000001</c:v>
                </c:pt>
                <c:pt idx="13">
                  <c:v>1.9339999999999999</c:v>
                </c:pt>
                <c:pt idx="14">
                  <c:v>2.1404999999999998</c:v>
                </c:pt>
                <c:pt idx="15">
                  <c:v>1.7575000000000001</c:v>
                </c:pt>
                <c:pt idx="16">
                  <c:v>1.522</c:v>
                </c:pt>
                <c:pt idx="17">
                  <c:v>1.1889000000000001</c:v>
                </c:pt>
                <c:pt idx="18">
                  <c:v>0.85219999999999996</c:v>
                </c:pt>
                <c:pt idx="19">
                  <c:v>0.53239999999999998</c:v>
                </c:pt>
                <c:pt idx="20">
                  <c:v>0.30640000000000001</c:v>
                </c:pt>
                <c:pt idx="21">
                  <c:v>8.3599999999999994E-2</c:v>
                </c:pt>
                <c:pt idx="22">
                  <c:v>3.2000000000000002E-3</c:v>
                </c:pt>
                <c:pt idx="23">
                  <c:v>6.7500000000000004E-2</c:v>
                </c:pt>
                <c:pt idx="24">
                  <c:v>1.18E-2</c:v>
                </c:pt>
                <c:pt idx="25">
                  <c:v>0</c:v>
                </c:pt>
                <c:pt idx="26">
                  <c:v>0</c:v>
                </c:pt>
                <c:pt idx="27">
                  <c:v>-8.0199999999999994E-2</c:v>
                </c:pt>
                <c:pt idx="28">
                  <c:v>0</c:v>
                </c:pt>
                <c:pt idx="29">
                  <c:v>-4.6399999999999997E-2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8.8000000000000005E-3</c:v>
                </c:pt>
                <c:pt idx="34">
                  <c:v>5.9299999999999999E-2</c:v>
                </c:pt>
                <c:pt idx="35">
                  <c:v>8.3099999999999993E-2</c:v>
                </c:pt>
                <c:pt idx="36">
                  <c:v>0.6694</c:v>
                </c:pt>
                <c:pt idx="37">
                  <c:v>1.2846</c:v>
                </c:pt>
                <c:pt idx="38">
                  <c:v>1.4159999999999999</c:v>
                </c:pt>
                <c:pt idx="39">
                  <c:v>1.4958</c:v>
                </c:pt>
                <c:pt idx="40">
                  <c:v>1.5576000000000001</c:v>
                </c:pt>
                <c:pt idx="41">
                  <c:v>1.3985000000000001</c:v>
                </c:pt>
                <c:pt idx="42">
                  <c:v>1.4649000000000001</c:v>
                </c:pt>
                <c:pt idx="43">
                  <c:v>1.3802000000000001</c:v>
                </c:pt>
                <c:pt idx="44">
                  <c:v>1.2966</c:v>
                </c:pt>
                <c:pt idx="45">
                  <c:v>1.1859</c:v>
                </c:pt>
                <c:pt idx="46">
                  <c:v>1.5031000000000001</c:v>
                </c:pt>
                <c:pt idx="47">
                  <c:v>1.482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94-486E-9B04-07AC718128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8536944"/>
        <c:axId val="758545800"/>
      </c:lineChart>
      <c:catAx>
        <c:axId val="758536944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8545800"/>
        <c:crosses val="autoZero"/>
        <c:auto val="1"/>
        <c:lblAlgn val="ctr"/>
        <c:lblOffset val="100"/>
        <c:noMultiLvlLbl val="0"/>
      </c:catAx>
      <c:valAx>
        <c:axId val="758545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Electric power (MW)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8536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netload_PVB!$A$10</c:f>
              <c:strCache>
                <c:ptCount val="1"/>
                <c:pt idx="0">
                  <c:v>CHP net load before BESS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netload_PVB!$B$1:$AW$1</c:f>
              <c:numCache>
                <c:formatCode>h:mm</c:formatCode>
                <c:ptCount val="48"/>
                <c:pt idx="0">
                  <c:v>0</c:v>
                </c:pt>
                <c:pt idx="1">
                  <c:v>2.0833333333333332E-2</c:v>
                </c:pt>
                <c:pt idx="2">
                  <c:v>4.1666666666666664E-2</c:v>
                </c:pt>
                <c:pt idx="3">
                  <c:v>6.25E-2</c:v>
                </c:pt>
                <c:pt idx="4">
                  <c:v>8.3333333333333329E-2</c:v>
                </c:pt>
                <c:pt idx="5">
                  <c:v>0.10416666666666667</c:v>
                </c:pt>
                <c:pt idx="6">
                  <c:v>0.125</c:v>
                </c:pt>
                <c:pt idx="7">
                  <c:v>0.14583333333333334</c:v>
                </c:pt>
                <c:pt idx="8">
                  <c:v>0.16666666666666666</c:v>
                </c:pt>
                <c:pt idx="9">
                  <c:v>0.1875</c:v>
                </c:pt>
                <c:pt idx="10">
                  <c:v>0.20833333333333334</c:v>
                </c:pt>
                <c:pt idx="11">
                  <c:v>0.22916666666666666</c:v>
                </c:pt>
                <c:pt idx="12">
                  <c:v>0.25</c:v>
                </c:pt>
                <c:pt idx="13">
                  <c:v>0.27083333333333331</c:v>
                </c:pt>
                <c:pt idx="14">
                  <c:v>0.29166666666666669</c:v>
                </c:pt>
                <c:pt idx="15">
                  <c:v>0.3125</c:v>
                </c:pt>
                <c:pt idx="16">
                  <c:v>0.33333333333333331</c:v>
                </c:pt>
                <c:pt idx="17">
                  <c:v>0.35416666666666669</c:v>
                </c:pt>
                <c:pt idx="18">
                  <c:v>0.375</c:v>
                </c:pt>
                <c:pt idx="19">
                  <c:v>0.39583333333333331</c:v>
                </c:pt>
                <c:pt idx="20">
                  <c:v>0.41666666666666669</c:v>
                </c:pt>
                <c:pt idx="21">
                  <c:v>0.4375</c:v>
                </c:pt>
                <c:pt idx="22">
                  <c:v>0.45833333333333331</c:v>
                </c:pt>
                <c:pt idx="23">
                  <c:v>0.47916666666666669</c:v>
                </c:pt>
                <c:pt idx="24">
                  <c:v>0.5</c:v>
                </c:pt>
                <c:pt idx="25">
                  <c:v>0.52083333333333337</c:v>
                </c:pt>
                <c:pt idx="26">
                  <c:v>0.54166666666666663</c:v>
                </c:pt>
                <c:pt idx="27">
                  <c:v>0.5625</c:v>
                </c:pt>
                <c:pt idx="28">
                  <c:v>0.58333333333333337</c:v>
                </c:pt>
                <c:pt idx="29">
                  <c:v>0.60416666666666663</c:v>
                </c:pt>
                <c:pt idx="30">
                  <c:v>0.625</c:v>
                </c:pt>
                <c:pt idx="31">
                  <c:v>0.64583333333333337</c:v>
                </c:pt>
                <c:pt idx="32">
                  <c:v>0.66666666666666663</c:v>
                </c:pt>
                <c:pt idx="33">
                  <c:v>0.6875</c:v>
                </c:pt>
                <c:pt idx="34">
                  <c:v>0.70833333333333337</c:v>
                </c:pt>
                <c:pt idx="35">
                  <c:v>0.72916666666666663</c:v>
                </c:pt>
                <c:pt idx="36">
                  <c:v>0.75</c:v>
                </c:pt>
                <c:pt idx="37">
                  <c:v>0.77083333333333337</c:v>
                </c:pt>
                <c:pt idx="38">
                  <c:v>0.79166666666666663</c:v>
                </c:pt>
                <c:pt idx="39">
                  <c:v>0.8125</c:v>
                </c:pt>
                <c:pt idx="40">
                  <c:v>0.83333333333333337</c:v>
                </c:pt>
                <c:pt idx="41">
                  <c:v>0.85416666666666663</c:v>
                </c:pt>
                <c:pt idx="42">
                  <c:v>0.875</c:v>
                </c:pt>
                <c:pt idx="43">
                  <c:v>0.89583333333333337</c:v>
                </c:pt>
                <c:pt idx="44">
                  <c:v>0.91666666666666663</c:v>
                </c:pt>
                <c:pt idx="45">
                  <c:v>0.9375</c:v>
                </c:pt>
                <c:pt idx="46">
                  <c:v>0.95833333333333337</c:v>
                </c:pt>
                <c:pt idx="47">
                  <c:v>0.97916666666666663</c:v>
                </c:pt>
              </c:numCache>
            </c:numRef>
          </c:cat>
          <c:val>
            <c:numRef>
              <c:f>netload_PVB!$B$10:$AW$10</c:f>
              <c:numCache>
                <c:formatCode>General</c:formatCode>
                <c:ptCount val="48"/>
                <c:pt idx="0">
                  <c:v>0.62877917079179158</c:v>
                </c:pt>
                <c:pt idx="1">
                  <c:v>0.58724649699704079</c:v>
                </c:pt>
                <c:pt idx="2">
                  <c:v>0.58529505948557592</c:v>
                </c:pt>
                <c:pt idx="3">
                  <c:v>0.60883588589881243</c:v>
                </c:pt>
                <c:pt idx="4">
                  <c:v>0.62319505531932162</c:v>
                </c:pt>
                <c:pt idx="5">
                  <c:v>0.64190265666796331</c:v>
                </c:pt>
                <c:pt idx="6">
                  <c:v>0.62249475261148057</c:v>
                </c:pt>
                <c:pt idx="7">
                  <c:v>0.69773371741333035</c:v>
                </c:pt>
                <c:pt idx="8">
                  <c:v>0.59543535902505629</c:v>
                </c:pt>
                <c:pt idx="9">
                  <c:v>0.30675367570014767</c:v>
                </c:pt>
                <c:pt idx="10">
                  <c:v>-0.29719131670279686</c:v>
                </c:pt>
                <c:pt idx="11">
                  <c:v>-0.137656633913086</c:v>
                </c:pt>
                <c:pt idx="12">
                  <c:v>-0.536657705313071</c:v>
                </c:pt>
                <c:pt idx="13">
                  <c:v>-1.6265006570209763</c:v>
                </c:pt>
                <c:pt idx="14">
                  <c:v>-2.1998769316225366</c:v>
                </c:pt>
                <c:pt idx="15">
                  <c:v>-2.013902627219661</c:v>
                </c:pt>
                <c:pt idx="16">
                  <c:v>-1.9271579591916801</c:v>
                </c:pt>
                <c:pt idx="17">
                  <c:v>-2.0697700750522885</c:v>
                </c:pt>
                <c:pt idx="18">
                  <c:v>-2.18239895738862</c:v>
                </c:pt>
                <c:pt idx="19">
                  <c:v>-2.5017727400191205</c:v>
                </c:pt>
                <c:pt idx="20">
                  <c:v>-2.6999681146627488</c:v>
                </c:pt>
                <c:pt idx="21">
                  <c:v>-2.6418428568650412</c:v>
                </c:pt>
                <c:pt idx="22">
                  <c:v>-2.452555228606939</c:v>
                </c:pt>
                <c:pt idx="23">
                  <c:v>-2.3288104689633773</c:v>
                </c:pt>
                <c:pt idx="24">
                  <c:v>-2.1861381242955398</c:v>
                </c:pt>
                <c:pt idx="25">
                  <c:v>-3.0865037817248999</c:v>
                </c:pt>
                <c:pt idx="26">
                  <c:v>-3.1463329687224046</c:v>
                </c:pt>
                <c:pt idx="27">
                  <c:v>-2.5994368300361503</c:v>
                </c:pt>
                <c:pt idx="28">
                  <c:v>-2.6754950017489998</c:v>
                </c:pt>
                <c:pt idx="29">
                  <c:v>-2.8222221475935454</c:v>
                </c:pt>
                <c:pt idx="30">
                  <c:v>-2.42228375224783</c:v>
                </c:pt>
                <c:pt idx="31">
                  <c:v>-2.0149771347506698</c:v>
                </c:pt>
                <c:pt idx="32">
                  <c:v>-1.7196767931897301</c:v>
                </c:pt>
                <c:pt idx="33">
                  <c:v>-1.4691032764584699</c:v>
                </c:pt>
                <c:pt idx="34">
                  <c:v>-1.1559179938887207</c:v>
                </c:pt>
                <c:pt idx="35">
                  <c:v>-1.099670502660026</c:v>
                </c:pt>
                <c:pt idx="36">
                  <c:v>-0.47000315075883381</c:v>
                </c:pt>
                <c:pt idx="37">
                  <c:v>0.14691704701415231</c:v>
                </c:pt>
                <c:pt idx="38">
                  <c:v>0.16657619138026347</c:v>
                </c:pt>
                <c:pt idx="39">
                  <c:v>0.35474203813391558</c:v>
                </c:pt>
                <c:pt idx="40">
                  <c:v>0.43837364380989097</c:v>
                </c:pt>
                <c:pt idx="41">
                  <c:v>0.40631969982925686</c:v>
                </c:pt>
                <c:pt idx="42">
                  <c:v>0.59039787399432542</c:v>
                </c:pt>
                <c:pt idx="43">
                  <c:v>0.57850716074005415</c:v>
                </c:pt>
                <c:pt idx="44">
                  <c:v>0.58371298500308921</c:v>
                </c:pt>
                <c:pt idx="45">
                  <c:v>0.50804754638691962</c:v>
                </c:pt>
                <c:pt idx="46">
                  <c:v>0.59010231039064975</c:v>
                </c:pt>
                <c:pt idx="47">
                  <c:v>0.52489261381603214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AD-4422-A53F-F7C2C6E32235}"/>
            </c:ext>
          </c:extLst>
        </c:ser>
        <c:ser>
          <c:idx val="1"/>
          <c:order val="1"/>
          <c:tx>
            <c:strRef>
              <c:f>netload_PVB!$A$15</c:f>
              <c:strCache>
                <c:ptCount val="1"/>
                <c:pt idx="0">
                  <c:v>CHP net load after BESS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netload_PVB!$B$1:$AW$1</c:f>
              <c:numCache>
                <c:formatCode>h:mm</c:formatCode>
                <c:ptCount val="48"/>
                <c:pt idx="0">
                  <c:v>0</c:v>
                </c:pt>
                <c:pt idx="1">
                  <c:v>2.0833333333333332E-2</c:v>
                </c:pt>
                <c:pt idx="2">
                  <c:v>4.1666666666666664E-2</c:v>
                </c:pt>
                <c:pt idx="3">
                  <c:v>6.25E-2</c:v>
                </c:pt>
                <c:pt idx="4">
                  <c:v>8.3333333333333329E-2</c:v>
                </c:pt>
                <c:pt idx="5">
                  <c:v>0.10416666666666667</c:v>
                </c:pt>
                <c:pt idx="6">
                  <c:v>0.125</c:v>
                </c:pt>
                <c:pt idx="7">
                  <c:v>0.14583333333333334</c:v>
                </c:pt>
                <c:pt idx="8">
                  <c:v>0.16666666666666666</c:v>
                </c:pt>
                <c:pt idx="9">
                  <c:v>0.1875</c:v>
                </c:pt>
                <c:pt idx="10">
                  <c:v>0.20833333333333334</c:v>
                </c:pt>
                <c:pt idx="11">
                  <c:v>0.22916666666666666</c:v>
                </c:pt>
                <c:pt idx="12">
                  <c:v>0.25</c:v>
                </c:pt>
                <c:pt idx="13">
                  <c:v>0.27083333333333331</c:v>
                </c:pt>
                <c:pt idx="14">
                  <c:v>0.29166666666666669</c:v>
                </c:pt>
                <c:pt idx="15">
                  <c:v>0.3125</c:v>
                </c:pt>
                <c:pt idx="16">
                  <c:v>0.33333333333333331</c:v>
                </c:pt>
                <c:pt idx="17">
                  <c:v>0.35416666666666669</c:v>
                </c:pt>
                <c:pt idx="18">
                  <c:v>0.375</c:v>
                </c:pt>
                <c:pt idx="19">
                  <c:v>0.39583333333333331</c:v>
                </c:pt>
                <c:pt idx="20">
                  <c:v>0.41666666666666669</c:v>
                </c:pt>
                <c:pt idx="21">
                  <c:v>0.4375</c:v>
                </c:pt>
                <c:pt idx="22">
                  <c:v>0.45833333333333331</c:v>
                </c:pt>
                <c:pt idx="23">
                  <c:v>0.47916666666666669</c:v>
                </c:pt>
                <c:pt idx="24">
                  <c:v>0.5</c:v>
                </c:pt>
                <c:pt idx="25">
                  <c:v>0.52083333333333337</c:v>
                </c:pt>
                <c:pt idx="26">
                  <c:v>0.54166666666666663</c:v>
                </c:pt>
                <c:pt idx="27">
                  <c:v>0.5625</c:v>
                </c:pt>
                <c:pt idx="28">
                  <c:v>0.58333333333333337</c:v>
                </c:pt>
                <c:pt idx="29">
                  <c:v>0.60416666666666663</c:v>
                </c:pt>
                <c:pt idx="30">
                  <c:v>0.625</c:v>
                </c:pt>
                <c:pt idx="31">
                  <c:v>0.64583333333333337</c:v>
                </c:pt>
                <c:pt idx="32">
                  <c:v>0.66666666666666663</c:v>
                </c:pt>
                <c:pt idx="33">
                  <c:v>0.6875</c:v>
                </c:pt>
                <c:pt idx="34">
                  <c:v>0.70833333333333337</c:v>
                </c:pt>
                <c:pt idx="35">
                  <c:v>0.72916666666666663</c:v>
                </c:pt>
                <c:pt idx="36">
                  <c:v>0.75</c:v>
                </c:pt>
                <c:pt idx="37">
                  <c:v>0.77083333333333337</c:v>
                </c:pt>
                <c:pt idx="38">
                  <c:v>0.79166666666666663</c:v>
                </c:pt>
                <c:pt idx="39">
                  <c:v>0.8125</c:v>
                </c:pt>
                <c:pt idx="40">
                  <c:v>0.83333333333333337</c:v>
                </c:pt>
                <c:pt idx="41">
                  <c:v>0.85416666666666663</c:v>
                </c:pt>
                <c:pt idx="42">
                  <c:v>0.875</c:v>
                </c:pt>
                <c:pt idx="43">
                  <c:v>0.89583333333333337</c:v>
                </c:pt>
                <c:pt idx="44">
                  <c:v>0.91666666666666663</c:v>
                </c:pt>
                <c:pt idx="45">
                  <c:v>0.9375</c:v>
                </c:pt>
                <c:pt idx="46">
                  <c:v>0.95833333333333337</c:v>
                </c:pt>
                <c:pt idx="47">
                  <c:v>0.97916666666666663</c:v>
                </c:pt>
              </c:numCache>
            </c:numRef>
          </c:cat>
          <c:val>
            <c:numRef>
              <c:f>netload_PVB!$B$15:$AW$15</c:f>
              <c:numCache>
                <c:formatCode>General</c:formatCode>
                <c:ptCount val="48"/>
                <c:pt idx="0">
                  <c:v>0.62880000000000003</c:v>
                </c:pt>
                <c:pt idx="1">
                  <c:v>0.58720000000000006</c:v>
                </c:pt>
                <c:pt idx="2">
                  <c:v>0.58530000000000004</c:v>
                </c:pt>
                <c:pt idx="3">
                  <c:v>0.60880000000000001</c:v>
                </c:pt>
                <c:pt idx="4">
                  <c:v>0.62319999999999998</c:v>
                </c:pt>
                <c:pt idx="5">
                  <c:v>0.64190000000000003</c:v>
                </c:pt>
                <c:pt idx="6">
                  <c:v>0.62250000000000005</c:v>
                </c:pt>
                <c:pt idx="7">
                  <c:v>0.69769999999999999</c:v>
                </c:pt>
                <c:pt idx="8">
                  <c:v>0.59540000000000004</c:v>
                </c:pt>
                <c:pt idx="9">
                  <c:v>0.30680000000000002</c:v>
                </c:pt>
                <c:pt idx="10">
                  <c:v>-0.29720000000000002</c:v>
                </c:pt>
                <c:pt idx="11">
                  <c:v>-0.13769999999999999</c:v>
                </c:pt>
                <c:pt idx="12">
                  <c:v>-0.53669999999999995</c:v>
                </c:pt>
                <c:pt idx="13">
                  <c:v>-1.6265000000000001</c:v>
                </c:pt>
                <c:pt idx="14">
                  <c:v>-2.1999</c:v>
                </c:pt>
                <c:pt idx="15">
                  <c:v>-2.0139</c:v>
                </c:pt>
                <c:pt idx="16">
                  <c:v>-1.9272</c:v>
                </c:pt>
                <c:pt idx="17">
                  <c:v>-2.0697999999999999</c:v>
                </c:pt>
                <c:pt idx="18">
                  <c:v>-2.1823999999999999</c:v>
                </c:pt>
                <c:pt idx="19">
                  <c:v>-2.5017999999999998</c:v>
                </c:pt>
                <c:pt idx="20">
                  <c:v>-2.7</c:v>
                </c:pt>
                <c:pt idx="21">
                  <c:v>-2.6417999999999999</c:v>
                </c:pt>
                <c:pt idx="22">
                  <c:v>-2.4525999999999999</c:v>
                </c:pt>
                <c:pt idx="23">
                  <c:v>-2.3288000000000002</c:v>
                </c:pt>
                <c:pt idx="24">
                  <c:v>-2.1861000000000002</c:v>
                </c:pt>
                <c:pt idx="25">
                  <c:v>-3.0865</c:v>
                </c:pt>
                <c:pt idx="26">
                  <c:v>-3.1463000000000001</c:v>
                </c:pt>
                <c:pt idx="27">
                  <c:v>-2.5994000000000002</c:v>
                </c:pt>
                <c:pt idx="28">
                  <c:v>-2.6755</c:v>
                </c:pt>
                <c:pt idx="29">
                  <c:v>-2.8222</c:v>
                </c:pt>
                <c:pt idx="30">
                  <c:v>-2.4222999999999999</c:v>
                </c:pt>
                <c:pt idx="31">
                  <c:v>-2.0150000000000001</c:v>
                </c:pt>
                <c:pt idx="32">
                  <c:v>-1.7197</c:v>
                </c:pt>
                <c:pt idx="33">
                  <c:v>-1.4691000000000001</c:v>
                </c:pt>
                <c:pt idx="34">
                  <c:v>-1.1558999999999999</c:v>
                </c:pt>
                <c:pt idx="35">
                  <c:v>-1.0996999999999999</c:v>
                </c:pt>
                <c:pt idx="36">
                  <c:v>-0.47</c:v>
                </c:pt>
                <c:pt idx="37">
                  <c:v>0.1469</c:v>
                </c:pt>
                <c:pt idx="38">
                  <c:v>0.1666</c:v>
                </c:pt>
                <c:pt idx="39">
                  <c:v>0.35470000000000002</c:v>
                </c:pt>
                <c:pt idx="40">
                  <c:v>0.43840000000000001</c:v>
                </c:pt>
                <c:pt idx="41">
                  <c:v>0.40629999999999999</c:v>
                </c:pt>
                <c:pt idx="42">
                  <c:v>0.59040000000000004</c:v>
                </c:pt>
                <c:pt idx="43">
                  <c:v>0.57850000000000001</c:v>
                </c:pt>
                <c:pt idx="44">
                  <c:v>0.5837</c:v>
                </c:pt>
                <c:pt idx="45">
                  <c:v>0.50800000000000001</c:v>
                </c:pt>
                <c:pt idx="46">
                  <c:v>0.59009999999999996</c:v>
                </c:pt>
                <c:pt idx="47">
                  <c:v>0.52490000000000003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AD-4422-A53F-F7C2C6E322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8614352"/>
        <c:axId val="758617304"/>
      </c:lineChart>
      <c:catAx>
        <c:axId val="758614352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8617304"/>
        <c:crosses val="autoZero"/>
        <c:auto val="1"/>
        <c:lblAlgn val="ctr"/>
        <c:lblOffset val="100"/>
        <c:noMultiLvlLbl val="0"/>
      </c:catAx>
      <c:valAx>
        <c:axId val="758617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Electric power (MW)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8614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tmp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83820</xdr:colOff>
      <xdr:row>10</xdr:row>
      <xdr:rowOff>51434</xdr:rowOff>
    </xdr:from>
    <xdr:to>
      <xdr:col>21</xdr:col>
      <xdr:colOff>114300</xdr:colOff>
      <xdr:row>27</xdr:row>
      <xdr:rowOff>175259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297180</xdr:colOff>
      <xdr:row>1</xdr:row>
      <xdr:rowOff>19050</xdr:rowOff>
    </xdr:from>
    <xdr:to>
      <xdr:col>21</xdr:col>
      <xdr:colOff>281940</xdr:colOff>
      <xdr:row>3</xdr:row>
      <xdr:rowOff>160020</xdr:rowOff>
    </xdr:to>
    <xdr:sp macro="" textlink="">
      <xdr:nvSpPr>
        <xdr:cNvPr id="4" name="文本框 3"/>
        <xdr:cNvSpPr txBox="1"/>
      </xdr:nvSpPr>
      <xdr:spPr>
        <a:xfrm>
          <a:off x="8370570" y="201930"/>
          <a:ext cx="5848350" cy="50673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NOTES</a:t>
          </a:r>
        </a:p>
        <a:p>
          <a:r>
            <a:rPr lang="en-US" sz="11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The term net load refers to the system demand minus the local generation from variable resources.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10</xdr:row>
      <xdr:rowOff>0</xdr:rowOff>
    </xdr:from>
    <xdr:to>
      <xdr:col>13</xdr:col>
      <xdr:colOff>533400</xdr:colOff>
      <xdr:row>25</xdr:row>
      <xdr:rowOff>28575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45720</xdr:colOff>
      <xdr:row>4</xdr:row>
      <xdr:rowOff>108585</xdr:rowOff>
    </xdr:from>
    <xdr:to>
      <xdr:col>12</xdr:col>
      <xdr:colOff>137160</xdr:colOff>
      <xdr:row>19</xdr:row>
      <xdr:rowOff>108585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179070</xdr:colOff>
      <xdr:row>0</xdr:row>
      <xdr:rowOff>76200</xdr:rowOff>
    </xdr:from>
    <xdr:to>
      <xdr:col>11</xdr:col>
      <xdr:colOff>251460</xdr:colOff>
      <xdr:row>4</xdr:row>
      <xdr:rowOff>145535</xdr:rowOff>
    </xdr:to>
    <xdr:pic>
      <xdr:nvPicPr>
        <xdr:cNvPr id="3" name="图片 2" descr="屏幕剪辑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79470" y="76200"/>
          <a:ext cx="3912870" cy="116661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45720</xdr:colOff>
      <xdr:row>4</xdr:row>
      <xdr:rowOff>108585</xdr:rowOff>
    </xdr:from>
    <xdr:to>
      <xdr:col>12</xdr:col>
      <xdr:colOff>137160</xdr:colOff>
      <xdr:row>19</xdr:row>
      <xdr:rowOff>108585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45720</xdr:colOff>
      <xdr:row>4</xdr:row>
      <xdr:rowOff>108585</xdr:rowOff>
    </xdr:from>
    <xdr:to>
      <xdr:col>12</xdr:col>
      <xdr:colOff>137160</xdr:colOff>
      <xdr:row>19</xdr:row>
      <xdr:rowOff>108585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45720</xdr:colOff>
      <xdr:row>4</xdr:row>
      <xdr:rowOff>108585</xdr:rowOff>
    </xdr:from>
    <xdr:to>
      <xdr:col>12</xdr:col>
      <xdr:colOff>137160</xdr:colOff>
      <xdr:row>19</xdr:row>
      <xdr:rowOff>108585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548640</xdr:colOff>
      <xdr:row>16</xdr:row>
      <xdr:rowOff>108584</xdr:rowOff>
    </xdr:from>
    <xdr:to>
      <xdr:col>23</xdr:col>
      <xdr:colOff>449580</xdr:colOff>
      <xdr:row>32</xdr:row>
      <xdr:rowOff>91439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373380</xdr:colOff>
      <xdr:row>15</xdr:row>
      <xdr:rowOff>116205</xdr:rowOff>
    </xdr:from>
    <xdr:to>
      <xdr:col>12</xdr:col>
      <xdr:colOff>468630</xdr:colOff>
      <xdr:row>30</xdr:row>
      <xdr:rowOff>173355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7</xdr:col>
      <xdr:colOff>95250</xdr:colOff>
      <xdr:row>31</xdr:row>
      <xdr:rowOff>80010</xdr:rowOff>
    </xdr:from>
    <xdr:ext cx="3287375" cy="264560"/>
    <xdr:sp macro="" textlink="">
      <xdr:nvSpPr>
        <xdr:cNvPr id="4" name="文本框 3"/>
        <xdr:cNvSpPr txBox="1"/>
      </xdr:nvSpPr>
      <xdr:spPr>
        <a:xfrm>
          <a:off x="5215890" y="5909310"/>
          <a:ext cx="32873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/>
            <a:t>the impact of BESS</a:t>
          </a:r>
          <a:r>
            <a:rPr lang="en-US" altLang="zh-CN" sz="1100" baseline="0"/>
            <a:t> on </a:t>
          </a:r>
          <a:r>
            <a:rPr lang="en-US" altLang="zh-CN" sz="1100"/>
            <a:t>net</a:t>
          </a:r>
          <a:r>
            <a:rPr lang="en-US" altLang="zh-CN" sz="1100" baseline="0"/>
            <a:t> load with PV and heat pump</a:t>
          </a:r>
          <a:endParaRPr lang="zh-CN" altLang="en-US" sz="1100"/>
        </a:p>
      </xdr:txBody>
    </xdr:sp>
    <xdr:clientData/>
  </xdr:oneCellAnchor>
  <xdr:twoCellAnchor>
    <xdr:from>
      <xdr:col>13</xdr:col>
      <xdr:colOff>434340</xdr:colOff>
      <xdr:row>2</xdr:row>
      <xdr:rowOff>83820</xdr:rowOff>
    </xdr:from>
    <xdr:to>
      <xdr:col>20</xdr:col>
      <xdr:colOff>312420</xdr:colOff>
      <xdr:row>17</xdr:row>
      <xdr:rowOff>40005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426720</xdr:colOff>
      <xdr:row>1</xdr:row>
      <xdr:rowOff>123825</xdr:rowOff>
    </xdr:from>
    <xdr:to>
      <xdr:col>12</xdr:col>
      <xdr:colOff>304800</xdr:colOff>
      <xdr:row>16</xdr:row>
      <xdr:rowOff>177165</xdr:rowOff>
    </xdr:to>
    <xdr:graphicFrame macro="">
      <xdr:nvGraphicFramePr>
        <xdr:cNvPr id="6" name="图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9"/>
  <sheetViews>
    <sheetView tabSelected="1" topLeftCell="E4" workbookViewId="0">
      <selection activeCell="E7" sqref="E7"/>
    </sheetView>
  </sheetViews>
  <sheetFormatPr defaultColWidth="9" defaultRowHeight="14.25" x14ac:dyDescent="0.2"/>
  <cols>
    <col min="1" max="1" width="9.125" style="8" customWidth="1"/>
    <col min="2" max="2" width="9" style="9"/>
    <col min="3" max="4" width="9.375" style="10" customWidth="1"/>
    <col min="5" max="5" width="10.375" style="10" customWidth="1"/>
    <col min="6" max="8" width="9.375" style="10" customWidth="1"/>
    <col min="9" max="10" width="9.125" style="10" customWidth="1"/>
    <col min="12" max="13" width="9" style="9"/>
    <col min="15" max="17" width="9" style="9"/>
    <col min="22" max="16384" width="9" style="9"/>
  </cols>
  <sheetData>
    <row r="1" spans="1:16" ht="15" thickBot="1" x14ac:dyDescent="0.25">
      <c r="B1" s="9" t="s">
        <v>9</v>
      </c>
      <c r="C1" s="17" t="s">
        <v>15</v>
      </c>
      <c r="D1" s="18" t="s">
        <v>10</v>
      </c>
      <c r="E1" s="18" t="s">
        <v>11</v>
      </c>
      <c r="F1" s="19" t="s">
        <v>20</v>
      </c>
      <c r="G1" s="12" t="s">
        <v>13</v>
      </c>
      <c r="H1" s="12" t="s">
        <v>14</v>
      </c>
      <c r="I1" s="16" t="s">
        <v>12</v>
      </c>
      <c r="J1" s="11" t="s">
        <v>22</v>
      </c>
      <c r="L1" s="12" t="s">
        <v>14</v>
      </c>
      <c r="O1" s="10"/>
    </row>
    <row r="2" spans="1:16" x14ac:dyDescent="0.2">
      <c r="A2" s="8">
        <v>1</v>
      </c>
      <c r="B2" s="13">
        <v>0</v>
      </c>
      <c r="C2" s="26">
        <v>6.4099999999999993</v>
      </c>
      <c r="D2" s="18">
        <v>1.4302926658634226E-2</v>
      </c>
      <c r="E2" s="18">
        <v>1.208304</v>
      </c>
      <c r="F2" s="27">
        <v>1.503711813886063</v>
      </c>
      <c r="G2" s="10">
        <v>0</v>
      </c>
      <c r="H2" s="12">
        <v>1.0143029266586343</v>
      </c>
      <c r="I2" s="16">
        <v>2.503711813886063</v>
      </c>
      <c r="J2" s="14">
        <f t="shared" ref="J2:J49" si="0">D2-E2</f>
        <v>-1.1940010733413657</v>
      </c>
      <c r="L2" s="16">
        <f>-H2</f>
        <v>-1.0143029266586343</v>
      </c>
      <c r="M2" s="13"/>
      <c r="O2" s="10"/>
      <c r="P2" s="15"/>
    </row>
    <row r="3" spans="1:16" x14ac:dyDescent="0.2">
      <c r="A3" s="8">
        <v>2</v>
      </c>
      <c r="B3" s="13">
        <v>2.0833333333333332E-2</v>
      </c>
      <c r="C3" s="20">
        <v>6.4099999999999993</v>
      </c>
      <c r="D3" s="21">
        <v>1.3991993470403048E-2</v>
      </c>
      <c r="E3" s="21">
        <v>1.1957</v>
      </c>
      <c r="F3" s="22">
        <v>1.5038315530040611</v>
      </c>
      <c r="G3" s="10">
        <v>0</v>
      </c>
      <c r="H3" s="12">
        <v>1.0139919934704031</v>
      </c>
      <c r="I3" s="16">
        <v>2.5038315530040611</v>
      </c>
      <c r="J3" s="14">
        <f t="shared" si="0"/>
        <v>-1.1817080065295968</v>
      </c>
      <c r="L3" s="16">
        <f>-H3</f>
        <v>-1.0139919934704031</v>
      </c>
      <c r="M3" s="13"/>
      <c r="O3" s="10"/>
      <c r="P3" s="15"/>
    </row>
    <row r="4" spans="1:16" x14ac:dyDescent="0.2">
      <c r="A4" s="8">
        <v>3</v>
      </c>
      <c r="B4" s="13">
        <v>4.1666666666666699E-2</v>
      </c>
      <c r="C4" s="20">
        <v>6.4099999999999993</v>
      </c>
      <c r="D4" s="21">
        <v>1.5080259629212172E-2</v>
      </c>
      <c r="E4" s="21">
        <v>1.2044619999999999</v>
      </c>
      <c r="F4" s="22">
        <v>1.5029470079072231</v>
      </c>
      <c r="G4" s="10">
        <v>0</v>
      </c>
      <c r="H4" s="12">
        <v>1.0150802596292121</v>
      </c>
      <c r="I4" s="16">
        <v>2.5029470079072231</v>
      </c>
      <c r="J4" s="14">
        <f t="shared" si="0"/>
        <v>-1.1893817403707878</v>
      </c>
      <c r="L4" s="16">
        <f t="shared" ref="L4:L49" si="1">-H4</f>
        <v>-1.0150802596292121</v>
      </c>
      <c r="M4" s="13"/>
      <c r="O4" s="10"/>
      <c r="P4" s="15"/>
    </row>
    <row r="5" spans="1:16" x14ac:dyDescent="0.2">
      <c r="A5" s="8">
        <v>4</v>
      </c>
      <c r="B5" s="13">
        <v>6.25E-2</v>
      </c>
      <c r="C5" s="20">
        <v>6.4099999999999993</v>
      </c>
      <c r="D5" s="21">
        <v>1.6013059193905711E-2</v>
      </c>
      <c r="E5" s="21">
        <v>1.2004379999999999</v>
      </c>
      <c r="F5" s="22">
        <v>1.5053907287296029</v>
      </c>
      <c r="G5" s="10">
        <v>0</v>
      </c>
      <c r="H5" s="12">
        <v>1.0160130591939058</v>
      </c>
      <c r="I5" s="16">
        <v>2.5053907287296031</v>
      </c>
      <c r="J5" s="14">
        <f t="shared" si="0"/>
        <v>-1.1844249408060943</v>
      </c>
      <c r="L5" s="16">
        <f t="shared" si="1"/>
        <v>-1.0160130591939058</v>
      </c>
      <c r="M5" s="13"/>
      <c r="O5" s="10"/>
      <c r="P5" s="15"/>
    </row>
    <row r="6" spans="1:16" x14ac:dyDescent="0.2">
      <c r="A6" s="8">
        <v>5</v>
      </c>
      <c r="B6" s="13">
        <v>8.3333333333333301E-2</v>
      </c>
      <c r="C6" s="20">
        <v>6.4099999999999993</v>
      </c>
      <c r="D6" s="21">
        <v>1.3525593688056279E-2</v>
      </c>
      <c r="E6" s="21">
        <v>1.21977</v>
      </c>
      <c r="F6" s="22">
        <v>1.5504971876727101</v>
      </c>
      <c r="G6" s="10">
        <v>0</v>
      </c>
      <c r="H6" s="12">
        <v>1.0135255936880565</v>
      </c>
      <c r="I6" s="16">
        <v>2.5504971876727103</v>
      </c>
      <c r="J6" s="14">
        <f t="shared" si="0"/>
        <v>-1.2062444063119437</v>
      </c>
      <c r="L6" s="16">
        <f t="shared" si="1"/>
        <v>-1.0135255936880565</v>
      </c>
      <c r="M6" s="13"/>
      <c r="O6" s="10"/>
      <c r="P6" s="15"/>
    </row>
    <row r="7" spans="1:16" x14ac:dyDescent="0.2">
      <c r="A7" s="8">
        <v>6</v>
      </c>
      <c r="B7" s="13">
        <v>0.104166666666667</v>
      </c>
      <c r="C7" s="20">
        <v>6.4099999999999993</v>
      </c>
      <c r="D7" s="21">
        <v>1.057172839986008E-2</v>
      </c>
      <c r="E7" s="21">
        <v>1.237816</v>
      </c>
      <c r="F7" s="22">
        <v>1.565257794782589</v>
      </c>
      <c r="G7" s="10">
        <v>0</v>
      </c>
      <c r="H7" s="12">
        <v>1.0105717283998601</v>
      </c>
      <c r="I7" s="16">
        <v>2.565257794782589</v>
      </c>
      <c r="J7" s="14">
        <f t="shared" si="0"/>
        <v>-1.2272442716001399</v>
      </c>
      <c r="L7" s="16">
        <f t="shared" si="1"/>
        <v>-1.0105717283998601</v>
      </c>
      <c r="M7" s="13"/>
      <c r="O7" s="10"/>
      <c r="P7" s="15"/>
    </row>
    <row r="8" spans="1:16" x14ac:dyDescent="0.2">
      <c r="A8" s="8">
        <v>7</v>
      </c>
      <c r="B8" s="13">
        <v>0.125</v>
      </c>
      <c r="C8" s="20">
        <v>6.4099999999999993</v>
      </c>
      <c r="D8" s="21">
        <v>6.8405301410859338E-3</v>
      </c>
      <c r="E8" s="21">
        <v>1.2217899999999999</v>
      </c>
      <c r="F8" s="22">
        <v>1.551305317790034</v>
      </c>
      <c r="G8" s="10">
        <v>0</v>
      </c>
      <c r="H8" s="12">
        <v>1.0068405301410859</v>
      </c>
      <c r="I8" s="16">
        <v>2.551305317790034</v>
      </c>
      <c r="J8" s="14">
        <f t="shared" si="0"/>
        <v>-1.2149494698589141</v>
      </c>
      <c r="L8" s="16">
        <f t="shared" si="1"/>
        <v>-1.0068405301410859</v>
      </c>
      <c r="M8" s="13"/>
      <c r="O8" s="10"/>
      <c r="P8" s="15"/>
    </row>
    <row r="9" spans="1:16" x14ac:dyDescent="0.2">
      <c r="A9" s="8">
        <v>8</v>
      </c>
      <c r="B9" s="13">
        <v>0.14583333333333301</v>
      </c>
      <c r="C9" s="20">
        <v>6.4099999999999993</v>
      </c>
      <c r="D9" s="21">
        <v>4.6639978234676825E-3</v>
      </c>
      <c r="E9" s="21">
        <v>1.258232</v>
      </c>
      <c r="F9" s="22">
        <v>1.579696054330689</v>
      </c>
      <c r="G9" s="10">
        <v>0</v>
      </c>
      <c r="H9" s="12">
        <v>1.0046639978234677</v>
      </c>
      <c r="I9" s="16">
        <v>2.579696054330689</v>
      </c>
      <c r="J9" s="14">
        <f t="shared" si="0"/>
        <v>-1.2535680021765323</v>
      </c>
      <c r="L9" s="16">
        <f t="shared" si="1"/>
        <v>-1.0046639978234677</v>
      </c>
      <c r="M9" s="13"/>
      <c r="O9" s="10"/>
      <c r="P9" s="15"/>
    </row>
    <row r="10" spans="1:16" x14ac:dyDescent="0.2">
      <c r="A10" s="8">
        <v>9</v>
      </c>
      <c r="B10" s="13">
        <v>0.16666666666666699</v>
      </c>
      <c r="C10" s="20">
        <v>6.4099999999999993</v>
      </c>
      <c r="D10" s="21">
        <v>4.6639978234676825E-3</v>
      </c>
      <c r="E10" s="21">
        <v>1.208272</v>
      </c>
      <c r="F10" s="22">
        <v>1.557596236765338</v>
      </c>
      <c r="G10" s="10">
        <v>0</v>
      </c>
      <c r="H10" s="12">
        <v>1.0046639978234679</v>
      </c>
      <c r="I10" s="16">
        <v>2.5575962367653382</v>
      </c>
      <c r="J10" s="14">
        <f t="shared" si="0"/>
        <v>-1.2036080021765323</v>
      </c>
      <c r="L10" s="16">
        <f t="shared" si="1"/>
        <v>-1.0046639978234679</v>
      </c>
      <c r="M10" s="13"/>
      <c r="O10" s="10"/>
      <c r="P10" s="15"/>
    </row>
    <row r="11" spans="1:16" x14ac:dyDescent="0.2">
      <c r="A11" s="8">
        <v>10</v>
      </c>
      <c r="B11" s="13">
        <v>0.1875</v>
      </c>
      <c r="C11" s="20">
        <v>6.4099999999999993</v>
      </c>
      <c r="D11" s="21">
        <v>5.2858641999300399E-3</v>
      </c>
      <c r="E11" s="21">
        <v>1.17805</v>
      </c>
      <c r="F11" s="22">
        <v>1.5911988514482189</v>
      </c>
      <c r="G11" s="10">
        <v>0</v>
      </c>
      <c r="H11" s="12">
        <v>1.00528586419993</v>
      </c>
      <c r="I11" s="16">
        <v>2.5911988514482189</v>
      </c>
      <c r="J11" s="14">
        <f t="shared" si="0"/>
        <v>-1.17276413580007</v>
      </c>
      <c r="L11" s="16">
        <f t="shared" si="1"/>
        <v>-1.00528586419993</v>
      </c>
      <c r="M11" s="13"/>
      <c r="O11" s="10"/>
      <c r="P11" s="15"/>
    </row>
    <row r="12" spans="1:16" x14ac:dyDescent="0.2">
      <c r="A12" s="8">
        <v>11</v>
      </c>
      <c r="B12" s="13">
        <v>0.20833333333333301</v>
      </c>
      <c r="C12" s="20">
        <v>6.4099999999999993</v>
      </c>
      <c r="D12" s="21">
        <v>2.083252361148898E-2</v>
      </c>
      <c r="E12" s="21">
        <v>1.3277760000000001</v>
      </c>
      <c r="F12" s="22">
        <v>1.9722645485046999</v>
      </c>
      <c r="G12" s="10">
        <v>0</v>
      </c>
      <c r="H12" s="12">
        <v>1.020832523611489</v>
      </c>
      <c r="I12" s="16">
        <v>2.9722645485046999</v>
      </c>
      <c r="J12" s="14">
        <f t="shared" si="0"/>
        <v>-1.306943476388511</v>
      </c>
      <c r="L12" s="16">
        <f t="shared" si="1"/>
        <v>-1.020832523611489</v>
      </c>
      <c r="M12" s="13"/>
      <c r="O12" s="10"/>
      <c r="P12" s="15"/>
    </row>
    <row r="13" spans="1:16" x14ac:dyDescent="0.2">
      <c r="A13" s="8">
        <v>12</v>
      </c>
      <c r="B13" s="13">
        <v>0.22916666666666699</v>
      </c>
      <c r="C13" s="20">
        <v>6.4099999999999993</v>
      </c>
      <c r="D13" s="21">
        <v>0.12079754362781298</v>
      </c>
      <c r="E13" s="21">
        <v>1.4689760000000001</v>
      </c>
      <c r="F13" s="22">
        <v>2.0341027771010767</v>
      </c>
      <c r="G13" s="10">
        <v>0</v>
      </c>
      <c r="H13" s="12">
        <v>1.120797543627813</v>
      </c>
      <c r="I13" s="16">
        <v>3.0341027771010767</v>
      </c>
      <c r="J13" s="14">
        <f t="shared" si="0"/>
        <v>-1.348178456372187</v>
      </c>
      <c r="L13" s="16">
        <f t="shared" si="1"/>
        <v>-1.120797543627813</v>
      </c>
      <c r="M13" s="13"/>
      <c r="O13" s="10"/>
      <c r="P13" s="15"/>
    </row>
    <row r="14" spans="1:16" x14ac:dyDescent="0.2">
      <c r="A14" s="8">
        <v>13</v>
      </c>
      <c r="B14" s="13">
        <v>0.25</v>
      </c>
      <c r="C14" s="20">
        <v>14.02</v>
      </c>
      <c r="D14" s="21">
        <v>0.34575770531307087</v>
      </c>
      <c r="E14" s="21">
        <v>1.6949700000000001</v>
      </c>
      <c r="F14" s="22">
        <v>2.4564688101667898</v>
      </c>
      <c r="G14" s="10">
        <v>0</v>
      </c>
      <c r="H14" s="12">
        <v>0</v>
      </c>
      <c r="I14" s="16">
        <v>2.1107111048537188</v>
      </c>
      <c r="J14" s="14">
        <f t="shared" si="0"/>
        <v>-1.3492122946869292</v>
      </c>
      <c r="L14" s="16">
        <f t="shared" si="1"/>
        <v>0</v>
      </c>
      <c r="M14" s="13"/>
      <c r="O14" s="10"/>
      <c r="P14" s="15"/>
    </row>
    <row r="15" spans="1:16" x14ac:dyDescent="0.2">
      <c r="A15" s="8">
        <v>14</v>
      </c>
      <c r="B15" s="13">
        <v>0.27083333333333298</v>
      </c>
      <c r="C15" s="20">
        <v>14.02</v>
      </c>
      <c r="D15" s="21">
        <v>0.61922344436239263</v>
      </c>
      <c r="E15" s="21">
        <v>1.7745960000000001</v>
      </c>
      <c r="F15" s="22">
        <v>2.9319571149019197</v>
      </c>
      <c r="G15" s="10">
        <v>0</v>
      </c>
      <c r="H15" s="12">
        <v>0</v>
      </c>
      <c r="I15" s="16">
        <v>2.3127336705395272</v>
      </c>
      <c r="J15" s="14">
        <f t="shared" si="0"/>
        <v>-1.1553725556376073</v>
      </c>
      <c r="L15" s="16">
        <f t="shared" si="1"/>
        <v>0</v>
      </c>
      <c r="M15" s="13"/>
      <c r="O15" s="10"/>
      <c r="P15" s="15"/>
    </row>
    <row r="16" spans="1:16" x14ac:dyDescent="0.2">
      <c r="A16" s="8">
        <v>15</v>
      </c>
      <c r="B16" s="13">
        <v>0.29166666666666702</v>
      </c>
      <c r="C16" s="20">
        <v>14.02</v>
      </c>
      <c r="D16" s="21">
        <v>0.94492595903455245</v>
      </c>
      <c r="E16" s="21">
        <v>2.0779260000000002</v>
      </c>
      <c r="F16" s="22">
        <v>3.4116672909862107</v>
      </c>
      <c r="G16" s="10">
        <v>2.466741331951658</v>
      </c>
      <c r="H16" s="12">
        <v>0</v>
      </c>
      <c r="I16" s="16">
        <v>0</v>
      </c>
      <c r="J16" s="14">
        <f t="shared" si="0"/>
        <v>-1.1330000409654477</v>
      </c>
      <c r="L16" s="16">
        <f t="shared" si="1"/>
        <v>0</v>
      </c>
      <c r="M16" s="13"/>
      <c r="O16" s="10"/>
      <c r="P16" s="15"/>
    </row>
    <row r="17" spans="1:16" x14ac:dyDescent="0.2">
      <c r="A17" s="8">
        <v>16</v>
      </c>
      <c r="B17" s="13">
        <v>0.3125</v>
      </c>
      <c r="C17" s="20">
        <v>14.02</v>
      </c>
      <c r="D17" s="21">
        <v>1.3191340510707761</v>
      </c>
      <c r="E17" s="21">
        <v>2.191926</v>
      </c>
      <c r="F17" s="22">
        <v>3.3777090575391799</v>
      </c>
      <c r="G17" s="10">
        <v>2.0585750064684039</v>
      </c>
      <c r="H17" s="12">
        <v>0</v>
      </c>
      <c r="I17" s="16">
        <v>0</v>
      </c>
      <c r="J17" s="14">
        <f t="shared" si="0"/>
        <v>-0.87279194892922396</v>
      </c>
      <c r="L17" s="16">
        <f t="shared" si="1"/>
        <v>0</v>
      </c>
      <c r="M17" s="13"/>
      <c r="O17" s="10"/>
      <c r="P17" s="15"/>
    </row>
    <row r="18" spans="1:16" x14ac:dyDescent="0.2">
      <c r="A18" s="8">
        <v>17</v>
      </c>
      <c r="B18" s="13">
        <v>0.33333333333333298</v>
      </c>
      <c r="C18" s="20">
        <v>14.02</v>
      </c>
      <c r="D18" s="21">
        <v>1.6782618834777878</v>
      </c>
      <c r="E18" s="21">
        <v>2.3981859999999999</v>
      </c>
      <c r="F18" s="22">
        <v>3.4945027820814198</v>
      </c>
      <c r="G18" s="10">
        <v>0</v>
      </c>
      <c r="H18" s="12">
        <v>0</v>
      </c>
      <c r="I18" s="16">
        <v>1.816240898603632</v>
      </c>
      <c r="J18" s="14">
        <f t="shared" si="0"/>
        <v>-0.71992411652221211</v>
      </c>
      <c r="L18" s="16">
        <f t="shared" si="1"/>
        <v>0</v>
      </c>
      <c r="M18" s="13"/>
      <c r="O18" s="10"/>
      <c r="P18" s="15"/>
    </row>
    <row r="19" spans="1:16" x14ac:dyDescent="0.2">
      <c r="A19" s="8">
        <v>18</v>
      </c>
      <c r="B19" s="13">
        <v>0.35416666666666702</v>
      </c>
      <c r="C19" s="20">
        <v>14.02</v>
      </c>
      <c r="D19" s="21">
        <v>2.0473395779081969</v>
      </c>
      <c r="E19" s="21">
        <v>2.4790139999999998</v>
      </c>
      <c r="F19" s="22">
        <v>3.5342973697754703</v>
      </c>
      <c r="G19" s="10">
        <v>0</v>
      </c>
      <c r="H19" s="12">
        <v>0</v>
      </c>
      <c r="I19" s="16">
        <v>1.4869577918672734</v>
      </c>
      <c r="J19" s="14">
        <f t="shared" si="0"/>
        <v>-0.43167442209180296</v>
      </c>
      <c r="L19" s="16">
        <f t="shared" si="1"/>
        <v>0</v>
      </c>
      <c r="M19" s="13"/>
      <c r="O19" s="10"/>
      <c r="P19" s="15"/>
    </row>
    <row r="20" spans="1:16" x14ac:dyDescent="0.2">
      <c r="A20" s="8">
        <v>19</v>
      </c>
      <c r="B20" s="13">
        <v>0.375</v>
      </c>
      <c r="C20" s="20">
        <v>14.02</v>
      </c>
      <c r="D20" s="21">
        <v>2.3828364880096391</v>
      </c>
      <c r="E20" s="21">
        <v>2.5397820000000002</v>
      </c>
      <c r="F20" s="22">
        <v>3.5426890650756402</v>
      </c>
      <c r="G20" s="10">
        <v>0</v>
      </c>
      <c r="H20" s="12">
        <v>0</v>
      </c>
      <c r="I20" s="16">
        <v>1.1598525770660011</v>
      </c>
      <c r="J20" s="14">
        <f t="shared" si="0"/>
        <v>-0.15694551199036111</v>
      </c>
      <c r="L20" s="16">
        <f t="shared" si="1"/>
        <v>0</v>
      </c>
      <c r="M20" s="13"/>
      <c r="O20" s="10"/>
      <c r="P20" s="15"/>
    </row>
    <row r="21" spans="1:16" x14ac:dyDescent="0.2">
      <c r="A21" s="8">
        <v>20</v>
      </c>
      <c r="B21" s="13">
        <v>0.39583333333333298</v>
      </c>
      <c r="C21" s="20">
        <v>14.02</v>
      </c>
      <c r="D21" s="21">
        <v>2.7279723269462473</v>
      </c>
      <c r="E21" s="21">
        <v>2.5781019999999999</v>
      </c>
      <c r="F21" s="22">
        <v>3.5775440895889794</v>
      </c>
      <c r="G21" s="10">
        <v>0.84957176264273215</v>
      </c>
      <c r="H21" s="12">
        <v>0</v>
      </c>
      <c r="I21" s="16">
        <v>0</v>
      </c>
      <c r="J21" s="14">
        <f t="shared" si="0"/>
        <v>0.14987032694624736</v>
      </c>
      <c r="L21" s="16">
        <f t="shared" si="1"/>
        <v>0</v>
      </c>
      <c r="M21" s="13"/>
      <c r="O21" s="10"/>
      <c r="P21" s="15"/>
    </row>
    <row r="22" spans="1:16" x14ac:dyDescent="0.2">
      <c r="A22" s="8">
        <v>21</v>
      </c>
      <c r="B22" s="13">
        <v>0.41666666666666702</v>
      </c>
      <c r="C22" s="20">
        <v>14.02</v>
      </c>
      <c r="D22" s="21">
        <v>3.0393719149597729</v>
      </c>
      <c r="E22" s="21">
        <v>2.6778400000000002</v>
      </c>
      <c r="F22" s="22">
        <v>3.67141650582208</v>
      </c>
      <c r="G22" s="10">
        <v>0.63204459086230713</v>
      </c>
      <c r="H22" s="12">
        <v>0</v>
      </c>
      <c r="I22" s="16">
        <v>0</v>
      </c>
      <c r="J22" s="14">
        <f t="shared" si="0"/>
        <v>0.36153191495977266</v>
      </c>
      <c r="L22" s="16">
        <f t="shared" si="1"/>
        <v>0</v>
      </c>
      <c r="M22" s="13"/>
      <c r="O22" s="10"/>
      <c r="P22" s="15"/>
    </row>
    <row r="23" spans="1:16" x14ac:dyDescent="0.2">
      <c r="A23" s="8">
        <v>22</v>
      </c>
      <c r="B23" s="13">
        <v>0.4375</v>
      </c>
      <c r="C23" s="20">
        <v>14.02</v>
      </c>
      <c r="D23" s="21">
        <v>3.2845427338800577</v>
      </c>
      <c r="E23" s="21">
        <v>2.6561319999999999</v>
      </c>
      <c r="F23" s="22">
        <v>3.5137104597800435</v>
      </c>
      <c r="G23" s="10">
        <v>0</v>
      </c>
      <c r="H23" s="12">
        <v>0</v>
      </c>
      <c r="I23" s="16">
        <v>0.2291677258999858</v>
      </c>
      <c r="J23" s="14">
        <f t="shared" si="0"/>
        <v>0.62841073388005775</v>
      </c>
      <c r="L23" s="16">
        <f t="shared" si="1"/>
        <v>0</v>
      </c>
      <c r="M23" s="13"/>
      <c r="O23" s="10"/>
      <c r="P23" s="15"/>
    </row>
    <row r="24" spans="1:16" x14ac:dyDescent="0.2">
      <c r="A24" s="8">
        <v>23</v>
      </c>
      <c r="B24" s="13">
        <v>0.45833333333333298</v>
      </c>
      <c r="C24" s="20">
        <v>14.02</v>
      </c>
      <c r="D24" s="21">
        <v>3.4930234365890631</v>
      </c>
      <c r="E24" s="21">
        <v>2.677028</v>
      </c>
      <c r="F24" s="22">
        <v>3.4992356784609244</v>
      </c>
      <c r="G24" s="10">
        <v>0</v>
      </c>
      <c r="H24" s="12">
        <v>0</v>
      </c>
      <c r="I24" s="16">
        <v>6.2122418718613126E-3</v>
      </c>
      <c r="J24" s="14">
        <f t="shared" si="0"/>
        <v>0.81599543658906315</v>
      </c>
      <c r="L24" s="16">
        <f t="shared" si="1"/>
        <v>0</v>
      </c>
      <c r="M24" s="13"/>
      <c r="O24" s="10"/>
      <c r="P24" s="15"/>
    </row>
    <row r="25" spans="1:16" x14ac:dyDescent="0.2">
      <c r="A25" s="8">
        <v>24</v>
      </c>
      <c r="B25" s="13">
        <v>0.47916666666666702</v>
      </c>
      <c r="C25" s="20">
        <v>14.02</v>
      </c>
      <c r="D25" s="21">
        <v>3.1199036107116482</v>
      </c>
      <c r="E25" s="21">
        <v>2.6916899999999999</v>
      </c>
      <c r="F25" s="22">
        <v>3.4908611671287808</v>
      </c>
      <c r="G25" s="10">
        <v>0</v>
      </c>
      <c r="H25" s="12">
        <v>0</v>
      </c>
      <c r="I25" s="16">
        <v>0.37095755641713257</v>
      </c>
      <c r="J25" s="14">
        <f t="shared" si="0"/>
        <v>0.42821361071164832</v>
      </c>
      <c r="L25" s="16">
        <f t="shared" si="1"/>
        <v>0</v>
      </c>
      <c r="M25" s="13"/>
      <c r="O25" s="10"/>
      <c r="P25" s="15"/>
    </row>
    <row r="26" spans="1:16" x14ac:dyDescent="0.2">
      <c r="A26" s="8">
        <v>25</v>
      </c>
      <c r="B26" s="13">
        <v>0.5</v>
      </c>
      <c r="C26" s="20">
        <v>14.02</v>
      </c>
      <c r="D26" s="21">
        <v>3.447938124295542</v>
      </c>
      <c r="E26" s="21">
        <v>2.699144</v>
      </c>
      <c r="F26" s="22">
        <v>3.488345966812922</v>
      </c>
      <c r="G26" s="10">
        <v>0</v>
      </c>
      <c r="H26" s="12">
        <v>0</v>
      </c>
      <c r="I26" s="16">
        <v>4.0407842517379944E-2</v>
      </c>
      <c r="J26" s="14">
        <f t="shared" si="0"/>
        <v>0.74879412429554204</v>
      </c>
      <c r="L26" s="16">
        <f t="shared" si="1"/>
        <v>0</v>
      </c>
      <c r="M26" s="13"/>
      <c r="O26" s="10"/>
      <c r="P26" s="15"/>
    </row>
    <row r="27" spans="1:16" x14ac:dyDescent="0.2">
      <c r="A27" s="8">
        <v>26</v>
      </c>
      <c r="B27" s="13">
        <v>0.52083333333333304</v>
      </c>
      <c r="C27" s="20">
        <v>14.02</v>
      </c>
      <c r="D27" s="21">
        <v>3.8963037817249018</v>
      </c>
      <c r="E27" s="21">
        <v>2.68526</v>
      </c>
      <c r="F27" s="22">
        <v>3.4624104541327156</v>
      </c>
      <c r="G27" s="10">
        <v>0</v>
      </c>
      <c r="H27" s="12">
        <v>0.43389332759218613</v>
      </c>
      <c r="I27" s="10">
        <v>0</v>
      </c>
      <c r="J27" s="14">
        <f t="shared" si="0"/>
        <v>1.2110437817249018</v>
      </c>
      <c r="L27" s="16">
        <f t="shared" si="1"/>
        <v>-0.43389332759218613</v>
      </c>
      <c r="M27" s="13"/>
      <c r="O27" s="10"/>
    </row>
    <row r="28" spans="1:16" x14ac:dyDescent="0.2">
      <c r="A28" s="8">
        <v>27</v>
      </c>
      <c r="B28" s="13">
        <v>0.54166666666666696</v>
      </c>
      <c r="C28" s="20">
        <v>14.02</v>
      </c>
      <c r="D28" s="21">
        <v>4</v>
      </c>
      <c r="E28" s="21">
        <v>2.7082619999999999</v>
      </c>
      <c r="F28" s="22">
        <v>3.4852012488628503</v>
      </c>
      <c r="G28" s="10">
        <v>0</v>
      </c>
      <c r="H28" s="12">
        <v>0.51479875113714968</v>
      </c>
      <c r="I28" s="10">
        <v>0</v>
      </c>
      <c r="J28" s="14">
        <f t="shared" si="0"/>
        <v>1.2917380000000001</v>
      </c>
      <c r="L28" s="16">
        <f t="shared" si="1"/>
        <v>-0.51479875113714968</v>
      </c>
      <c r="M28" s="13"/>
      <c r="O28" s="10"/>
    </row>
    <row r="29" spans="1:16" x14ac:dyDescent="0.2">
      <c r="A29" s="8">
        <v>28</v>
      </c>
      <c r="B29" s="13">
        <v>0.5625</v>
      </c>
      <c r="C29" s="20">
        <v>14.02</v>
      </c>
      <c r="D29" s="21">
        <v>3.9356368300361462</v>
      </c>
      <c r="E29" s="21">
        <v>2.6925219999999999</v>
      </c>
      <c r="F29" s="22">
        <v>3.3126009615721581</v>
      </c>
      <c r="G29" s="10">
        <v>0</v>
      </c>
      <c r="H29" s="12">
        <v>0.62303586846398806</v>
      </c>
      <c r="I29" s="10">
        <v>0</v>
      </c>
      <c r="J29" s="14">
        <f t="shared" si="0"/>
        <v>1.2431148300361463</v>
      </c>
      <c r="L29" s="16">
        <f t="shared" si="1"/>
        <v>-0.62303586846398806</v>
      </c>
      <c r="M29" s="13"/>
      <c r="O29" s="10"/>
    </row>
    <row r="30" spans="1:16" x14ac:dyDescent="0.2">
      <c r="A30" s="8">
        <v>29</v>
      </c>
      <c r="B30" s="13">
        <v>0.58333333333333304</v>
      </c>
      <c r="C30" s="20">
        <v>14.02</v>
      </c>
      <c r="D30" s="21">
        <v>3.8533950017489991</v>
      </c>
      <c r="E30" s="21">
        <v>2.69659</v>
      </c>
      <c r="F30" s="22">
        <v>3.3108</v>
      </c>
      <c r="G30" s="10">
        <v>0</v>
      </c>
      <c r="H30" s="12">
        <v>0.54259500174899911</v>
      </c>
      <c r="I30" s="10">
        <v>0</v>
      </c>
      <c r="J30" s="14">
        <f t="shared" si="0"/>
        <v>1.156805001748999</v>
      </c>
      <c r="L30" s="16">
        <f t="shared" si="1"/>
        <v>-0.54259500174899911</v>
      </c>
      <c r="M30" s="13"/>
      <c r="O30" s="10"/>
    </row>
    <row r="31" spans="1:16" x14ac:dyDescent="0.2">
      <c r="A31" s="8">
        <v>30</v>
      </c>
      <c r="B31" s="13">
        <v>0.60416666666666696</v>
      </c>
      <c r="C31" s="20">
        <v>14.02</v>
      </c>
      <c r="D31" s="21">
        <v>3.7112985347273506</v>
      </c>
      <c r="E31" s="21">
        <v>2.6138439999999998</v>
      </c>
      <c r="F31" s="22">
        <v>3.1221239986457516</v>
      </c>
      <c r="G31" s="10">
        <v>0</v>
      </c>
      <c r="H31" s="12">
        <v>0.58917453608159898</v>
      </c>
      <c r="I31" s="10">
        <v>0</v>
      </c>
      <c r="J31" s="14">
        <f t="shared" si="0"/>
        <v>1.0974545347273508</v>
      </c>
      <c r="L31" s="16">
        <f t="shared" si="1"/>
        <v>-0.58917453608159898</v>
      </c>
      <c r="M31" s="13"/>
      <c r="O31" s="10"/>
    </row>
    <row r="32" spans="1:16" x14ac:dyDescent="0.2">
      <c r="A32" s="8">
        <v>31</v>
      </c>
      <c r="B32" s="13">
        <v>0.625</v>
      </c>
      <c r="C32" s="20">
        <v>14.02</v>
      </c>
      <c r="D32" s="21">
        <v>3.5516343425706403</v>
      </c>
      <c r="E32" s="21">
        <v>2.5607340000000001</v>
      </c>
      <c r="F32" s="22">
        <v>3.1208675122126261</v>
      </c>
      <c r="G32" s="10">
        <v>0</v>
      </c>
      <c r="H32" s="12">
        <v>0.43076683035801411</v>
      </c>
      <c r="I32" s="10">
        <v>0</v>
      </c>
      <c r="J32" s="14">
        <f t="shared" si="0"/>
        <v>0.99090034257064019</v>
      </c>
      <c r="L32" s="16">
        <f t="shared" si="1"/>
        <v>-0.43076683035801411</v>
      </c>
      <c r="M32" s="13"/>
      <c r="O32" s="10"/>
    </row>
    <row r="33" spans="1:15" x14ac:dyDescent="0.2">
      <c r="A33" s="8">
        <v>32</v>
      </c>
      <c r="B33" s="13">
        <v>0.64583333333333304</v>
      </c>
      <c r="C33" s="20">
        <v>14.02</v>
      </c>
      <c r="D33" s="21">
        <v>3.2826771347506702</v>
      </c>
      <c r="E33" s="21">
        <v>2.496346</v>
      </c>
      <c r="F33" s="22">
        <v>2.9976000000000003</v>
      </c>
      <c r="G33" s="10">
        <v>0</v>
      </c>
      <c r="H33" s="12">
        <v>0.28507713475066998</v>
      </c>
      <c r="I33" s="10">
        <v>0</v>
      </c>
      <c r="J33" s="14">
        <f t="shared" si="0"/>
        <v>0.78633113475067029</v>
      </c>
      <c r="L33" s="16">
        <f t="shared" si="1"/>
        <v>-0.28507713475066998</v>
      </c>
      <c r="M33" s="13"/>
      <c r="O33" s="10"/>
    </row>
    <row r="34" spans="1:15" x14ac:dyDescent="0.2">
      <c r="A34" s="8">
        <v>33</v>
      </c>
      <c r="B34" s="13">
        <v>0.66666666666666696</v>
      </c>
      <c r="C34" s="20">
        <v>29.99</v>
      </c>
      <c r="D34" s="21">
        <v>2.9527770220373899</v>
      </c>
      <c r="E34" s="21">
        <v>2.3167439999999999</v>
      </c>
      <c r="F34" s="22">
        <v>2.8886705801190411</v>
      </c>
      <c r="G34" s="10">
        <v>0</v>
      </c>
      <c r="H34" s="12">
        <v>6.41064419183488E-2</v>
      </c>
      <c r="I34" s="10">
        <v>0</v>
      </c>
      <c r="J34" s="14">
        <f t="shared" si="0"/>
        <v>0.63603302203738998</v>
      </c>
      <c r="L34" s="16">
        <f t="shared" si="1"/>
        <v>-6.41064419183488E-2</v>
      </c>
      <c r="M34" s="13"/>
      <c r="O34" s="10"/>
    </row>
    <row r="35" spans="1:15" x14ac:dyDescent="0.2">
      <c r="A35" s="8">
        <v>34</v>
      </c>
      <c r="B35" s="13">
        <v>0.6875</v>
      </c>
      <c r="C35" s="20">
        <v>29.99</v>
      </c>
      <c r="D35" s="21">
        <v>2.693303276458471</v>
      </c>
      <c r="E35" s="21">
        <v>2.1901280000000001</v>
      </c>
      <c r="F35" s="22">
        <v>2.7207404223494751</v>
      </c>
      <c r="G35" s="10">
        <v>2.74371458910041E-2</v>
      </c>
      <c r="H35" s="12">
        <v>0</v>
      </c>
      <c r="I35" s="10">
        <v>0</v>
      </c>
      <c r="J35" s="14">
        <f t="shared" si="0"/>
        <v>0.50317527645847093</v>
      </c>
      <c r="L35" s="16">
        <f t="shared" si="1"/>
        <v>0</v>
      </c>
      <c r="M35" s="13"/>
      <c r="O35" s="10"/>
    </row>
    <row r="36" spans="1:15" x14ac:dyDescent="0.2">
      <c r="A36" s="8">
        <v>35</v>
      </c>
      <c r="B36" s="13">
        <v>0.70833333333333304</v>
      </c>
      <c r="C36" s="20">
        <v>29.99</v>
      </c>
      <c r="D36" s="21">
        <v>2.3717983598274319</v>
      </c>
      <c r="E36" s="21">
        <v>2.1068539999999998</v>
      </c>
      <c r="F36" s="22">
        <v>2.5525830535779761</v>
      </c>
      <c r="G36" s="10">
        <v>0.18078469375054418</v>
      </c>
      <c r="H36" s="12">
        <v>0</v>
      </c>
      <c r="I36" s="10">
        <v>0</v>
      </c>
      <c r="J36" s="14">
        <f t="shared" si="0"/>
        <v>0.26494435982743214</v>
      </c>
      <c r="L36" s="16">
        <f t="shared" si="1"/>
        <v>0</v>
      </c>
      <c r="M36" s="13"/>
      <c r="O36" s="10"/>
    </row>
    <row r="37" spans="1:15" x14ac:dyDescent="0.2">
      <c r="A37" s="8">
        <v>36</v>
      </c>
      <c r="B37" s="13">
        <v>0.72916666666666696</v>
      </c>
      <c r="C37" s="20">
        <v>29.99</v>
      </c>
      <c r="D37" s="21">
        <v>2.1407750009716664</v>
      </c>
      <c r="E37" s="21">
        <v>1.8948879999999999</v>
      </c>
      <c r="F37" s="22">
        <v>2.3285864960234628</v>
      </c>
      <c r="G37" s="10">
        <v>0.1878114950517964</v>
      </c>
      <c r="H37" s="12">
        <v>0</v>
      </c>
      <c r="I37" s="10">
        <v>0</v>
      </c>
      <c r="J37" s="14">
        <f t="shared" si="0"/>
        <v>0.24588700097166649</v>
      </c>
      <c r="L37" s="16">
        <f t="shared" si="1"/>
        <v>0</v>
      </c>
      <c r="M37" s="13"/>
      <c r="O37" s="10"/>
    </row>
    <row r="38" spans="1:15" x14ac:dyDescent="0.2">
      <c r="A38" s="8">
        <v>37</v>
      </c>
      <c r="B38" s="13">
        <v>0.75</v>
      </c>
      <c r="C38" s="20">
        <v>29.99</v>
      </c>
      <c r="D38" s="21">
        <v>1.2700066073302498</v>
      </c>
      <c r="E38" s="21">
        <v>1.7088239999999999</v>
      </c>
      <c r="F38" s="22">
        <v>2.2011845949056368</v>
      </c>
      <c r="G38" s="10">
        <v>0.93117798757538695</v>
      </c>
      <c r="H38" s="12">
        <v>0</v>
      </c>
      <c r="I38" s="10">
        <v>0</v>
      </c>
      <c r="J38" s="14">
        <f t="shared" si="0"/>
        <v>-0.43881739266975006</v>
      </c>
      <c r="L38" s="16">
        <f t="shared" si="1"/>
        <v>0</v>
      </c>
      <c r="M38" s="13"/>
      <c r="O38" s="10"/>
    </row>
    <row r="39" spans="1:15" x14ac:dyDescent="0.2">
      <c r="A39" s="8">
        <v>38</v>
      </c>
      <c r="B39" s="13">
        <v>0.77083333333333304</v>
      </c>
      <c r="C39" s="20">
        <v>29.99</v>
      </c>
      <c r="D39" s="21">
        <v>0.58673092619223444</v>
      </c>
      <c r="E39" s="21">
        <v>1.619564</v>
      </c>
      <c r="F39" s="22">
        <v>2.1159150812946481</v>
      </c>
      <c r="G39" s="10">
        <v>1.5291841551024137</v>
      </c>
      <c r="H39" s="12">
        <v>0</v>
      </c>
      <c r="I39" s="10">
        <v>0</v>
      </c>
      <c r="J39" s="14">
        <f t="shared" si="0"/>
        <v>-1.0328330738077656</v>
      </c>
      <c r="L39" s="16">
        <f t="shared" si="1"/>
        <v>0</v>
      </c>
      <c r="M39" s="13"/>
      <c r="O39" s="10"/>
    </row>
    <row r="40" spans="1:15" x14ac:dyDescent="0.2">
      <c r="A40" s="8">
        <v>39</v>
      </c>
      <c r="B40" s="13">
        <v>0.79166666666666696</v>
      </c>
      <c r="C40" s="20">
        <v>29.99</v>
      </c>
      <c r="D40" s="21">
        <v>0.44043686112946479</v>
      </c>
      <c r="E40" s="21">
        <v>1.5875900000000001</v>
      </c>
      <c r="F40" s="22">
        <v>2.0833293836191893</v>
      </c>
      <c r="G40" s="10">
        <v>1.6428925224897246</v>
      </c>
      <c r="H40" s="12">
        <v>0</v>
      </c>
      <c r="I40" s="10">
        <v>0</v>
      </c>
      <c r="J40" s="14">
        <f t="shared" si="0"/>
        <v>-1.1471531388705354</v>
      </c>
      <c r="L40" s="16">
        <f t="shared" si="1"/>
        <v>0</v>
      </c>
      <c r="M40" s="13"/>
      <c r="O40" s="10"/>
    </row>
    <row r="41" spans="1:15" x14ac:dyDescent="0.2">
      <c r="A41" s="8">
        <v>40</v>
      </c>
      <c r="B41" s="13">
        <v>0.8125</v>
      </c>
      <c r="C41" s="20">
        <v>14.02</v>
      </c>
      <c r="D41" s="21">
        <v>0.2625830774612305</v>
      </c>
      <c r="E41" s="21">
        <v>1.5243800000000001</v>
      </c>
      <c r="F41" s="22">
        <v>1.9821943915649052</v>
      </c>
      <c r="G41" s="10">
        <v>1.7196113141036746</v>
      </c>
      <c r="H41" s="12">
        <v>0</v>
      </c>
      <c r="I41" s="10">
        <v>0</v>
      </c>
      <c r="J41" s="14">
        <f t="shared" si="0"/>
        <v>-1.2617969225387695</v>
      </c>
      <c r="L41" s="16">
        <f t="shared" si="1"/>
        <v>0</v>
      </c>
      <c r="M41" s="13"/>
      <c r="O41" s="10"/>
    </row>
    <row r="42" spans="1:15" x14ac:dyDescent="0.2">
      <c r="A42" s="8">
        <v>41</v>
      </c>
      <c r="B42" s="13">
        <v>0.83333333333333304</v>
      </c>
      <c r="C42" s="20">
        <v>14.02</v>
      </c>
      <c r="D42" s="21">
        <v>0.13696606941583428</v>
      </c>
      <c r="E42" s="21">
        <v>1.4233739999999999</v>
      </c>
      <c r="F42" s="22">
        <v>1.9239545336688142</v>
      </c>
      <c r="G42" s="10">
        <v>0.28342376533744895</v>
      </c>
      <c r="H42" s="12">
        <v>0</v>
      </c>
      <c r="I42" s="10">
        <v>1.5035646989155309</v>
      </c>
      <c r="J42" s="14">
        <f t="shared" si="0"/>
        <v>-1.2864079305841656</v>
      </c>
      <c r="L42" s="16">
        <f t="shared" si="1"/>
        <v>0</v>
      </c>
      <c r="M42" s="13"/>
      <c r="O42" s="10"/>
    </row>
    <row r="43" spans="1:15" x14ac:dyDescent="0.2">
      <c r="A43" s="8">
        <v>42</v>
      </c>
      <c r="B43" s="13">
        <v>0.85416666666666696</v>
      </c>
      <c r="C43" s="20">
        <v>14.02</v>
      </c>
      <c r="D43" s="21">
        <v>4.8350110769948308E-2</v>
      </c>
      <c r="E43" s="21">
        <v>1.331858</v>
      </c>
      <c r="F43" s="22">
        <v>1.6904814728365931</v>
      </c>
      <c r="G43" s="10">
        <v>0</v>
      </c>
      <c r="H43" s="12">
        <v>0</v>
      </c>
      <c r="I43" s="10">
        <v>1.6421313620666449</v>
      </c>
      <c r="J43" s="14">
        <f t="shared" si="0"/>
        <v>-1.2835078892300518</v>
      </c>
      <c r="L43" s="16">
        <f t="shared" si="1"/>
        <v>0</v>
      </c>
      <c r="M43" s="13"/>
      <c r="O43" s="10"/>
    </row>
    <row r="44" spans="1:15" x14ac:dyDescent="0.2">
      <c r="A44" s="8">
        <v>43</v>
      </c>
      <c r="B44" s="13">
        <v>0.875</v>
      </c>
      <c r="C44" s="20">
        <v>14.02</v>
      </c>
      <c r="D44" s="21">
        <v>1.5702126005674531E-2</v>
      </c>
      <c r="E44" s="21">
        <v>1.319682</v>
      </c>
      <c r="F44" s="22">
        <v>1.7504000000000002</v>
      </c>
      <c r="G44" s="10">
        <v>0</v>
      </c>
      <c r="H44" s="12">
        <v>0</v>
      </c>
      <c r="I44" s="10">
        <v>1.7346978739943257</v>
      </c>
      <c r="J44" s="14">
        <f t="shared" si="0"/>
        <v>-1.3039798739943256</v>
      </c>
      <c r="L44" s="16">
        <f t="shared" si="1"/>
        <v>0</v>
      </c>
      <c r="M44" s="13"/>
      <c r="O44" s="10"/>
    </row>
    <row r="45" spans="1:15" x14ac:dyDescent="0.2">
      <c r="A45" s="8">
        <v>44</v>
      </c>
      <c r="B45" s="13">
        <v>0.89583333333333304</v>
      </c>
      <c r="C45" s="20">
        <v>14.02</v>
      </c>
      <c r="D45" s="21">
        <v>1.2903727311593921E-2</v>
      </c>
      <c r="E45" s="21">
        <v>1.2853220000000001</v>
      </c>
      <c r="F45" s="22">
        <v>1.699989120146749</v>
      </c>
      <c r="G45" s="10">
        <v>1.687085392835155</v>
      </c>
      <c r="H45" s="12">
        <v>0</v>
      </c>
      <c r="I45" s="10">
        <v>0</v>
      </c>
      <c r="J45" s="14">
        <f t="shared" si="0"/>
        <v>-1.2724182726884061</v>
      </c>
      <c r="L45" s="16">
        <f t="shared" si="1"/>
        <v>0</v>
      </c>
      <c r="M45" s="13"/>
      <c r="O45" s="10"/>
    </row>
    <row r="46" spans="1:15" x14ac:dyDescent="0.2">
      <c r="A46" s="8">
        <v>45</v>
      </c>
      <c r="B46" s="13">
        <v>0.91666666666666696</v>
      </c>
      <c r="C46" s="20">
        <v>14.02</v>
      </c>
      <c r="D46" s="21">
        <v>9.7943954292821333E-3</v>
      </c>
      <c r="E46" s="21">
        <v>1.261646</v>
      </c>
      <c r="F46" s="22">
        <v>1.6641901173885572</v>
      </c>
      <c r="G46" s="10">
        <v>0</v>
      </c>
      <c r="H46" s="12">
        <v>0</v>
      </c>
      <c r="I46" s="10">
        <v>1.6543957219592751</v>
      </c>
      <c r="J46" s="14">
        <f t="shared" si="0"/>
        <v>-1.251851604570718</v>
      </c>
      <c r="L46" s="16">
        <f t="shared" si="1"/>
        <v>0</v>
      </c>
      <c r="M46" s="13"/>
      <c r="O46" s="10"/>
    </row>
    <row r="47" spans="1:15" x14ac:dyDescent="0.2">
      <c r="A47" s="8">
        <v>46</v>
      </c>
      <c r="B47" s="13">
        <v>0.9375</v>
      </c>
      <c r="C47" s="20">
        <v>6.4099999999999993</v>
      </c>
      <c r="D47" s="21">
        <v>1.2748260717478331E-2</v>
      </c>
      <c r="E47" s="21">
        <v>1.2232499999999999</v>
      </c>
      <c r="F47" s="22">
        <v>1.6188444775030688</v>
      </c>
      <c r="G47" s="10">
        <v>0</v>
      </c>
      <c r="H47" s="12">
        <v>0</v>
      </c>
      <c r="I47" s="10">
        <v>1.6060962167855906</v>
      </c>
      <c r="J47" s="14">
        <f t="shared" si="0"/>
        <v>-1.2105017392825217</v>
      </c>
      <c r="L47" s="16">
        <f t="shared" si="1"/>
        <v>0</v>
      </c>
      <c r="M47" s="13"/>
      <c r="O47" s="10"/>
    </row>
    <row r="48" spans="1:15" x14ac:dyDescent="0.2">
      <c r="A48" s="8">
        <v>47</v>
      </c>
      <c r="B48" s="13">
        <v>0.95833333333333304</v>
      </c>
      <c r="C48" s="20">
        <v>6.4099999999999993</v>
      </c>
      <c r="D48" s="21">
        <v>1.3991993470403048E-2</v>
      </c>
      <c r="E48" s="21">
        <v>1.1980040000000001</v>
      </c>
      <c r="F48" s="22">
        <v>1.516091019544618</v>
      </c>
      <c r="G48" s="10">
        <v>0</v>
      </c>
      <c r="H48" s="12">
        <v>0</v>
      </c>
      <c r="I48" s="10">
        <v>1.5020990260742149</v>
      </c>
      <c r="J48" s="14">
        <f t="shared" si="0"/>
        <v>-1.1840120065295969</v>
      </c>
      <c r="L48" s="16">
        <f t="shared" si="1"/>
        <v>0</v>
      </c>
      <c r="M48" s="13"/>
      <c r="O48" s="10"/>
    </row>
    <row r="49" spans="1:15" ht="15" thickBot="1" x14ac:dyDescent="0.25">
      <c r="A49" s="8">
        <v>48</v>
      </c>
      <c r="B49" s="13">
        <v>0.97916666666666696</v>
      </c>
      <c r="C49" s="23">
        <v>6.4099999999999993</v>
      </c>
      <c r="D49" s="24">
        <v>1.3681060282171868E-2</v>
      </c>
      <c r="E49" s="24">
        <v>1.170752</v>
      </c>
      <c r="F49" s="25">
        <v>1.4955801949750391</v>
      </c>
      <c r="G49" s="10">
        <v>0</v>
      </c>
      <c r="H49" s="12">
        <v>0</v>
      </c>
      <c r="I49" s="10">
        <v>1.4818991346928672</v>
      </c>
      <c r="J49" s="14">
        <f t="shared" si="0"/>
        <v>-1.157070939717828</v>
      </c>
      <c r="L49" s="16">
        <f t="shared" si="1"/>
        <v>0</v>
      </c>
      <c r="M49" s="13"/>
      <c r="O49" s="10"/>
    </row>
  </sheetData>
  <phoneticPr fontId="1" type="noConversion"/>
  <pageMargins left="0.7" right="0.7" top="0.75" bottom="0.75" header="0.3" footer="0.3"/>
  <pageSetup paperSize="9" orientation="portrait" horizontalDpi="4294967294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"/>
  <sheetViews>
    <sheetView workbookViewId="0">
      <selection activeCell="O17" sqref="O17"/>
    </sheetView>
  </sheetViews>
  <sheetFormatPr defaultRowHeight="14.25" x14ac:dyDescent="0.2"/>
  <cols>
    <col min="1" max="5" width="8.875" style="9"/>
  </cols>
  <sheetData>
    <row r="1" spans="1:5" x14ac:dyDescent="0.2">
      <c r="A1" s="9" t="s">
        <v>9</v>
      </c>
      <c r="B1" s="9" t="s">
        <v>17</v>
      </c>
      <c r="C1" s="9" t="s">
        <v>18</v>
      </c>
      <c r="D1" s="9" t="s">
        <v>19</v>
      </c>
      <c r="E1" s="9" t="s">
        <v>16</v>
      </c>
    </row>
    <row r="2" spans="1:5" x14ac:dyDescent="0.2">
      <c r="A2" s="13">
        <v>0</v>
      </c>
      <c r="B2" s="15">
        <v>1.4302926658634226E-2</v>
      </c>
      <c r="C2" s="9">
        <v>1.4302926658634226E-2</v>
      </c>
      <c r="D2" s="9">
        <v>1.4302926658634226E-2</v>
      </c>
      <c r="E2" s="15">
        <v>1.5</v>
      </c>
    </row>
    <row r="3" spans="1:5" x14ac:dyDescent="0.2">
      <c r="A3" s="13">
        <v>2.0833333333333332E-2</v>
      </c>
      <c r="B3" s="15">
        <v>1.3991993470403048E-2</v>
      </c>
      <c r="C3" s="9">
        <v>1.3991993470403048E-2</v>
      </c>
      <c r="D3" s="9">
        <v>1.3991993470403048E-2</v>
      </c>
      <c r="E3" s="15">
        <v>2.4635877803257027</v>
      </c>
    </row>
    <row r="4" spans="1:5" x14ac:dyDescent="0.2">
      <c r="A4" s="13">
        <v>4.1666666666666699E-2</v>
      </c>
      <c r="B4" s="15">
        <v>1.5080259629212172E-2</v>
      </c>
      <c r="C4" s="9">
        <v>1.5080259629212172E-2</v>
      </c>
      <c r="D4" s="9">
        <v>1.5080259629212172E-2</v>
      </c>
      <c r="E4" s="15">
        <v>3.4268801741225854</v>
      </c>
    </row>
    <row r="5" spans="1:5" x14ac:dyDescent="0.2">
      <c r="A5" s="13">
        <v>6.25E-2</v>
      </c>
      <c r="B5" s="15">
        <v>1.6013059193905711E-2</v>
      </c>
      <c r="C5" s="9">
        <v>1.6013059193905711E-2</v>
      </c>
      <c r="D5" s="9">
        <v>1.6013059193905711E-2</v>
      </c>
      <c r="E5" s="15">
        <v>4.3912064207703372</v>
      </c>
    </row>
    <row r="6" spans="1:5" x14ac:dyDescent="0.2">
      <c r="A6" s="13">
        <v>8.3333333333333301E-2</v>
      </c>
      <c r="B6" s="15">
        <v>1.3525593688056279E-2</v>
      </c>
      <c r="C6" s="9">
        <v>1.3525593688056279E-2</v>
      </c>
      <c r="D6" s="9">
        <v>1.3525593688056279E-2</v>
      </c>
      <c r="E6" s="15">
        <v>5.3564188270045481</v>
      </c>
    </row>
    <row r="7" spans="1:5" x14ac:dyDescent="0.2">
      <c r="A7" s="13">
        <v>0.104166666666667</v>
      </c>
      <c r="B7" s="15">
        <v>1.057172839986008E-2</v>
      </c>
      <c r="C7" s="9">
        <v>1.057172839986008E-2</v>
      </c>
      <c r="D7" s="9">
        <v>1.057172839986008E-2</v>
      </c>
      <c r="E7" s="15">
        <v>6.3192681410082017</v>
      </c>
    </row>
    <row r="8" spans="1:5" x14ac:dyDescent="0.2">
      <c r="A8" s="13">
        <v>0.125</v>
      </c>
      <c r="B8" s="15">
        <v>6.8405301410859338E-3</v>
      </c>
      <c r="C8" s="9">
        <v>6.8405301410859338E-3</v>
      </c>
      <c r="D8" s="9">
        <v>6.8405301410859338E-3</v>
      </c>
      <c r="E8" s="15">
        <v>7.2793112829880684</v>
      </c>
    </row>
    <row r="9" spans="1:5" x14ac:dyDescent="0.2">
      <c r="A9" s="13">
        <v>0.14583333333333301</v>
      </c>
      <c r="B9" s="15">
        <v>4.6639978234676825E-3</v>
      </c>
      <c r="C9" s="9">
        <v>4.6639978234676825E-3</v>
      </c>
      <c r="D9" s="9">
        <v>4.6639978234676825E-3</v>
      </c>
      <c r="E9" s="15">
        <v>8.2358097866221005</v>
      </c>
    </row>
    <row r="10" spans="1:5" x14ac:dyDescent="0.2">
      <c r="A10" s="13">
        <v>0.16666666666666699</v>
      </c>
      <c r="B10" s="15">
        <v>4.6639978234676825E-3</v>
      </c>
      <c r="C10" s="9">
        <v>4.6639978234676825E-3</v>
      </c>
      <c r="D10" s="9">
        <v>4.6639978234676825E-3</v>
      </c>
      <c r="E10" s="15">
        <v>9.1902405845543953</v>
      </c>
    </row>
    <row r="11" spans="1:5" x14ac:dyDescent="0.2">
      <c r="A11" s="13">
        <v>0.1875</v>
      </c>
      <c r="B11" s="15">
        <v>5.2858641999300399E-3</v>
      </c>
      <c r="C11" s="9">
        <v>5.2858641999300399E-3</v>
      </c>
      <c r="D11" s="9">
        <v>5.2858641999300399E-3</v>
      </c>
      <c r="E11" s="15">
        <v>10.14467138248669</v>
      </c>
    </row>
    <row r="12" spans="1:5" x14ac:dyDescent="0.2">
      <c r="A12" s="13">
        <v>0.20833333333333301</v>
      </c>
      <c r="B12" s="15">
        <v>2.083252361148898E-2</v>
      </c>
      <c r="C12" s="9">
        <v>2.083252361148898E-2</v>
      </c>
      <c r="D12" s="9">
        <v>2.083252361148898E-2</v>
      </c>
      <c r="E12" s="15">
        <v>11.099692953476623</v>
      </c>
    </row>
    <row r="13" spans="1:5" x14ac:dyDescent="0.2">
      <c r="A13" s="13">
        <v>0.22916666666666699</v>
      </c>
      <c r="B13" s="15">
        <v>0.12079754362781298</v>
      </c>
      <c r="C13" s="9">
        <v>0.12079754362781298</v>
      </c>
      <c r="D13" s="9">
        <v>0.12079754362781298</v>
      </c>
      <c r="E13" s="15">
        <v>12.069483850907538</v>
      </c>
    </row>
    <row r="14" spans="1:5" x14ac:dyDescent="0.2">
      <c r="A14" s="13">
        <v>0.25</v>
      </c>
      <c r="B14" s="15">
        <v>0.34575770531307087</v>
      </c>
      <c r="C14" s="9">
        <v>0.34575770531307087</v>
      </c>
      <c r="D14" s="9">
        <v>0.34575770531307087</v>
      </c>
      <c r="E14" s="15">
        <v>13.13424151735396</v>
      </c>
    </row>
    <row r="15" spans="1:5" x14ac:dyDescent="0.2">
      <c r="A15" s="13">
        <v>0.27083333333333298</v>
      </c>
      <c r="B15" s="15">
        <v>0.61922344436239263</v>
      </c>
      <c r="C15" s="9">
        <v>0.61922344436239263</v>
      </c>
      <c r="D15" s="9">
        <v>0.61922344436239263</v>
      </c>
      <c r="E15" s="15">
        <v>13.13424151735396</v>
      </c>
    </row>
    <row r="16" spans="1:5" x14ac:dyDescent="0.2">
      <c r="A16" s="13">
        <v>0.29166666666666702</v>
      </c>
      <c r="B16" s="15">
        <v>0.94492595903455245</v>
      </c>
      <c r="C16" s="9">
        <v>0.94492595903455245</v>
      </c>
      <c r="D16" s="9">
        <v>0.94492595903455245</v>
      </c>
      <c r="E16" s="15">
        <v>13.13424151735396</v>
      </c>
    </row>
    <row r="17" spans="1:5" x14ac:dyDescent="0.2">
      <c r="A17" s="13">
        <v>0.3125</v>
      </c>
      <c r="B17" s="15">
        <v>1.3191340510707761</v>
      </c>
      <c r="C17" s="9">
        <v>1.3191340510707761</v>
      </c>
      <c r="D17" s="9">
        <v>1.3191340510707761</v>
      </c>
      <c r="E17" s="15">
        <v>10.537671694246951</v>
      </c>
    </row>
    <row r="18" spans="1:5" x14ac:dyDescent="0.2">
      <c r="A18" s="13">
        <v>0.33333333333333298</v>
      </c>
      <c r="B18" s="15">
        <v>1.6782618834777878</v>
      </c>
      <c r="C18" s="9">
        <v>1.6782618834777878</v>
      </c>
      <c r="D18" s="9">
        <v>1.6782618834777878</v>
      </c>
      <c r="E18" s="15">
        <v>8.3707506348065266</v>
      </c>
    </row>
    <row r="19" spans="1:5" x14ac:dyDescent="0.2">
      <c r="A19" s="13">
        <v>0.35416666666666702</v>
      </c>
      <c r="B19" s="15">
        <v>2.0473395779081969</v>
      </c>
      <c r="C19" s="9">
        <v>2.0473395779081969</v>
      </c>
      <c r="D19" s="9">
        <v>2.0473395779081969</v>
      </c>
      <c r="E19" s="15">
        <v>8.3707506348065266</v>
      </c>
    </row>
    <row r="20" spans="1:5" x14ac:dyDescent="0.2">
      <c r="A20" s="13">
        <v>0.375</v>
      </c>
      <c r="B20" s="15">
        <v>2.3828364880096391</v>
      </c>
      <c r="C20" s="9">
        <v>2.3828364880096391</v>
      </c>
      <c r="D20" s="9">
        <v>2.3828364880096391</v>
      </c>
      <c r="E20" s="15">
        <v>8.3707506348065266</v>
      </c>
    </row>
    <row r="21" spans="1:5" x14ac:dyDescent="0.2">
      <c r="A21" s="13">
        <v>0.39583333333333298</v>
      </c>
      <c r="B21" s="15">
        <v>2.7279723269462473</v>
      </c>
      <c r="C21" s="9">
        <v>2.7279723269462473</v>
      </c>
      <c r="D21" s="9">
        <v>2.7279723269462473</v>
      </c>
      <c r="E21" s="15">
        <v>8.3707506348065266</v>
      </c>
    </row>
    <row r="22" spans="1:5" x14ac:dyDescent="0.2">
      <c r="A22" s="13">
        <v>0.41666666666666702</v>
      </c>
      <c r="B22" s="15">
        <v>3.0393719149597729</v>
      </c>
      <c r="C22" s="9">
        <v>3.0393719149597729</v>
      </c>
      <c r="D22" s="9">
        <v>3.0393719149597729</v>
      </c>
      <c r="E22" s="15">
        <v>7.4764645688668088</v>
      </c>
    </row>
    <row r="23" spans="1:5" x14ac:dyDescent="0.2">
      <c r="A23" s="13">
        <v>0.4375</v>
      </c>
      <c r="B23" s="15">
        <v>3.2845427338800577</v>
      </c>
      <c r="C23" s="9">
        <v>3.2845427338800577</v>
      </c>
      <c r="D23" s="9">
        <v>3.2845427338800577</v>
      </c>
      <c r="E23" s="15">
        <v>6.8111544732222749</v>
      </c>
    </row>
    <row r="24" spans="1:5" x14ac:dyDescent="0.2">
      <c r="A24" s="13">
        <v>0.45833333333333298</v>
      </c>
      <c r="B24" s="15">
        <v>3.4930234365890631</v>
      </c>
      <c r="C24" s="9">
        <v>3.4930234365890631</v>
      </c>
      <c r="D24" s="9">
        <v>3.4930234365890631</v>
      </c>
      <c r="E24" s="15">
        <v>6.8111544732222749</v>
      </c>
    </row>
    <row r="25" spans="1:5" x14ac:dyDescent="0.2">
      <c r="A25" s="13">
        <v>0.47916666666666702</v>
      </c>
      <c r="B25" s="15">
        <v>3.1199036107116482</v>
      </c>
      <c r="C25" s="9">
        <v>3.1199036107116482</v>
      </c>
      <c r="D25" s="9">
        <v>3.1199036107116482</v>
      </c>
      <c r="E25" s="15">
        <v>6.8111544732222749</v>
      </c>
    </row>
    <row r="26" spans="1:5" x14ac:dyDescent="0.2">
      <c r="A26" s="13">
        <v>0.5</v>
      </c>
      <c r="B26" s="15">
        <v>3.447938124295542</v>
      </c>
      <c r="C26" s="9">
        <v>3.447938124295542</v>
      </c>
      <c r="D26" s="9">
        <v>3.447938124295542</v>
      </c>
      <c r="E26" s="15">
        <v>6.8111544732222749</v>
      </c>
    </row>
    <row r="27" spans="1:5" x14ac:dyDescent="0.2">
      <c r="A27" s="13">
        <v>0.52083333333333304</v>
      </c>
      <c r="B27" s="15">
        <v>3.4624104541327156</v>
      </c>
      <c r="C27" s="9">
        <v>3.4624104541327156</v>
      </c>
      <c r="D27" s="9">
        <v>3.4624104541327156</v>
      </c>
      <c r="E27" s="15">
        <v>6.8111544732222749</v>
      </c>
    </row>
    <row r="28" spans="1:5" x14ac:dyDescent="0.2">
      <c r="A28" s="13">
        <v>0.54166666666666696</v>
      </c>
      <c r="B28" s="15">
        <v>3.4852012488628503</v>
      </c>
      <c r="C28" s="9">
        <v>3.4852012488628503</v>
      </c>
      <c r="D28" s="9">
        <v>3.4852012488628503</v>
      </c>
      <c r="E28" s="15">
        <v>7.2233531344348521</v>
      </c>
    </row>
    <row r="29" spans="1:5" x14ac:dyDescent="0.2">
      <c r="A29" s="13">
        <v>0.5625</v>
      </c>
      <c r="B29" s="15">
        <v>3.3126009615721581</v>
      </c>
      <c r="C29" s="9">
        <v>3.3126009615721581</v>
      </c>
      <c r="D29" s="9">
        <v>3.3126009615721581</v>
      </c>
      <c r="E29" s="15">
        <v>7.7124119480151441</v>
      </c>
    </row>
    <row r="30" spans="1:5" x14ac:dyDescent="0.2">
      <c r="A30" s="13">
        <v>0.58333333333333304</v>
      </c>
      <c r="B30" s="15">
        <v>3.3108</v>
      </c>
      <c r="C30" s="9">
        <v>3.3108</v>
      </c>
      <c r="D30" s="9">
        <v>3.3108</v>
      </c>
      <c r="E30" s="15">
        <v>8.3042960230559331</v>
      </c>
    </row>
    <row r="31" spans="1:5" x14ac:dyDescent="0.2">
      <c r="A31" s="13">
        <v>0.60416666666666696</v>
      </c>
      <c r="B31" s="15">
        <v>3.1221239986457516</v>
      </c>
      <c r="C31" s="9">
        <v>3.1221239986457516</v>
      </c>
      <c r="D31" s="9">
        <v>3.1221239986457516</v>
      </c>
      <c r="E31" s="15">
        <v>8.8197612747174823</v>
      </c>
    </row>
    <row r="32" spans="1:5" x14ac:dyDescent="0.2">
      <c r="A32" s="13">
        <v>0.625</v>
      </c>
      <c r="B32" s="15">
        <v>3.1208675122126261</v>
      </c>
      <c r="C32" s="9">
        <v>3.1208675122126261</v>
      </c>
      <c r="D32" s="9">
        <v>3.1208675122126261</v>
      </c>
      <c r="E32" s="15">
        <v>9.3794770839950008</v>
      </c>
    </row>
    <row r="33" spans="1:5" x14ac:dyDescent="0.2">
      <c r="A33" s="13">
        <v>0.64583333333333304</v>
      </c>
      <c r="B33" s="15">
        <v>2.9976000000000003</v>
      </c>
      <c r="C33" s="9">
        <v>2.9976000000000003</v>
      </c>
      <c r="D33" s="9">
        <v>2.9976000000000003</v>
      </c>
      <c r="E33" s="15">
        <v>9.7887055728351147</v>
      </c>
    </row>
    <row r="34" spans="1:5" x14ac:dyDescent="0.2">
      <c r="A34" s="13">
        <v>0.66666666666666696</v>
      </c>
      <c r="B34" s="15">
        <v>2.8886705801190411</v>
      </c>
      <c r="C34" s="9">
        <v>2.8886705801190411</v>
      </c>
      <c r="D34" s="9">
        <v>2.8886705801190411</v>
      </c>
      <c r="E34" s="15">
        <v>10.059528850848251</v>
      </c>
    </row>
    <row r="35" spans="1:5" x14ac:dyDescent="0.2">
      <c r="A35" s="13">
        <v>0.6875</v>
      </c>
      <c r="B35" s="15">
        <v>2.693303276458471</v>
      </c>
      <c r="C35" s="9">
        <v>2.693303276458471</v>
      </c>
      <c r="D35" s="9">
        <v>2.693303276458471</v>
      </c>
      <c r="E35" s="15">
        <v>10.120429970670681</v>
      </c>
    </row>
    <row r="36" spans="1:5" x14ac:dyDescent="0.2">
      <c r="A36" s="13">
        <v>0.70833333333333304</v>
      </c>
      <c r="B36" s="15">
        <v>2.3717983598274319</v>
      </c>
      <c r="C36" s="9">
        <v>2.3717983598274319</v>
      </c>
      <c r="D36" s="9">
        <v>2.3717983598274319</v>
      </c>
      <c r="E36" s="15">
        <v>10.091548764469625</v>
      </c>
    </row>
    <row r="37" spans="1:5" x14ac:dyDescent="0.2">
      <c r="A37" s="13">
        <v>0.72916666666666696</v>
      </c>
      <c r="B37" s="15">
        <v>2.1407750009716664</v>
      </c>
      <c r="C37" s="9">
        <v>2.1407750009716664</v>
      </c>
      <c r="D37" s="9">
        <v>2.1407750009716664</v>
      </c>
      <c r="E37" s="15">
        <v>9.9012490868374723</v>
      </c>
    </row>
    <row r="38" spans="1:5" x14ac:dyDescent="0.2">
      <c r="A38" s="13">
        <v>0.75</v>
      </c>
      <c r="B38" s="15">
        <v>1.2700066073302498</v>
      </c>
      <c r="C38" s="9">
        <v>1.2700066073302498</v>
      </c>
      <c r="D38" s="9">
        <v>1.2700066073302498</v>
      </c>
      <c r="E38" s="15">
        <v>9.7035527762566343</v>
      </c>
    </row>
    <row r="39" spans="1:5" x14ac:dyDescent="0.2">
      <c r="A39" s="13">
        <v>0.77083333333333304</v>
      </c>
      <c r="B39" s="15">
        <v>0.58673092619223444</v>
      </c>
      <c r="C39" s="9">
        <v>0.58673092619223444</v>
      </c>
      <c r="D39" s="9">
        <v>0.58673092619223444</v>
      </c>
      <c r="E39" s="15">
        <v>8.7233654209141225</v>
      </c>
    </row>
    <row r="40" spans="1:5" x14ac:dyDescent="0.2">
      <c r="A40" s="13">
        <v>0.79166666666666696</v>
      </c>
      <c r="B40" s="15">
        <v>0.44043686112946479</v>
      </c>
      <c r="C40" s="9">
        <v>0.44043686112946479</v>
      </c>
      <c r="D40" s="9">
        <v>0.44043686112946479</v>
      </c>
      <c r="E40" s="15">
        <v>7.113697889227371</v>
      </c>
    </row>
    <row r="41" spans="1:5" x14ac:dyDescent="0.2">
      <c r="A41" s="13">
        <v>0.8125</v>
      </c>
      <c r="B41" s="15">
        <v>0.2625830774612305</v>
      </c>
      <c r="C41" s="9">
        <v>0.2625830774612305</v>
      </c>
      <c r="D41" s="9">
        <v>0.2625830774612305</v>
      </c>
      <c r="E41" s="15">
        <v>5.3843373392381872</v>
      </c>
    </row>
    <row r="42" spans="1:5" x14ac:dyDescent="0.2">
      <c r="A42" s="13">
        <v>0.83333333333333304</v>
      </c>
      <c r="B42" s="15">
        <v>0.13696606941583428</v>
      </c>
      <c r="C42" s="9">
        <v>0.13696606941583428</v>
      </c>
      <c r="D42" s="9">
        <v>0.13696606941583428</v>
      </c>
      <c r="E42" s="15">
        <v>3.5742201664974775</v>
      </c>
    </row>
    <row r="43" spans="1:5" x14ac:dyDescent="0.2">
      <c r="A43" s="13">
        <v>0.85416666666666696</v>
      </c>
      <c r="B43" s="15">
        <v>4.8350110769948308E-2</v>
      </c>
      <c r="C43" s="9">
        <v>4.8350110769948308E-2</v>
      </c>
      <c r="D43" s="9">
        <v>4.8350110769948308E-2</v>
      </c>
      <c r="E43" s="15">
        <v>3.2758793608791104</v>
      </c>
    </row>
    <row r="44" spans="1:5" x14ac:dyDescent="0.2">
      <c r="A44" s="13">
        <v>0.875</v>
      </c>
      <c r="B44" s="15">
        <v>1.5702126005674531E-2</v>
      </c>
      <c r="C44" s="9">
        <v>1.5702126005674531E-2</v>
      </c>
      <c r="D44" s="9">
        <v>1.5702126005674531E-2</v>
      </c>
      <c r="E44" s="15">
        <v>3.2758793608791104</v>
      </c>
    </row>
    <row r="45" spans="1:5" x14ac:dyDescent="0.2">
      <c r="A45" s="13">
        <v>0.89583333333333304</v>
      </c>
      <c r="B45" s="15">
        <v>1.2903727311593921E-2</v>
      </c>
      <c r="C45" s="9">
        <v>1.2903727311593921E-2</v>
      </c>
      <c r="D45" s="9">
        <v>1.2903727311593921E-2</v>
      </c>
      <c r="E45" s="15">
        <v>3.2758793608791104</v>
      </c>
    </row>
    <row r="46" spans="1:5" x14ac:dyDescent="0.2">
      <c r="A46" s="13">
        <v>0.91666666666666696</v>
      </c>
      <c r="B46" s="15">
        <v>9.7943954292821333E-3</v>
      </c>
      <c r="C46" s="9">
        <v>9.7943954292821333E-3</v>
      </c>
      <c r="D46" s="9">
        <v>9.7943954292821333E-3</v>
      </c>
      <c r="E46" s="15">
        <v>1.5</v>
      </c>
    </row>
    <row r="47" spans="1:5" x14ac:dyDescent="0.2">
      <c r="A47" s="13">
        <v>0.9375</v>
      </c>
      <c r="B47" s="15">
        <v>1.2748260717478331E-2</v>
      </c>
      <c r="C47" s="9">
        <v>1.2748260717478331E-2</v>
      </c>
      <c r="D47" s="9">
        <v>1.2748260717478331E-2</v>
      </c>
      <c r="E47" s="15">
        <v>1.5</v>
      </c>
    </row>
    <row r="48" spans="1:5" x14ac:dyDescent="0.2">
      <c r="A48" s="13">
        <v>0.95833333333333304</v>
      </c>
      <c r="B48" s="15">
        <v>1.3991993470403048E-2</v>
      </c>
      <c r="C48" s="9">
        <v>1.3991993470403048E-2</v>
      </c>
      <c r="D48" s="9">
        <v>1.3991993470403048E-2</v>
      </c>
      <c r="E48" s="15">
        <v>1.5</v>
      </c>
    </row>
    <row r="49" spans="1:5" x14ac:dyDescent="0.2">
      <c r="A49" s="13">
        <v>0.97916666666666696</v>
      </c>
      <c r="B49" s="15">
        <v>1.3681060282171868E-2</v>
      </c>
      <c r="C49" s="9">
        <v>1.3681060282171868E-2</v>
      </c>
      <c r="D49" s="9">
        <v>1.3681060282171868E-2</v>
      </c>
      <c r="E49" s="15">
        <v>1.5</v>
      </c>
    </row>
    <row r="50" spans="1:5" x14ac:dyDescent="0.2">
      <c r="E50" s="9">
        <v>1.5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B2" sqref="B2"/>
    </sheetView>
  </sheetViews>
  <sheetFormatPr defaultRowHeight="14.25" x14ac:dyDescent="0.2"/>
  <sheetData>
    <row r="1" spans="1:4" ht="57" x14ac:dyDescent="0.2">
      <c r="A1" s="3" t="s">
        <v>0</v>
      </c>
      <c r="B1" s="1" t="s">
        <v>1</v>
      </c>
      <c r="C1" s="1" t="s">
        <v>2</v>
      </c>
      <c r="D1" s="1" t="s">
        <v>3</v>
      </c>
    </row>
    <row r="2" spans="1:4" x14ac:dyDescent="0.2">
      <c r="A2" s="2">
        <v>70</v>
      </c>
      <c r="B2">
        <v>311.98929232325099</v>
      </c>
      <c r="C2">
        <v>15.698418083920799</v>
      </c>
      <c r="D2">
        <v>352.02903407538003</v>
      </c>
    </row>
    <row r="3" spans="1:4" x14ac:dyDescent="0.2">
      <c r="A3" s="2">
        <v>90</v>
      </c>
      <c r="B3">
        <v>302.31805063512599</v>
      </c>
      <c r="C3">
        <v>12.399205315131001</v>
      </c>
      <c r="D3">
        <v>344.299767805486</v>
      </c>
    </row>
    <row r="4" spans="1:4" x14ac:dyDescent="0.2">
      <c r="A4" s="2">
        <v>110</v>
      </c>
      <c r="B4">
        <v>292.65413213882402</v>
      </c>
      <c r="C4">
        <v>9.1078192918245904</v>
      </c>
      <c r="D4">
        <v>336.58610237738702</v>
      </c>
    </row>
    <row r="5" spans="1:4" x14ac:dyDescent="0.2">
      <c r="A5" s="2">
        <v>130</v>
      </c>
      <c r="B5">
        <v>283.04285161627399</v>
      </c>
      <c r="C5">
        <v>5.8414710176933999</v>
      </c>
      <c r="D5">
        <v>329.04114975419799</v>
      </c>
    </row>
    <row r="6" spans="1:4" x14ac:dyDescent="0.2">
      <c r="A6" s="2">
        <v>150</v>
      </c>
      <c r="B6">
        <v>273.65741983201599</v>
      </c>
      <c r="C6">
        <v>3.03498677525431</v>
      </c>
      <c r="D6">
        <v>323.77012120828402</v>
      </c>
    </row>
    <row r="7" spans="1:4" x14ac:dyDescent="0.2">
      <c r="A7" s="2">
        <v>170</v>
      </c>
      <c r="B7">
        <v>264.664491099359</v>
      </c>
      <c r="C7">
        <v>2.7527899472672099</v>
      </c>
      <c r="D7">
        <v>320.96625251485</v>
      </c>
    </row>
    <row r="8" spans="1:4" x14ac:dyDescent="0.2">
      <c r="A8" s="2">
        <v>190</v>
      </c>
      <c r="B8">
        <v>259.95706291098298</v>
      </c>
      <c r="C8">
        <v>2.7528207800737601</v>
      </c>
      <c r="D8">
        <v>318.16430965915703</v>
      </c>
    </row>
    <row r="9" spans="1:4" x14ac:dyDescent="0.2">
      <c r="A9" s="2">
        <v>210</v>
      </c>
      <c r="B9">
        <v>255.69916665406001</v>
      </c>
      <c r="C9">
        <v>2.7528205152187701</v>
      </c>
      <c r="D9">
        <v>315.38716981921101</v>
      </c>
    </row>
    <row r="10" spans="1:4" x14ac:dyDescent="0.2">
      <c r="A10" s="2">
        <v>230</v>
      </c>
      <c r="B10">
        <v>251.960716024909</v>
      </c>
      <c r="C10">
        <v>2.75271836856921</v>
      </c>
      <c r="D10">
        <v>312.68439636530599</v>
      </c>
    </row>
    <row r="11" spans="1:4" x14ac:dyDescent="0.2">
      <c r="A11" s="2">
        <v>250</v>
      </c>
      <c r="B11">
        <v>248.54125287476899</v>
      </c>
      <c r="C11">
        <v>2.7528209419165499</v>
      </c>
      <c r="D11">
        <v>310.05258407234902</v>
      </c>
    </row>
    <row r="12" spans="1:4" x14ac:dyDescent="0.2">
      <c r="A12" s="2">
        <v>270</v>
      </c>
      <c r="B12">
        <v>246.37436640833999</v>
      </c>
      <c r="C12">
        <v>2.7528209419165499</v>
      </c>
      <c r="D12">
        <v>307.72939769839098</v>
      </c>
    </row>
    <row r="13" spans="1:4" x14ac:dyDescent="0.2">
      <c r="A13" s="2">
        <v>290</v>
      </c>
      <c r="B13">
        <v>246.20870346090101</v>
      </c>
      <c r="C13">
        <v>2.7528209419165499</v>
      </c>
      <c r="D13">
        <v>307.16564839565501</v>
      </c>
    </row>
    <row r="14" spans="1:4" x14ac:dyDescent="0.2">
      <c r="A14" s="2">
        <v>310</v>
      </c>
      <c r="B14">
        <v>246.20870462101399</v>
      </c>
      <c r="C14">
        <v>2.7528209419165499</v>
      </c>
      <c r="D14">
        <v>307.16565129242798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F29" sqref="F29"/>
    </sheetView>
  </sheetViews>
  <sheetFormatPr defaultRowHeight="14.25" x14ac:dyDescent="0.2"/>
  <sheetData>
    <row r="1" spans="1:4" ht="57" x14ac:dyDescent="0.2">
      <c r="A1" s="3" t="s">
        <v>0</v>
      </c>
      <c r="B1" s="1" t="s">
        <v>1</v>
      </c>
      <c r="C1" s="1" t="s">
        <v>2</v>
      </c>
      <c r="D1" s="1" t="s">
        <v>3</v>
      </c>
    </row>
    <row r="2" spans="1:4" x14ac:dyDescent="0.2">
      <c r="A2" s="2">
        <v>70</v>
      </c>
      <c r="B2" s="4" t="e">
        <f>#REF!</f>
        <v>#REF!</v>
      </c>
      <c r="C2" s="4" t="e">
        <f>#REF!</f>
        <v>#REF!</v>
      </c>
      <c r="D2" s="4" t="e">
        <f>#REF!</f>
        <v>#REF!</v>
      </c>
    </row>
    <row r="3" spans="1:4" x14ac:dyDescent="0.2">
      <c r="A3" s="2">
        <v>90</v>
      </c>
      <c r="B3" s="4" t="e">
        <f>#REF!</f>
        <v>#REF!</v>
      </c>
      <c r="C3" s="4" t="e">
        <f>#REF!</f>
        <v>#REF!</v>
      </c>
      <c r="D3" s="4" t="e">
        <f>#REF!</f>
        <v>#REF!</v>
      </c>
    </row>
    <row r="4" spans="1:4" x14ac:dyDescent="0.2">
      <c r="A4" s="2">
        <v>110</v>
      </c>
      <c r="B4" s="4" t="e">
        <f>#REF!</f>
        <v>#REF!</v>
      </c>
      <c r="C4" s="4" t="e">
        <f>#REF!</f>
        <v>#REF!</v>
      </c>
      <c r="D4" s="4" t="e">
        <f>#REF!</f>
        <v>#REF!</v>
      </c>
    </row>
    <row r="5" spans="1:4" x14ac:dyDescent="0.2">
      <c r="A5" s="2">
        <v>130</v>
      </c>
      <c r="B5" s="4" t="e">
        <f>#REF!</f>
        <v>#REF!</v>
      </c>
      <c r="C5" s="4" t="e">
        <f>#REF!</f>
        <v>#REF!</v>
      </c>
      <c r="D5" s="4" t="e">
        <f>#REF!</f>
        <v>#REF!</v>
      </c>
    </row>
    <row r="6" spans="1:4" x14ac:dyDescent="0.2">
      <c r="A6" s="2">
        <v>150</v>
      </c>
      <c r="B6" s="4" t="e">
        <f>#REF!</f>
        <v>#REF!</v>
      </c>
      <c r="C6" s="4" t="e">
        <f>#REF!</f>
        <v>#REF!</v>
      </c>
      <c r="D6" s="4" t="e">
        <f>#REF!</f>
        <v>#REF!</v>
      </c>
    </row>
    <row r="7" spans="1:4" x14ac:dyDescent="0.2">
      <c r="A7" s="2">
        <v>170</v>
      </c>
      <c r="B7" s="4" t="e">
        <f>#REF!</f>
        <v>#REF!</v>
      </c>
      <c r="C7" s="4" t="e">
        <f>#REF!</f>
        <v>#REF!</v>
      </c>
      <c r="D7" s="4" t="e">
        <f>#REF!</f>
        <v>#REF!</v>
      </c>
    </row>
    <row r="8" spans="1:4" x14ac:dyDescent="0.2">
      <c r="A8" s="2">
        <v>190</v>
      </c>
      <c r="B8" s="4" t="e">
        <f>#REF!</f>
        <v>#REF!</v>
      </c>
      <c r="C8" s="4" t="e">
        <f>#REF!</f>
        <v>#REF!</v>
      </c>
      <c r="D8" s="4" t="e">
        <f>#REF!</f>
        <v>#REF!</v>
      </c>
    </row>
    <row r="9" spans="1:4" x14ac:dyDescent="0.2">
      <c r="A9" s="2">
        <v>210</v>
      </c>
      <c r="B9" s="4" t="e">
        <f>#REF!</f>
        <v>#REF!</v>
      </c>
      <c r="C9" s="4" t="e">
        <f>#REF!</f>
        <v>#REF!</v>
      </c>
      <c r="D9" s="4" t="e">
        <f>#REF!</f>
        <v>#REF!</v>
      </c>
    </row>
    <row r="10" spans="1:4" x14ac:dyDescent="0.2">
      <c r="A10" s="2">
        <v>230</v>
      </c>
      <c r="B10" s="4" t="e">
        <f>#REF!</f>
        <v>#REF!</v>
      </c>
      <c r="C10" s="4" t="e">
        <f>#REF!</f>
        <v>#REF!</v>
      </c>
      <c r="D10" s="4" t="e">
        <f>#REF!</f>
        <v>#REF!</v>
      </c>
    </row>
    <row r="11" spans="1:4" x14ac:dyDescent="0.2">
      <c r="A11" s="2">
        <v>250</v>
      </c>
      <c r="B11" s="4" t="e">
        <f>#REF!</f>
        <v>#REF!</v>
      </c>
      <c r="C11" s="4" t="e">
        <f>#REF!</f>
        <v>#REF!</v>
      </c>
      <c r="D11" s="4" t="e">
        <f>#REF!</f>
        <v>#REF!</v>
      </c>
    </row>
    <row r="12" spans="1:4" x14ac:dyDescent="0.2">
      <c r="A12" s="2">
        <v>270</v>
      </c>
      <c r="B12" s="4" t="e">
        <f>#REF!</f>
        <v>#REF!</v>
      </c>
      <c r="C12" s="4" t="e">
        <f>#REF!</f>
        <v>#REF!</v>
      </c>
      <c r="D12" s="4" t="e">
        <f>#REF!</f>
        <v>#REF!</v>
      </c>
    </row>
    <row r="13" spans="1:4" x14ac:dyDescent="0.2">
      <c r="A13" s="2">
        <v>290</v>
      </c>
      <c r="B13" s="4" t="e">
        <f>#REF!</f>
        <v>#REF!</v>
      </c>
      <c r="C13" s="4" t="e">
        <f>#REF!</f>
        <v>#REF!</v>
      </c>
      <c r="D13" s="4" t="e">
        <f>#REF!</f>
        <v>#REF!</v>
      </c>
    </row>
    <row r="14" spans="1:4" x14ac:dyDescent="0.2">
      <c r="A14" s="2">
        <v>310</v>
      </c>
      <c r="B14" s="4" t="e">
        <f>#REF!</f>
        <v>#REF!</v>
      </c>
      <c r="C14" s="4" t="e">
        <f>#REF!</f>
        <v>#REF!</v>
      </c>
      <c r="D14" s="4" t="e">
        <f>#REF!</f>
        <v>#REF!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M24" sqref="M24"/>
    </sheetView>
  </sheetViews>
  <sheetFormatPr defaultRowHeight="14.25" x14ac:dyDescent="0.2"/>
  <sheetData>
    <row r="1" spans="1:4" ht="57" x14ac:dyDescent="0.2">
      <c r="A1" s="3" t="s">
        <v>0</v>
      </c>
      <c r="B1" s="1" t="s">
        <v>1</v>
      </c>
      <c r="C1" s="1" t="s">
        <v>2</v>
      </c>
      <c r="D1" s="1" t="s">
        <v>3</v>
      </c>
    </row>
    <row r="2" spans="1:4" x14ac:dyDescent="0.2">
      <c r="A2" s="2">
        <v>70</v>
      </c>
      <c r="B2" t="e">
        <f>#REF!</f>
        <v>#REF!</v>
      </c>
      <c r="C2" t="e">
        <f>#REF!</f>
        <v>#REF!</v>
      </c>
      <c r="D2" t="e">
        <f>#REF!</f>
        <v>#REF!</v>
      </c>
    </row>
    <row r="3" spans="1:4" x14ac:dyDescent="0.2">
      <c r="A3" s="2">
        <v>90</v>
      </c>
      <c r="B3" t="e">
        <f>#REF!</f>
        <v>#REF!</v>
      </c>
      <c r="C3" t="e">
        <f>#REF!</f>
        <v>#REF!</v>
      </c>
      <c r="D3" t="e">
        <f>#REF!</f>
        <v>#REF!</v>
      </c>
    </row>
    <row r="4" spans="1:4" x14ac:dyDescent="0.2">
      <c r="A4" s="2">
        <v>110</v>
      </c>
      <c r="B4" t="e">
        <f>#REF!</f>
        <v>#REF!</v>
      </c>
      <c r="C4" t="e">
        <f>#REF!</f>
        <v>#REF!</v>
      </c>
      <c r="D4" t="e">
        <f>#REF!</f>
        <v>#REF!</v>
      </c>
    </row>
    <row r="5" spans="1:4" x14ac:dyDescent="0.2">
      <c r="A5" s="2">
        <v>130</v>
      </c>
      <c r="B5" t="e">
        <f>#REF!</f>
        <v>#REF!</v>
      </c>
      <c r="C5" t="e">
        <f>#REF!</f>
        <v>#REF!</v>
      </c>
      <c r="D5" t="e">
        <f>#REF!</f>
        <v>#REF!</v>
      </c>
    </row>
    <row r="6" spans="1:4" x14ac:dyDescent="0.2">
      <c r="A6" s="2">
        <v>150</v>
      </c>
      <c r="B6" t="e">
        <f>#REF!</f>
        <v>#REF!</v>
      </c>
      <c r="C6" t="e">
        <f>#REF!</f>
        <v>#REF!</v>
      </c>
      <c r="D6" t="e">
        <f>#REF!</f>
        <v>#REF!</v>
      </c>
    </row>
    <row r="7" spans="1:4" x14ac:dyDescent="0.2">
      <c r="A7" s="2">
        <v>170</v>
      </c>
      <c r="B7" t="e">
        <f>#REF!</f>
        <v>#REF!</v>
      </c>
      <c r="C7" t="e">
        <f>#REF!</f>
        <v>#REF!</v>
      </c>
      <c r="D7" t="e">
        <f>#REF!</f>
        <v>#REF!</v>
      </c>
    </row>
    <row r="8" spans="1:4" x14ac:dyDescent="0.2">
      <c r="A8" s="2">
        <v>190</v>
      </c>
      <c r="B8" t="e">
        <f>#REF!</f>
        <v>#REF!</v>
      </c>
      <c r="C8" t="e">
        <f>#REF!</f>
        <v>#REF!</v>
      </c>
      <c r="D8" t="e">
        <f>#REF!</f>
        <v>#REF!</v>
      </c>
    </row>
    <row r="9" spans="1:4" x14ac:dyDescent="0.2">
      <c r="A9" s="2">
        <v>210</v>
      </c>
      <c r="B9" t="e">
        <f>#REF!</f>
        <v>#REF!</v>
      </c>
      <c r="C9" t="e">
        <f>#REF!</f>
        <v>#REF!</v>
      </c>
      <c r="D9" t="e">
        <f>#REF!</f>
        <v>#REF!</v>
      </c>
    </row>
    <row r="10" spans="1:4" x14ac:dyDescent="0.2">
      <c r="A10" s="2">
        <v>230</v>
      </c>
      <c r="B10" t="e">
        <f>#REF!</f>
        <v>#REF!</v>
      </c>
      <c r="C10" t="e">
        <f>#REF!</f>
        <v>#REF!</v>
      </c>
      <c r="D10" t="e">
        <f>#REF!</f>
        <v>#REF!</v>
      </c>
    </row>
    <row r="11" spans="1:4" x14ac:dyDescent="0.2">
      <c r="A11" s="2">
        <v>250</v>
      </c>
      <c r="B11" t="e">
        <f>#REF!</f>
        <v>#REF!</v>
      </c>
      <c r="C11" t="e">
        <f>#REF!</f>
        <v>#REF!</v>
      </c>
      <c r="D11" t="e">
        <f>#REF!</f>
        <v>#REF!</v>
      </c>
    </row>
    <row r="12" spans="1:4" x14ac:dyDescent="0.2">
      <c r="A12" s="2">
        <v>270</v>
      </c>
      <c r="B12" t="e">
        <f>#REF!</f>
        <v>#REF!</v>
      </c>
      <c r="C12" t="e">
        <f>#REF!</f>
        <v>#REF!</v>
      </c>
      <c r="D12" t="e">
        <f>#REF!</f>
        <v>#REF!</v>
      </c>
    </row>
    <row r="13" spans="1:4" x14ac:dyDescent="0.2">
      <c r="A13" s="2">
        <v>290</v>
      </c>
      <c r="B13" t="e">
        <f>#REF!</f>
        <v>#REF!</v>
      </c>
      <c r="C13" t="e">
        <f>#REF!</f>
        <v>#REF!</v>
      </c>
      <c r="D13" t="e">
        <f>#REF!</f>
        <v>#REF!</v>
      </c>
    </row>
    <row r="14" spans="1:4" x14ac:dyDescent="0.2">
      <c r="A14" s="2">
        <v>310</v>
      </c>
      <c r="B14" t="e">
        <f>#REF!</f>
        <v>#REF!</v>
      </c>
      <c r="C14" t="e">
        <f>#REF!</f>
        <v>#REF!</v>
      </c>
      <c r="D14" t="e">
        <f>#REF!</f>
        <v>#REF!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D2" sqref="D2:D14"/>
    </sheetView>
  </sheetViews>
  <sheetFormatPr defaultRowHeight="14.25" x14ac:dyDescent="0.2"/>
  <sheetData>
    <row r="1" spans="1:4" ht="57" x14ac:dyDescent="0.2">
      <c r="A1" s="3" t="s">
        <v>0</v>
      </c>
      <c r="B1" s="1" t="s">
        <v>1</v>
      </c>
      <c r="C1" s="1" t="s">
        <v>2</v>
      </c>
      <c r="D1" s="1" t="s">
        <v>3</v>
      </c>
    </row>
    <row r="2" spans="1:4" x14ac:dyDescent="0.2">
      <c r="A2" s="2">
        <v>70</v>
      </c>
      <c r="B2" s="4" t="e">
        <f>#REF!</f>
        <v>#REF!</v>
      </c>
      <c r="C2" s="4" t="e">
        <f>#REF!</f>
        <v>#REF!</v>
      </c>
      <c r="D2" s="4" t="e">
        <f>#REF!</f>
        <v>#REF!</v>
      </c>
    </row>
    <row r="3" spans="1:4" x14ac:dyDescent="0.2">
      <c r="A3" s="2">
        <v>90</v>
      </c>
      <c r="B3" s="4" t="e">
        <f>#REF!</f>
        <v>#REF!</v>
      </c>
      <c r="C3" s="4" t="e">
        <f>#REF!</f>
        <v>#REF!</v>
      </c>
      <c r="D3" s="4" t="e">
        <f>#REF!</f>
        <v>#REF!</v>
      </c>
    </row>
    <row r="4" spans="1:4" x14ac:dyDescent="0.2">
      <c r="A4" s="2">
        <v>110</v>
      </c>
      <c r="B4" s="4" t="e">
        <f>#REF!</f>
        <v>#REF!</v>
      </c>
      <c r="C4" s="4" t="e">
        <f>#REF!</f>
        <v>#REF!</v>
      </c>
      <c r="D4" s="4" t="e">
        <f>#REF!</f>
        <v>#REF!</v>
      </c>
    </row>
    <row r="5" spans="1:4" x14ac:dyDescent="0.2">
      <c r="A5" s="2">
        <v>130</v>
      </c>
      <c r="B5" s="4" t="e">
        <f>#REF!</f>
        <v>#REF!</v>
      </c>
      <c r="C5" s="4" t="e">
        <f>#REF!</f>
        <v>#REF!</v>
      </c>
      <c r="D5" s="4" t="e">
        <f>#REF!</f>
        <v>#REF!</v>
      </c>
    </row>
    <row r="6" spans="1:4" x14ac:dyDescent="0.2">
      <c r="A6" s="2">
        <v>150</v>
      </c>
      <c r="B6" s="4" t="e">
        <f>#REF!</f>
        <v>#REF!</v>
      </c>
      <c r="C6" s="4" t="e">
        <f>#REF!</f>
        <v>#REF!</v>
      </c>
      <c r="D6" s="4" t="e">
        <f>#REF!</f>
        <v>#REF!</v>
      </c>
    </row>
    <row r="7" spans="1:4" x14ac:dyDescent="0.2">
      <c r="A7" s="2">
        <v>170</v>
      </c>
      <c r="B7" s="4" t="e">
        <f>#REF!</f>
        <v>#REF!</v>
      </c>
      <c r="C7" s="4" t="e">
        <f>#REF!</f>
        <v>#REF!</v>
      </c>
      <c r="D7" s="4" t="e">
        <f>#REF!</f>
        <v>#REF!</v>
      </c>
    </row>
    <row r="8" spans="1:4" x14ac:dyDescent="0.2">
      <c r="A8" s="2">
        <v>190</v>
      </c>
      <c r="B8" s="4" t="e">
        <f>#REF!</f>
        <v>#REF!</v>
      </c>
      <c r="C8" s="4" t="e">
        <f>#REF!</f>
        <v>#REF!</v>
      </c>
      <c r="D8" s="4" t="e">
        <f>#REF!</f>
        <v>#REF!</v>
      </c>
    </row>
    <row r="9" spans="1:4" x14ac:dyDescent="0.2">
      <c r="A9" s="2">
        <v>210</v>
      </c>
      <c r="B9" s="4" t="e">
        <f>#REF!</f>
        <v>#REF!</v>
      </c>
      <c r="C9" s="4" t="e">
        <f>#REF!</f>
        <v>#REF!</v>
      </c>
      <c r="D9" s="4" t="e">
        <f>#REF!</f>
        <v>#REF!</v>
      </c>
    </row>
    <row r="10" spans="1:4" x14ac:dyDescent="0.2">
      <c r="A10" s="2">
        <v>230</v>
      </c>
      <c r="B10" s="4" t="e">
        <f>#REF!</f>
        <v>#REF!</v>
      </c>
      <c r="C10" s="4" t="e">
        <f>#REF!</f>
        <v>#REF!</v>
      </c>
      <c r="D10" s="4" t="e">
        <f>#REF!</f>
        <v>#REF!</v>
      </c>
    </row>
    <row r="11" spans="1:4" x14ac:dyDescent="0.2">
      <c r="A11" s="2">
        <v>250</v>
      </c>
      <c r="B11" s="4" t="e">
        <f>#REF!</f>
        <v>#REF!</v>
      </c>
      <c r="C11" s="4" t="e">
        <f>#REF!</f>
        <v>#REF!</v>
      </c>
      <c r="D11" s="4" t="e">
        <f>#REF!</f>
        <v>#REF!</v>
      </c>
    </row>
    <row r="12" spans="1:4" x14ac:dyDescent="0.2">
      <c r="A12" s="2">
        <v>270</v>
      </c>
      <c r="B12" s="4" t="e">
        <f>#REF!</f>
        <v>#REF!</v>
      </c>
      <c r="C12" s="4" t="e">
        <f>#REF!</f>
        <v>#REF!</v>
      </c>
      <c r="D12" s="4" t="e">
        <f>#REF!</f>
        <v>#REF!</v>
      </c>
    </row>
    <row r="13" spans="1:4" x14ac:dyDescent="0.2">
      <c r="A13" s="2">
        <v>290</v>
      </c>
      <c r="B13" s="4" t="e">
        <f>#REF!</f>
        <v>#REF!</v>
      </c>
      <c r="C13" s="4" t="e">
        <f>#REF!</f>
        <v>#REF!</v>
      </c>
      <c r="D13" s="4" t="e">
        <f>#REF!</f>
        <v>#REF!</v>
      </c>
    </row>
    <row r="14" spans="1:4" x14ac:dyDescent="0.2">
      <c r="A14" s="2">
        <v>310</v>
      </c>
      <c r="B14" s="4" t="e">
        <f>#REF!</f>
        <v>#REF!</v>
      </c>
      <c r="C14" s="4" t="e">
        <f>#REF!</f>
        <v>#REF!</v>
      </c>
      <c r="D14" s="4" t="e">
        <f>#REF!</f>
        <v>#REF!</v>
      </c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6"/>
  <sheetViews>
    <sheetView workbookViewId="0">
      <selection sqref="A1:A1048576"/>
    </sheetView>
  </sheetViews>
  <sheetFormatPr defaultRowHeight="14.25" x14ac:dyDescent="0.2"/>
  <sheetData>
    <row r="1" spans="1:49" s="5" customFormat="1" ht="13.5" x14ac:dyDescent="0.15">
      <c r="B1" s="6">
        <v>0</v>
      </c>
      <c r="C1" s="6">
        <v>2.0833333333333332E-2</v>
      </c>
      <c r="D1" s="6">
        <v>4.1666666666666664E-2</v>
      </c>
      <c r="E1" s="6">
        <v>6.25E-2</v>
      </c>
      <c r="F1" s="6">
        <v>8.3333333333333329E-2</v>
      </c>
      <c r="G1" s="6">
        <v>0.10416666666666667</v>
      </c>
      <c r="H1" s="6">
        <v>0.125</v>
      </c>
      <c r="I1" s="6">
        <v>0.14583333333333334</v>
      </c>
      <c r="J1" s="6">
        <v>0.16666666666666666</v>
      </c>
      <c r="K1" s="6">
        <v>0.1875</v>
      </c>
      <c r="L1" s="6">
        <v>0.20833333333333334</v>
      </c>
      <c r="M1" s="6">
        <v>0.22916666666666666</v>
      </c>
      <c r="N1" s="6">
        <v>0.25</v>
      </c>
      <c r="O1" s="6">
        <v>0.27083333333333331</v>
      </c>
      <c r="P1" s="6">
        <v>0.29166666666666669</v>
      </c>
      <c r="Q1" s="6">
        <v>0.3125</v>
      </c>
      <c r="R1" s="6">
        <v>0.33333333333333331</v>
      </c>
      <c r="S1" s="6">
        <v>0.35416666666666669</v>
      </c>
      <c r="T1" s="6">
        <v>0.375</v>
      </c>
      <c r="U1" s="6">
        <v>0.39583333333333331</v>
      </c>
      <c r="V1" s="6">
        <v>0.41666666666666669</v>
      </c>
      <c r="W1" s="6">
        <v>0.4375</v>
      </c>
      <c r="X1" s="6">
        <v>0.45833333333333331</v>
      </c>
      <c r="Y1" s="6">
        <v>0.47916666666666669</v>
      </c>
      <c r="Z1" s="6">
        <v>0.5</v>
      </c>
      <c r="AA1" s="6">
        <v>0.52083333333333337</v>
      </c>
      <c r="AB1" s="6">
        <v>0.54166666666666663</v>
      </c>
      <c r="AC1" s="6">
        <v>0.5625</v>
      </c>
      <c r="AD1" s="6">
        <v>0.58333333333333337</v>
      </c>
      <c r="AE1" s="6">
        <v>0.60416666666666663</v>
      </c>
      <c r="AF1" s="6">
        <v>0.625</v>
      </c>
      <c r="AG1" s="6">
        <v>0.64583333333333337</v>
      </c>
      <c r="AH1" s="6">
        <v>0.66666666666666663</v>
      </c>
      <c r="AI1" s="6">
        <v>0.6875</v>
      </c>
      <c r="AJ1" s="6">
        <v>0.70833333333333337</v>
      </c>
      <c r="AK1" s="6">
        <v>0.72916666666666663</v>
      </c>
      <c r="AL1" s="6">
        <v>0.75</v>
      </c>
      <c r="AM1" s="6">
        <v>0.77083333333333337</v>
      </c>
      <c r="AN1" s="6">
        <v>0.79166666666666663</v>
      </c>
      <c r="AO1" s="6">
        <v>0.8125</v>
      </c>
      <c r="AP1" s="6">
        <v>0.83333333333333337</v>
      </c>
      <c r="AQ1" s="6">
        <v>0.85416666666666663</v>
      </c>
      <c r="AR1" s="6">
        <v>0.875</v>
      </c>
      <c r="AS1" s="6">
        <v>0.89583333333333337</v>
      </c>
      <c r="AT1" s="6">
        <v>0.91666666666666663</v>
      </c>
      <c r="AU1" s="6">
        <v>0.9375</v>
      </c>
      <c r="AV1" s="6">
        <v>0.95833333333333337</v>
      </c>
      <c r="AW1" s="6">
        <v>0.97916666666666663</v>
      </c>
    </row>
    <row r="2" spans="1:49" s="7" customFormat="1" ht="13.5" x14ac:dyDescent="0.15">
      <c r="A2" s="5" t="s">
        <v>4</v>
      </c>
      <c r="B2" s="5">
        <v>1.2098956160972001</v>
      </c>
      <c r="C2" s="5">
        <v>1.1972642146866499</v>
      </c>
      <c r="D2" s="5">
        <v>1.20605679306855</v>
      </c>
      <c r="E2" s="5">
        <v>1.2020204895976601</v>
      </c>
      <c r="F2" s="5">
        <v>1.2214121211654001</v>
      </c>
      <c r="G2" s="5">
        <v>1.23932067072355</v>
      </c>
      <c r="H2" s="5">
        <v>1.22344681824166</v>
      </c>
      <c r="I2" s="5">
        <v>1.2598983130058701</v>
      </c>
      <c r="J2" s="5">
        <v>1.2098750026279701</v>
      </c>
      <c r="K2" s="5">
        <v>1.17957668635049</v>
      </c>
      <c r="L2" s="5">
        <v>1.3298289687637199</v>
      </c>
      <c r="M2" s="5">
        <v>1.4714768211684901</v>
      </c>
      <c r="N2" s="5">
        <v>1.6981999999999999</v>
      </c>
      <c r="O2" s="5">
        <v>1.7782331029762699</v>
      </c>
      <c r="P2" s="5">
        <v>2.0830509607002501</v>
      </c>
      <c r="Q2" s="5">
        <v>2.1976036613559198</v>
      </c>
      <c r="R2" s="5">
        <v>2.4049841690082499</v>
      </c>
      <c r="S2" s="5">
        <v>2.48625466330166</v>
      </c>
      <c r="T2" s="5">
        <v>2.5474245983641199</v>
      </c>
      <c r="U2" s="5">
        <v>2.5860177099669901</v>
      </c>
      <c r="V2" s="5">
        <v>2.6863029546561901</v>
      </c>
      <c r="W2" s="5">
        <v>2.6644921736192999</v>
      </c>
      <c r="X2" s="5">
        <v>2.68555051583572</v>
      </c>
      <c r="Y2" s="5">
        <v>2.7</v>
      </c>
      <c r="Z2" s="5">
        <v>2.7078000000000002</v>
      </c>
      <c r="AA2" s="5">
        <v>2.6938240911987301</v>
      </c>
      <c r="AB2" s="5">
        <v>2.71697565594053</v>
      </c>
      <c r="AC2" s="5">
        <v>2.7010999999999998</v>
      </c>
      <c r="AD2" s="7">
        <v>2.69659</v>
      </c>
      <c r="AE2" s="5">
        <v>2.6220122154443102</v>
      </c>
      <c r="AF2" s="7">
        <v>2.5607340000000001</v>
      </c>
      <c r="AG2" s="7">
        <v>2.496346</v>
      </c>
      <c r="AH2" s="7">
        <v>2.3167439999999999</v>
      </c>
      <c r="AI2" s="7">
        <v>2.1901280000000001</v>
      </c>
      <c r="AJ2" s="5">
        <v>2.1123035557627898</v>
      </c>
      <c r="AK2" s="5">
        <v>1.8992318771202601</v>
      </c>
      <c r="AL2" s="5">
        <v>1.7122624962035</v>
      </c>
      <c r="AM2" s="5">
        <v>1.6226595418140299</v>
      </c>
      <c r="AN2" s="5">
        <v>1.5905453968213701</v>
      </c>
      <c r="AO2" s="5">
        <v>1.5270875173173999</v>
      </c>
      <c r="AP2" s="5">
        <v>1.4256431351452299</v>
      </c>
      <c r="AQ2" s="5">
        <v>1.33382875339885</v>
      </c>
      <c r="AR2" s="5">
        <v>1.32162276719002</v>
      </c>
      <c r="AS2" s="5">
        <v>1.28715314593731</v>
      </c>
      <c r="AT2" s="5">
        <v>1.2634059070671799</v>
      </c>
      <c r="AU2" s="5">
        <v>1.2248918043166801</v>
      </c>
      <c r="AV2" s="5">
        <v>1.1995748463740199</v>
      </c>
      <c r="AW2" s="5">
        <v>1.1722573312462301</v>
      </c>
    </row>
    <row r="3" spans="1:49" s="7" customFormat="1" ht="13.5" x14ac:dyDescent="0.15">
      <c r="A3" s="5" t="s">
        <v>5</v>
      </c>
      <c r="B3" s="5">
        <v>1.208304</v>
      </c>
      <c r="C3" s="5">
        <v>1.1957</v>
      </c>
      <c r="D3" s="5">
        <v>1.2044619999999999</v>
      </c>
      <c r="E3" s="5">
        <v>1.2004379999999999</v>
      </c>
      <c r="F3" s="5">
        <v>1.21977</v>
      </c>
      <c r="G3" s="5">
        <v>1.237816</v>
      </c>
      <c r="H3" s="5">
        <v>1.2217899999999999</v>
      </c>
      <c r="I3" s="5">
        <v>1.258232</v>
      </c>
      <c r="J3" s="5">
        <v>1.208272</v>
      </c>
      <c r="K3" s="5">
        <v>1.17805</v>
      </c>
      <c r="L3" s="5">
        <v>1.3277760000000001</v>
      </c>
      <c r="M3" s="5">
        <v>1.4689760000000001</v>
      </c>
      <c r="N3" s="5">
        <v>1.6949700000000001</v>
      </c>
      <c r="O3" s="5">
        <v>1.7745960000000001</v>
      </c>
      <c r="P3" s="5">
        <v>2.0779260000000002</v>
      </c>
      <c r="Q3" s="5">
        <v>2.191926</v>
      </c>
      <c r="R3" s="5">
        <v>2.3981859999999999</v>
      </c>
      <c r="S3" s="5">
        <v>2.4790139999999998</v>
      </c>
      <c r="T3" s="5">
        <v>2.5397820000000002</v>
      </c>
      <c r="U3" s="5">
        <v>2.5781019999999999</v>
      </c>
      <c r="V3" s="5">
        <v>2.6778400000000002</v>
      </c>
      <c r="W3" s="5">
        <v>2.6561319999999999</v>
      </c>
      <c r="X3" s="5">
        <v>2.677028</v>
      </c>
      <c r="Y3" s="5">
        <v>2.6916899999999999</v>
      </c>
      <c r="Z3" s="5">
        <v>2.699144</v>
      </c>
      <c r="AA3" s="5">
        <v>2.68526</v>
      </c>
      <c r="AB3" s="5">
        <v>2.7082619999999999</v>
      </c>
      <c r="AC3" s="5">
        <v>2.6925219999999999</v>
      </c>
      <c r="AD3" s="5">
        <v>2.69659</v>
      </c>
      <c r="AE3" s="5">
        <v>2.6138439999999998</v>
      </c>
      <c r="AF3" s="7">
        <v>2.5607340000000001</v>
      </c>
      <c r="AG3" s="7">
        <v>2.496346</v>
      </c>
      <c r="AH3" s="7">
        <v>2.3167439999999999</v>
      </c>
      <c r="AI3" s="7">
        <v>2.1901280000000001</v>
      </c>
      <c r="AJ3" s="5">
        <v>2.1068539999999998</v>
      </c>
      <c r="AK3" s="5">
        <v>1.8948879999999999</v>
      </c>
      <c r="AL3" s="5">
        <v>1.7088239999999999</v>
      </c>
      <c r="AM3" s="5">
        <v>1.619564</v>
      </c>
      <c r="AN3" s="5">
        <v>1.5875900000000001</v>
      </c>
      <c r="AO3" s="5">
        <v>1.5243800000000001</v>
      </c>
      <c r="AP3" s="5">
        <v>1.4233739999999999</v>
      </c>
      <c r="AQ3" s="5">
        <v>1.331858</v>
      </c>
      <c r="AR3" s="5">
        <v>1.319682</v>
      </c>
      <c r="AS3" s="5">
        <v>1.2853220000000001</v>
      </c>
      <c r="AT3" s="5">
        <v>1.261646</v>
      </c>
      <c r="AU3" s="5">
        <v>1.2232499999999999</v>
      </c>
      <c r="AV3" s="5">
        <v>1.1980040000000001</v>
      </c>
      <c r="AW3" s="5">
        <v>1.170752</v>
      </c>
    </row>
    <row r="4" spans="1:49" s="5" customFormat="1" ht="13.5" x14ac:dyDescent="0.15">
      <c r="A4" s="7" t="s">
        <v>6</v>
      </c>
      <c r="B4" s="7">
        <v>0.64308209745042577</v>
      </c>
      <c r="C4" s="7">
        <v>0.60123849046744382</v>
      </c>
      <c r="D4" s="7">
        <v>0.60037531911478814</v>
      </c>
      <c r="E4" s="7">
        <v>0.62484894509271816</v>
      </c>
      <c r="F4" s="7">
        <v>0.6367206490073779</v>
      </c>
      <c r="G4" s="7">
        <v>0.6524743850678234</v>
      </c>
      <c r="H4" s="7">
        <v>0.62933528275256645</v>
      </c>
      <c r="I4" s="7">
        <v>0.70239771523679806</v>
      </c>
      <c r="J4" s="7">
        <v>0.600099356848524</v>
      </c>
      <c r="K4" s="7">
        <v>0.31203953990007771</v>
      </c>
      <c r="L4" s="7">
        <v>-0.27635879309130784</v>
      </c>
      <c r="M4" s="7">
        <v>-1.6859090285272993E-2</v>
      </c>
      <c r="N4" s="7">
        <v>-0.19090000000000007</v>
      </c>
      <c r="O4" s="7">
        <v>-1.0072772126585834</v>
      </c>
      <c r="P4" s="7">
        <v>-1.2549509725879835</v>
      </c>
      <c r="Q4" s="7">
        <v>-0.69476857614888088</v>
      </c>
      <c r="R4" s="7">
        <v>-0.24889607571389005</v>
      </c>
      <c r="S4" s="7">
        <v>-2.2430497144088513E-2</v>
      </c>
      <c r="T4" s="7">
        <v>0.20043753062101999</v>
      </c>
      <c r="U4" s="7">
        <v>0.22619958692712938</v>
      </c>
      <c r="V4" s="7">
        <v>0.33940380029702144</v>
      </c>
      <c r="W4" s="7">
        <v>0.64269987701501874</v>
      </c>
      <c r="X4" s="7">
        <v>1.0404682079821213</v>
      </c>
      <c r="Y4" s="7">
        <v>0.79109314174827294</v>
      </c>
      <c r="Z4" s="7">
        <v>1.2617999999999998</v>
      </c>
      <c r="AA4" s="7">
        <v>0.80980000000000008</v>
      </c>
      <c r="AB4" s="7">
        <v>0.85366703127759558</v>
      </c>
      <c r="AC4" s="7">
        <v>1.3361999999999998</v>
      </c>
      <c r="AD4" s="7">
        <v>1.1778999999999999</v>
      </c>
      <c r="AE4" s="7">
        <v>0.88907638713380455</v>
      </c>
      <c r="AF4" s="7">
        <v>1.1293505903228098</v>
      </c>
      <c r="AG4" s="7">
        <v>1.2677</v>
      </c>
      <c r="AH4" s="7">
        <v>1.2331002288476598</v>
      </c>
      <c r="AI4" s="7">
        <v>1.2242000000000002</v>
      </c>
      <c r="AJ4" s="7">
        <v>1.2158803659387094</v>
      </c>
      <c r="AK4" s="7">
        <v>1.041104498311644</v>
      </c>
      <c r="AL4" s="7">
        <v>0.80000345657141625</v>
      </c>
      <c r="AM4" s="7">
        <v>0.73364797320638631</v>
      </c>
      <c r="AN4" s="7">
        <v>0.60701305250972848</v>
      </c>
      <c r="AO4" s="7">
        <v>0.61732511559514658</v>
      </c>
      <c r="AP4" s="7">
        <v>0.57533971322572497</v>
      </c>
      <c r="AQ4" s="7">
        <v>0.45466981059920519</v>
      </c>
      <c r="AR4" s="7">
        <v>0.60609999999999997</v>
      </c>
      <c r="AS4" s="7">
        <v>0.5914108880516481</v>
      </c>
      <c r="AT4" s="7">
        <v>0.59350738043237139</v>
      </c>
      <c r="AU4" s="7">
        <v>0.52079580710439788</v>
      </c>
      <c r="AV4" s="7">
        <v>0.60409430386105278</v>
      </c>
      <c r="AW4" s="7">
        <v>0.538573674098204</v>
      </c>
    </row>
    <row r="5" spans="1:49" s="5" customFormat="1" ht="13.5" x14ac:dyDescent="0.15">
      <c r="A5" s="7" t="s">
        <v>7</v>
      </c>
      <c r="B5" s="7">
        <v>1.503711813886063</v>
      </c>
      <c r="C5" s="7">
        <v>1.5038315530040611</v>
      </c>
      <c r="D5" s="7">
        <v>1.5029470079072231</v>
      </c>
      <c r="E5" s="7">
        <v>1.5053907287296029</v>
      </c>
      <c r="F5" s="7">
        <v>1.5504971876727101</v>
      </c>
      <c r="G5" s="7">
        <v>1.565257794782589</v>
      </c>
      <c r="H5" s="7">
        <v>1.551305317790034</v>
      </c>
      <c r="I5" s="7">
        <v>1.579696054330689</v>
      </c>
      <c r="J5" s="7">
        <v>1.557596236765338</v>
      </c>
      <c r="K5" s="7">
        <v>1.5911988514482189</v>
      </c>
      <c r="L5" s="7">
        <v>1.9722645485046999</v>
      </c>
      <c r="M5" s="7">
        <v>2.0341027771010767</v>
      </c>
      <c r="N5" s="7">
        <v>2.4564688101667898</v>
      </c>
      <c r="O5" s="7">
        <v>2.9319571149019197</v>
      </c>
      <c r="P5" s="7">
        <v>3.4116672909862107</v>
      </c>
      <c r="Q5" s="7">
        <v>3.3777090575391799</v>
      </c>
      <c r="R5" s="7">
        <v>3.4945027820814198</v>
      </c>
      <c r="S5" s="7">
        <v>3.5342973697754703</v>
      </c>
      <c r="T5" s="7">
        <v>3.5426890650756402</v>
      </c>
      <c r="U5" s="7">
        <v>3.5775440895889794</v>
      </c>
      <c r="V5" s="7">
        <v>3.67141650582208</v>
      </c>
      <c r="W5" s="7">
        <v>3.5137104597800435</v>
      </c>
      <c r="X5" s="7">
        <v>3.4992356784609244</v>
      </c>
      <c r="Y5" s="7">
        <v>3.4908611671287808</v>
      </c>
      <c r="Z5" s="7">
        <v>3.488345966812922</v>
      </c>
      <c r="AA5" s="7">
        <v>3.4624104541327156</v>
      </c>
      <c r="AB5" s="7">
        <v>3.4852012488628503</v>
      </c>
      <c r="AC5" s="7">
        <v>3.3126009615721581</v>
      </c>
      <c r="AD5" s="7">
        <v>3.3108</v>
      </c>
      <c r="AE5" s="7">
        <v>3.1221239986457516</v>
      </c>
      <c r="AF5" s="7">
        <v>3.1208675122126261</v>
      </c>
      <c r="AG5" s="7">
        <v>2.9976000000000003</v>
      </c>
      <c r="AH5" s="7">
        <v>2.8886705801190411</v>
      </c>
      <c r="AI5" s="7">
        <v>2.7207404223494751</v>
      </c>
      <c r="AJ5" s="7">
        <v>2.5525830535779761</v>
      </c>
      <c r="AK5" s="7">
        <v>2.3285864960234628</v>
      </c>
      <c r="AL5" s="7">
        <v>2.2011845949056368</v>
      </c>
      <c r="AM5" s="7">
        <v>2.1159150812946481</v>
      </c>
      <c r="AN5" s="7">
        <v>2.0833293836191893</v>
      </c>
      <c r="AO5" s="7">
        <v>1.9821943915649052</v>
      </c>
      <c r="AP5" s="7">
        <v>1.9239545336688142</v>
      </c>
      <c r="AQ5" s="7">
        <v>1.6904814728365931</v>
      </c>
      <c r="AR5" s="7">
        <v>1.7504000000000002</v>
      </c>
      <c r="AS5" s="7">
        <v>1.699989120146749</v>
      </c>
      <c r="AT5" s="7">
        <v>1.6641901173885572</v>
      </c>
      <c r="AU5" s="7">
        <v>1.6188444775030688</v>
      </c>
      <c r="AV5" s="7">
        <v>1.516091019544618</v>
      </c>
      <c r="AW5" s="7">
        <v>1.4955801949750391</v>
      </c>
    </row>
    <row r="6" spans="1:49" s="5" customFormat="1" ht="13.5" x14ac:dyDescent="0.15">
      <c r="A6" s="7" t="s">
        <v>8</v>
      </c>
      <c r="B6" s="5">
        <v>1.43029266586342E-2</v>
      </c>
      <c r="C6" s="5">
        <v>1.3991993470403001E-2</v>
      </c>
      <c r="D6" s="5">
        <v>1.50802596292122E-2</v>
      </c>
      <c r="E6" s="5">
        <v>1.60130591939057E-2</v>
      </c>
      <c r="F6" s="5">
        <v>1.35255936880563E-2</v>
      </c>
      <c r="G6" s="5">
        <v>1.0571728399860101E-2</v>
      </c>
      <c r="H6" s="5">
        <v>6.8405301410859303E-3</v>
      </c>
      <c r="I6" s="5">
        <v>4.6639978234676799E-3</v>
      </c>
      <c r="J6" s="5">
        <v>4.6639978234676799E-3</v>
      </c>
      <c r="K6" s="5">
        <v>5.2858641999300399E-3</v>
      </c>
      <c r="L6" s="5">
        <v>2.0832523611489E-2</v>
      </c>
      <c r="M6" s="5">
        <v>0.120797543627813</v>
      </c>
      <c r="N6" s="5">
        <v>0.34575770531307098</v>
      </c>
      <c r="O6" s="5">
        <v>0.61922344436239296</v>
      </c>
      <c r="P6" s="5">
        <v>0.94492595903455301</v>
      </c>
      <c r="Q6" s="5">
        <v>1.3191340510707801</v>
      </c>
      <c r="R6" s="5">
        <v>1.67826188347779</v>
      </c>
      <c r="S6" s="5">
        <v>2.0473395779082</v>
      </c>
      <c r="T6" s="5">
        <v>2.38283648800964</v>
      </c>
      <c r="U6" s="5">
        <v>2.7279723269462499</v>
      </c>
      <c r="V6" s="5">
        <v>3.0393719149597702</v>
      </c>
      <c r="W6" s="5">
        <v>3.2845427338800599</v>
      </c>
      <c r="X6" s="5">
        <v>3.49302343658906</v>
      </c>
      <c r="Y6" s="5">
        <v>3.11990361071165</v>
      </c>
      <c r="Z6" s="5">
        <v>3.4479381242955398</v>
      </c>
      <c r="AA6" s="5">
        <v>3.8963037817249</v>
      </c>
      <c r="AB6" s="5">
        <v>4</v>
      </c>
      <c r="AC6" s="5">
        <v>3.9356368300361502</v>
      </c>
      <c r="AD6" s="5">
        <v>3.853395001749</v>
      </c>
      <c r="AE6" s="5">
        <v>3.7112985347273502</v>
      </c>
      <c r="AF6" s="5">
        <v>3.5516343425706398</v>
      </c>
      <c r="AG6" s="5">
        <v>3.2826771347506698</v>
      </c>
      <c r="AH6" s="5">
        <v>2.9527770220373899</v>
      </c>
      <c r="AI6" s="5">
        <v>2.6933032764584701</v>
      </c>
      <c r="AJ6" s="5">
        <v>2.3717983598274301</v>
      </c>
      <c r="AK6" s="5">
        <v>2.14077500097167</v>
      </c>
      <c r="AL6" s="5">
        <v>1.2700066073302501</v>
      </c>
      <c r="AM6" s="5">
        <v>0.58673092619223399</v>
      </c>
      <c r="AN6" s="5">
        <v>0.44043686112946501</v>
      </c>
      <c r="AO6" s="5">
        <v>0.262583077461231</v>
      </c>
      <c r="AP6" s="5">
        <v>0.136966069415834</v>
      </c>
      <c r="AQ6" s="5">
        <v>4.8350110769948301E-2</v>
      </c>
      <c r="AR6" s="5">
        <v>1.5702126005674499E-2</v>
      </c>
      <c r="AS6" s="5">
        <v>1.29037273115939E-2</v>
      </c>
      <c r="AT6" s="5">
        <v>9.7943954292821298E-3</v>
      </c>
      <c r="AU6" s="5">
        <v>1.27482607174783E-2</v>
      </c>
      <c r="AV6" s="5">
        <v>1.3991993470403001E-2</v>
      </c>
      <c r="AW6" s="5">
        <v>1.3681060282171901E-2</v>
      </c>
    </row>
    <row r="8" spans="1:49" x14ac:dyDescent="0.15">
      <c r="A8" s="7" t="s">
        <v>21</v>
      </c>
    </row>
    <row r="9" spans="1:49" x14ac:dyDescent="0.15">
      <c r="A9" s="7" t="s">
        <v>24</v>
      </c>
      <c r="B9">
        <f>B5-B6</f>
        <v>1.4894088872274287</v>
      </c>
      <c r="C9">
        <f t="shared" ref="C9:AW9" si="0">C5-C6</f>
        <v>1.4898395595336582</v>
      </c>
      <c r="D9">
        <f t="shared" si="0"/>
        <v>1.487866748278011</v>
      </c>
      <c r="E9">
        <f t="shared" si="0"/>
        <v>1.4893776695356973</v>
      </c>
      <c r="F9">
        <f t="shared" si="0"/>
        <v>1.5369715939846538</v>
      </c>
      <c r="G9">
        <f t="shared" si="0"/>
        <v>1.5546860663827289</v>
      </c>
      <c r="H9">
        <f t="shared" si="0"/>
        <v>1.5444647876489481</v>
      </c>
      <c r="I9">
        <f t="shared" si="0"/>
        <v>1.5750320565072213</v>
      </c>
      <c r="J9">
        <f t="shared" si="0"/>
        <v>1.5529322389418703</v>
      </c>
      <c r="K9">
        <f t="shared" si="0"/>
        <v>1.5859129872482889</v>
      </c>
      <c r="L9">
        <f t="shared" si="0"/>
        <v>1.9514320248932109</v>
      </c>
      <c r="M9">
        <f t="shared" si="0"/>
        <v>1.9133052334732636</v>
      </c>
      <c r="N9">
        <f t="shared" si="0"/>
        <v>2.1107111048537188</v>
      </c>
      <c r="O9">
        <f t="shared" si="0"/>
        <v>2.3127336705395267</v>
      </c>
      <c r="P9">
        <f t="shared" si="0"/>
        <v>2.4667413319516576</v>
      </c>
      <c r="Q9">
        <f t="shared" si="0"/>
        <v>2.0585750064683999</v>
      </c>
      <c r="R9">
        <f t="shared" si="0"/>
        <v>1.8162408986036298</v>
      </c>
      <c r="S9">
        <f t="shared" si="0"/>
        <v>1.4869577918672703</v>
      </c>
      <c r="T9">
        <f t="shared" si="0"/>
        <v>1.1598525770660002</v>
      </c>
      <c r="U9">
        <f t="shared" si="0"/>
        <v>0.84957176264272949</v>
      </c>
      <c r="V9">
        <f t="shared" si="0"/>
        <v>0.6320445908623098</v>
      </c>
      <c r="W9">
        <f t="shared" si="0"/>
        <v>0.22916772589998358</v>
      </c>
      <c r="X9">
        <f t="shared" si="0"/>
        <v>6.2122418718644212E-3</v>
      </c>
      <c r="Y9">
        <f t="shared" si="0"/>
        <v>0.3709575564171308</v>
      </c>
      <c r="Z9">
        <f t="shared" si="0"/>
        <v>4.0407842517382164E-2</v>
      </c>
      <c r="AA9">
        <f t="shared" si="0"/>
        <v>-0.43389332759218435</v>
      </c>
      <c r="AB9">
        <f t="shared" si="0"/>
        <v>-0.51479875113714968</v>
      </c>
      <c r="AC9">
        <f t="shared" si="0"/>
        <v>-0.62303586846399206</v>
      </c>
      <c r="AD9">
        <f t="shared" si="0"/>
        <v>-0.54259500174899999</v>
      </c>
      <c r="AE9">
        <f t="shared" si="0"/>
        <v>-0.58917453608159853</v>
      </c>
      <c r="AF9">
        <f t="shared" si="0"/>
        <v>-0.43076683035801366</v>
      </c>
      <c r="AG9">
        <f t="shared" si="0"/>
        <v>-0.28507713475066954</v>
      </c>
      <c r="AH9">
        <f t="shared" si="0"/>
        <v>-6.41064419183488E-2</v>
      </c>
      <c r="AI9">
        <f t="shared" si="0"/>
        <v>2.7437145891004988E-2</v>
      </c>
      <c r="AJ9">
        <f t="shared" si="0"/>
        <v>0.18078469375054596</v>
      </c>
      <c r="AK9">
        <f t="shared" si="0"/>
        <v>0.18781149505179284</v>
      </c>
      <c r="AL9">
        <f t="shared" si="0"/>
        <v>0.93117798757538672</v>
      </c>
      <c r="AM9">
        <f t="shared" si="0"/>
        <v>1.5291841551024141</v>
      </c>
      <c r="AN9">
        <f t="shared" si="0"/>
        <v>1.6428925224897242</v>
      </c>
      <c r="AO9">
        <f t="shared" si="0"/>
        <v>1.7196113141036742</v>
      </c>
      <c r="AP9">
        <f t="shared" si="0"/>
        <v>1.7869884642529801</v>
      </c>
      <c r="AQ9">
        <f t="shared" si="0"/>
        <v>1.6421313620666449</v>
      </c>
      <c r="AR9">
        <f t="shared" si="0"/>
        <v>1.7346978739943257</v>
      </c>
      <c r="AS9">
        <f t="shared" si="0"/>
        <v>1.687085392835155</v>
      </c>
      <c r="AT9">
        <f t="shared" si="0"/>
        <v>1.6543957219592751</v>
      </c>
      <c r="AU9">
        <f t="shared" si="0"/>
        <v>1.6060962167855906</v>
      </c>
      <c r="AV9">
        <f t="shared" si="0"/>
        <v>1.5020990260742151</v>
      </c>
      <c r="AW9">
        <f t="shared" si="0"/>
        <v>1.4818991346928672</v>
      </c>
    </row>
    <row r="10" spans="1:49" x14ac:dyDescent="0.15">
      <c r="A10" s="7" t="s">
        <v>25</v>
      </c>
      <c r="B10">
        <f>B4-B6</f>
        <v>0.62877917079179158</v>
      </c>
      <c r="C10">
        <f t="shared" ref="C10:AW10" si="1">C4-C6</f>
        <v>0.58724649699704079</v>
      </c>
      <c r="D10">
        <f t="shared" si="1"/>
        <v>0.58529505948557592</v>
      </c>
      <c r="E10">
        <f t="shared" si="1"/>
        <v>0.60883588589881243</v>
      </c>
      <c r="F10">
        <f t="shared" si="1"/>
        <v>0.62319505531932162</v>
      </c>
      <c r="G10">
        <f t="shared" si="1"/>
        <v>0.64190265666796331</v>
      </c>
      <c r="H10">
        <f t="shared" si="1"/>
        <v>0.62249475261148057</v>
      </c>
      <c r="I10">
        <f t="shared" si="1"/>
        <v>0.69773371741333035</v>
      </c>
      <c r="J10">
        <f t="shared" si="1"/>
        <v>0.59543535902505629</v>
      </c>
      <c r="K10">
        <f t="shared" si="1"/>
        <v>0.30675367570014767</v>
      </c>
      <c r="L10">
        <f t="shared" si="1"/>
        <v>-0.29719131670279686</v>
      </c>
      <c r="M10">
        <f t="shared" si="1"/>
        <v>-0.137656633913086</v>
      </c>
      <c r="N10">
        <f t="shared" si="1"/>
        <v>-0.536657705313071</v>
      </c>
      <c r="O10">
        <f t="shared" si="1"/>
        <v>-1.6265006570209763</v>
      </c>
      <c r="P10">
        <f t="shared" si="1"/>
        <v>-2.1998769316225366</v>
      </c>
      <c r="Q10">
        <f t="shared" si="1"/>
        <v>-2.013902627219661</v>
      </c>
      <c r="R10">
        <f t="shared" si="1"/>
        <v>-1.9271579591916801</v>
      </c>
      <c r="S10">
        <f t="shared" si="1"/>
        <v>-2.0697700750522885</v>
      </c>
      <c r="T10">
        <f t="shared" si="1"/>
        <v>-2.18239895738862</v>
      </c>
      <c r="U10">
        <f t="shared" si="1"/>
        <v>-2.5017727400191205</v>
      </c>
      <c r="V10">
        <f t="shared" si="1"/>
        <v>-2.6999681146627488</v>
      </c>
      <c r="W10">
        <f t="shared" si="1"/>
        <v>-2.6418428568650412</v>
      </c>
      <c r="X10">
        <f t="shared" si="1"/>
        <v>-2.452555228606939</v>
      </c>
      <c r="Y10">
        <f t="shared" si="1"/>
        <v>-2.3288104689633773</v>
      </c>
      <c r="Z10">
        <f t="shared" si="1"/>
        <v>-2.1861381242955398</v>
      </c>
      <c r="AA10">
        <f t="shared" si="1"/>
        <v>-3.0865037817248999</v>
      </c>
      <c r="AB10">
        <f t="shared" si="1"/>
        <v>-3.1463329687224046</v>
      </c>
      <c r="AC10">
        <f t="shared" si="1"/>
        <v>-2.5994368300361503</v>
      </c>
      <c r="AD10">
        <f t="shared" si="1"/>
        <v>-2.6754950017489998</v>
      </c>
      <c r="AE10">
        <f t="shared" si="1"/>
        <v>-2.8222221475935454</v>
      </c>
      <c r="AF10">
        <f t="shared" si="1"/>
        <v>-2.42228375224783</v>
      </c>
      <c r="AG10">
        <f t="shared" si="1"/>
        <v>-2.0149771347506698</v>
      </c>
      <c r="AH10">
        <f t="shared" si="1"/>
        <v>-1.7196767931897301</v>
      </c>
      <c r="AI10">
        <f t="shared" si="1"/>
        <v>-1.4691032764584699</v>
      </c>
      <c r="AJ10">
        <f t="shared" si="1"/>
        <v>-1.1559179938887207</v>
      </c>
      <c r="AK10">
        <f t="shared" si="1"/>
        <v>-1.099670502660026</v>
      </c>
      <c r="AL10">
        <f t="shared" si="1"/>
        <v>-0.47000315075883381</v>
      </c>
      <c r="AM10">
        <f t="shared" si="1"/>
        <v>0.14691704701415231</v>
      </c>
      <c r="AN10">
        <f t="shared" si="1"/>
        <v>0.16657619138026347</v>
      </c>
      <c r="AO10">
        <f t="shared" si="1"/>
        <v>0.35474203813391558</v>
      </c>
      <c r="AP10">
        <f t="shared" si="1"/>
        <v>0.43837364380989097</v>
      </c>
      <c r="AQ10">
        <f t="shared" si="1"/>
        <v>0.40631969982925686</v>
      </c>
      <c r="AR10">
        <f t="shared" si="1"/>
        <v>0.59039787399432542</v>
      </c>
      <c r="AS10">
        <f t="shared" si="1"/>
        <v>0.57850716074005415</v>
      </c>
      <c r="AT10">
        <f t="shared" si="1"/>
        <v>0.58371298500308921</v>
      </c>
      <c r="AU10">
        <f t="shared" si="1"/>
        <v>0.50804754638691962</v>
      </c>
      <c r="AV10">
        <f t="shared" si="1"/>
        <v>0.59010231039064975</v>
      </c>
      <c r="AW10">
        <f t="shared" si="1"/>
        <v>0.52489261381603214</v>
      </c>
    </row>
    <row r="11" spans="1:49" x14ac:dyDescent="0.15">
      <c r="A11" s="7" t="s">
        <v>26</v>
      </c>
      <c r="B11">
        <f>B2-B6</f>
        <v>1.1955926894385658</v>
      </c>
      <c r="C11">
        <f t="shared" ref="C11:AW11" si="2">C2-C6</f>
        <v>1.183272221216247</v>
      </c>
      <c r="D11">
        <f t="shared" si="2"/>
        <v>1.1909765334393378</v>
      </c>
      <c r="E11">
        <f t="shared" si="2"/>
        <v>1.1860074304037544</v>
      </c>
      <c r="F11">
        <f t="shared" si="2"/>
        <v>1.2078865274773438</v>
      </c>
      <c r="G11">
        <f t="shared" si="2"/>
        <v>1.2287489423236899</v>
      </c>
      <c r="H11">
        <f t="shared" si="2"/>
        <v>1.2166062881005741</v>
      </c>
      <c r="I11">
        <f t="shared" si="2"/>
        <v>1.2552343151824024</v>
      </c>
      <c r="J11">
        <f t="shared" si="2"/>
        <v>1.2052110048045024</v>
      </c>
      <c r="K11">
        <f t="shared" si="2"/>
        <v>1.1742908221505599</v>
      </c>
      <c r="L11">
        <f t="shared" si="2"/>
        <v>1.3089964451522309</v>
      </c>
      <c r="M11">
        <f t="shared" si="2"/>
        <v>1.3506792775406771</v>
      </c>
      <c r="N11">
        <f t="shared" si="2"/>
        <v>1.352442294686929</v>
      </c>
      <c r="O11">
        <f t="shared" si="2"/>
        <v>1.1590096586138769</v>
      </c>
      <c r="P11">
        <f t="shared" si="2"/>
        <v>1.138125001665697</v>
      </c>
      <c r="Q11">
        <f t="shared" si="2"/>
        <v>0.8784696102851397</v>
      </c>
      <c r="R11">
        <f t="shared" si="2"/>
        <v>0.72672228553045981</v>
      </c>
      <c r="S11">
        <f t="shared" si="2"/>
        <v>0.43891508539346002</v>
      </c>
      <c r="T11">
        <f t="shared" si="2"/>
        <v>0.16458811035447996</v>
      </c>
      <c r="U11">
        <f t="shared" si="2"/>
        <v>-0.14195461697925982</v>
      </c>
      <c r="V11">
        <f t="shared" si="2"/>
        <v>-0.35306896030358015</v>
      </c>
      <c r="W11">
        <f t="shared" si="2"/>
        <v>-0.62005056026076</v>
      </c>
      <c r="X11">
        <f t="shared" si="2"/>
        <v>-0.80747292075333998</v>
      </c>
      <c r="Y11">
        <f t="shared" si="2"/>
        <v>-0.41990361071164983</v>
      </c>
      <c r="Z11">
        <f t="shared" si="2"/>
        <v>-0.7401381242955396</v>
      </c>
      <c r="AA11">
        <f t="shared" si="2"/>
        <v>-1.2024796905261699</v>
      </c>
      <c r="AB11">
        <f t="shared" si="2"/>
        <v>-1.28302434405947</v>
      </c>
      <c r="AC11">
        <f t="shared" si="2"/>
        <v>-1.2345368300361503</v>
      </c>
      <c r="AD11">
        <f t="shared" si="2"/>
        <v>-1.1568050017489999</v>
      </c>
      <c r="AE11">
        <f t="shared" si="2"/>
        <v>-1.08928631928304</v>
      </c>
      <c r="AF11">
        <f t="shared" si="2"/>
        <v>-0.99090034257063975</v>
      </c>
      <c r="AG11">
        <f t="shared" si="2"/>
        <v>-0.78633113475066985</v>
      </c>
      <c r="AH11">
        <f t="shared" si="2"/>
        <v>-0.63603302203738998</v>
      </c>
      <c r="AI11">
        <f t="shared" si="2"/>
        <v>-0.50317527645847004</v>
      </c>
      <c r="AJ11">
        <f t="shared" si="2"/>
        <v>-0.25949480406464032</v>
      </c>
      <c r="AK11">
        <f t="shared" si="2"/>
        <v>-0.24154312385140986</v>
      </c>
      <c r="AL11">
        <f t="shared" si="2"/>
        <v>0.44225588887324996</v>
      </c>
      <c r="AM11">
        <f t="shared" si="2"/>
        <v>1.0359286156217959</v>
      </c>
      <c r="AN11">
        <f t="shared" si="2"/>
        <v>1.150108535691905</v>
      </c>
      <c r="AO11">
        <f t="shared" si="2"/>
        <v>1.2645044398561689</v>
      </c>
      <c r="AP11">
        <f t="shared" si="2"/>
        <v>1.288677065729396</v>
      </c>
      <c r="AQ11">
        <f t="shared" si="2"/>
        <v>1.2854786426289018</v>
      </c>
      <c r="AR11">
        <f t="shared" si="2"/>
        <v>1.3059206411843456</v>
      </c>
      <c r="AS11">
        <f t="shared" si="2"/>
        <v>1.2742494186257161</v>
      </c>
      <c r="AT11">
        <f t="shared" si="2"/>
        <v>1.2536115116378979</v>
      </c>
      <c r="AU11">
        <f t="shared" si="2"/>
        <v>1.2121435435992018</v>
      </c>
      <c r="AV11">
        <f t="shared" si="2"/>
        <v>1.185582852903617</v>
      </c>
      <c r="AW11">
        <f t="shared" si="2"/>
        <v>1.1585762709640581</v>
      </c>
    </row>
    <row r="13" spans="1:49" x14ac:dyDescent="0.15">
      <c r="A13" s="7" t="s">
        <v>23</v>
      </c>
    </row>
    <row r="14" spans="1:49" x14ac:dyDescent="0.15">
      <c r="A14" s="7" t="s">
        <v>27</v>
      </c>
      <c r="B14">
        <v>1.4884999999999999</v>
      </c>
      <c r="C14">
        <v>1.9148000000000001</v>
      </c>
      <c r="D14">
        <v>1.8585</v>
      </c>
      <c r="E14">
        <v>1.8150999999999999</v>
      </c>
      <c r="F14">
        <v>1.8244</v>
      </c>
      <c r="G14">
        <v>1.8162</v>
      </c>
      <c r="H14">
        <v>1.7907999999999999</v>
      </c>
      <c r="I14">
        <v>1.8113999999999999</v>
      </c>
      <c r="J14">
        <v>1.7906</v>
      </c>
      <c r="K14">
        <v>1.8303</v>
      </c>
      <c r="L14">
        <v>2.1676000000000002</v>
      </c>
      <c r="M14">
        <v>2.1741000000000001</v>
      </c>
      <c r="N14">
        <v>2.3563000000000001</v>
      </c>
      <c r="O14">
        <v>1.9339999999999999</v>
      </c>
      <c r="P14">
        <v>2.1404999999999998</v>
      </c>
      <c r="Q14">
        <v>1.7575000000000001</v>
      </c>
      <c r="R14">
        <v>1.522</v>
      </c>
      <c r="S14">
        <v>1.1889000000000001</v>
      </c>
      <c r="T14">
        <v>0.85219999999999996</v>
      </c>
      <c r="U14">
        <v>0.53239999999999998</v>
      </c>
      <c r="V14">
        <v>0.30640000000000001</v>
      </c>
      <c r="W14">
        <v>8.3599999999999994E-2</v>
      </c>
      <c r="X14">
        <v>3.2000000000000002E-3</v>
      </c>
      <c r="Y14">
        <v>6.7500000000000004E-2</v>
      </c>
      <c r="Z14">
        <v>1.18E-2</v>
      </c>
      <c r="AA14">
        <v>0</v>
      </c>
      <c r="AB14">
        <v>0</v>
      </c>
      <c r="AC14">
        <v>-8.0199999999999994E-2</v>
      </c>
      <c r="AD14">
        <v>0</v>
      </c>
      <c r="AE14">
        <v>-4.6399999999999997E-2</v>
      </c>
      <c r="AF14">
        <v>0</v>
      </c>
      <c r="AG14">
        <v>0</v>
      </c>
      <c r="AH14">
        <v>0</v>
      </c>
      <c r="AI14">
        <v>8.8000000000000005E-3</v>
      </c>
      <c r="AJ14">
        <v>5.9299999999999999E-2</v>
      </c>
      <c r="AK14">
        <v>8.3099999999999993E-2</v>
      </c>
      <c r="AL14">
        <v>0.6694</v>
      </c>
      <c r="AM14">
        <v>1.2846</v>
      </c>
      <c r="AN14">
        <v>1.4159999999999999</v>
      </c>
      <c r="AO14">
        <v>1.4958</v>
      </c>
      <c r="AP14">
        <v>1.5576000000000001</v>
      </c>
      <c r="AQ14">
        <v>1.3985000000000001</v>
      </c>
      <c r="AR14">
        <v>1.4649000000000001</v>
      </c>
      <c r="AS14">
        <v>1.3802000000000001</v>
      </c>
      <c r="AT14">
        <v>1.2966</v>
      </c>
      <c r="AU14">
        <v>1.1859</v>
      </c>
      <c r="AV14">
        <v>1.5031000000000001</v>
      </c>
      <c r="AW14">
        <v>1.482</v>
      </c>
    </row>
    <row r="15" spans="1:49" x14ac:dyDescent="0.15">
      <c r="A15" s="7" t="s">
        <v>28</v>
      </c>
      <c r="B15">
        <v>0.62880000000000003</v>
      </c>
      <c r="C15">
        <v>0.58720000000000006</v>
      </c>
      <c r="D15">
        <v>0.58530000000000004</v>
      </c>
      <c r="E15">
        <v>0.60880000000000001</v>
      </c>
      <c r="F15">
        <v>0.62319999999999998</v>
      </c>
      <c r="G15">
        <v>0.64190000000000003</v>
      </c>
      <c r="H15">
        <v>0.62250000000000005</v>
      </c>
      <c r="I15">
        <v>0.69769999999999999</v>
      </c>
      <c r="J15">
        <v>0.59540000000000004</v>
      </c>
      <c r="K15">
        <v>0.30680000000000002</v>
      </c>
      <c r="L15">
        <v>-0.29720000000000002</v>
      </c>
      <c r="M15">
        <v>-0.13769999999999999</v>
      </c>
      <c r="N15">
        <v>-0.53669999999999995</v>
      </c>
      <c r="O15">
        <v>-1.6265000000000001</v>
      </c>
      <c r="P15">
        <v>-2.1999</v>
      </c>
      <c r="Q15">
        <v>-2.0139</v>
      </c>
      <c r="R15">
        <v>-1.9272</v>
      </c>
      <c r="S15">
        <v>-2.0697999999999999</v>
      </c>
      <c r="T15">
        <v>-2.1823999999999999</v>
      </c>
      <c r="U15">
        <v>-2.5017999999999998</v>
      </c>
      <c r="V15">
        <v>-2.7</v>
      </c>
      <c r="W15">
        <v>-2.6417999999999999</v>
      </c>
      <c r="X15">
        <v>-2.4525999999999999</v>
      </c>
      <c r="Y15">
        <v>-2.3288000000000002</v>
      </c>
      <c r="Z15">
        <v>-2.1861000000000002</v>
      </c>
      <c r="AA15">
        <v>-3.0865</v>
      </c>
      <c r="AB15">
        <v>-3.1463000000000001</v>
      </c>
      <c r="AC15">
        <v>-2.5994000000000002</v>
      </c>
      <c r="AD15">
        <v>-2.6755</v>
      </c>
      <c r="AE15">
        <v>-2.8222</v>
      </c>
      <c r="AF15">
        <v>-2.4222999999999999</v>
      </c>
      <c r="AG15">
        <v>-2.0150000000000001</v>
      </c>
      <c r="AH15">
        <v>-1.7197</v>
      </c>
      <c r="AI15">
        <v>-1.4691000000000001</v>
      </c>
      <c r="AJ15">
        <v>-1.1558999999999999</v>
      </c>
      <c r="AK15">
        <v>-1.0996999999999999</v>
      </c>
      <c r="AL15">
        <v>-0.47</v>
      </c>
      <c r="AM15">
        <v>0.1469</v>
      </c>
      <c r="AN15">
        <v>0.1666</v>
      </c>
      <c r="AO15">
        <v>0.35470000000000002</v>
      </c>
      <c r="AP15">
        <v>0.43840000000000001</v>
      </c>
      <c r="AQ15">
        <v>0.40629999999999999</v>
      </c>
      <c r="AR15">
        <v>0.59040000000000004</v>
      </c>
      <c r="AS15">
        <v>0.57850000000000001</v>
      </c>
      <c r="AT15">
        <v>0.5837</v>
      </c>
      <c r="AU15">
        <v>0.50800000000000001</v>
      </c>
      <c r="AV15">
        <v>0.59009999999999996</v>
      </c>
      <c r="AW15">
        <v>0.52490000000000003</v>
      </c>
    </row>
    <row r="16" spans="1:49" x14ac:dyDescent="0.15">
      <c r="A16" s="7" t="s">
        <v>29</v>
      </c>
      <c r="B16">
        <v>1.1956</v>
      </c>
      <c r="C16">
        <v>1.6504000000000001</v>
      </c>
      <c r="D16">
        <v>1.4661999999999999</v>
      </c>
      <c r="E16">
        <v>1.3817999999999999</v>
      </c>
      <c r="F16">
        <v>1.3684000000000001</v>
      </c>
      <c r="G16">
        <v>1.3708</v>
      </c>
      <c r="H16">
        <v>1.3620000000000001</v>
      </c>
      <c r="I16">
        <v>1.4486000000000001</v>
      </c>
      <c r="J16">
        <v>1.4392</v>
      </c>
      <c r="K16">
        <v>1.7618</v>
      </c>
      <c r="L16">
        <v>2.0901999999999998</v>
      </c>
      <c r="M16">
        <v>2.1768000000000001</v>
      </c>
      <c r="N16">
        <v>2.3136999999999999</v>
      </c>
      <c r="O16">
        <v>2.0899999999999998E-2</v>
      </c>
      <c r="P16">
        <v>0</v>
      </c>
      <c r="Q16">
        <v>0</v>
      </c>
      <c r="R16">
        <v>0</v>
      </c>
      <c r="S16">
        <v>0</v>
      </c>
      <c r="T16">
        <v>0</v>
      </c>
      <c r="U16">
        <v>-0.13700000000000001</v>
      </c>
      <c r="V16">
        <v>0</v>
      </c>
      <c r="W16">
        <v>-0.33839999999999998</v>
      </c>
      <c r="X16">
        <v>-4.0000000000000002E-4</v>
      </c>
      <c r="Y16">
        <v>-0.40970000000000001</v>
      </c>
      <c r="Z16">
        <v>-0.71850000000000003</v>
      </c>
      <c r="AA16">
        <v>-1.1861999999999999</v>
      </c>
      <c r="AB16">
        <v>-0.89970000000000006</v>
      </c>
      <c r="AC16">
        <v>-0.71460000000000001</v>
      </c>
      <c r="AD16">
        <v>-1.1201000000000001</v>
      </c>
      <c r="AE16">
        <v>-4.2000000000000003E-2</v>
      </c>
      <c r="AF16">
        <v>-0.95720000000000005</v>
      </c>
      <c r="AG16">
        <v>-0.1956</v>
      </c>
      <c r="AH16">
        <v>-0.23250000000000001</v>
      </c>
      <c r="AI16">
        <v>-0.19040000000000001</v>
      </c>
      <c r="AJ16">
        <v>-0.251</v>
      </c>
      <c r="AK16">
        <v>-0.10349999999999999</v>
      </c>
      <c r="AL16">
        <v>0.16250000000000001</v>
      </c>
      <c r="AM16">
        <v>4.0000000000000002E-4</v>
      </c>
      <c r="AN16">
        <v>0.29320000000000002</v>
      </c>
      <c r="AO16">
        <v>1.2060999999999999</v>
      </c>
      <c r="AP16">
        <v>0.63190000000000002</v>
      </c>
      <c r="AQ16">
        <v>1.1808000000000001</v>
      </c>
      <c r="AR16">
        <v>0.97230000000000005</v>
      </c>
      <c r="AS16">
        <v>0.85950000000000004</v>
      </c>
      <c r="AT16">
        <v>1.1095999999999999</v>
      </c>
      <c r="AU16">
        <v>0.61160000000000003</v>
      </c>
      <c r="AV16">
        <v>1.1856</v>
      </c>
      <c r="AW16">
        <v>1.1586000000000001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power_balance</vt:lpstr>
      <vt:lpstr>PVB_flow</vt:lpstr>
      <vt:lpstr>total_income</vt:lpstr>
      <vt:lpstr>IRR</vt:lpstr>
      <vt:lpstr>BEScap</vt:lpstr>
      <vt:lpstr>SCR</vt:lpstr>
      <vt:lpstr>netload_PVB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刘学智</cp:lastModifiedBy>
  <dcterms:created xsi:type="dcterms:W3CDTF">2018-09-27T10:57:50Z</dcterms:created>
  <dcterms:modified xsi:type="dcterms:W3CDTF">2021-05-13T08:48:00Z</dcterms:modified>
</cp:coreProperties>
</file>