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TB Year 2\Text Analytics and Web Content Mining\Assignments\Assignment 2\versioned_code\Genres-from-Plot-Outline\data\"/>
    </mc:Choice>
  </mc:AlternateContent>
  <xr:revisionPtr revIDLastSave="0" documentId="13_ncr:1_{CDEE304B-C79E-483C-99C5-B7CFCF55D96C}" xr6:coauthVersionLast="41" xr6:coauthVersionMax="41" xr10:uidLastSave="{00000000-0000-0000-0000-000000000000}"/>
  <bookViews>
    <workbookView xWindow="20370" yWindow="-6645" windowWidth="29040" windowHeight="16440" firstSheet="4" activeTab="5" xr2:uid="{00000000-000D-0000-FFFF-FFFF00000000}"/>
  </bookViews>
  <sheets>
    <sheet name="model_and_combination" sheetId="1" r:id="rId1"/>
    <sheet name="general best models" sheetId="6" r:id="rId2"/>
    <sheet name="visualisations_stemming_attibs" sheetId="2" r:id="rId3"/>
    <sheet name="n_gram_better_vis" sheetId="7" r:id="rId4"/>
    <sheet name="n_gram" sheetId="4" r:id="rId5"/>
    <sheet name="best_model" sheetId="5" r:id="rId6"/>
  </sheets>
  <definedNames>
    <definedName name="_xlnm._FilterDatabase" localSheetId="5" hidden="1">best_model!$A$1:$G$1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7" l="1"/>
  <c r="E27" i="7"/>
  <c r="E35" i="7"/>
  <c r="E7" i="7"/>
  <c r="E6" i="7"/>
  <c r="E5" i="7"/>
  <c r="E4" i="7"/>
  <c r="E35" i="2"/>
  <c r="E30" i="2"/>
  <c r="E27" i="2"/>
  <c r="E24" i="2"/>
  <c r="E21" i="2"/>
  <c r="E7" i="6"/>
  <c r="E6" i="6"/>
  <c r="E5" i="6"/>
  <c r="E4" i="6"/>
  <c r="E5" i="2" l="1"/>
  <c r="E6" i="2"/>
  <c r="E7" i="2"/>
  <c r="E4" i="2"/>
</calcChain>
</file>

<file path=xl/sharedStrings.xml><?xml version="1.0" encoding="utf-8"?>
<sst xmlns="http://schemas.openxmlformats.org/spreadsheetml/2006/main" count="350" uniqueCount="30">
  <si>
    <t>classifier</t>
  </si>
  <si>
    <t>training_time_mins</t>
  </si>
  <si>
    <t>hamming_loss_avg_on_val</t>
  </si>
  <si>
    <t>hamming_loss_std_dev_on_val</t>
  </si>
  <si>
    <t>vectorizer_record</t>
  </si>
  <si>
    <t>stemmed_record</t>
  </si>
  <si>
    <t>text_attributes_used_record</t>
  </si>
  <si>
    <t>MultinomialNB</t>
  </si>
  <si>
    <t>TfidfVectorizer(analyzer='word', binary=False, decode_error='strict',_x000D_
        dtype=&lt;class 'numpy.int64'&gt;, encoding='utf-8', input='content',_x000D_
        lowercase=True, max_df=1.0, max_features=None, min_df=1,_x000D_
        ngram_range=(1, 1), norm='l2', preprocessor=None, smooth_idf=True,_x000D_
        stop_words=None, strip_accents=None, sublinear_tf=False,_x000D_
        token_pattern='(?u)\\b\\w\\w+\\b', tokenizer=None, use_idf=True,_x000D_
        vocabulary=None)</t>
  </si>
  <si>
    <t>SGDClassifier</t>
  </si>
  <si>
    <t>LogisticRegression</t>
  </si>
  <si>
    <t>LinearSVC</t>
  </si>
  <si>
    <t>TfidfVectorizer(analyzer='word', binary=False, decode_error='strict',_x000D_
        dtype=&lt;class 'numpy.int64'&gt;, encoding='utf-8', input='content',_x000D_
        lowercase=True, max_df=1.0, max_features=None, min_df=1,_x000D_
        ngram_range=(1, 2), norm='l2', preprocessor=None, smooth_idf=True,_x000D_
        stop_words=None, strip_accents=None, sublinear_tf=False,_x000D_
        token_pattern='(?u)\\b\\w\\w+\\b', tokenizer=None, use_idf=True,_x000D_
        vocabulary=None)</t>
  </si>
  <si>
    <t>TfidfVectorizer(analyzer='word', binary=False, decode_error='strict',_x000D_
        dtype=&lt;class 'numpy.int64'&gt;, encoding='utf-8', input='content',_x000D_
        lowercase=True, max_df=1.0, max_features=None, min_df=1,_x000D_
        ngram_range=(2, 2), norm='l2', preprocessor=None, smooth_idf=True,_x000D_
        stop_words=None, strip_accents=None, sublinear_tf=False,_x000D_
        token_pattern='(?u)\\b\\w\\w+\\b', tokenizer=None, use_idf=True,_x000D_
        vocabulary=None)</t>
  </si>
  <si>
    <t>Column Labels</t>
  </si>
  <si>
    <t>Grand Total</t>
  </si>
  <si>
    <t>Row Labels</t>
  </si>
  <si>
    <t>Average of hamming_loss_avg_on_val</t>
  </si>
  <si>
    <t>FALSE</t>
  </si>
  <si>
    <t>TRUE</t>
  </si>
  <si>
    <t>Effect of Stemming on Classification Performance</t>
  </si>
  <si>
    <t>Difference</t>
  </si>
  <si>
    <t>Effect of Stemming and the Inclusion of text related attributes on performance</t>
  </si>
  <si>
    <t>TfidfVectorizer(analyzer='word', binary=False, decode_error='strict',
        dtype=&lt;class 'numpy.int64'&gt;, encoding='utf-8', input='content',
        lowercase=True, max_df=1.0, max_features=None, min_df=1,
        ngram_range=(1, 1), norm='l2', preprocessor=None, smooth_idf=True,
        stop_words=None, strip_accents=None, sublinear_tf=False,
        token_pattern='(?u)\\b\\w\\w+\\b', tokenizer=None, use_idf=True,
        vocabulary=None)</t>
  </si>
  <si>
    <t>ngram_range=(1, 1)</t>
  </si>
  <si>
    <t>ngram_range=(1, 2)</t>
  </si>
  <si>
    <t>ngram_range=(2, 2)</t>
  </si>
  <si>
    <t>TFIDF_ngram_range</t>
  </si>
  <si>
    <t>Stemming Diff</t>
  </si>
  <si>
    <t>avg stem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</si>
</sst>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0" fontId="18" fillId="0" borderId="0" xfId="0" applyFont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[model_and_combination_visualisations.xlsx]general best models!PivotTable1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best models'!$B$2:$B$3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best models'!$A$4:$A$8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'general best models'!$B$4:$B$8</c:f>
              <c:numCache>
                <c:formatCode>0.00000</c:formatCode>
                <c:ptCount val="4"/>
                <c:pt idx="0">
                  <c:v>9.3795476594875679E-2</c:v>
                </c:pt>
                <c:pt idx="1">
                  <c:v>8.5554784558216537E-2</c:v>
                </c:pt>
                <c:pt idx="2">
                  <c:v>9.3120002803570689E-2</c:v>
                </c:pt>
                <c:pt idx="3">
                  <c:v>0.11682245646789556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2-4B13-9DA0-A12D0F6916B7}"/>
            </c:ext>
          </c:extLst>
        </c:ser>
        <c:ser>
          <c:idx val="1"/>
          <c:order val="1"/>
          <c:tx>
            <c:strRef>
              <c:f>'general best models'!$C$2:$C$3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best models'!$A$4:$A$8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'general best models'!$C$4:$C$8</c:f>
              <c:numCache>
                <c:formatCode>0.00000</c:formatCode>
                <c:ptCount val="4"/>
                <c:pt idx="0">
                  <c:v>9.1401334118043867E-2</c:v>
                </c:pt>
                <c:pt idx="1">
                  <c:v>8.4105542313736806E-2</c:v>
                </c:pt>
                <c:pt idx="2">
                  <c:v>9.2921926207544289E-2</c:v>
                </c:pt>
                <c:pt idx="3">
                  <c:v>0.11479734056717932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2-4B13-9DA0-A12D0F69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71544"/>
        <c:axId val="381269696"/>
      </c:barChart>
      <c:catAx>
        <c:axId val="5236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9696"/>
        <c:crosses val="autoZero"/>
        <c:auto val="1"/>
        <c:lblAlgn val="ctr"/>
        <c:lblOffset val="100"/>
        <c:noMultiLvlLbl val="0"/>
      </c:catAx>
      <c:valAx>
        <c:axId val="38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[model_and_combination_visualisations.xlsx]n_gram!PivotTable5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n_gram!$B$1:$B$2</c:f>
              <c:strCache>
                <c:ptCount val="1"/>
                <c:pt idx="0">
                  <c:v>ngram_range=(1,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n_gram!$A$3:$A$7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n_gram!$B$3:$B$7</c:f>
              <c:numCache>
                <c:formatCode>General</c:formatCode>
                <c:ptCount val="4"/>
                <c:pt idx="0">
                  <c:v>8.4467656102099442E-2</c:v>
                </c:pt>
                <c:pt idx="1">
                  <c:v>7.6892896096508401E-2</c:v>
                </c:pt>
                <c:pt idx="2">
                  <c:v>9.1457347897672625E-2</c:v>
                </c:pt>
                <c:pt idx="3">
                  <c:v>0.11158525457379165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D7F-9DD0-F945022D91A8}"/>
            </c:ext>
          </c:extLst>
        </c:ser>
        <c:ser>
          <c:idx val="1"/>
          <c:order val="1"/>
          <c:tx>
            <c:strRef>
              <c:f>n_gram!$C$1:$C$2</c:f>
              <c:strCache>
                <c:ptCount val="1"/>
                <c:pt idx="0">
                  <c:v>ngram_range=(1,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n_gram!$A$3:$A$7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n_gram!$C$3:$C$7</c:f>
              <c:numCache>
                <c:formatCode>General</c:formatCode>
                <c:ptCount val="4"/>
                <c:pt idx="0">
                  <c:v>8.5849778863473059E-2</c:v>
                </c:pt>
                <c:pt idx="1">
                  <c:v>8.4189595213822008E-2</c:v>
                </c:pt>
                <c:pt idx="2">
                  <c:v>9.3710796146642225E-2</c:v>
                </c:pt>
                <c:pt idx="3">
                  <c:v>0.11849169526959485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D7F-9DD0-F945022D91A8}"/>
            </c:ext>
          </c:extLst>
        </c:ser>
        <c:ser>
          <c:idx val="2"/>
          <c:order val="2"/>
          <c:tx>
            <c:strRef>
              <c:f>n_gram!$D$1:$D$2</c:f>
              <c:strCache>
                <c:ptCount val="1"/>
                <c:pt idx="0">
                  <c:v>ngram_range=(2, 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n_gram!$A$3:$A$7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n_gram!$D$3:$D$7</c:f>
              <c:numCache>
                <c:formatCode>General</c:formatCode>
                <c:ptCount val="4"/>
                <c:pt idx="0">
                  <c:v>0.10747778110380679</c:v>
                </c:pt>
                <c:pt idx="1">
                  <c:v>9.3407998997599592E-2</c:v>
                </c:pt>
                <c:pt idx="2">
                  <c:v>9.3894749472357639E-2</c:v>
                </c:pt>
                <c:pt idx="3">
                  <c:v>0.11735274570922584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D7F-9DD0-F945022D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70056"/>
        <c:axId val="490866120"/>
      </c:barChart>
      <c:catAx>
        <c:axId val="4908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6120"/>
        <c:crosses val="autoZero"/>
        <c:auto val="1"/>
        <c:lblAlgn val="ctr"/>
        <c:lblOffset val="100"/>
        <c:noMultiLvlLbl val="0"/>
      </c:catAx>
      <c:valAx>
        <c:axId val="4908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[model_and_combination_visualisations.xlsx]general best models!PivotTable2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Model Performance</a:t>
            </a:r>
            <a:r>
              <a:rPr lang="en-IE" sz="120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Across All Combinations</a:t>
            </a:r>
            <a:endParaRPr lang="en-IE"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best models'!$B$19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best models'!$A$20:$A$24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'general best models'!$B$20:$B$24</c:f>
              <c:numCache>
                <c:formatCode>0.00000</c:formatCode>
                <c:ptCount val="4"/>
                <c:pt idx="0">
                  <c:v>9.2598405356459787E-2</c:v>
                </c:pt>
                <c:pt idx="1">
                  <c:v>8.4830163435976672E-2</c:v>
                </c:pt>
                <c:pt idx="2">
                  <c:v>9.3020964505557482E-2</c:v>
                </c:pt>
                <c:pt idx="3">
                  <c:v>0.11580989851753744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0A6-9DC9-CBAC373D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[model_and_combination_visualisations.xlsx]general best models!PivotTable2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Stemming and the Inclusion of Text Related Attributes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best models'!$B$19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best models'!$A$20:$A$24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'general best models'!$B$20:$B$24</c:f>
              <c:numCache>
                <c:formatCode>0.00000</c:formatCode>
                <c:ptCount val="4"/>
                <c:pt idx="0">
                  <c:v>9.2598405356459787E-2</c:v>
                </c:pt>
                <c:pt idx="1">
                  <c:v>8.4830163435976672E-2</c:v>
                </c:pt>
                <c:pt idx="2">
                  <c:v>9.3020964505557482E-2</c:v>
                </c:pt>
                <c:pt idx="3">
                  <c:v>0.11580989851753744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A-4F07-A755-00DEF571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the Inclusion of Text Related Attributes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[model_and_combination_visualisations.xlsx]visualisations_stemming_attibs!PivotTable1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visualisations_stemming_attibs!$B$2:$B$3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visualisations_stemming_attibs!$A$4:$A$8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visualisations_stemming_attibs!$B$4:$B$8</c:f>
              <c:numCache>
                <c:formatCode>0.00000</c:formatCode>
                <c:ptCount val="4"/>
                <c:pt idx="0">
                  <c:v>9.3795476594875679E-2</c:v>
                </c:pt>
                <c:pt idx="1">
                  <c:v>8.5554784558216537E-2</c:v>
                </c:pt>
                <c:pt idx="2">
                  <c:v>9.3120002803570689E-2</c:v>
                </c:pt>
                <c:pt idx="3">
                  <c:v>0.11682245646789556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4-4D24-9C10-B065D6406FB8}"/>
            </c:ext>
          </c:extLst>
        </c:ser>
        <c:ser>
          <c:idx val="1"/>
          <c:order val="1"/>
          <c:tx>
            <c:strRef>
              <c:f>visualisations_stemming_attibs!$C$2:$C$3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visualisations_stemming_attibs!$A$4:$A$8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visualisations_stemming_attibs!$C$4:$C$8</c:f>
              <c:numCache>
                <c:formatCode>0.00000</c:formatCode>
                <c:ptCount val="4"/>
                <c:pt idx="0">
                  <c:v>9.1401334118043867E-2</c:v>
                </c:pt>
                <c:pt idx="1">
                  <c:v>8.4105542313736806E-2</c:v>
                </c:pt>
                <c:pt idx="2">
                  <c:v>9.2921926207544289E-2</c:v>
                </c:pt>
                <c:pt idx="3">
                  <c:v>0.11479734056717932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4-4D24-9C10-B065D640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71544"/>
        <c:axId val="381269696"/>
      </c:barChart>
      <c:catAx>
        <c:axId val="5236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9696"/>
        <c:crosses val="autoZero"/>
        <c:auto val="1"/>
        <c:lblAlgn val="ctr"/>
        <c:lblOffset val="100"/>
        <c:noMultiLvlLbl val="0"/>
      </c:catAx>
      <c:valAx>
        <c:axId val="38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[model_and_combination_visualisations.xlsx]visualisations_stemming_attibs!PivotTable2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Stemming and the inclusion of text related attributes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visualisations_stemming_attibs!$B$19:$B$20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visualisations_stemming_attibs!$B$21:$B$33</c:f>
              <c:numCache>
                <c:formatCode>General</c:formatCode>
                <c:ptCount val="8"/>
                <c:pt idx="0">
                  <c:v>7.9169061107751557E-2</c:v>
                </c:pt>
                <c:pt idx="1">
                  <c:v>0.10842189208199976</c:v>
                </c:pt>
                <c:pt idx="2">
                  <c:v>8.5690166714782343E-2</c:v>
                </c:pt>
                <c:pt idx="3">
                  <c:v>8.5419402401650732E-2</c:v>
                </c:pt>
                <c:pt idx="4">
                  <c:v>9.2205736246351908E-2</c:v>
                </c:pt>
                <c:pt idx="5">
                  <c:v>9.4034269360789499E-2</c:v>
                </c:pt>
                <c:pt idx="6">
                  <c:v>8.2626314660253816E-2</c:v>
                </c:pt>
                <c:pt idx="7">
                  <c:v>0.15101859827553732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82E-BE37-2FB3B1FB1057}"/>
            </c:ext>
          </c:extLst>
        </c:ser>
        <c:ser>
          <c:idx val="1"/>
          <c:order val="1"/>
          <c:tx>
            <c:strRef>
              <c:f>visualisations_stemming_attibs!$C$19:$C$20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visualisations_stemming_attibs!$C$21:$C$33</c:f>
              <c:numCache>
                <c:formatCode>General</c:formatCode>
                <c:ptCount val="8"/>
                <c:pt idx="0">
                  <c:v>7.8349874223872629E-2</c:v>
                </c:pt>
                <c:pt idx="1">
                  <c:v>0.10445279401221512</c:v>
                </c:pt>
                <c:pt idx="2">
                  <c:v>8.4270895939132506E-2</c:v>
                </c:pt>
                <c:pt idx="3">
                  <c:v>8.3940188688341091E-2</c:v>
                </c:pt>
                <c:pt idx="4">
                  <c:v>9.2040384063043101E-2</c:v>
                </c:pt>
                <c:pt idx="5">
                  <c:v>9.3803468352045491E-2</c:v>
                </c:pt>
                <c:pt idx="6">
                  <c:v>8.1436452991074298E-2</c:v>
                </c:pt>
                <c:pt idx="7">
                  <c:v>0.14815822814328433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82E-BE37-2FB3B1FB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the Inclusion of Text Related Attributes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[model_and_combination_visualisations.xlsx]visualisations_stemming_attibs!PivotTable2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Stemming and the Inclusion of Text Related Attributes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visualisations_stemming_attibs!$B$19:$B$20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visualisations_stemming_attibs!$B$21:$B$33</c:f>
              <c:numCache>
                <c:formatCode>General</c:formatCode>
                <c:ptCount val="8"/>
                <c:pt idx="0">
                  <c:v>7.9169061107751557E-2</c:v>
                </c:pt>
                <c:pt idx="1">
                  <c:v>0.10842189208199976</c:v>
                </c:pt>
                <c:pt idx="2">
                  <c:v>8.5690166714782343E-2</c:v>
                </c:pt>
                <c:pt idx="3">
                  <c:v>8.5419402401650732E-2</c:v>
                </c:pt>
                <c:pt idx="4">
                  <c:v>9.2205736246351908E-2</c:v>
                </c:pt>
                <c:pt idx="5">
                  <c:v>9.4034269360789499E-2</c:v>
                </c:pt>
                <c:pt idx="6">
                  <c:v>8.2626314660253816E-2</c:v>
                </c:pt>
                <c:pt idx="7">
                  <c:v>0.15101859827553732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9-4898-B5B6-0CB42ADA5DE2}"/>
            </c:ext>
          </c:extLst>
        </c:ser>
        <c:ser>
          <c:idx val="1"/>
          <c:order val="1"/>
          <c:tx>
            <c:strRef>
              <c:f>visualisations_stemming_attibs!$C$19:$C$20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visualisations_stemming_attibs!$C$21:$C$33</c:f>
              <c:numCache>
                <c:formatCode>General</c:formatCode>
                <c:ptCount val="8"/>
                <c:pt idx="0">
                  <c:v>7.8349874223872629E-2</c:v>
                </c:pt>
                <c:pt idx="1">
                  <c:v>0.10445279401221512</c:v>
                </c:pt>
                <c:pt idx="2">
                  <c:v>8.4270895939132506E-2</c:v>
                </c:pt>
                <c:pt idx="3">
                  <c:v>8.3940188688341091E-2</c:v>
                </c:pt>
                <c:pt idx="4">
                  <c:v>9.2040384063043101E-2</c:v>
                </c:pt>
                <c:pt idx="5">
                  <c:v>9.3803468352045491E-2</c:v>
                </c:pt>
                <c:pt idx="6">
                  <c:v>8.1436452991074298E-2</c:v>
                </c:pt>
                <c:pt idx="7">
                  <c:v>0.14815822814328433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9-4898-B5B6-0CB42ADA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the Inclusion of Text Related Attributes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[model_and_combination_visualisations.xlsx]n_gram_better_vis!PivotTable1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n_gram_better_vis!$B$2:$B$3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n_gram_better_vis!$A$4:$A$8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n_gram_better_vis!$B$4:$B$8</c:f>
              <c:numCache>
                <c:formatCode>0.00000</c:formatCode>
                <c:ptCount val="4"/>
                <c:pt idx="0">
                  <c:v>9.3795476594875679E-2</c:v>
                </c:pt>
                <c:pt idx="1">
                  <c:v>8.5554784558216537E-2</c:v>
                </c:pt>
                <c:pt idx="2">
                  <c:v>9.3120002803570689E-2</c:v>
                </c:pt>
                <c:pt idx="3">
                  <c:v>0.11682245646789556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8CC-82AA-8C5BC98747F0}"/>
            </c:ext>
          </c:extLst>
        </c:ser>
        <c:ser>
          <c:idx val="1"/>
          <c:order val="1"/>
          <c:tx>
            <c:strRef>
              <c:f>n_gram_better_vis!$C$2:$C$3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n_gram_better_vis!$A$4:$A$8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n_gram_better_vis!$C$4:$C$8</c:f>
              <c:numCache>
                <c:formatCode>0.00000</c:formatCode>
                <c:ptCount val="4"/>
                <c:pt idx="0">
                  <c:v>9.1401334118043867E-2</c:v>
                </c:pt>
                <c:pt idx="1">
                  <c:v>8.4105542313736806E-2</c:v>
                </c:pt>
                <c:pt idx="2">
                  <c:v>9.2921926207544289E-2</c:v>
                </c:pt>
                <c:pt idx="3">
                  <c:v>0.11479734056717932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E-48CC-82AA-8C5BC987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71544"/>
        <c:axId val="381269696"/>
      </c:barChart>
      <c:catAx>
        <c:axId val="5236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9696"/>
        <c:crosses val="autoZero"/>
        <c:auto val="1"/>
        <c:lblAlgn val="ctr"/>
        <c:lblOffset val="100"/>
        <c:noMultiLvlLbl val="0"/>
      </c:catAx>
      <c:valAx>
        <c:axId val="38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[model_and_combination_visualisations.xlsx]n_gram_better_vis!PivotTable2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TFIDF ngram Range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n_gram_better_vis!$B$19:$B$20</c:f>
              <c:strCache>
                <c:ptCount val="1"/>
                <c:pt idx="0">
                  <c:v>ngram_range=(1,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n_gram_better_vis!$A$21:$A$25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n_gram_better_vis!$B$21:$B$25</c:f>
              <c:numCache>
                <c:formatCode>0.00000</c:formatCode>
                <c:ptCount val="4"/>
                <c:pt idx="0">
                  <c:v>8.4467656102099442E-2</c:v>
                </c:pt>
                <c:pt idx="1">
                  <c:v>7.6892896096508401E-2</c:v>
                </c:pt>
                <c:pt idx="2">
                  <c:v>9.1457347897672625E-2</c:v>
                </c:pt>
                <c:pt idx="3">
                  <c:v>0.11158525457379165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8-4498-A4CE-E413DBDB17AE}"/>
            </c:ext>
          </c:extLst>
        </c:ser>
        <c:ser>
          <c:idx val="1"/>
          <c:order val="1"/>
          <c:tx>
            <c:strRef>
              <c:f>n_gram_better_vis!$C$19:$C$20</c:f>
              <c:strCache>
                <c:ptCount val="1"/>
                <c:pt idx="0">
                  <c:v>ngram_range=(1,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n_gram_better_vis!$A$21:$A$25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n_gram_better_vis!$C$21:$C$25</c:f>
              <c:numCache>
                <c:formatCode>0.00000</c:formatCode>
                <c:ptCount val="4"/>
                <c:pt idx="0">
                  <c:v>8.5849778863473059E-2</c:v>
                </c:pt>
                <c:pt idx="1">
                  <c:v>8.4189595213822008E-2</c:v>
                </c:pt>
                <c:pt idx="2">
                  <c:v>9.3710796146642225E-2</c:v>
                </c:pt>
                <c:pt idx="3">
                  <c:v>0.11849169526959485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8-4498-A4CE-E413DBDB17AE}"/>
            </c:ext>
          </c:extLst>
        </c:ser>
        <c:ser>
          <c:idx val="2"/>
          <c:order val="2"/>
          <c:tx>
            <c:strRef>
              <c:f>n_gram_better_vis!$D$19:$D$20</c:f>
              <c:strCache>
                <c:ptCount val="1"/>
                <c:pt idx="0">
                  <c:v>ngram_range=(2, 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n_gram_better_vis!$A$21:$A$25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n_gram_better_vis!$D$21:$D$25</c:f>
              <c:numCache>
                <c:formatCode>0.00000</c:formatCode>
                <c:ptCount val="4"/>
                <c:pt idx="0">
                  <c:v>0.10747778110380679</c:v>
                </c:pt>
                <c:pt idx="1">
                  <c:v>9.3407998997599592E-2</c:v>
                </c:pt>
                <c:pt idx="2">
                  <c:v>9.3894749472357639E-2</c:v>
                </c:pt>
                <c:pt idx="3">
                  <c:v>0.11735274570922584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8-4498-A4CE-E413DBDB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ngram Range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[model_and_combination_visualisations.xlsx]n_gram_better_vis!PivotTable2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Stemming and the Inclusion of Text Related Attributes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n_gram_better_vis!$B$19:$B$20</c:f>
              <c:strCache>
                <c:ptCount val="1"/>
                <c:pt idx="0">
                  <c:v>ngram_range=(1,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n_gram_better_vis!$A$21:$A$25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n_gram_better_vis!$B$21:$B$25</c:f>
              <c:numCache>
                <c:formatCode>0.00000</c:formatCode>
                <c:ptCount val="4"/>
                <c:pt idx="0">
                  <c:v>8.4467656102099442E-2</c:v>
                </c:pt>
                <c:pt idx="1">
                  <c:v>7.6892896096508401E-2</c:v>
                </c:pt>
                <c:pt idx="2">
                  <c:v>9.1457347897672625E-2</c:v>
                </c:pt>
                <c:pt idx="3">
                  <c:v>0.11158525457379165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D-4A63-B15E-8D44CDD7159E}"/>
            </c:ext>
          </c:extLst>
        </c:ser>
        <c:ser>
          <c:idx val="1"/>
          <c:order val="1"/>
          <c:tx>
            <c:strRef>
              <c:f>n_gram_better_vis!$C$19:$C$20</c:f>
              <c:strCache>
                <c:ptCount val="1"/>
                <c:pt idx="0">
                  <c:v>ngram_range=(1,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n_gram_better_vis!$A$21:$A$25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n_gram_better_vis!$C$21:$C$25</c:f>
              <c:numCache>
                <c:formatCode>0.00000</c:formatCode>
                <c:ptCount val="4"/>
                <c:pt idx="0">
                  <c:v>8.5849778863473059E-2</c:v>
                </c:pt>
                <c:pt idx="1">
                  <c:v>8.4189595213822008E-2</c:v>
                </c:pt>
                <c:pt idx="2">
                  <c:v>9.3710796146642225E-2</c:v>
                </c:pt>
                <c:pt idx="3">
                  <c:v>0.11849169526959485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D-4A63-B15E-8D44CDD7159E}"/>
            </c:ext>
          </c:extLst>
        </c:ser>
        <c:ser>
          <c:idx val="2"/>
          <c:order val="2"/>
          <c:tx>
            <c:strRef>
              <c:f>n_gram_better_vis!$D$19:$D$20</c:f>
              <c:strCache>
                <c:ptCount val="1"/>
                <c:pt idx="0">
                  <c:v>ngram_range=(2, 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n_gram_better_vis!$A$21:$A$25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n_gram_better_vis!$D$21:$D$25</c:f>
              <c:numCache>
                <c:formatCode>0.00000</c:formatCode>
                <c:ptCount val="4"/>
                <c:pt idx="0">
                  <c:v>0.10747778110380679</c:v>
                </c:pt>
                <c:pt idx="1">
                  <c:v>9.3407998997599592E-2</c:v>
                </c:pt>
                <c:pt idx="2">
                  <c:v>9.3894749472357639E-2</c:v>
                </c:pt>
                <c:pt idx="3">
                  <c:v>0.11735274570922584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D-4A63-B15E-8D44CDD7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the Inclusion of Text Related Attributes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119062</xdr:rowOff>
    </xdr:from>
    <xdr:to>
      <xdr:col>9</xdr:col>
      <xdr:colOff>647700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D3F9D-9373-4136-ACD0-6C2D50C08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352424</xdr:colOff>
      <xdr:row>19</xdr:row>
      <xdr:rowOff>52386</xdr:rowOff>
    </xdr:from>
    <xdr:to>
      <xdr:col>11</xdr:col>
      <xdr:colOff>466724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DA22C-54D7-45D4-8F31-2D12E52F0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914400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4B8D5-AC58-42BA-A5FC-240C6BD7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119062</xdr:rowOff>
    </xdr:from>
    <xdr:to>
      <xdr:col>9</xdr:col>
      <xdr:colOff>647700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5401E-396D-4410-A3A7-7061C77EA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79097</xdr:colOff>
      <xdr:row>19</xdr:row>
      <xdr:rowOff>68951</xdr:rowOff>
    </xdr:from>
    <xdr:to>
      <xdr:col>12</xdr:col>
      <xdr:colOff>648941</xdr:colOff>
      <xdr:row>35</xdr:row>
      <xdr:rowOff>54664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380E6-ADEC-4756-8D7D-EDF84A50A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914400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7450C-36B6-4A43-8AC9-8EF162D2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119062</xdr:rowOff>
    </xdr:from>
    <xdr:to>
      <xdr:col>9</xdr:col>
      <xdr:colOff>647700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EC525-7AD3-4725-9C38-3CB72646B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79097</xdr:colOff>
      <xdr:row>19</xdr:row>
      <xdr:rowOff>68951</xdr:rowOff>
    </xdr:from>
    <xdr:to>
      <xdr:col>12</xdr:col>
      <xdr:colOff>648941</xdr:colOff>
      <xdr:row>35</xdr:row>
      <xdr:rowOff>54664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D4033-FC25-4951-8A33-9C89A757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914400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D7B03-6728-4891-883D-1A9C9347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52387</xdr:rowOff>
    </xdr:from>
    <xdr:to>
      <xdr:col>9</xdr:col>
      <xdr:colOff>419100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4B7-1762-4C40-A7CB-BC718BBB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12.424822222223" createdVersion="6" refreshedVersion="6" minRefreshableVersion="3" recordCount="48" xr:uid="{00000000-000A-0000-FFFF-FFFF06000000}">
  <cacheSource type="worksheet">
    <worksheetSource ref="B1:H49" sheet="model_and_combination"/>
  </cacheSource>
  <cacheFields count="7">
    <cacheField name="classifier" numFmtId="0">
      <sharedItems count="4">
        <s v="MultinomialNB"/>
        <s v="SGDClassifier"/>
        <s v="LogisticRegression"/>
        <s v="LinearSVC"/>
      </sharedItems>
    </cacheField>
    <cacheField name="training_time_mins" numFmtId="0">
      <sharedItems containsSemiMixedTypes="0" containsString="0" containsNumber="1" minValue="0.08" maxValue="123.91"/>
    </cacheField>
    <cacheField name="hamming_loss_avg_on_val" numFmtId="0">
      <sharedItems containsSemiMixedTypes="0" containsString="0" containsNumber="1" minValue="7.2356512815145504E-2" maxValue="0.16114492170368" count="45">
        <n v="9.0342759367058101E-2"/>
        <n v="9.2996682069539094E-2"/>
        <n v="7.3559474593982099E-2"/>
        <n v="0.15803376977574099"/>
        <n v="7.7947526980176804E-2"/>
        <n v="7.7908253762439303E-2"/>
        <n v="7.2459863722095896E-2"/>
        <n v="0.10349921116693001"/>
        <n v="9.2837522399647293E-2"/>
        <n v="9.4553063006414695E-2"/>
        <n v="8.0030976257296702E-2"/>
        <n v="0.154750352492184"/>
        <n v="8.5055633866642402E-2"/>
        <n v="8.5103171972808103E-2"/>
        <n v="7.4797541959421801E-2"/>
        <n v="9.7151224823239304E-2"/>
        <n v="9.3436926972350301E-2"/>
        <n v="9.4288493129482606E-2"/>
        <n v="0.140271672558687"/>
        <n v="9.4067339297527794E-2"/>
        <n v="9.3246781469704804E-2"/>
        <n v="9.0249777641737E-2"/>
        <n v="0.12461524025583"/>
        <n v="9.0185671110786195E-2"/>
        <n v="9.2304279043307097E-2"/>
        <n v="7.2356512815145504E-2"/>
        <n v="0.14239126111029801"/>
        <n v="7.5952981206631201E-2"/>
        <n v="7.5762822436786295E-2"/>
        <n v="7.2501175473871998E-2"/>
        <n v="8.9410374045499896E-2"/>
        <n v="9.2899536174092204E-2"/>
        <n v="7.8040530625218693E-2"/>
        <n v="0.16114492170368"/>
        <n v="8.3298756704204294E-2"/>
        <n v="8.3300818311633204E-2"/>
        <n v="7.3319723032559694E-2"/>
        <n v="9.8130625638671407E-2"/>
        <n v="9.3035944904250906E-2"/>
        <n v="9.3912315532858698E-2"/>
        <n v="0.14093850161587501"/>
        <n v="9.3560949906561997E-2"/>
        <n v="9.2756925316603803E-2"/>
        <n v="8.9228724165186193E-2"/>
        <n v="0.125817382352474"/>
      </sharedItems>
    </cacheField>
    <cacheField name="hamming_loss_std_dev_on_val" numFmtId="0">
      <sharedItems containsSemiMixedTypes="0" containsString="0" containsNumber="1" minValue="6.3742536460239998E-4" maxValue="2.5075525970518299E-2"/>
    </cacheField>
    <cacheField name="vectorizer_record" numFmtId="0">
      <sharedItems count="3" longText="1">
    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  </sharedItems>
    </cacheField>
    <cacheField name="stemmed_record" numFmtId="0">
      <sharedItems count="2">
        <b v="0"/>
        <b v="1"/>
      </sharedItems>
    </cacheField>
    <cacheField name="text_attributes_used_recor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12.45275798611" createdVersion="6" refreshedVersion="6" minRefreshableVersion="3" recordCount="48" xr:uid="{00000000-000A-0000-FFFF-FFFF0C000000}">
  <cacheSource type="worksheet">
    <worksheetSource ref="B1:I49" sheet="model_and_combination"/>
  </cacheSource>
  <cacheFields count="8">
    <cacheField name="classifier" numFmtId="0">
      <sharedItems count="4">
        <s v="MultinomialNB"/>
        <s v="SGDClassifier"/>
        <s v="LogisticRegression"/>
        <s v="LinearSVC"/>
      </sharedItems>
    </cacheField>
    <cacheField name="training_time_mins" numFmtId="0">
      <sharedItems containsSemiMixedTypes="0" containsString="0" containsNumber="1" minValue="0.08" maxValue="123.91"/>
    </cacheField>
    <cacheField name="hamming_loss_avg_on_val" numFmtId="0">
      <sharedItems containsSemiMixedTypes="0" containsString="0" containsNumber="1" minValue="7.2356512815145504E-2" maxValue="0.16114492170368"/>
    </cacheField>
    <cacheField name="hamming_loss_std_dev_on_val" numFmtId="0">
      <sharedItems containsSemiMixedTypes="0" containsString="0" containsNumber="1" minValue="6.3742536460239998E-4" maxValue="2.5075525970518299E-2"/>
    </cacheField>
    <cacheField name="vectorizer_record" numFmtId="0">
      <sharedItems longText="1"/>
    </cacheField>
    <cacheField name="stemmed_record" numFmtId="0">
      <sharedItems count="2">
        <b v="0"/>
        <b v="1"/>
      </sharedItems>
    </cacheField>
    <cacheField name="text_attributes_used_record" numFmtId="0">
      <sharedItems count="2">
        <b v="0"/>
        <b v="1"/>
      </sharedItems>
    </cacheField>
    <cacheField name="TFIDF_ngram_range" numFmtId="0">
      <sharedItems count="3">
        <s v="ngram_range=(1, 1)"/>
        <s v="ngram_range=(1, 2)"/>
        <s v="ngram_range=(2, 2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0.14000000000000001"/>
    <x v="0"/>
    <n v="7.7137834771638105E-4"/>
    <x v="0"/>
    <x v="0"/>
    <x v="0"/>
  </r>
  <r>
    <x v="0"/>
    <n v="0.15"/>
    <x v="1"/>
    <n v="7.8605764067615097E-4"/>
    <x v="0"/>
    <x v="0"/>
    <x v="1"/>
  </r>
  <r>
    <x v="1"/>
    <n v="0.28000000000000003"/>
    <x v="2"/>
    <n v="8.19692176900075E-4"/>
    <x v="0"/>
    <x v="0"/>
    <x v="0"/>
  </r>
  <r>
    <x v="1"/>
    <n v="0.34"/>
    <x v="3"/>
    <n v="1.9544265998374399E-2"/>
    <x v="0"/>
    <x v="0"/>
    <x v="1"/>
  </r>
  <r>
    <x v="2"/>
    <n v="1.49"/>
    <x v="4"/>
    <n v="9.8154570463965794E-4"/>
    <x v="0"/>
    <x v="0"/>
    <x v="0"/>
  </r>
  <r>
    <x v="2"/>
    <n v="6.17"/>
    <x v="5"/>
    <n v="9.7398764120742304E-4"/>
    <x v="0"/>
    <x v="0"/>
    <x v="1"/>
  </r>
  <r>
    <x v="3"/>
    <n v="1.77"/>
    <x v="6"/>
    <n v="7.4796183257016299E-4"/>
    <x v="0"/>
    <x v="0"/>
    <x v="0"/>
  </r>
  <r>
    <x v="3"/>
    <n v="44.86"/>
    <x v="7"/>
    <n v="1.50579597630197E-2"/>
    <x v="0"/>
    <x v="0"/>
    <x v="1"/>
  </r>
  <r>
    <x v="0"/>
    <n v="0.7"/>
    <x v="8"/>
    <n v="7.0867113536331097E-4"/>
    <x v="1"/>
    <x v="0"/>
    <x v="0"/>
  </r>
  <r>
    <x v="0"/>
    <n v="0.72"/>
    <x v="9"/>
    <n v="6.7326927663829202E-4"/>
    <x v="1"/>
    <x v="0"/>
    <x v="1"/>
  </r>
  <r>
    <x v="1"/>
    <n v="0.83"/>
    <x v="10"/>
    <n v="7.4049526980255603E-4"/>
    <x v="1"/>
    <x v="0"/>
    <x v="0"/>
  </r>
  <r>
    <x v="1"/>
    <n v="0.87"/>
    <x v="11"/>
    <n v="2.5075525970518299E-2"/>
    <x v="1"/>
    <x v="0"/>
    <x v="1"/>
  </r>
  <r>
    <x v="2"/>
    <n v="7.84"/>
    <x v="12"/>
    <n v="7.05712038781168E-4"/>
    <x v="1"/>
    <x v="0"/>
    <x v="0"/>
  </r>
  <r>
    <x v="2"/>
    <n v="29.17"/>
    <x v="13"/>
    <n v="7.4376859016738698E-4"/>
    <x v="1"/>
    <x v="0"/>
    <x v="1"/>
  </r>
  <r>
    <x v="3"/>
    <n v="3.53"/>
    <x v="14"/>
    <n v="9.7741334357435506E-4"/>
    <x v="1"/>
    <x v="0"/>
    <x v="0"/>
  </r>
  <r>
    <x v="3"/>
    <n v="123.91"/>
    <x v="15"/>
    <n v="5.9418122098345398E-3"/>
    <x v="1"/>
    <x v="0"/>
    <x v="1"/>
  </r>
  <r>
    <x v="0"/>
    <n v="0.55000000000000004"/>
    <x v="16"/>
    <n v="6.4952739124047297E-4"/>
    <x v="2"/>
    <x v="0"/>
    <x v="0"/>
  </r>
  <r>
    <x v="0"/>
    <n v="0.55000000000000004"/>
    <x v="9"/>
    <n v="6.7326927663829202E-4"/>
    <x v="2"/>
    <x v="0"/>
    <x v="1"/>
  </r>
  <r>
    <x v="1"/>
    <n v="0.56000000000000005"/>
    <x v="17"/>
    <n v="6.6950875758679796E-4"/>
    <x v="2"/>
    <x v="0"/>
    <x v="0"/>
  </r>
  <r>
    <x v="1"/>
    <n v="0.59"/>
    <x v="18"/>
    <n v="1.61004527071162E-2"/>
    <x v="2"/>
    <x v="0"/>
    <x v="1"/>
  </r>
  <r>
    <x v="2"/>
    <n v="5.28"/>
    <x v="19"/>
    <n v="6.8290868615426196E-4"/>
    <x v="2"/>
    <x v="0"/>
    <x v="0"/>
  </r>
  <r>
    <x v="2"/>
    <n v="21.03"/>
    <x v="20"/>
    <n v="7.7904378079386998E-4"/>
    <x v="2"/>
    <x v="0"/>
    <x v="1"/>
  </r>
  <r>
    <x v="3"/>
    <n v="2.95"/>
    <x v="21"/>
    <n v="8.7717846069843702E-4"/>
    <x v="2"/>
    <x v="0"/>
    <x v="0"/>
  </r>
  <r>
    <x v="3"/>
    <n v="82.55"/>
    <x v="22"/>
    <n v="1.51162025925043E-2"/>
    <x v="2"/>
    <x v="0"/>
    <x v="1"/>
  </r>
  <r>
    <x v="0"/>
    <n v="0.08"/>
    <x v="23"/>
    <n v="7.7363119019146197E-4"/>
    <x v="0"/>
    <x v="1"/>
    <x v="0"/>
  </r>
  <r>
    <x v="0"/>
    <n v="0.08"/>
    <x v="24"/>
    <n v="8.5191703341839305E-4"/>
    <x v="0"/>
    <x v="1"/>
    <x v="1"/>
  </r>
  <r>
    <x v="1"/>
    <n v="0.17"/>
    <x v="25"/>
    <n v="9.8205540216381995E-4"/>
    <x v="0"/>
    <x v="1"/>
    <x v="0"/>
  </r>
  <r>
    <x v="1"/>
    <n v="0.18"/>
    <x v="26"/>
    <n v="1.5697699634206402E-2"/>
    <x v="0"/>
    <x v="1"/>
    <x v="1"/>
  </r>
  <r>
    <x v="2"/>
    <n v="1.1000000000000001"/>
    <x v="27"/>
    <n v="1.09696727946991E-3"/>
    <x v="0"/>
    <x v="1"/>
    <x v="0"/>
  </r>
  <r>
    <x v="2"/>
    <n v="3.72"/>
    <x v="28"/>
    <n v="1.1195902004624201E-3"/>
    <x v="0"/>
    <x v="1"/>
    <x v="1"/>
  </r>
  <r>
    <x v="3"/>
    <n v="0.69"/>
    <x v="29"/>
    <n v="8.8774112324032002E-4"/>
    <x v="0"/>
    <x v="1"/>
    <x v="0"/>
  </r>
  <r>
    <x v="3"/>
    <n v="30.37"/>
    <x v="30"/>
    <n v="2.5612250480562498E-3"/>
    <x v="0"/>
    <x v="1"/>
    <x v="1"/>
  </r>
  <r>
    <x v="0"/>
    <n v="0.66"/>
    <x v="31"/>
    <n v="7.0533694231043398E-4"/>
    <x v="1"/>
    <x v="1"/>
    <x v="0"/>
  </r>
  <r>
    <x v="0"/>
    <n v="0.68"/>
    <x v="9"/>
    <n v="6.7326927663829202E-4"/>
    <x v="1"/>
    <x v="1"/>
    <x v="1"/>
  </r>
  <r>
    <x v="1"/>
    <n v="0.81"/>
    <x v="32"/>
    <n v="7.8438357942691198E-4"/>
    <x v="1"/>
    <x v="1"/>
    <x v="0"/>
  </r>
  <r>
    <x v="1"/>
    <n v="0.86"/>
    <x v="33"/>
    <n v="2.1381888113256399E-2"/>
    <x v="1"/>
    <x v="1"/>
    <x v="1"/>
  </r>
  <r>
    <x v="2"/>
    <n v="7.35"/>
    <x v="34"/>
    <n v="6.9924702119764602E-4"/>
    <x v="1"/>
    <x v="1"/>
    <x v="0"/>
  </r>
  <r>
    <x v="2"/>
    <n v="28.04"/>
    <x v="35"/>
    <n v="6.7227965166159005E-4"/>
    <x v="1"/>
    <x v="1"/>
    <x v="1"/>
  </r>
  <r>
    <x v="3"/>
    <n v="3.24"/>
    <x v="36"/>
    <n v="1.1902117810867799E-3"/>
    <x v="1"/>
    <x v="1"/>
    <x v="0"/>
  </r>
  <r>
    <x v="3"/>
    <n v="120"/>
    <x v="37"/>
    <n v="1.13849063546216E-2"/>
    <x v="1"/>
    <x v="1"/>
    <x v="1"/>
  </r>
  <r>
    <x v="0"/>
    <n v="0.52"/>
    <x v="38"/>
    <n v="6.9809431232696498E-4"/>
    <x v="2"/>
    <x v="1"/>
    <x v="0"/>
  </r>
  <r>
    <x v="0"/>
    <n v="0.52"/>
    <x v="9"/>
    <n v="6.7326927663829202E-4"/>
    <x v="2"/>
    <x v="1"/>
    <x v="1"/>
  </r>
  <r>
    <x v="1"/>
    <n v="0.56000000000000005"/>
    <x v="39"/>
    <n v="6.3742536460239998E-4"/>
    <x v="2"/>
    <x v="1"/>
    <x v="0"/>
  </r>
  <r>
    <x v="1"/>
    <n v="0.6"/>
    <x v="40"/>
    <n v="9.0050076713934103E-3"/>
    <x v="2"/>
    <x v="1"/>
    <x v="1"/>
  </r>
  <r>
    <x v="2"/>
    <n v="4.99"/>
    <x v="41"/>
    <n v="7.1869391320473802E-4"/>
    <x v="2"/>
    <x v="1"/>
    <x v="0"/>
  </r>
  <r>
    <x v="2"/>
    <n v="20.66"/>
    <x v="42"/>
    <n v="8.48869397535164E-4"/>
    <x v="2"/>
    <x v="1"/>
    <x v="1"/>
  </r>
  <r>
    <x v="3"/>
    <n v="2.94"/>
    <x v="43"/>
    <n v="7.4902733249597897E-4"/>
    <x v="2"/>
    <x v="1"/>
    <x v="0"/>
  </r>
  <r>
    <x v="3"/>
    <n v="82.17"/>
    <x v="44"/>
    <n v="1.53264982840484E-2"/>
    <x v="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n v="0.14000000000000001"/>
    <n v="9.0342759367058101E-2"/>
    <n v="7.7137834771638105E-4"/>
    <s v="TfidfVectorizer(analyzer='word', binary=False, decode_error='strict',_x000a_        dtype=&lt;class 'numpy.int64'&gt;, encoding='utf-8', input='content',_x000a_        lowercase=True, max_df=1.0, max_features=None, min_df=1,_x000a_        ngram_range=(1, 1), norm='l2', preprocessor=None, smooth_idf=True,_x000a_        stop_words=None, strip_accents=None, sublinear_tf=False,_x000a_        token_pattern='(?u)\\b\\w\\w+\\b', tokenizer=None, use_idf=True,_x000a_        vocabulary=None)"/>
    <x v="0"/>
    <x v="0"/>
    <x v="0"/>
  </r>
  <r>
    <x v="0"/>
    <n v="0.15"/>
    <n v="9.2996682069539094E-2"/>
    <n v="7.86057640676150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1"/>
    <n v="0.28000000000000003"/>
    <n v="7.3559474593982099E-2"/>
    <n v="8.1969217690007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0"/>
  </r>
  <r>
    <x v="1"/>
    <n v="0.34"/>
    <n v="0.15803376977574099"/>
    <n v="1.9544265998374399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2"/>
    <n v="1.49"/>
    <n v="7.7947526980176804E-2"/>
    <n v="9.8154570463965794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0"/>
  </r>
  <r>
    <x v="2"/>
    <n v="6.17"/>
    <n v="7.7908253762439303E-2"/>
    <n v="9.7398764120742304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3"/>
    <n v="1.77"/>
    <n v="7.2459863722095896E-2"/>
    <n v="7.4796183257016299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0"/>
  </r>
  <r>
    <x v="3"/>
    <n v="44.86"/>
    <n v="0.10349921116693001"/>
    <n v="1.50579597630197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0"/>
    <n v="0.7"/>
    <n v="9.2837522399647293E-2"/>
    <n v="7.08671135363310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0"/>
    <n v="0.72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1"/>
    <n v="0.83"/>
    <n v="8.0030976257296702E-2"/>
    <n v="7.4049526980255603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1"/>
    <n v="0.87"/>
    <n v="0.154750352492184"/>
    <n v="2.5075525970518299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2"/>
    <n v="7.84"/>
    <n v="8.5055633866642402E-2"/>
    <n v="7.0571203878116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2"/>
    <n v="29.17"/>
    <n v="8.5103171972808103E-2"/>
    <n v="7.43768590167386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3"/>
    <n v="3.53"/>
    <n v="7.4797541959421801E-2"/>
    <n v="9.7741334357435506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3"/>
    <n v="123.91"/>
    <n v="9.7151224823239304E-2"/>
    <n v="5.9418122098345398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0"/>
    <n v="0.55000000000000004"/>
    <n v="9.3436926972350301E-2"/>
    <n v="6.49527391240472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0"/>
    <n v="0.55000000000000004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1"/>
    <n v="0.56000000000000005"/>
    <n v="9.4288493129482606E-2"/>
    <n v="6.6950875758679796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1"/>
    <n v="0.59"/>
    <n v="0.140271672558687"/>
    <n v="1.61004527071162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2"/>
    <n v="5.28"/>
    <n v="9.4067339297527794E-2"/>
    <n v="6.8290868615426196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2"/>
    <n v="21.03"/>
    <n v="9.3246781469704804E-2"/>
    <n v="7.79043780793869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3"/>
    <n v="2.95"/>
    <n v="9.0249777641737E-2"/>
    <n v="8.77178460698437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3"/>
    <n v="82.55"/>
    <n v="0.12461524025583"/>
    <n v="1.51162025925043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0"/>
    <n v="0.08"/>
    <n v="9.0185671110786195E-2"/>
    <n v="7.73631190191461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0"/>
    <n v="0.08"/>
    <n v="9.2304279043307097E-2"/>
    <n v="8.519170334183930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1"/>
    <n v="0.17"/>
    <n v="7.2356512815145504E-2"/>
    <n v="9.820554021638199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1"/>
    <n v="0.18"/>
    <n v="0.14239126111029801"/>
    <n v="1.5697699634206402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2"/>
    <n v="1.1000000000000001"/>
    <n v="7.5952981206631201E-2"/>
    <n v="1.09696727946991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2"/>
    <n v="3.72"/>
    <n v="7.5762822436786295E-2"/>
    <n v="1.1195902004624201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3"/>
    <n v="0.69"/>
    <n v="7.2501175473871998E-2"/>
    <n v="8.87741123240320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3"/>
    <n v="30.37"/>
    <n v="8.9410374045499896E-2"/>
    <n v="2.5612250480562498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0"/>
    <n v="0.66"/>
    <n v="9.2899536174092204E-2"/>
    <n v="7.05336942310433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0"/>
    <n v="0.68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1"/>
    <n v="0.81"/>
    <n v="7.8040530625218693E-2"/>
    <n v="7.84383579426911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1"/>
    <n v="0.86"/>
    <n v="0.16114492170368"/>
    <n v="2.1381888113256399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2"/>
    <n v="7.35"/>
    <n v="8.3298756704204294E-2"/>
    <n v="6.99247021197646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2"/>
    <n v="28.04"/>
    <n v="8.3300818311633204E-2"/>
    <n v="6.722796516615900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3"/>
    <n v="3.24"/>
    <n v="7.3319723032559694E-2"/>
    <n v="1.1902117810867799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3"/>
    <n v="120"/>
    <n v="9.8130625638671407E-2"/>
    <n v="1.13849063546216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0"/>
    <n v="0.52"/>
    <n v="9.3035944904250906E-2"/>
    <n v="6.98094312326964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0"/>
    <n v="0.52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  <r>
    <x v="1"/>
    <n v="0.56000000000000005"/>
    <n v="9.3912315532858698E-2"/>
    <n v="6.37425364602399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1"/>
    <n v="0.6"/>
    <n v="0.14093850161587501"/>
    <n v="9.0050076713934103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  <r>
    <x v="2"/>
    <n v="4.99"/>
    <n v="9.3560949906561997E-2"/>
    <n v="7.18693913204738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2"/>
    <n v="20.66"/>
    <n v="9.2756925316603803E-2"/>
    <n v="8.48869397535164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  <r>
    <x v="3"/>
    <n v="2.94"/>
    <n v="8.9228724165186193E-2"/>
    <n v="7.49027332495978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3"/>
    <n v="82.17"/>
    <n v="0.125817382352474"/>
    <n v="1.53264982840484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31AE5-43BE-4614-9233-B0D4B3489B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D8" firstHeaderRow="1" firstDataRow="2" firstDataCol="1"/>
  <pivotFields count="7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46">
        <item x="25"/>
        <item x="6"/>
        <item x="29"/>
        <item x="36"/>
        <item x="2"/>
        <item x="14"/>
        <item x="28"/>
        <item x="27"/>
        <item x="5"/>
        <item x="4"/>
        <item x="32"/>
        <item x="10"/>
        <item x="34"/>
        <item x="35"/>
        <item x="12"/>
        <item x="13"/>
        <item x="43"/>
        <item x="30"/>
        <item x="23"/>
        <item x="21"/>
        <item x="0"/>
        <item x="24"/>
        <item x="42"/>
        <item x="8"/>
        <item x="31"/>
        <item x="1"/>
        <item x="38"/>
        <item x="20"/>
        <item x="16"/>
        <item x="41"/>
        <item x="39"/>
        <item x="19"/>
        <item x="17"/>
        <item x="9"/>
        <item x="15"/>
        <item x="37"/>
        <item x="7"/>
        <item x="22"/>
        <item x="44"/>
        <item x="18"/>
        <item x="40"/>
        <item x="26"/>
        <item x="11"/>
        <item x="3"/>
        <item x="3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hamming_loss_avg_on_val" fld="2" subtotal="average" baseField="0" baseItem="0"/>
  </dataFields>
  <formats count="1">
    <format dxfId="11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8931A-4F98-4A5D-B59F-3F17F002795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9:B24" firstHeaderRow="1" firstDataRow="1" firstDataCol="1"/>
  <pivotFields count="7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46">
        <item x="25"/>
        <item x="6"/>
        <item x="29"/>
        <item x="36"/>
        <item x="2"/>
        <item x="14"/>
        <item x="28"/>
        <item x="27"/>
        <item x="5"/>
        <item x="4"/>
        <item x="32"/>
        <item x="10"/>
        <item x="34"/>
        <item x="35"/>
        <item x="12"/>
        <item x="13"/>
        <item x="43"/>
        <item x="30"/>
        <item x="23"/>
        <item x="21"/>
        <item x="0"/>
        <item x="24"/>
        <item x="42"/>
        <item x="8"/>
        <item x="31"/>
        <item x="1"/>
        <item x="38"/>
        <item x="20"/>
        <item x="16"/>
        <item x="41"/>
        <item x="39"/>
        <item x="19"/>
        <item x="17"/>
        <item x="9"/>
        <item x="15"/>
        <item x="37"/>
        <item x="7"/>
        <item x="22"/>
        <item x="44"/>
        <item x="18"/>
        <item x="40"/>
        <item x="26"/>
        <item x="11"/>
        <item x="3"/>
        <item x="3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hamming_loss_avg_on_val" fld="2" subtotal="average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chartFormats count="2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9:D33" firstHeaderRow="1" firstDataRow="2" firstDataCol="1"/>
  <pivotFields count="7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46">
        <item x="25"/>
        <item x="6"/>
        <item x="29"/>
        <item x="36"/>
        <item x="2"/>
        <item x="14"/>
        <item x="28"/>
        <item x="27"/>
        <item x="5"/>
        <item x="4"/>
        <item x="32"/>
        <item x="10"/>
        <item x="34"/>
        <item x="35"/>
        <item x="12"/>
        <item x="13"/>
        <item x="43"/>
        <item x="30"/>
        <item x="23"/>
        <item x="21"/>
        <item x="0"/>
        <item x="24"/>
        <item x="42"/>
        <item x="8"/>
        <item x="31"/>
        <item x="1"/>
        <item x="38"/>
        <item x="20"/>
        <item x="16"/>
        <item x="41"/>
        <item x="39"/>
        <item x="19"/>
        <item x="17"/>
        <item x="9"/>
        <item x="15"/>
        <item x="37"/>
        <item x="7"/>
        <item x="22"/>
        <item x="44"/>
        <item x="18"/>
        <item x="40"/>
        <item x="26"/>
        <item x="11"/>
        <item x="3"/>
        <item x="3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0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hamming_loss_avg_on_val" fld="2" subtotal="average" baseField="0" baseItem="0"/>
  </dataFields>
  <formats count="1">
    <format dxfId="13">
      <pivotArea collapsedLevelsAreSubtotals="1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D8" firstHeaderRow="1" firstDataRow="2" firstDataCol="1"/>
  <pivotFields count="7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46">
        <item x="25"/>
        <item x="6"/>
        <item x="29"/>
        <item x="36"/>
        <item x="2"/>
        <item x="14"/>
        <item x="28"/>
        <item x="27"/>
        <item x="5"/>
        <item x="4"/>
        <item x="32"/>
        <item x="10"/>
        <item x="34"/>
        <item x="35"/>
        <item x="12"/>
        <item x="13"/>
        <item x="43"/>
        <item x="30"/>
        <item x="23"/>
        <item x="21"/>
        <item x="0"/>
        <item x="24"/>
        <item x="42"/>
        <item x="8"/>
        <item x="31"/>
        <item x="1"/>
        <item x="38"/>
        <item x="20"/>
        <item x="16"/>
        <item x="41"/>
        <item x="39"/>
        <item x="19"/>
        <item x="17"/>
        <item x="9"/>
        <item x="15"/>
        <item x="37"/>
        <item x="7"/>
        <item x="22"/>
        <item x="44"/>
        <item x="18"/>
        <item x="40"/>
        <item x="26"/>
        <item x="11"/>
        <item x="3"/>
        <item x="3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hamming_loss_avg_on_val" fld="2" subtotal="average" baseField="0" baseItem="0"/>
  </dataFields>
  <formats count="1">
    <format dxfId="14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945A0-FBB6-483D-867F-AA400DCE9AB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D8" firstHeaderRow="1" firstDataRow="2" firstDataCol="1"/>
  <pivotFields count="8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hamming_loss_avg_on_val" fld="2" subtotal="average" baseField="0" baseItem="0"/>
  </dataFields>
  <formats count="1">
    <format dxfId="8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D4930-2655-41E7-B559-9E6EB14ADF8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9:E25" firstHeaderRow="1" firstDataRow="2" firstDataCol="1"/>
  <pivotFields count="8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hamming_loss_avg_on_val" fld="2" subtotal="average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2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8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hamming_loss_avg_on_val" fld="2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B1" sqref="B1:I49"/>
    </sheetView>
  </sheetViews>
  <sheetFormatPr defaultRowHeight="15" x14ac:dyDescent="0.25"/>
  <cols>
    <col min="6" max="6" width="16.7109375" bestFit="1" customWidth="1"/>
    <col min="7" max="7" width="16.28515625" bestFit="1" customWidth="1"/>
    <col min="8" max="8" width="26.85546875" bestFit="1" customWidth="1"/>
    <col min="11" max="11" width="10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27</v>
      </c>
    </row>
    <row r="2" spans="1:11" x14ac:dyDescent="0.25">
      <c r="A2">
        <v>0</v>
      </c>
      <c r="B2" t="s">
        <v>7</v>
      </c>
      <c r="C2">
        <v>0.14000000000000001</v>
      </c>
      <c r="D2">
        <v>9.0342759367058101E-2</v>
      </c>
      <c r="E2">
        <v>7.7137834771638105E-4</v>
      </c>
      <c r="F2" s="7" t="s">
        <v>23</v>
      </c>
      <c r="G2" t="b">
        <v>0</v>
      </c>
      <c r="H2" t="b">
        <v>0</v>
      </c>
      <c r="I2" t="s">
        <v>24</v>
      </c>
    </row>
    <row r="3" spans="1:11" x14ac:dyDescent="0.25">
      <c r="A3">
        <v>1</v>
      </c>
      <c r="B3" t="s">
        <v>7</v>
      </c>
      <c r="C3">
        <v>0.15</v>
      </c>
      <c r="D3">
        <v>9.2996682069539094E-2</v>
      </c>
      <c r="E3">
        <v>7.8605764067615097E-4</v>
      </c>
      <c r="F3" s="1" t="s">
        <v>8</v>
      </c>
      <c r="G3" t="b">
        <v>0</v>
      </c>
      <c r="H3" t="b">
        <v>1</v>
      </c>
      <c r="I3" t="s">
        <v>24</v>
      </c>
    </row>
    <row r="4" spans="1:11" x14ac:dyDescent="0.25">
      <c r="A4">
        <v>2</v>
      </c>
      <c r="B4" t="s">
        <v>9</v>
      </c>
      <c r="C4">
        <v>0.28000000000000003</v>
      </c>
      <c r="D4">
        <v>7.3559474593982099E-2</v>
      </c>
      <c r="E4">
        <v>8.19692176900075E-4</v>
      </c>
      <c r="F4" s="7" t="s">
        <v>8</v>
      </c>
      <c r="G4" t="b">
        <v>0</v>
      </c>
      <c r="H4" t="b">
        <v>0</v>
      </c>
      <c r="I4" t="s">
        <v>24</v>
      </c>
      <c r="K4" s="7"/>
    </row>
    <row r="5" spans="1:11" x14ac:dyDescent="0.25">
      <c r="A5">
        <v>3</v>
      </c>
      <c r="B5" t="s">
        <v>9</v>
      </c>
      <c r="C5">
        <v>0.34</v>
      </c>
      <c r="D5">
        <v>0.15803376977574099</v>
      </c>
      <c r="E5">
        <v>1.9544265998374399E-2</v>
      </c>
      <c r="F5" s="7" t="s">
        <v>8</v>
      </c>
      <c r="G5" t="b">
        <v>0</v>
      </c>
      <c r="H5" t="b">
        <v>1</v>
      </c>
      <c r="I5" t="s">
        <v>24</v>
      </c>
      <c r="K5" s="7"/>
    </row>
    <row r="6" spans="1:11" x14ac:dyDescent="0.25">
      <c r="A6">
        <v>4</v>
      </c>
      <c r="B6" t="s">
        <v>10</v>
      </c>
      <c r="C6">
        <v>1.49</v>
      </c>
      <c r="D6">
        <v>7.7947526980176804E-2</v>
      </c>
      <c r="E6">
        <v>9.8154570463965794E-4</v>
      </c>
      <c r="F6" s="7" t="s">
        <v>8</v>
      </c>
      <c r="G6" t="b">
        <v>0</v>
      </c>
      <c r="H6" t="b">
        <v>0</v>
      </c>
      <c r="I6" t="s">
        <v>24</v>
      </c>
      <c r="K6" s="7"/>
    </row>
    <row r="7" spans="1:11" x14ac:dyDescent="0.25">
      <c r="A7">
        <v>5</v>
      </c>
      <c r="B7" t="s">
        <v>10</v>
      </c>
      <c r="C7">
        <v>6.17</v>
      </c>
      <c r="D7">
        <v>7.7908253762439303E-2</v>
      </c>
      <c r="E7">
        <v>9.7398764120742304E-4</v>
      </c>
      <c r="F7" s="1" t="s">
        <v>8</v>
      </c>
      <c r="G7" t="b">
        <v>0</v>
      </c>
      <c r="H7" t="b">
        <v>1</v>
      </c>
      <c r="I7" t="s">
        <v>24</v>
      </c>
    </row>
    <row r="8" spans="1:11" x14ac:dyDescent="0.25">
      <c r="A8">
        <v>6</v>
      </c>
      <c r="B8" t="s">
        <v>11</v>
      </c>
      <c r="C8">
        <v>1.77</v>
      </c>
      <c r="D8">
        <v>7.2459863722095896E-2</v>
      </c>
      <c r="E8">
        <v>7.4796183257016299E-4</v>
      </c>
      <c r="F8" s="1" t="s">
        <v>8</v>
      </c>
      <c r="G8" t="b">
        <v>0</v>
      </c>
      <c r="H8" t="b">
        <v>0</v>
      </c>
      <c r="I8" t="s">
        <v>24</v>
      </c>
    </row>
    <row r="9" spans="1:11" x14ac:dyDescent="0.25">
      <c r="A9">
        <v>7</v>
      </c>
      <c r="B9" t="s">
        <v>11</v>
      </c>
      <c r="C9">
        <v>44.86</v>
      </c>
      <c r="D9">
        <v>0.10349921116693001</v>
      </c>
      <c r="E9">
        <v>1.50579597630197E-2</v>
      </c>
      <c r="F9" s="1" t="s">
        <v>8</v>
      </c>
      <c r="G9" t="b">
        <v>0</v>
      </c>
      <c r="H9" t="b">
        <v>1</v>
      </c>
      <c r="I9" t="s">
        <v>24</v>
      </c>
    </row>
    <row r="10" spans="1:11" x14ac:dyDescent="0.25">
      <c r="A10">
        <v>8</v>
      </c>
      <c r="B10" t="s">
        <v>7</v>
      </c>
      <c r="C10">
        <v>0.7</v>
      </c>
      <c r="D10">
        <v>9.2837522399647293E-2</v>
      </c>
      <c r="E10">
        <v>7.0867113536331097E-4</v>
      </c>
      <c r="F10" s="1" t="s">
        <v>12</v>
      </c>
      <c r="G10" t="b">
        <v>0</v>
      </c>
      <c r="H10" t="b">
        <v>0</v>
      </c>
      <c r="I10" t="s">
        <v>25</v>
      </c>
    </row>
    <row r="11" spans="1:11" x14ac:dyDescent="0.25">
      <c r="A11">
        <v>9</v>
      </c>
      <c r="B11" t="s">
        <v>7</v>
      </c>
      <c r="C11">
        <v>0.72</v>
      </c>
      <c r="D11">
        <v>9.4553063006414695E-2</v>
      </c>
      <c r="E11">
        <v>6.7326927663829202E-4</v>
      </c>
      <c r="F11" s="1" t="s">
        <v>12</v>
      </c>
      <c r="G11" t="b">
        <v>0</v>
      </c>
      <c r="H11" t="b">
        <v>1</v>
      </c>
      <c r="I11" t="s">
        <v>25</v>
      </c>
    </row>
    <row r="12" spans="1:11" x14ac:dyDescent="0.25">
      <c r="A12">
        <v>10</v>
      </c>
      <c r="B12" t="s">
        <v>9</v>
      </c>
      <c r="C12">
        <v>0.83</v>
      </c>
      <c r="D12">
        <v>8.0030976257296702E-2</v>
      </c>
      <c r="E12">
        <v>7.4049526980255603E-4</v>
      </c>
      <c r="F12" s="1" t="s">
        <v>12</v>
      </c>
      <c r="G12" t="b">
        <v>0</v>
      </c>
      <c r="H12" t="b">
        <v>0</v>
      </c>
      <c r="I12" t="s">
        <v>25</v>
      </c>
    </row>
    <row r="13" spans="1:11" x14ac:dyDescent="0.25">
      <c r="A13">
        <v>11</v>
      </c>
      <c r="B13" t="s">
        <v>9</v>
      </c>
      <c r="C13">
        <v>0.87</v>
      </c>
      <c r="D13">
        <v>0.154750352492184</v>
      </c>
      <c r="E13">
        <v>2.5075525970518299E-2</v>
      </c>
      <c r="F13" s="1" t="s">
        <v>12</v>
      </c>
      <c r="G13" t="b">
        <v>0</v>
      </c>
      <c r="H13" t="b">
        <v>1</v>
      </c>
      <c r="I13" t="s">
        <v>25</v>
      </c>
    </row>
    <row r="14" spans="1:11" x14ac:dyDescent="0.25">
      <c r="A14">
        <v>12</v>
      </c>
      <c r="B14" t="s">
        <v>10</v>
      </c>
      <c r="C14">
        <v>7.84</v>
      </c>
      <c r="D14">
        <v>8.5055633866642402E-2</v>
      </c>
      <c r="E14">
        <v>7.05712038781168E-4</v>
      </c>
      <c r="F14" s="1" t="s">
        <v>12</v>
      </c>
      <c r="G14" t="b">
        <v>0</v>
      </c>
      <c r="H14" t="b">
        <v>0</v>
      </c>
      <c r="I14" t="s">
        <v>25</v>
      </c>
    </row>
    <row r="15" spans="1:11" x14ac:dyDescent="0.25">
      <c r="A15">
        <v>13</v>
      </c>
      <c r="B15" t="s">
        <v>10</v>
      </c>
      <c r="C15">
        <v>29.17</v>
      </c>
      <c r="D15">
        <v>8.5103171972808103E-2</v>
      </c>
      <c r="E15">
        <v>7.4376859016738698E-4</v>
      </c>
      <c r="F15" s="1" t="s">
        <v>12</v>
      </c>
      <c r="G15" t="b">
        <v>0</v>
      </c>
      <c r="H15" t="b">
        <v>1</v>
      </c>
      <c r="I15" t="s">
        <v>25</v>
      </c>
    </row>
    <row r="16" spans="1:11" x14ac:dyDescent="0.25">
      <c r="A16">
        <v>14</v>
      </c>
      <c r="B16" t="s">
        <v>11</v>
      </c>
      <c r="C16">
        <v>3.53</v>
      </c>
      <c r="D16">
        <v>7.4797541959421801E-2</v>
      </c>
      <c r="E16">
        <v>9.7741334357435506E-4</v>
      </c>
      <c r="F16" s="1" t="s">
        <v>12</v>
      </c>
      <c r="G16" t="b">
        <v>0</v>
      </c>
      <c r="H16" t="b">
        <v>0</v>
      </c>
      <c r="I16" t="s">
        <v>25</v>
      </c>
    </row>
    <row r="17" spans="1:9" x14ac:dyDescent="0.25">
      <c r="A17">
        <v>15</v>
      </c>
      <c r="B17" t="s">
        <v>11</v>
      </c>
      <c r="C17">
        <v>123.91</v>
      </c>
      <c r="D17">
        <v>9.7151224823239304E-2</v>
      </c>
      <c r="E17">
        <v>5.9418122098345398E-3</v>
      </c>
      <c r="F17" s="1" t="s">
        <v>12</v>
      </c>
      <c r="G17" t="b">
        <v>0</v>
      </c>
      <c r="H17" t="b">
        <v>1</v>
      </c>
      <c r="I17" t="s">
        <v>25</v>
      </c>
    </row>
    <row r="18" spans="1:9" x14ac:dyDescent="0.25">
      <c r="A18">
        <v>16</v>
      </c>
      <c r="B18" t="s">
        <v>7</v>
      </c>
      <c r="C18">
        <v>0.55000000000000004</v>
      </c>
      <c r="D18">
        <v>9.3436926972350301E-2</v>
      </c>
      <c r="E18">
        <v>6.4952739124047297E-4</v>
      </c>
      <c r="F18" s="1" t="s">
        <v>13</v>
      </c>
      <c r="G18" t="b">
        <v>0</v>
      </c>
      <c r="H18" t="b">
        <v>0</v>
      </c>
      <c r="I18" t="s">
        <v>26</v>
      </c>
    </row>
    <row r="19" spans="1:9" x14ac:dyDescent="0.25">
      <c r="A19">
        <v>17</v>
      </c>
      <c r="B19" t="s">
        <v>7</v>
      </c>
      <c r="C19">
        <v>0.55000000000000004</v>
      </c>
      <c r="D19">
        <v>9.4553063006414695E-2</v>
      </c>
      <c r="E19">
        <v>6.7326927663829202E-4</v>
      </c>
      <c r="F19" s="1" t="s">
        <v>13</v>
      </c>
      <c r="G19" t="b">
        <v>0</v>
      </c>
      <c r="H19" t="b">
        <v>1</v>
      </c>
      <c r="I19" t="s">
        <v>26</v>
      </c>
    </row>
    <row r="20" spans="1:9" x14ac:dyDescent="0.25">
      <c r="A20">
        <v>18</v>
      </c>
      <c r="B20" t="s">
        <v>9</v>
      </c>
      <c r="C20">
        <v>0.56000000000000005</v>
      </c>
      <c r="D20">
        <v>9.4288493129482606E-2</v>
      </c>
      <c r="E20">
        <v>6.6950875758679796E-4</v>
      </c>
      <c r="F20" s="1" t="s">
        <v>13</v>
      </c>
      <c r="G20" t="b">
        <v>0</v>
      </c>
      <c r="H20" t="b">
        <v>0</v>
      </c>
      <c r="I20" t="s">
        <v>26</v>
      </c>
    </row>
    <row r="21" spans="1:9" x14ac:dyDescent="0.25">
      <c r="A21">
        <v>19</v>
      </c>
      <c r="B21" t="s">
        <v>9</v>
      </c>
      <c r="C21">
        <v>0.59</v>
      </c>
      <c r="D21">
        <v>0.140271672558687</v>
      </c>
      <c r="E21">
        <v>1.61004527071162E-2</v>
      </c>
      <c r="F21" s="1" t="s">
        <v>13</v>
      </c>
      <c r="G21" t="b">
        <v>0</v>
      </c>
      <c r="H21" t="b">
        <v>1</v>
      </c>
      <c r="I21" t="s">
        <v>26</v>
      </c>
    </row>
    <row r="22" spans="1:9" x14ac:dyDescent="0.25">
      <c r="A22">
        <v>20</v>
      </c>
      <c r="B22" t="s">
        <v>10</v>
      </c>
      <c r="C22">
        <v>5.28</v>
      </c>
      <c r="D22">
        <v>9.4067339297527794E-2</v>
      </c>
      <c r="E22">
        <v>6.8290868615426196E-4</v>
      </c>
      <c r="F22" s="1" t="s">
        <v>13</v>
      </c>
      <c r="G22" t="b">
        <v>0</v>
      </c>
      <c r="H22" t="b">
        <v>0</v>
      </c>
      <c r="I22" t="s">
        <v>26</v>
      </c>
    </row>
    <row r="23" spans="1:9" x14ac:dyDescent="0.25">
      <c r="A23">
        <v>21</v>
      </c>
      <c r="B23" t="s">
        <v>10</v>
      </c>
      <c r="C23">
        <v>21.03</v>
      </c>
      <c r="D23">
        <v>9.3246781469704804E-2</v>
      </c>
      <c r="E23">
        <v>7.7904378079386998E-4</v>
      </c>
      <c r="F23" s="1" t="s">
        <v>13</v>
      </c>
      <c r="G23" t="b">
        <v>0</v>
      </c>
      <c r="H23" t="b">
        <v>1</v>
      </c>
      <c r="I23" t="s">
        <v>26</v>
      </c>
    </row>
    <row r="24" spans="1:9" x14ac:dyDescent="0.25">
      <c r="A24">
        <v>22</v>
      </c>
      <c r="B24" t="s">
        <v>11</v>
      </c>
      <c r="C24">
        <v>2.95</v>
      </c>
      <c r="D24">
        <v>9.0249777641737E-2</v>
      </c>
      <c r="E24">
        <v>8.7717846069843702E-4</v>
      </c>
      <c r="F24" s="1" t="s">
        <v>13</v>
      </c>
      <c r="G24" t="b">
        <v>0</v>
      </c>
      <c r="H24" t="b">
        <v>0</v>
      </c>
      <c r="I24" t="s">
        <v>26</v>
      </c>
    </row>
    <row r="25" spans="1:9" x14ac:dyDescent="0.25">
      <c r="A25">
        <v>23</v>
      </c>
      <c r="B25" t="s">
        <v>11</v>
      </c>
      <c r="C25">
        <v>82.55</v>
      </c>
      <c r="D25">
        <v>0.12461524025583</v>
      </c>
      <c r="E25">
        <v>1.51162025925043E-2</v>
      </c>
      <c r="F25" s="1" t="s">
        <v>13</v>
      </c>
      <c r="G25" t="b">
        <v>0</v>
      </c>
      <c r="H25" t="b">
        <v>1</v>
      </c>
      <c r="I25" t="s">
        <v>26</v>
      </c>
    </row>
    <row r="26" spans="1:9" x14ac:dyDescent="0.25">
      <c r="A26">
        <v>24</v>
      </c>
      <c r="B26" t="s">
        <v>7</v>
      </c>
      <c r="C26">
        <v>0.08</v>
      </c>
      <c r="D26">
        <v>9.0185671110786195E-2</v>
      </c>
      <c r="E26">
        <v>7.7363119019146197E-4</v>
      </c>
      <c r="F26" s="1" t="s">
        <v>8</v>
      </c>
      <c r="G26" t="b">
        <v>1</v>
      </c>
      <c r="H26" t="b">
        <v>0</v>
      </c>
      <c r="I26" t="s">
        <v>24</v>
      </c>
    </row>
    <row r="27" spans="1:9" x14ac:dyDescent="0.25">
      <c r="A27">
        <v>25</v>
      </c>
      <c r="B27" t="s">
        <v>7</v>
      </c>
      <c r="C27">
        <v>0.08</v>
      </c>
      <c r="D27">
        <v>9.2304279043307097E-2</v>
      </c>
      <c r="E27">
        <v>8.5191703341839305E-4</v>
      </c>
      <c r="F27" s="1" t="s">
        <v>8</v>
      </c>
      <c r="G27" t="b">
        <v>1</v>
      </c>
      <c r="H27" t="b">
        <v>1</v>
      </c>
      <c r="I27" t="s">
        <v>24</v>
      </c>
    </row>
    <row r="28" spans="1:9" x14ac:dyDescent="0.25">
      <c r="A28">
        <v>26</v>
      </c>
      <c r="B28" t="s">
        <v>9</v>
      </c>
      <c r="C28">
        <v>0.17</v>
      </c>
      <c r="D28">
        <v>7.2356512815145504E-2</v>
      </c>
      <c r="E28">
        <v>9.8205540216381995E-4</v>
      </c>
      <c r="F28" s="1" t="s">
        <v>8</v>
      </c>
      <c r="G28" t="b">
        <v>1</v>
      </c>
      <c r="H28" t="b">
        <v>0</v>
      </c>
      <c r="I28" t="s">
        <v>24</v>
      </c>
    </row>
    <row r="29" spans="1:9" x14ac:dyDescent="0.25">
      <c r="A29">
        <v>27</v>
      </c>
      <c r="B29" t="s">
        <v>9</v>
      </c>
      <c r="C29">
        <v>0.18</v>
      </c>
      <c r="D29">
        <v>0.14239126111029801</v>
      </c>
      <c r="E29">
        <v>1.5697699634206402E-2</v>
      </c>
      <c r="F29" s="1" t="s">
        <v>8</v>
      </c>
      <c r="G29" t="b">
        <v>1</v>
      </c>
      <c r="H29" t="b">
        <v>1</v>
      </c>
      <c r="I29" t="s">
        <v>24</v>
      </c>
    </row>
    <row r="30" spans="1:9" x14ac:dyDescent="0.25">
      <c r="A30">
        <v>28</v>
      </c>
      <c r="B30" t="s">
        <v>10</v>
      </c>
      <c r="C30">
        <v>1.1000000000000001</v>
      </c>
      <c r="D30">
        <v>7.5952981206631201E-2</v>
      </c>
      <c r="E30">
        <v>1.09696727946991E-3</v>
      </c>
      <c r="F30" s="1" t="s">
        <v>8</v>
      </c>
      <c r="G30" t="b">
        <v>1</v>
      </c>
      <c r="H30" t="b">
        <v>0</v>
      </c>
      <c r="I30" t="s">
        <v>24</v>
      </c>
    </row>
    <row r="31" spans="1:9" x14ac:dyDescent="0.25">
      <c r="A31">
        <v>29</v>
      </c>
      <c r="B31" t="s">
        <v>10</v>
      </c>
      <c r="C31">
        <v>3.72</v>
      </c>
      <c r="D31">
        <v>7.5762822436786295E-2</v>
      </c>
      <c r="E31">
        <v>1.1195902004624201E-3</v>
      </c>
      <c r="F31" s="1" t="s">
        <v>8</v>
      </c>
      <c r="G31" t="b">
        <v>1</v>
      </c>
      <c r="H31" t="b">
        <v>1</v>
      </c>
      <c r="I31" t="s">
        <v>24</v>
      </c>
    </row>
    <row r="32" spans="1:9" x14ac:dyDescent="0.25">
      <c r="A32">
        <v>30</v>
      </c>
      <c r="B32" t="s">
        <v>11</v>
      </c>
      <c r="C32">
        <v>0.69</v>
      </c>
      <c r="D32">
        <v>7.2501175473871998E-2</v>
      </c>
      <c r="E32">
        <v>8.8774112324032002E-4</v>
      </c>
      <c r="F32" s="1" t="s">
        <v>8</v>
      </c>
      <c r="G32" t="b">
        <v>1</v>
      </c>
      <c r="H32" t="b">
        <v>0</v>
      </c>
      <c r="I32" t="s">
        <v>24</v>
      </c>
    </row>
    <row r="33" spans="1:9" x14ac:dyDescent="0.25">
      <c r="A33">
        <v>31</v>
      </c>
      <c r="B33" t="s">
        <v>11</v>
      </c>
      <c r="C33">
        <v>30.37</v>
      </c>
      <c r="D33">
        <v>8.9410374045499896E-2</v>
      </c>
      <c r="E33">
        <v>2.5612250480562498E-3</v>
      </c>
      <c r="F33" s="1" t="s">
        <v>8</v>
      </c>
      <c r="G33" t="b">
        <v>1</v>
      </c>
      <c r="H33" t="b">
        <v>1</v>
      </c>
      <c r="I33" t="s">
        <v>24</v>
      </c>
    </row>
    <row r="34" spans="1:9" x14ac:dyDescent="0.25">
      <c r="A34">
        <v>32</v>
      </c>
      <c r="B34" t="s">
        <v>7</v>
      </c>
      <c r="C34">
        <v>0.66</v>
      </c>
      <c r="D34">
        <v>9.2899536174092204E-2</v>
      </c>
      <c r="E34">
        <v>7.0533694231043398E-4</v>
      </c>
      <c r="F34" s="1" t="s">
        <v>12</v>
      </c>
      <c r="G34" t="b">
        <v>1</v>
      </c>
      <c r="H34" t="b">
        <v>0</v>
      </c>
      <c r="I34" t="s">
        <v>25</v>
      </c>
    </row>
    <row r="35" spans="1:9" ht="409.5" x14ac:dyDescent="0.25">
      <c r="A35">
        <v>33</v>
      </c>
      <c r="B35" t="s">
        <v>7</v>
      </c>
      <c r="C35">
        <v>0.68</v>
      </c>
      <c r="D35">
        <v>9.4553063006414695E-2</v>
      </c>
      <c r="E35">
        <v>6.7326927663829202E-4</v>
      </c>
      <c r="F35" s="1" t="s">
        <v>12</v>
      </c>
      <c r="G35" t="b">
        <v>1</v>
      </c>
      <c r="H35" t="b">
        <v>1</v>
      </c>
      <c r="I35" t="s">
        <v>25</v>
      </c>
    </row>
    <row r="36" spans="1:9" ht="409.5" x14ac:dyDescent="0.25">
      <c r="A36">
        <v>34</v>
      </c>
      <c r="B36" t="s">
        <v>9</v>
      </c>
      <c r="C36">
        <v>0.81</v>
      </c>
      <c r="D36">
        <v>7.8040530625218693E-2</v>
      </c>
      <c r="E36">
        <v>7.8438357942691198E-4</v>
      </c>
      <c r="F36" s="1" t="s">
        <v>12</v>
      </c>
      <c r="G36" t="b">
        <v>1</v>
      </c>
      <c r="H36" t="b">
        <v>0</v>
      </c>
      <c r="I36" t="s">
        <v>25</v>
      </c>
    </row>
    <row r="37" spans="1:9" ht="409.5" x14ac:dyDescent="0.25">
      <c r="A37">
        <v>35</v>
      </c>
      <c r="B37" t="s">
        <v>9</v>
      </c>
      <c r="C37">
        <v>0.86</v>
      </c>
      <c r="D37">
        <v>0.16114492170368</v>
      </c>
      <c r="E37">
        <v>2.1381888113256399E-2</v>
      </c>
      <c r="F37" s="1" t="s">
        <v>12</v>
      </c>
      <c r="G37" t="b">
        <v>1</v>
      </c>
      <c r="H37" t="b">
        <v>1</v>
      </c>
      <c r="I37" t="s">
        <v>25</v>
      </c>
    </row>
    <row r="38" spans="1:9" ht="409.5" x14ac:dyDescent="0.25">
      <c r="A38">
        <v>36</v>
      </c>
      <c r="B38" t="s">
        <v>10</v>
      </c>
      <c r="C38">
        <v>7.35</v>
      </c>
      <c r="D38">
        <v>8.3298756704204294E-2</v>
      </c>
      <c r="E38">
        <v>6.9924702119764602E-4</v>
      </c>
      <c r="F38" s="1" t="s">
        <v>12</v>
      </c>
      <c r="G38" t="b">
        <v>1</v>
      </c>
      <c r="H38" t="b">
        <v>0</v>
      </c>
      <c r="I38" t="s">
        <v>25</v>
      </c>
    </row>
    <row r="39" spans="1:9" ht="409.5" x14ac:dyDescent="0.25">
      <c r="A39">
        <v>37</v>
      </c>
      <c r="B39" t="s">
        <v>10</v>
      </c>
      <c r="C39">
        <v>28.04</v>
      </c>
      <c r="D39">
        <v>8.3300818311633204E-2</v>
      </c>
      <c r="E39">
        <v>6.7227965166159005E-4</v>
      </c>
      <c r="F39" s="1" t="s">
        <v>12</v>
      </c>
      <c r="G39" t="b">
        <v>1</v>
      </c>
      <c r="H39" t="b">
        <v>1</v>
      </c>
      <c r="I39" t="s">
        <v>25</v>
      </c>
    </row>
    <row r="40" spans="1:9" ht="409.5" x14ac:dyDescent="0.25">
      <c r="A40">
        <v>38</v>
      </c>
      <c r="B40" t="s">
        <v>11</v>
      </c>
      <c r="C40">
        <v>3.24</v>
      </c>
      <c r="D40">
        <v>7.3319723032559694E-2</v>
      </c>
      <c r="E40">
        <v>1.1902117810867799E-3</v>
      </c>
      <c r="F40" s="1" t="s">
        <v>12</v>
      </c>
      <c r="G40" t="b">
        <v>1</v>
      </c>
      <c r="H40" t="b">
        <v>0</v>
      </c>
      <c r="I40" t="s">
        <v>25</v>
      </c>
    </row>
    <row r="41" spans="1:9" ht="409.5" x14ac:dyDescent="0.25">
      <c r="A41">
        <v>39</v>
      </c>
      <c r="B41" t="s">
        <v>11</v>
      </c>
      <c r="C41">
        <v>120</v>
      </c>
      <c r="D41">
        <v>9.8130625638671407E-2</v>
      </c>
      <c r="E41">
        <v>1.13849063546216E-2</v>
      </c>
      <c r="F41" s="1" t="s">
        <v>12</v>
      </c>
      <c r="G41" t="b">
        <v>1</v>
      </c>
      <c r="H41" t="b">
        <v>1</v>
      </c>
      <c r="I41" t="s">
        <v>25</v>
      </c>
    </row>
    <row r="42" spans="1:9" ht="409.5" x14ac:dyDescent="0.25">
      <c r="A42">
        <v>40</v>
      </c>
      <c r="B42" t="s">
        <v>7</v>
      </c>
      <c r="C42">
        <v>0.52</v>
      </c>
      <c r="D42">
        <v>9.3035944904250906E-2</v>
      </c>
      <c r="E42">
        <v>6.9809431232696498E-4</v>
      </c>
      <c r="F42" s="1" t="s">
        <v>13</v>
      </c>
      <c r="G42" t="b">
        <v>1</v>
      </c>
      <c r="H42" t="b">
        <v>0</v>
      </c>
      <c r="I42" t="s">
        <v>26</v>
      </c>
    </row>
    <row r="43" spans="1:9" ht="409.5" x14ac:dyDescent="0.25">
      <c r="A43">
        <v>41</v>
      </c>
      <c r="B43" t="s">
        <v>7</v>
      </c>
      <c r="C43">
        <v>0.52</v>
      </c>
      <c r="D43">
        <v>9.4553063006414695E-2</v>
      </c>
      <c r="E43">
        <v>6.7326927663829202E-4</v>
      </c>
      <c r="F43" s="1" t="s">
        <v>13</v>
      </c>
      <c r="G43" t="b">
        <v>1</v>
      </c>
      <c r="H43" t="b">
        <v>1</v>
      </c>
      <c r="I43" t="s">
        <v>26</v>
      </c>
    </row>
    <row r="44" spans="1:9" ht="409.5" x14ac:dyDescent="0.25">
      <c r="A44">
        <v>42</v>
      </c>
      <c r="B44" t="s">
        <v>9</v>
      </c>
      <c r="C44">
        <v>0.56000000000000005</v>
      </c>
      <c r="D44">
        <v>9.3912315532858698E-2</v>
      </c>
      <c r="E44">
        <v>6.3742536460239998E-4</v>
      </c>
      <c r="F44" s="1" t="s">
        <v>13</v>
      </c>
      <c r="G44" t="b">
        <v>1</v>
      </c>
      <c r="H44" t="b">
        <v>0</v>
      </c>
      <c r="I44" t="s">
        <v>26</v>
      </c>
    </row>
    <row r="45" spans="1:9" ht="409.5" x14ac:dyDescent="0.25">
      <c r="A45">
        <v>43</v>
      </c>
      <c r="B45" t="s">
        <v>9</v>
      </c>
      <c r="C45">
        <v>0.6</v>
      </c>
      <c r="D45">
        <v>0.14093850161587501</v>
      </c>
      <c r="E45">
        <v>9.0050076713934103E-3</v>
      </c>
      <c r="F45" s="1" t="s">
        <v>13</v>
      </c>
      <c r="G45" t="b">
        <v>1</v>
      </c>
      <c r="H45" t="b">
        <v>1</v>
      </c>
      <c r="I45" t="s">
        <v>26</v>
      </c>
    </row>
    <row r="46" spans="1:9" ht="409.5" x14ac:dyDescent="0.25">
      <c r="A46">
        <v>44</v>
      </c>
      <c r="B46" t="s">
        <v>10</v>
      </c>
      <c r="C46">
        <v>4.99</v>
      </c>
      <c r="D46">
        <v>9.3560949906561997E-2</v>
      </c>
      <c r="E46">
        <v>7.1869391320473802E-4</v>
      </c>
      <c r="F46" s="1" t="s">
        <v>13</v>
      </c>
      <c r="G46" t="b">
        <v>1</v>
      </c>
      <c r="H46" t="b">
        <v>0</v>
      </c>
      <c r="I46" t="s">
        <v>26</v>
      </c>
    </row>
    <row r="47" spans="1:9" ht="409.5" x14ac:dyDescent="0.25">
      <c r="A47">
        <v>45</v>
      </c>
      <c r="B47" t="s">
        <v>10</v>
      </c>
      <c r="C47">
        <v>20.66</v>
      </c>
      <c r="D47">
        <v>9.2756925316603803E-2</v>
      </c>
      <c r="E47">
        <v>8.48869397535164E-4</v>
      </c>
      <c r="F47" s="1" t="s">
        <v>13</v>
      </c>
      <c r="G47" t="b">
        <v>1</v>
      </c>
      <c r="H47" t="b">
        <v>1</v>
      </c>
      <c r="I47" t="s">
        <v>26</v>
      </c>
    </row>
    <row r="48" spans="1:9" ht="409.5" x14ac:dyDescent="0.25">
      <c r="A48">
        <v>46</v>
      </c>
      <c r="B48" t="s">
        <v>11</v>
      </c>
      <c r="C48">
        <v>2.94</v>
      </c>
      <c r="D48">
        <v>8.9228724165186193E-2</v>
      </c>
      <c r="E48">
        <v>7.4902733249597897E-4</v>
      </c>
      <c r="F48" s="1" t="s">
        <v>13</v>
      </c>
      <c r="G48" t="b">
        <v>1</v>
      </c>
      <c r="H48" t="b">
        <v>0</v>
      </c>
      <c r="I48" t="s">
        <v>26</v>
      </c>
    </row>
    <row r="49" spans="1:9" ht="409.5" x14ac:dyDescent="0.25">
      <c r="A49">
        <v>47</v>
      </c>
      <c r="B49" t="s">
        <v>11</v>
      </c>
      <c r="C49">
        <v>82.17</v>
      </c>
      <c r="D49">
        <v>0.125817382352474</v>
      </c>
      <c r="E49">
        <v>1.53264982840484E-2</v>
      </c>
      <c r="F49" s="1" t="s">
        <v>13</v>
      </c>
      <c r="G49" t="b">
        <v>1</v>
      </c>
      <c r="H49" t="b">
        <v>1</v>
      </c>
      <c r="I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B443-9E3D-405B-BA7B-609F01490FB4}">
  <dimension ref="A1:E24"/>
  <sheetViews>
    <sheetView topLeftCell="C16" zoomScale="130" zoomScaleNormal="130" workbookViewId="0">
      <selection activeCell="J19" sqref="J19"/>
    </sheetView>
  </sheetViews>
  <sheetFormatPr defaultRowHeight="15" x14ac:dyDescent="0.25"/>
  <cols>
    <col min="1" max="1" width="17.5703125" bestFit="1" customWidth="1"/>
    <col min="2" max="2" width="35.42578125" bestFit="1" customWidth="1"/>
    <col min="3" max="5" width="12" bestFit="1" customWidth="1"/>
    <col min="6" max="6" width="11" bestFit="1" customWidth="1"/>
    <col min="7" max="8" width="12" bestFit="1" customWidth="1"/>
    <col min="9" max="45" width="16.28515625" bestFit="1" customWidth="1"/>
    <col min="46" max="46" width="11.28515625" bestFit="1" customWidth="1"/>
  </cols>
  <sheetData>
    <row r="1" spans="1:5" x14ac:dyDescent="0.25">
      <c r="A1" t="s">
        <v>20</v>
      </c>
    </row>
    <row r="2" spans="1:5" x14ac:dyDescent="0.25">
      <c r="A2" t="s">
        <v>17</v>
      </c>
      <c r="B2" t="s">
        <v>14</v>
      </c>
    </row>
    <row r="3" spans="1:5" x14ac:dyDescent="0.25">
      <c r="A3" t="s">
        <v>16</v>
      </c>
      <c r="B3" t="s">
        <v>18</v>
      </c>
      <c r="C3" t="s">
        <v>19</v>
      </c>
      <c r="D3" t="s">
        <v>15</v>
      </c>
      <c r="E3" t="s">
        <v>21</v>
      </c>
    </row>
    <row r="4" spans="1:5" x14ac:dyDescent="0.25">
      <c r="A4" s="3" t="s">
        <v>11</v>
      </c>
      <c r="B4" s="5">
        <v>9.3795476594875679E-2</v>
      </c>
      <c r="C4" s="5">
        <v>9.1401334118043867E-2</v>
      </c>
      <c r="D4" s="5">
        <v>9.2598405356459787E-2</v>
      </c>
      <c r="E4" s="5">
        <f>B4-C4</f>
        <v>2.394142476831812E-3</v>
      </c>
    </row>
    <row r="5" spans="1:5" x14ac:dyDescent="0.25">
      <c r="A5" s="3" t="s">
        <v>10</v>
      </c>
      <c r="B5" s="5">
        <v>8.5554784558216537E-2</v>
      </c>
      <c r="C5" s="5">
        <v>8.4105542313736806E-2</v>
      </c>
      <c r="D5" s="5">
        <v>8.4830163435976672E-2</v>
      </c>
      <c r="E5" s="5">
        <f t="shared" ref="E5:E7" si="0">B5-C5</f>
        <v>1.4492422444797315E-3</v>
      </c>
    </row>
    <row r="6" spans="1:5" x14ac:dyDescent="0.25">
      <c r="A6" s="3" t="s">
        <v>7</v>
      </c>
      <c r="B6" s="5">
        <v>9.3120002803570689E-2</v>
      </c>
      <c r="C6" s="5">
        <v>9.2921926207544289E-2</v>
      </c>
      <c r="D6" s="5">
        <v>9.3020964505557482E-2</v>
      </c>
      <c r="E6" s="5">
        <f t="shared" si="0"/>
        <v>1.9807659602640026E-4</v>
      </c>
    </row>
    <row r="7" spans="1:5" x14ac:dyDescent="0.25">
      <c r="A7" s="3" t="s">
        <v>9</v>
      </c>
      <c r="B7" s="5">
        <v>0.11682245646789556</v>
      </c>
      <c r="C7" s="5">
        <v>0.11479734056717932</v>
      </c>
      <c r="D7" s="5">
        <v>0.11580989851753744</v>
      </c>
      <c r="E7" s="5">
        <f t="shared" si="0"/>
        <v>2.0251159007162456E-3</v>
      </c>
    </row>
    <row r="8" spans="1:5" x14ac:dyDescent="0.25">
      <c r="A8" s="3" t="s">
        <v>15</v>
      </c>
      <c r="B8" s="4">
        <v>9.7323180106139606E-2</v>
      </c>
      <c r="C8" s="4">
        <v>9.5806535801626055E-2</v>
      </c>
      <c r="D8" s="4">
        <v>9.6564857953882852E-2</v>
      </c>
    </row>
    <row r="18" spans="1:2" x14ac:dyDescent="0.25">
      <c r="A18" t="s">
        <v>22</v>
      </c>
    </row>
    <row r="19" spans="1:2" x14ac:dyDescent="0.25">
      <c r="A19" s="2" t="s">
        <v>16</v>
      </c>
      <c r="B19" t="s">
        <v>17</v>
      </c>
    </row>
    <row r="20" spans="1:2" x14ac:dyDescent="0.25">
      <c r="A20" s="3" t="s">
        <v>11</v>
      </c>
      <c r="B20" s="5">
        <v>9.2598405356459787E-2</v>
      </c>
    </row>
    <row r="21" spans="1:2" x14ac:dyDescent="0.25">
      <c r="A21" s="3" t="s">
        <v>10</v>
      </c>
      <c r="B21" s="5">
        <v>8.4830163435976672E-2</v>
      </c>
    </row>
    <row r="22" spans="1:2" x14ac:dyDescent="0.25">
      <c r="A22" s="3" t="s">
        <v>7</v>
      </c>
      <c r="B22" s="5">
        <v>9.3020964505557482E-2</v>
      </c>
    </row>
    <row r="23" spans="1:2" x14ac:dyDescent="0.25">
      <c r="A23" s="3" t="s">
        <v>9</v>
      </c>
      <c r="B23" s="5">
        <v>0.11580989851753744</v>
      </c>
    </row>
    <row r="24" spans="1:2" x14ac:dyDescent="0.25">
      <c r="A24" s="3" t="s">
        <v>15</v>
      </c>
      <c r="B24" s="4">
        <v>9.6564857953882852E-2</v>
      </c>
    </row>
  </sheetData>
  <conditionalFormatting sqref="E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topLeftCell="A18" zoomScale="115" zoomScaleNormal="115" workbookViewId="0">
      <selection activeCell="E35" sqref="E35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5" width="12" bestFit="1" customWidth="1"/>
    <col min="6" max="6" width="11" bestFit="1" customWidth="1"/>
    <col min="7" max="8" width="12" bestFit="1" customWidth="1"/>
    <col min="9" max="45" width="16.28515625" bestFit="1" customWidth="1"/>
    <col min="46" max="46" width="11.28515625" bestFit="1" customWidth="1"/>
  </cols>
  <sheetData>
    <row r="1" spans="1:5" x14ac:dyDescent="0.25">
      <c r="A1" t="s">
        <v>20</v>
      </c>
    </row>
    <row r="2" spans="1:5" x14ac:dyDescent="0.25">
      <c r="A2" s="2" t="s">
        <v>17</v>
      </c>
      <c r="B2" s="2" t="s">
        <v>14</v>
      </c>
    </row>
    <row r="3" spans="1:5" x14ac:dyDescent="0.25">
      <c r="A3" s="2" t="s">
        <v>16</v>
      </c>
      <c r="B3" t="s">
        <v>18</v>
      </c>
      <c r="C3" t="s">
        <v>19</v>
      </c>
      <c r="D3" t="s">
        <v>15</v>
      </c>
      <c r="E3" t="s">
        <v>21</v>
      </c>
    </row>
    <row r="4" spans="1:5" x14ac:dyDescent="0.25">
      <c r="A4" s="3" t="s">
        <v>11</v>
      </c>
      <c r="B4" s="5">
        <v>9.3795476594875679E-2</v>
      </c>
      <c r="C4" s="5">
        <v>9.1401334118043867E-2</v>
      </c>
      <c r="D4" s="5">
        <v>9.2598405356459787E-2</v>
      </c>
      <c r="E4" s="5">
        <f>B4-C4</f>
        <v>2.394142476831812E-3</v>
      </c>
    </row>
    <row r="5" spans="1:5" x14ac:dyDescent="0.25">
      <c r="A5" s="3" t="s">
        <v>10</v>
      </c>
      <c r="B5" s="5">
        <v>8.5554784558216537E-2</v>
      </c>
      <c r="C5" s="5">
        <v>8.4105542313736806E-2</v>
      </c>
      <c r="D5" s="5">
        <v>8.4830163435976672E-2</v>
      </c>
      <c r="E5" s="5">
        <f t="shared" ref="E5:E7" si="0">B5-C5</f>
        <v>1.4492422444797315E-3</v>
      </c>
    </row>
    <row r="6" spans="1:5" x14ac:dyDescent="0.25">
      <c r="A6" s="3" t="s">
        <v>7</v>
      </c>
      <c r="B6" s="5">
        <v>9.3120002803570689E-2</v>
      </c>
      <c r="C6" s="5">
        <v>9.2921926207544289E-2</v>
      </c>
      <c r="D6" s="5">
        <v>9.3020964505557482E-2</v>
      </c>
      <c r="E6" s="5">
        <f t="shared" si="0"/>
        <v>1.9807659602640026E-4</v>
      </c>
    </row>
    <row r="7" spans="1:5" x14ac:dyDescent="0.25">
      <c r="A7" s="3" t="s">
        <v>9</v>
      </c>
      <c r="B7" s="5">
        <v>0.11682245646789556</v>
      </c>
      <c r="C7" s="5">
        <v>0.11479734056717932</v>
      </c>
      <c r="D7" s="5">
        <v>0.11580989851753744</v>
      </c>
      <c r="E7" s="5">
        <f t="shared" si="0"/>
        <v>2.0251159007162456E-3</v>
      </c>
    </row>
    <row r="8" spans="1:5" x14ac:dyDescent="0.25">
      <c r="A8" s="3" t="s">
        <v>15</v>
      </c>
      <c r="B8" s="4">
        <v>9.7323180106139606E-2</v>
      </c>
      <c r="C8" s="4">
        <v>9.5806535801626055E-2</v>
      </c>
      <c r="D8" s="4">
        <v>9.6564857953882852E-2</v>
      </c>
    </row>
    <row r="18" spans="1:25" x14ac:dyDescent="0.25">
      <c r="A18" t="s">
        <v>22</v>
      </c>
    </row>
    <row r="19" spans="1:25" x14ac:dyDescent="0.25">
      <c r="A19" s="2" t="s">
        <v>17</v>
      </c>
      <c r="B19" s="2" t="s">
        <v>14</v>
      </c>
    </row>
    <row r="20" spans="1:25" x14ac:dyDescent="0.25">
      <c r="A20" s="2" t="s">
        <v>16</v>
      </c>
      <c r="B20" t="s">
        <v>18</v>
      </c>
      <c r="C20" t="s">
        <v>19</v>
      </c>
      <c r="D20" t="s">
        <v>15</v>
      </c>
      <c r="E20" t="s">
        <v>28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3" t="s">
        <v>11</v>
      </c>
      <c r="B21" s="5">
        <v>9.3795476594875651E-2</v>
      </c>
      <c r="C21" s="5">
        <v>9.1401334118043867E-2</v>
      </c>
      <c r="D21" s="5">
        <v>9.2598405356459759E-2</v>
      </c>
      <c r="E21" s="5">
        <f xml:space="preserve"> B21 - C21</f>
        <v>2.3941424768317843E-3</v>
      </c>
    </row>
    <row r="22" spans="1:25" x14ac:dyDescent="0.25">
      <c r="A22" s="6" t="s">
        <v>18</v>
      </c>
      <c r="B22" s="4">
        <v>7.9169061107751557E-2</v>
      </c>
      <c r="C22" s="4">
        <v>7.8349874223872629E-2</v>
      </c>
      <c r="D22" s="4">
        <v>7.8759467665812086E-2</v>
      </c>
    </row>
    <row r="23" spans="1:25" x14ac:dyDescent="0.25">
      <c r="A23" s="6" t="s">
        <v>19</v>
      </c>
      <c r="B23" s="4">
        <v>0.10842189208199976</v>
      </c>
      <c r="C23" s="4">
        <v>0.10445279401221512</v>
      </c>
      <c r="D23" s="4">
        <v>0.10643734304710743</v>
      </c>
    </row>
    <row r="24" spans="1:25" x14ac:dyDescent="0.25">
      <c r="A24" s="3" t="s">
        <v>10</v>
      </c>
      <c r="B24" s="5">
        <v>8.5554784558216537E-2</v>
      </c>
      <c r="C24" s="5">
        <v>8.4105542313736806E-2</v>
      </c>
      <c r="D24" s="5">
        <v>8.4830163435976672E-2</v>
      </c>
      <c r="E24" s="5">
        <f xml:space="preserve"> B24 - C24</f>
        <v>1.4492422444797315E-3</v>
      </c>
    </row>
    <row r="25" spans="1:25" x14ac:dyDescent="0.25">
      <c r="A25" s="6" t="s">
        <v>18</v>
      </c>
      <c r="B25" s="4">
        <v>8.5690166714782343E-2</v>
      </c>
      <c r="C25" s="4">
        <v>8.4270895939132506E-2</v>
      </c>
      <c r="D25" s="4">
        <v>8.4980531326957418E-2</v>
      </c>
    </row>
    <row r="26" spans="1:25" x14ac:dyDescent="0.25">
      <c r="A26" s="6" t="s">
        <v>19</v>
      </c>
      <c r="B26" s="4">
        <v>8.5419402401650732E-2</v>
      </c>
      <c r="C26" s="4">
        <v>8.3940188688341091E-2</v>
      </c>
      <c r="D26" s="4">
        <v>8.4679795544995926E-2</v>
      </c>
    </row>
    <row r="27" spans="1:25" x14ac:dyDescent="0.25">
      <c r="A27" s="3" t="s">
        <v>7</v>
      </c>
      <c r="B27" s="5">
        <v>9.3120002803570689E-2</v>
      </c>
      <c r="C27" s="5">
        <v>9.2921926207544303E-2</v>
      </c>
      <c r="D27" s="5">
        <v>9.3020964505557482E-2</v>
      </c>
      <c r="E27" s="5">
        <f xml:space="preserve"> B27 - C27</f>
        <v>1.9807659602638639E-4</v>
      </c>
    </row>
    <row r="28" spans="1:25" x14ac:dyDescent="0.25">
      <c r="A28" s="6" t="s">
        <v>18</v>
      </c>
      <c r="B28" s="4">
        <v>9.2205736246351908E-2</v>
      </c>
      <c r="C28" s="4">
        <v>9.2040384063043101E-2</v>
      </c>
      <c r="D28" s="4">
        <v>9.2123060154697498E-2</v>
      </c>
    </row>
    <row r="29" spans="1:25" x14ac:dyDescent="0.25">
      <c r="A29" s="6" t="s">
        <v>19</v>
      </c>
      <c r="B29" s="4">
        <v>9.4034269360789499E-2</v>
      </c>
      <c r="C29" s="4">
        <v>9.3803468352045491E-2</v>
      </c>
      <c r="D29" s="4">
        <v>9.3918868856417495E-2</v>
      </c>
    </row>
    <row r="30" spans="1:25" x14ac:dyDescent="0.25">
      <c r="A30" s="3" t="s">
        <v>9</v>
      </c>
      <c r="B30" s="5">
        <v>0.11682245646789557</v>
      </c>
      <c r="C30" s="5">
        <v>0.11479734056717932</v>
      </c>
      <c r="D30" s="5">
        <v>0.11580989851753742</v>
      </c>
      <c r="E30" s="5">
        <f xml:space="preserve"> B30 - C30</f>
        <v>2.0251159007162595E-3</v>
      </c>
    </row>
    <row r="31" spans="1:25" x14ac:dyDescent="0.25">
      <c r="A31" s="6" t="s">
        <v>18</v>
      </c>
      <c r="B31" s="4">
        <v>8.2626314660253816E-2</v>
      </c>
      <c r="C31" s="4">
        <v>8.1436452991074298E-2</v>
      </c>
      <c r="D31" s="4">
        <v>8.203138382566405E-2</v>
      </c>
    </row>
    <row r="32" spans="1:25" x14ac:dyDescent="0.25">
      <c r="A32" s="6" t="s">
        <v>19</v>
      </c>
      <c r="B32" s="4">
        <v>0.15101859827553732</v>
      </c>
      <c r="C32" s="4">
        <v>0.14815822814328433</v>
      </c>
      <c r="D32" s="4">
        <v>0.14958841320941083</v>
      </c>
    </row>
    <row r="33" spans="1:5" x14ac:dyDescent="0.25">
      <c r="A33" s="3" t="s">
        <v>15</v>
      </c>
      <c r="B33" s="4">
        <v>9.7323180106139606E-2</v>
      </c>
      <c r="C33" s="4">
        <v>9.5806535801626069E-2</v>
      </c>
      <c r="D33" s="4">
        <v>9.6564857953882852E-2</v>
      </c>
    </row>
    <row r="35" spans="1:5" x14ac:dyDescent="0.25">
      <c r="D35" t="s">
        <v>29</v>
      </c>
      <c r="E35" s="5">
        <f>AVERAGE(E21:E30)</f>
        <v>1.5166443045135404E-3</v>
      </c>
    </row>
  </sheetData>
  <conditionalFormatting sqref="E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CA7E-F056-4BF5-B183-C63E4939FB54}">
  <dimension ref="A1:E35"/>
  <sheetViews>
    <sheetView topLeftCell="D12" zoomScale="130" zoomScaleNormal="130" workbookViewId="0">
      <selection activeCell="P31" sqref="P31"/>
    </sheetView>
  </sheetViews>
  <sheetFormatPr defaultRowHeight="15" x14ac:dyDescent="0.25"/>
  <cols>
    <col min="1" max="1" width="46.28515625" bestFit="1" customWidth="1"/>
    <col min="2" max="2" width="23.5703125" bestFit="1" customWidth="1"/>
    <col min="3" max="3" width="24" bestFit="1" customWidth="1"/>
    <col min="4" max="4" width="24.42578125" bestFit="1" customWidth="1"/>
    <col min="5" max="5" width="17.7109375" bestFit="1" customWidth="1"/>
    <col min="6" max="6" width="11" bestFit="1" customWidth="1"/>
    <col min="7" max="8" width="12" bestFit="1" customWidth="1"/>
    <col min="9" max="45" width="16.28515625" bestFit="1" customWidth="1"/>
    <col min="46" max="46" width="11.28515625" bestFit="1" customWidth="1"/>
  </cols>
  <sheetData>
    <row r="1" spans="1:5" x14ac:dyDescent="0.25">
      <c r="A1" t="s">
        <v>20</v>
      </c>
    </row>
    <row r="2" spans="1:5" x14ac:dyDescent="0.25">
      <c r="A2" s="2" t="s">
        <v>17</v>
      </c>
      <c r="B2" s="2" t="s">
        <v>14</v>
      </c>
    </row>
    <row r="3" spans="1:5" x14ac:dyDescent="0.25">
      <c r="A3" s="2" t="s">
        <v>16</v>
      </c>
      <c r="B3" t="s">
        <v>18</v>
      </c>
      <c r="C3" t="s">
        <v>19</v>
      </c>
      <c r="D3" t="s">
        <v>15</v>
      </c>
      <c r="E3" t="s">
        <v>21</v>
      </c>
    </row>
    <row r="4" spans="1:5" x14ac:dyDescent="0.25">
      <c r="A4" s="3" t="s">
        <v>11</v>
      </c>
      <c r="B4" s="5">
        <v>9.3795476594875679E-2</v>
      </c>
      <c r="C4" s="5">
        <v>9.1401334118043867E-2</v>
      </c>
      <c r="D4" s="5">
        <v>9.2598405356459787E-2</v>
      </c>
      <c r="E4" s="5">
        <f>B4-C4</f>
        <v>2.394142476831812E-3</v>
      </c>
    </row>
    <row r="5" spans="1:5" x14ac:dyDescent="0.25">
      <c r="A5" s="3" t="s">
        <v>10</v>
      </c>
      <c r="B5" s="5">
        <v>8.5554784558216537E-2</v>
      </c>
      <c r="C5" s="5">
        <v>8.4105542313736806E-2</v>
      </c>
      <c r="D5" s="5">
        <v>8.4830163435976672E-2</v>
      </c>
      <c r="E5" s="5">
        <f t="shared" ref="E5:E7" si="0">B5-C5</f>
        <v>1.4492422444797315E-3</v>
      </c>
    </row>
    <row r="6" spans="1:5" x14ac:dyDescent="0.25">
      <c r="A6" s="3" t="s">
        <v>7</v>
      </c>
      <c r="B6" s="5">
        <v>9.3120002803570689E-2</v>
      </c>
      <c r="C6" s="5">
        <v>9.2921926207544289E-2</v>
      </c>
      <c r="D6" s="5">
        <v>9.3020964505557482E-2</v>
      </c>
      <c r="E6" s="5">
        <f t="shared" si="0"/>
        <v>1.9807659602640026E-4</v>
      </c>
    </row>
    <row r="7" spans="1:5" x14ac:dyDescent="0.25">
      <c r="A7" s="3" t="s">
        <v>9</v>
      </c>
      <c r="B7" s="5">
        <v>0.11682245646789556</v>
      </c>
      <c r="C7" s="5">
        <v>0.11479734056717932</v>
      </c>
      <c r="D7" s="5">
        <v>0.11580989851753744</v>
      </c>
      <c r="E7" s="5">
        <f t="shared" si="0"/>
        <v>2.0251159007162456E-3</v>
      </c>
    </row>
    <row r="8" spans="1:5" x14ac:dyDescent="0.25">
      <c r="A8" s="3" t="s">
        <v>15</v>
      </c>
      <c r="B8" s="4">
        <v>9.7323180106139606E-2</v>
      </c>
      <c r="C8" s="4">
        <v>9.5806535801626055E-2</v>
      </c>
      <c r="D8" s="4">
        <v>9.6564857953882852E-2</v>
      </c>
    </row>
    <row r="18" spans="1:5" x14ac:dyDescent="0.25">
      <c r="A18" t="s">
        <v>22</v>
      </c>
    </row>
    <row r="19" spans="1:5" x14ac:dyDescent="0.25">
      <c r="A19" s="2" t="s">
        <v>17</v>
      </c>
      <c r="B19" s="2" t="s">
        <v>14</v>
      </c>
    </row>
    <row r="20" spans="1:5" x14ac:dyDescent="0.25">
      <c r="A20" s="2" t="s">
        <v>16</v>
      </c>
      <c r="B20" t="s">
        <v>24</v>
      </c>
      <c r="C20" t="s">
        <v>25</v>
      </c>
      <c r="D20" t="s">
        <v>26</v>
      </c>
      <c r="E20" t="s">
        <v>15</v>
      </c>
    </row>
    <row r="21" spans="1:5" x14ac:dyDescent="0.25">
      <c r="A21" s="3" t="s">
        <v>11</v>
      </c>
      <c r="B21" s="5">
        <v>8.4467656102099442E-2</v>
      </c>
      <c r="C21" s="5">
        <v>8.5849778863473059E-2</v>
      </c>
      <c r="D21" s="5">
        <v>0.10747778110380679</v>
      </c>
      <c r="E21" s="5">
        <v>9.2598405356459787E-2</v>
      </c>
    </row>
    <row r="22" spans="1:5" x14ac:dyDescent="0.25">
      <c r="A22" s="3" t="s">
        <v>10</v>
      </c>
      <c r="B22" s="5">
        <v>7.6892896096508401E-2</v>
      </c>
      <c r="C22" s="5">
        <v>8.4189595213822008E-2</v>
      </c>
      <c r="D22" s="5">
        <v>9.3407998997599592E-2</v>
      </c>
      <c r="E22" s="5">
        <v>8.4830163435976658E-2</v>
      </c>
    </row>
    <row r="23" spans="1:5" x14ac:dyDescent="0.25">
      <c r="A23" s="3" t="s">
        <v>7</v>
      </c>
      <c r="B23" s="5">
        <v>9.1457347897672625E-2</v>
      </c>
      <c r="C23" s="5">
        <v>9.3710796146642225E-2</v>
      </c>
      <c r="D23" s="5">
        <v>9.3894749472357639E-2</v>
      </c>
      <c r="E23" s="5">
        <v>9.3020964505557482E-2</v>
      </c>
    </row>
    <row r="24" spans="1:5" x14ac:dyDescent="0.25">
      <c r="A24" s="3" t="s">
        <v>9</v>
      </c>
      <c r="B24" s="5">
        <v>0.11158525457379165</v>
      </c>
      <c r="C24" s="5">
        <v>0.11849169526959485</v>
      </c>
      <c r="D24" s="5">
        <v>0.11735274570922584</v>
      </c>
      <c r="E24" s="5">
        <v>0.11580989851753744</v>
      </c>
    </row>
    <row r="25" spans="1:5" x14ac:dyDescent="0.25">
      <c r="A25" s="3" t="s">
        <v>15</v>
      </c>
      <c r="B25" s="4">
        <v>9.1100788667518043E-2</v>
      </c>
      <c r="C25" s="4">
        <v>9.556046637338303E-2</v>
      </c>
      <c r="D25" s="4">
        <v>0.10303331882074745</v>
      </c>
      <c r="E25" s="4">
        <v>9.6564857953882852E-2</v>
      </c>
    </row>
    <row r="27" spans="1:5" x14ac:dyDescent="0.25">
      <c r="E27" s="5">
        <f xml:space="preserve"> B27 - C27</f>
        <v>0</v>
      </c>
    </row>
    <row r="30" spans="1:5" x14ac:dyDescent="0.25">
      <c r="E30" s="5">
        <f xml:space="preserve"> B30 - C30</f>
        <v>0</v>
      </c>
    </row>
    <row r="35" spans="4:5" x14ac:dyDescent="0.25">
      <c r="D35" t="s">
        <v>29</v>
      </c>
      <c r="E35" s="5">
        <f>AVERAGE(E21:E30)</f>
        <v>6.8974898538487747E-2</v>
      </c>
    </row>
  </sheetData>
  <conditionalFormatting sqref="E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B1" workbookViewId="0">
      <selection activeCell="D5" sqref="D5"/>
    </sheetView>
  </sheetViews>
  <sheetFormatPr defaultRowHeight="15" x14ac:dyDescent="0.25"/>
  <cols>
    <col min="1" max="1" width="35.42578125" bestFit="1" customWidth="1"/>
    <col min="2" max="4" width="18.28515625" bestFit="1" customWidth="1"/>
    <col min="5" max="6" width="12" bestFit="1" customWidth="1"/>
    <col min="7" max="7" width="23.28515625" bestFit="1" customWidth="1"/>
    <col min="8" max="8" width="20.140625" bestFit="1" customWidth="1"/>
    <col min="9" max="9" width="12" bestFit="1" customWidth="1"/>
    <col min="10" max="10" width="23.28515625" bestFit="1" customWidth="1"/>
    <col min="11" max="11" width="12" bestFit="1" customWidth="1"/>
  </cols>
  <sheetData>
    <row r="1" spans="1:5" x14ac:dyDescent="0.25">
      <c r="A1" s="2" t="s">
        <v>17</v>
      </c>
      <c r="B1" s="2" t="s">
        <v>14</v>
      </c>
    </row>
    <row r="2" spans="1:5" x14ac:dyDescent="0.25">
      <c r="A2" s="2" t="s">
        <v>16</v>
      </c>
      <c r="B2" t="s">
        <v>24</v>
      </c>
      <c r="C2" t="s">
        <v>25</v>
      </c>
      <c r="D2" t="s">
        <v>26</v>
      </c>
      <c r="E2" t="s">
        <v>15</v>
      </c>
    </row>
    <row r="3" spans="1:5" x14ac:dyDescent="0.25">
      <c r="A3" s="3" t="s">
        <v>11</v>
      </c>
      <c r="B3" s="4">
        <v>8.4467656102099442E-2</v>
      </c>
      <c r="C3" s="4">
        <v>8.5849778863473059E-2</v>
      </c>
      <c r="D3" s="4">
        <v>0.10747778110380679</v>
      </c>
      <c r="E3" s="4">
        <v>9.2598405356459787E-2</v>
      </c>
    </row>
    <row r="4" spans="1:5" x14ac:dyDescent="0.25">
      <c r="A4" s="3" t="s">
        <v>10</v>
      </c>
      <c r="B4" s="4">
        <v>7.6892896096508401E-2</v>
      </c>
      <c r="C4" s="4">
        <v>8.4189595213822008E-2</v>
      </c>
      <c r="D4" s="4">
        <v>9.3407998997599592E-2</v>
      </c>
      <c r="E4" s="4">
        <v>8.4830163435976658E-2</v>
      </c>
    </row>
    <row r="5" spans="1:5" x14ac:dyDescent="0.25">
      <c r="A5" s="3" t="s">
        <v>7</v>
      </c>
      <c r="B5" s="4">
        <v>9.1457347897672625E-2</v>
      </c>
      <c r="C5" s="4">
        <v>9.3710796146642225E-2</v>
      </c>
      <c r="D5" s="4">
        <v>9.3894749472357639E-2</v>
      </c>
      <c r="E5" s="4">
        <v>9.3020964505557482E-2</v>
      </c>
    </row>
    <row r="6" spans="1:5" x14ac:dyDescent="0.25">
      <c r="A6" s="3" t="s">
        <v>9</v>
      </c>
      <c r="B6" s="4">
        <v>0.11158525457379165</v>
      </c>
      <c r="C6" s="4">
        <v>0.11849169526959485</v>
      </c>
      <c r="D6" s="4">
        <v>0.11735274570922584</v>
      </c>
      <c r="E6" s="4">
        <v>0.11580989851753744</v>
      </c>
    </row>
    <row r="7" spans="1:5" x14ac:dyDescent="0.25">
      <c r="A7" s="3" t="s">
        <v>15</v>
      </c>
      <c r="B7" s="4">
        <v>9.1100788667518043E-2</v>
      </c>
      <c r="C7" s="4">
        <v>9.556046637338303E-2</v>
      </c>
      <c r="D7" s="4">
        <v>0.10303331882074745</v>
      </c>
      <c r="E7" s="4">
        <v>9.6564857953882852E-2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tabSelected="1" zoomScale="115" zoomScaleNormal="115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7.5703125" bestFit="1" customWidth="1"/>
    <col min="2" max="2" width="23.28515625" customWidth="1"/>
    <col min="3" max="3" width="30.140625" customWidth="1"/>
    <col min="4" max="4" width="33.42578125" customWidth="1"/>
    <col min="5" max="5" width="21.28515625" customWidth="1"/>
    <col min="6" max="6" width="31.140625" customWidth="1"/>
    <col min="7" max="7" width="22.7109375" bestFit="1" customWidth="1"/>
  </cols>
  <sheetData>
    <row r="1" spans="1:7" ht="15.75" x14ac:dyDescent="0.25">
      <c r="A1" s="8" t="s">
        <v>0</v>
      </c>
      <c r="B1" s="8" t="s">
        <v>1</v>
      </c>
      <c r="C1" s="11" t="s">
        <v>2</v>
      </c>
      <c r="D1" s="8" t="s">
        <v>3</v>
      </c>
      <c r="E1" s="8" t="s">
        <v>5</v>
      </c>
      <c r="F1" s="8" t="s">
        <v>6</v>
      </c>
      <c r="G1" s="8" t="s">
        <v>27</v>
      </c>
    </row>
    <row r="2" spans="1:7" x14ac:dyDescent="0.25">
      <c r="A2" s="7" t="s">
        <v>9</v>
      </c>
      <c r="B2" s="9">
        <v>0.17</v>
      </c>
      <c r="C2" s="10">
        <v>7.2356512815145504E-2</v>
      </c>
      <c r="D2" s="10">
        <v>9.8205540216381995E-4</v>
      </c>
      <c r="E2" s="7" t="b">
        <v>1</v>
      </c>
      <c r="F2" s="7" t="b">
        <v>0</v>
      </c>
      <c r="G2" s="7" t="s">
        <v>24</v>
      </c>
    </row>
    <row r="3" spans="1:7" x14ac:dyDescent="0.25">
      <c r="A3" s="7" t="s">
        <v>11</v>
      </c>
      <c r="B3" s="9">
        <v>1.77</v>
      </c>
      <c r="C3" s="10">
        <v>7.2459863722095896E-2</v>
      </c>
      <c r="D3" s="10">
        <v>7.4796183257016299E-4</v>
      </c>
      <c r="E3" s="7" t="b">
        <v>0</v>
      </c>
      <c r="F3" s="7" t="b">
        <v>0</v>
      </c>
      <c r="G3" s="7" t="s">
        <v>24</v>
      </c>
    </row>
    <row r="4" spans="1:7" x14ac:dyDescent="0.25">
      <c r="A4" s="7" t="s">
        <v>11</v>
      </c>
      <c r="B4" s="9">
        <v>0.69</v>
      </c>
      <c r="C4" s="10">
        <v>7.2501175473871998E-2</v>
      </c>
      <c r="D4" s="10">
        <v>8.8774112324032002E-4</v>
      </c>
      <c r="E4" s="7" t="b">
        <v>1</v>
      </c>
      <c r="F4" s="7" t="b">
        <v>0</v>
      </c>
      <c r="G4" s="7" t="s">
        <v>24</v>
      </c>
    </row>
    <row r="5" spans="1:7" x14ac:dyDescent="0.25">
      <c r="A5" s="7" t="s">
        <v>11</v>
      </c>
      <c r="B5" s="9">
        <v>3.24</v>
      </c>
      <c r="C5" s="10">
        <v>7.3319723032559694E-2</v>
      </c>
      <c r="D5" s="10">
        <v>1.1902117810867799E-3</v>
      </c>
      <c r="E5" s="7" t="b">
        <v>1</v>
      </c>
      <c r="F5" s="7" t="b">
        <v>0</v>
      </c>
      <c r="G5" s="7" t="s">
        <v>25</v>
      </c>
    </row>
    <row r="6" spans="1:7" x14ac:dyDescent="0.25">
      <c r="A6" s="7" t="s">
        <v>9</v>
      </c>
      <c r="B6" s="9">
        <v>0.28000000000000003</v>
      </c>
      <c r="C6" s="10">
        <v>7.3559474593982099E-2</v>
      </c>
      <c r="D6" s="10">
        <v>8.19692176900075E-4</v>
      </c>
      <c r="E6" s="7" t="b">
        <v>0</v>
      </c>
      <c r="F6" s="7" t="b">
        <v>0</v>
      </c>
      <c r="G6" s="7" t="s">
        <v>24</v>
      </c>
    </row>
    <row r="7" spans="1:7" x14ac:dyDescent="0.25">
      <c r="A7" s="7" t="s">
        <v>11</v>
      </c>
      <c r="B7" s="9">
        <v>3.53</v>
      </c>
      <c r="C7" s="10">
        <v>7.4797541959421801E-2</v>
      </c>
      <c r="D7" s="10">
        <v>9.7741334357435506E-4</v>
      </c>
      <c r="E7" s="7" t="b">
        <v>0</v>
      </c>
      <c r="F7" s="7" t="b">
        <v>0</v>
      </c>
      <c r="G7" s="7" t="s">
        <v>25</v>
      </c>
    </row>
    <row r="8" spans="1:7" x14ac:dyDescent="0.25">
      <c r="A8" s="7" t="s">
        <v>10</v>
      </c>
      <c r="B8" s="9">
        <v>3.72</v>
      </c>
      <c r="C8" s="10">
        <v>7.5762822436786295E-2</v>
      </c>
      <c r="D8" s="10">
        <v>1.1195902004624201E-3</v>
      </c>
      <c r="E8" s="7" t="b">
        <v>1</v>
      </c>
      <c r="F8" s="7" t="b">
        <v>1</v>
      </c>
      <c r="G8" s="7" t="s">
        <v>24</v>
      </c>
    </row>
    <row r="9" spans="1:7" x14ac:dyDescent="0.25">
      <c r="A9" s="7" t="s">
        <v>10</v>
      </c>
      <c r="B9" s="9">
        <v>1.1000000000000001</v>
      </c>
      <c r="C9" s="10">
        <v>7.5952981206631201E-2</v>
      </c>
      <c r="D9" s="10">
        <v>1.09696727946991E-3</v>
      </c>
      <c r="E9" s="7" t="b">
        <v>1</v>
      </c>
      <c r="F9" s="7" t="b">
        <v>0</v>
      </c>
      <c r="G9" s="7" t="s">
        <v>24</v>
      </c>
    </row>
    <row r="10" spans="1:7" x14ac:dyDescent="0.25">
      <c r="A10" s="7" t="s">
        <v>10</v>
      </c>
      <c r="B10" s="9">
        <v>6.17</v>
      </c>
      <c r="C10" s="10">
        <v>7.7908253762439303E-2</v>
      </c>
      <c r="D10" s="10">
        <v>9.7398764120742304E-4</v>
      </c>
      <c r="E10" s="7" t="b">
        <v>0</v>
      </c>
      <c r="F10" s="7" t="b">
        <v>1</v>
      </c>
      <c r="G10" s="7" t="s">
        <v>24</v>
      </c>
    </row>
    <row r="11" spans="1:7" x14ac:dyDescent="0.25">
      <c r="A11" s="7" t="s">
        <v>10</v>
      </c>
      <c r="B11" s="9">
        <v>1.49</v>
      </c>
      <c r="C11" s="10">
        <v>7.7947526980176804E-2</v>
      </c>
      <c r="D11" s="10">
        <v>9.8154570463965794E-4</v>
      </c>
      <c r="E11" s="7" t="b">
        <v>0</v>
      </c>
      <c r="F11" s="7" t="b">
        <v>0</v>
      </c>
      <c r="G11" s="7" t="s">
        <v>24</v>
      </c>
    </row>
    <row r="12" spans="1:7" x14ac:dyDescent="0.25">
      <c r="A12" s="7" t="s">
        <v>9</v>
      </c>
      <c r="B12" s="9">
        <v>0.81</v>
      </c>
      <c r="C12" s="10">
        <v>7.8040530625218693E-2</v>
      </c>
      <c r="D12" s="10">
        <v>7.8438357942691198E-4</v>
      </c>
      <c r="E12" s="7" t="b">
        <v>1</v>
      </c>
      <c r="F12" s="7" t="b">
        <v>0</v>
      </c>
      <c r="G12" s="7" t="s">
        <v>25</v>
      </c>
    </row>
    <row r="13" spans="1:7" x14ac:dyDescent="0.25">
      <c r="A13" s="7" t="s">
        <v>9</v>
      </c>
      <c r="B13" s="9">
        <v>0.83</v>
      </c>
      <c r="C13" s="10">
        <v>8.0030976257296702E-2</v>
      </c>
      <c r="D13" s="10">
        <v>7.4049526980255603E-4</v>
      </c>
      <c r="E13" s="7" t="b">
        <v>0</v>
      </c>
      <c r="F13" s="7" t="b">
        <v>0</v>
      </c>
      <c r="G13" s="7" t="s">
        <v>25</v>
      </c>
    </row>
    <row r="14" spans="1:7" x14ac:dyDescent="0.25">
      <c r="A14" s="7" t="s">
        <v>10</v>
      </c>
      <c r="B14" s="9">
        <v>7.35</v>
      </c>
      <c r="C14" s="10">
        <v>8.3298756704204294E-2</v>
      </c>
      <c r="D14" s="10">
        <v>6.9924702119764602E-4</v>
      </c>
      <c r="E14" s="7" t="b">
        <v>1</v>
      </c>
      <c r="F14" s="7" t="b">
        <v>0</v>
      </c>
      <c r="G14" s="7" t="s">
        <v>25</v>
      </c>
    </row>
    <row r="15" spans="1:7" x14ac:dyDescent="0.25">
      <c r="A15" s="7" t="s">
        <v>10</v>
      </c>
      <c r="B15" s="9">
        <v>28.04</v>
      </c>
      <c r="C15" s="10">
        <v>8.3300818311633204E-2</v>
      </c>
      <c r="D15" s="10">
        <v>6.7227965166159005E-4</v>
      </c>
      <c r="E15" s="7" t="b">
        <v>1</v>
      </c>
      <c r="F15" s="7" t="b">
        <v>1</v>
      </c>
      <c r="G15" s="7" t="s">
        <v>25</v>
      </c>
    </row>
    <row r="16" spans="1:7" x14ac:dyDescent="0.25">
      <c r="A16" s="7" t="s">
        <v>10</v>
      </c>
      <c r="B16" s="9">
        <v>7.84</v>
      </c>
      <c r="C16" s="10">
        <v>8.5055633866642402E-2</v>
      </c>
      <c r="D16" s="10">
        <v>7.05712038781168E-4</v>
      </c>
      <c r="E16" s="7" t="b">
        <v>0</v>
      </c>
      <c r="F16" s="7" t="b">
        <v>0</v>
      </c>
      <c r="G16" s="7" t="s">
        <v>25</v>
      </c>
    </row>
    <row r="17" spans="1:7" x14ac:dyDescent="0.25">
      <c r="A17" s="7" t="s">
        <v>10</v>
      </c>
      <c r="B17" s="9">
        <v>29.17</v>
      </c>
      <c r="C17" s="10">
        <v>8.5103171972808103E-2</v>
      </c>
      <c r="D17" s="10">
        <v>7.4376859016738698E-4</v>
      </c>
      <c r="E17" s="7" t="b">
        <v>0</v>
      </c>
      <c r="F17" s="7" t="b">
        <v>1</v>
      </c>
      <c r="G17" s="7" t="s">
        <v>25</v>
      </c>
    </row>
    <row r="18" spans="1:7" x14ac:dyDescent="0.25">
      <c r="A18" s="7" t="s">
        <v>11</v>
      </c>
      <c r="B18" s="9">
        <v>2.94</v>
      </c>
      <c r="C18" s="10">
        <v>8.9228724165186193E-2</v>
      </c>
      <c r="D18" s="10">
        <v>7.4902733249597897E-4</v>
      </c>
      <c r="E18" s="7" t="b">
        <v>1</v>
      </c>
      <c r="F18" s="7" t="b">
        <v>0</v>
      </c>
      <c r="G18" s="7" t="s">
        <v>26</v>
      </c>
    </row>
    <row r="19" spans="1:7" x14ac:dyDescent="0.25">
      <c r="A19" s="7" t="s">
        <v>11</v>
      </c>
      <c r="B19" s="9">
        <v>30.37</v>
      </c>
      <c r="C19" s="10">
        <v>8.9410374045499896E-2</v>
      </c>
      <c r="D19" s="10">
        <v>2.5612250480562498E-3</v>
      </c>
      <c r="E19" s="7" t="b">
        <v>1</v>
      </c>
      <c r="F19" s="7" t="b">
        <v>1</v>
      </c>
      <c r="G19" s="7" t="s">
        <v>24</v>
      </c>
    </row>
    <row r="20" spans="1:7" x14ac:dyDescent="0.25">
      <c r="A20" s="7" t="s">
        <v>7</v>
      </c>
      <c r="B20" s="9">
        <v>0.08</v>
      </c>
      <c r="C20" s="10">
        <v>9.0185671110786195E-2</v>
      </c>
      <c r="D20" s="10">
        <v>7.7363119019146197E-4</v>
      </c>
      <c r="E20" s="7" t="b">
        <v>1</v>
      </c>
      <c r="F20" s="7" t="b">
        <v>0</v>
      </c>
      <c r="G20" s="7" t="s">
        <v>24</v>
      </c>
    </row>
    <row r="21" spans="1:7" x14ac:dyDescent="0.25">
      <c r="A21" s="7" t="s">
        <v>11</v>
      </c>
      <c r="B21" s="9">
        <v>2.95</v>
      </c>
      <c r="C21" s="10">
        <v>9.0249777641737E-2</v>
      </c>
      <c r="D21" s="10">
        <v>8.7717846069843702E-4</v>
      </c>
      <c r="E21" s="7" t="b">
        <v>0</v>
      </c>
      <c r="F21" s="7" t="b">
        <v>0</v>
      </c>
      <c r="G21" s="7" t="s">
        <v>26</v>
      </c>
    </row>
    <row r="22" spans="1:7" x14ac:dyDescent="0.25">
      <c r="A22" s="7" t="s">
        <v>7</v>
      </c>
      <c r="B22" s="9">
        <v>0.14000000000000001</v>
      </c>
      <c r="C22" s="10">
        <v>9.0342759367058101E-2</v>
      </c>
      <c r="D22" s="10">
        <v>7.7137834771638105E-4</v>
      </c>
      <c r="E22" s="7" t="b">
        <v>0</v>
      </c>
      <c r="F22" s="7" t="b">
        <v>0</v>
      </c>
      <c r="G22" s="7" t="s">
        <v>24</v>
      </c>
    </row>
    <row r="23" spans="1:7" x14ac:dyDescent="0.25">
      <c r="A23" s="7" t="s">
        <v>7</v>
      </c>
      <c r="B23" s="9">
        <v>0.08</v>
      </c>
      <c r="C23" s="10">
        <v>9.2304279043307097E-2</v>
      </c>
      <c r="D23" s="10">
        <v>8.5191703341839305E-4</v>
      </c>
      <c r="E23" s="7" t="b">
        <v>1</v>
      </c>
      <c r="F23" s="7" t="b">
        <v>1</v>
      </c>
      <c r="G23" s="7" t="s">
        <v>24</v>
      </c>
    </row>
    <row r="24" spans="1:7" x14ac:dyDescent="0.25">
      <c r="A24" s="7" t="s">
        <v>10</v>
      </c>
      <c r="B24" s="9">
        <v>20.66</v>
      </c>
      <c r="C24" s="10">
        <v>9.2756925316603803E-2</v>
      </c>
      <c r="D24" s="10">
        <v>8.48869397535164E-4</v>
      </c>
      <c r="E24" s="7" t="b">
        <v>1</v>
      </c>
      <c r="F24" s="7" t="b">
        <v>1</v>
      </c>
      <c r="G24" s="7" t="s">
        <v>26</v>
      </c>
    </row>
    <row r="25" spans="1:7" x14ac:dyDescent="0.25">
      <c r="A25" s="7" t="s">
        <v>7</v>
      </c>
      <c r="B25" s="9">
        <v>0.7</v>
      </c>
      <c r="C25" s="10">
        <v>9.2837522399647293E-2</v>
      </c>
      <c r="D25" s="10">
        <v>7.0867113536331097E-4</v>
      </c>
      <c r="E25" s="7" t="b">
        <v>0</v>
      </c>
      <c r="F25" s="7" t="b">
        <v>0</v>
      </c>
      <c r="G25" s="7" t="s">
        <v>25</v>
      </c>
    </row>
    <row r="26" spans="1:7" x14ac:dyDescent="0.25">
      <c r="A26" s="7" t="s">
        <v>7</v>
      </c>
      <c r="B26" s="9">
        <v>0.66</v>
      </c>
      <c r="C26" s="10">
        <v>9.2899536174092204E-2</v>
      </c>
      <c r="D26" s="10">
        <v>7.0533694231043398E-4</v>
      </c>
      <c r="E26" s="7" t="b">
        <v>1</v>
      </c>
      <c r="F26" s="7" t="b">
        <v>0</v>
      </c>
      <c r="G26" s="7" t="s">
        <v>25</v>
      </c>
    </row>
    <row r="27" spans="1:7" x14ac:dyDescent="0.25">
      <c r="A27" s="7" t="s">
        <v>7</v>
      </c>
      <c r="B27" s="9">
        <v>0.15</v>
      </c>
      <c r="C27" s="10">
        <v>9.2996682069539094E-2</v>
      </c>
      <c r="D27" s="10">
        <v>7.8605764067615097E-4</v>
      </c>
      <c r="E27" s="7" t="b">
        <v>0</v>
      </c>
      <c r="F27" s="7" t="b">
        <v>1</v>
      </c>
      <c r="G27" s="7" t="s">
        <v>24</v>
      </c>
    </row>
    <row r="28" spans="1:7" x14ac:dyDescent="0.25">
      <c r="A28" s="7" t="s">
        <v>7</v>
      </c>
      <c r="B28" s="9">
        <v>0.52</v>
      </c>
      <c r="C28" s="10">
        <v>9.3035944904250906E-2</v>
      </c>
      <c r="D28" s="10">
        <v>6.9809431232696498E-4</v>
      </c>
      <c r="E28" s="7" t="b">
        <v>1</v>
      </c>
      <c r="F28" s="7" t="b">
        <v>0</v>
      </c>
      <c r="G28" s="7" t="s">
        <v>26</v>
      </c>
    </row>
    <row r="29" spans="1:7" x14ac:dyDescent="0.25">
      <c r="A29" s="7" t="s">
        <v>10</v>
      </c>
      <c r="B29" s="9">
        <v>21.03</v>
      </c>
      <c r="C29" s="10">
        <v>9.3246781469704804E-2</v>
      </c>
      <c r="D29" s="10">
        <v>7.7904378079386998E-4</v>
      </c>
      <c r="E29" s="7" t="b">
        <v>0</v>
      </c>
      <c r="F29" s="7" t="b">
        <v>1</v>
      </c>
      <c r="G29" s="7" t="s">
        <v>26</v>
      </c>
    </row>
    <row r="30" spans="1:7" x14ac:dyDescent="0.25">
      <c r="A30" s="7" t="s">
        <v>7</v>
      </c>
      <c r="B30" s="9">
        <v>0.55000000000000004</v>
      </c>
      <c r="C30" s="10">
        <v>9.3436926972350301E-2</v>
      </c>
      <c r="D30" s="10">
        <v>6.4952739124047297E-4</v>
      </c>
      <c r="E30" s="7" t="b">
        <v>0</v>
      </c>
      <c r="F30" s="7" t="b">
        <v>0</v>
      </c>
      <c r="G30" s="7" t="s">
        <v>26</v>
      </c>
    </row>
    <row r="31" spans="1:7" x14ac:dyDescent="0.25">
      <c r="A31" s="7" t="s">
        <v>10</v>
      </c>
      <c r="B31" s="9">
        <v>4.99</v>
      </c>
      <c r="C31" s="10">
        <v>9.3560949906561997E-2</v>
      </c>
      <c r="D31" s="10">
        <v>7.1869391320473802E-4</v>
      </c>
      <c r="E31" s="7" t="b">
        <v>1</v>
      </c>
      <c r="F31" s="7" t="b">
        <v>0</v>
      </c>
      <c r="G31" s="7" t="s">
        <v>26</v>
      </c>
    </row>
    <row r="32" spans="1:7" x14ac:dyDescent="0.25">
      <c r="A32" s="7" t="s">
        <v>9</v>
      </c>
      <c r="B32" s="9">
        <v>0.56000000000000005</v>
      </c>
      <c r="C32" s="10">
        <v>9.3912315532858698E-2</v>
      </c>
      <c r="D32" s="10">
        <v>6.3742536460239998E-4</v>
      </c>
      <c r="E32" s="7" t="b">
        <v>1</v>
      </c>
      <c r="F32" s="7" t="b">
        <v>0</v>
      </c>
      <c r="G32" s="7" t="s">
        <v>26</v>
      </c>
    </row>
    <row r="33" spans="1:7" x14ac:dyDescent="0.25">
      <c r="A33" s="7" t="s">
        <v>10</v>
      </c>
      <c r="B33" s="9">
        <v>5.28</v>
      </c>
      <c r="C33" s="10">
        <v>9.4067339297527794E-2</v>
      </c>
      <c r="D33" s="10">
        <v>6.8290868615426196E-4</v>
      </c>
      <c r="E33" s="7" t="b">
        <v>0</v>
      </c>
      <c r="F33" s="7" t="b">
        <v>0</v>
      </c>
      <c r="G33" s="7" t="s">
        <v>26</v>
      </c>
    </row>
    <row r="34" spans="1:7" x14ac:dyDescent="0.25">
      <c r="A34" s="7" t="s">
        <v>9</v>
      </c>
      <c r="B34" s="9">
        <v>0.56000000000000005</v>
      </c>
      <c r="C34" s="10">
        <v>9.4288493129482606E-2</v>
      </c>
      <c r="D34" s="10">
        <v>6.6950875758679796E-4</v>
      </c>
      <c r="E34" s="7" t="b">
        <v>0</v>
      </c>
      <c r="F34" s="7" t="b">
        <v>0</v>
      </c>
      <c r="G34" s="7" t="s">
        <v>26</v>
      </c>
    </row>
    <row r="35" spans="1:7" x14ac:dyDescent="0.25">
      <c r="A35" s="7" t="s">
        <v>7</v>
      </c>
      <c r="B35" s="9">
        <v>0.72</v>
      </c>
      <c r="C35" s="10">
        <v>9.4553063006414695E-2</v>
      </c>
      <c r="D35" s="10">
        <v>6.7326927663829202E-4</v>
      </c>
      <c r="E35" s="7" t="b">
        <v>0</v>
      </c>
      <c r="F35" s="7" t="b">
        <v>1</v>
      </c>
      <c r="G35" s="7" t="s">
        <v>25</v>
      </c>
    </row>
    <row r="36" spans="1:7" x14ac:dyDescent="0.25">
      <c r="A36" s="7" t="s">
        <v>7</v>
      </c>
      <c r="B36" s="9">
        <v>0.55000000000000004</v>
      </c>
      <c r="C36" s="10">
        <v>9.4553063006414695E-2</v>
      </c>
      <c r="D36" s="10">
        <v>6.7326927663829202E-4</v>
      </c>
      <c r="E36" s="7" t="b">
        <v>0</v>
      </c>
      <c r="F36" s="7" t="b">
        <v>1</v>
      </c>
      <c r="G36" s="7" t="s">
        <v>26</v>
      </c>
    </row>
    <row r="37" spans="1:7" x14ac:dyDescent="0.25">
      <c r="A37" s="7" t="s">
        <v>7</v>
      </c>
      <c r="B37" s="9">
        <v>0.68</v>
      </c>
      <c r="C37" s="10">
        <v>9.4553063006414695E-2</v>
      </c>
      <c r="D37" s="10">
        <v>6.7326927663829202E-4</v>
      </c>
      <c r="E37" s="7" t="b">
        <v>1</v>
      </c>
      <c r="F37" s="7" t="b">
        <v>1</v>
      </c>
      <c r="G37" s="7" t="s">
        <v>25</v>
      </c>
    </row>
    <row r="38" spans="1:7" x14ac:dyDescent="0.25">
      <c r="A38" s="7" t="s">
        <v>7</v>
      </c>
      <c r="B38" s="9">
        <v>0.52</v>
      </c>
      <c r="C38" s="10">
        <v>9.4553063006414695E-2</v>
      </c>
      <c r="D38" s="10">
        <v>6.7326927663829202E-4</v>
      </c>
      <c r="E38" s="7" t="b">
        <v>1</v>
      </c>
      <c r="F38" s="7" t="b">
        <v>1</v>
      </c>
      <c r="G38" s="7" t="s">
        <v>26</v>
      </c>
    </row>
    <row r="39" spans="1:7" x14ac:dyDescent="0.25">
      <c r="A39" s="7" t="s">
        <v>11</v>
      </c>
      <c r="B39" s="9">
        <v>123.91</v>
      </c>
      <c r="C39" s="10">
        <v>9.7151224823239304E-2</v>
      </c>
      <c r="D39" s="10">
        <v>5.9418122098345398E-3</v>
      </c>
      <c r="E39" s="7" t="b">
        <v>0</v>
      </c>
      <c r="F39" s="7" t="b">
        <v>1</v>
      </c>
      <c r="G39" s="7" t="s">
        <v>25</v>
      </c>
    </row>
    <row r="40" spans="1:7" x14ac:dyDescent="0.25">
      <c r="A40" s="7" t="s">
        <v>11</v>
      </c>
      <c r="B40" s="9">
        <v>120</v>
      </c>
      <c r="C40" s="10">
        <v>9.8130625638671407E-2</v>
      </c>
      <c r="D40" s="10">
        <v>1.13849063546216E-2</v>
      </c>
      <c r="E40" s="7" t="b">
        <v>1</v>
      </c>
      <c r="F40" s="7" t="b">
        <v>1</v>
      </c>
      <c r="G40" s="7" t="s">
        <v>25</v>
      </c>
    </row>
    <row r="41" spans="1:7" x14ac:dyDescent="0.25">
      <c r="A41" s="7" t="s">
        <v>11</v>
      </c>
      <c r="B41" s="9">
        <v>44.86</v>
      </c>
      <c r="C41" s="10">
        <v>0.10349921116693001</v>
      </c>
      <c r="D41" s="10">
        <v>1.50579597630197E-2</v>
      </c>
      <c r="E41" s="7" t="b">
        <v>0</v>
      </c>
      <c r="F41" s="7" t="b">
        <v>1</v>
      </c>
      <c r="G41" s="7" t="s">
        <v>24</v>
      </c>
    </row>
    <row r="42" spans="1:7" x14ac:dyDescent="0.25">
      <c r="A42" s="7" t="s">
        <v>11</v>
      </c>
      <c r="B42" s="9">
        <v>82.55</v>
      </c>
      <c r="C42" s="10">
        <v>0.12461524025583</v>
      </c>
      <c r="D42" s="10">
        <v>1.51162025925043E-2</v>
      </c>
      <c r="E42" s="7" t="b">
        <v>0</v>
      </c>
      <c r="F42" s="7" t="b">
        <v>1</v>
      </c>
      <c r="G42" s="7" t="s">
        <v>26</v>
      </c>
    </row>
    <row r="43" spans="1:7" x14ac:dyDescent="0.25">
      <c r="A43" s="7" t="s">
        <v>11</v>
      </c>
      <c r="B43" s="9">
        <v>82.17</v>
      </c>
      <c r="C43" s="10">
        <v>0.125817382352474</v>
      </c>
      <c r="D43" s="10">
        <v>1.53264982840484E-2</v>
      </c>
      <c r="E43" s="7" t="b">
        <v>1</v>
      </c>
      <c r="F43" s="7" t="b">
        <v>1</v>
      </c>
      <c r="G43" s="7" t="s">
        <v>26</v>
      </c>
    </row>
    <row r="44" spans="1:7" x14ac:dyDescent="0.25">
      <c r="A44" s="7" t="s">
        <v>9</v>
      </c>
      <c r="B44" s="9">
        <v>0.59</v>
      </c>
      <c r="C44" s="10">
        <v>0.140271672558687</v>
      </c>
      <c r="D44" s="10">
        <v>1.61004527071162E-2</v>
      </c>
      <c r="E44" s="7" t="b">
        <v>0</v>
      </c>
      <c r="F44" s="7" t="b">
        <v>1</v>
      </c>
      <c r="G44" s="7" t="s">
        <v>26</v>
      </c>
    </row>
    <row r="45" spans="1:7" x14ac:dyDescent="0.25">
      <c r="A45" s="7" t="s">
        <v>9</v>
      </c>
      <c r="B45" s="9">
        <v>0.6</v>
      </c>
      <c r="C45" s="10">
        <v>0.14093850161587501</v>
      </c>
      <c r="D45" s="10">
        <v>9.0050076713934103E-3</v>
      </c>
      <c r="E45" s="7" t="b">
        <v>1</v>
      </c>
      <c r="F45" s="7" t="b">
        <v>1</v>
      </c>
      <c r="G45" s="7" t="s">
        <v>26</v>
      </c>
    </row>
    <row r="46" spans="1:7" x14ac:dyDescent="0.25">
      <c r="A46" s="7" t="s">
        <v>9</v>
      </c>
      <c r="B46" s="9">
        <v>0.18</v>
      </c>
      <c r="C46" s="10">
        <v>0.14239126111029801</v>
      </c>
      <c r="D46" s="10">
        <v>1.5697699634206402E-2</v>
      </c>
      <c r="E46" s="7" t="b">
        <v>1</v>
      </c>
      <c r="F46" s="7" t="b">
        <v>1</v>
      </c>
      <c r="G46" s="7" t="s">
        <v>24</v>
      </c>
    </row>
    <row r="47" spans="1:7" x14ac:dyDescent="0.25">
      <c r="A47" s="7" t="s">
        <v>9</v>
      </c>
      <c r="B47" s="9">
        <v>0.87</v>
      </c>
      <c r="C47" s="10">
        <v>0.154750352492184</v>
      </c>
      <c r="D47" s="10">
        <v>2.5075525970518299E-2</v>
      </c>
      <c r="E47" s="7" t="b">
        <v>0</v>
      </c>
      <c r="F47" s="7" t="b">
        <v>1</v>
      </c>
      <c r="G47" s="7" t="s">
        <v>25</v>
      </c>
    </row>
    <row r="48" spans="1:7" x14ac:dyDescent="0.25">
      <c r="A48" s="7" t="s">
        <v>9</v>
      </c>
      <c r="B48" s="9">
        <v>0.34</v>
      </c>
      <c r="C48" s="10">
        <v>0.15803376977574099</v>
      </c>
      <c r="D48" s="10">
        <v>1.9544265998374399E-2</v>
      </c>
      <c r="E48" s="7" t="b">
        <v>0</v>
      </c>
      <c r="F48" s="7" t="b">
        <v>1</v>
      </c>
      <c r="G48" s="7" t="s">
        <v>24</v>
      </c>
    </row>
    <row r="49" spans="1:7" x14ac:dyDescent="0.25">
      <c r="A49" s="7" t="s">
        <v>9</v>
      </c>
      <c r="B49" s="9">
        <v>0.86</v>
      </c>
      <c r="C49" s="10">
        <v>0.16114492170368</v>
      </c>
      <c r="D49" s="10">
        <v>2.1381888113256399E-2</v>
      </c>
      <c r="E49" s="7" t="b">
        <v>1</v>
      </c>
      <c r="F49" s="7" t="b">
        <v>1</v>
      </c>
      <c r="G49" s="7" t="s">
        <v>25</v>
      </c>
    </row>
  </sheetData>
  <autoFilter ref="A1:G1" xr:uid="{00000000-0009-0000-0000-000003000000}">
    <sortState xmlns:xlrd2="http://schemas.microsoft.com/office/spreadsheetml/2017/richdata2" ref="A2:G49">
      <sortCondition ref="C1"/>
    </sortState>
  </autoFilter>
  <conditionalFormatting sqref="C2:C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model_and_combination</vt:lpstr>
      <vt:lpstr>general best models</vt:lpstr>
      <vt:lpstr>visualisations_stemming_attibs</vt:lpstr>
      <vt:lpstr>n_gram_better_vis</vt:lpstr>
      <vt:lpstr>n_gram</vt:lpstr>
      <vt:lpstr>best_model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2019-12-13T11:00:25Z</dcterms:created>
  <dcterms:modified xsi:type="dcterms:W3CDTF">2020-01-03T12:14:15Z</dcterms:modified>
</cp:coreProperties>
</file>