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ender/Dropbox/D2P/Current/Laird Connectivity/Egencia/TekP-2020-02-11-0004/"/>
    </mc:Choice>
  </mc:AlternateContent>
  <xr:revisionPtr revIDLastSave="0" documentId="8_{D6460CC3-9FD8-7B44-8BA6-96BE7A2E2026}" xr6:coauthVersionLast="45" xr6:coauthVersionMax="45" xr10:uidLastSave="{00000000-0000-0000-0000-000000000000}"/>
  <bookViews>
    <workbookView xWindow="37800" yWindow="-3760" windowWidth="27240" windowHeight="16280" xr2:uid="{8574FAD8-B9A0-744E-A3AA-8E360EB497B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9" i="1" l="1"/>
  <c r="D41" i="1" s="1"/>
  <c r="H13" i="1"/>
  <c r="B10" i="1"/>
  <c r="H33" i="1"/>
  <c r="E32" i="1"/>
  <c r="E33" i="1" s="1"/>
  <c r="B30" i="1"/>
  <c r="D30" i="1" s="1"/>
  <c r="D32" i="1" s="1"/>
  <c r="D33" i="1" s="1"/>
  <c r="D20" i="1"/>
  <c r="D21" i="1" s="1"/>
  <c r="E21" i="1" s="1"/>
  <c r="B18" i="1"/>
  <c r="B24" i="1" s="1"/>
  <c r="D26" i="1" s="1"/>
  <c r="D27" i="1" s="1"/>
  <c r="E27" i="1" s="1"/>
  <c r="D10" i="1"/>
  <c r="D12" i="1" s="1"/>
  <c r="D13" i="1" s="1"/>
  <c r="G11" i="1"/>
  <c r="I8" i="1"/>
  <c r="G8" i="1"/>
  <c r="H3" i="1"/>
  <c r="H2" i="1"/>
</calcChain>
</file>

<file path=xl/sharedStrings.xml><?xml version="1.0" encoding="utf-8"?>
<sst xmlns="http://schemas.openxmlformats.org/spreadsheetml/2006/main" count="6" uniqueCount="6">
  <si>
    <t>lowry-oaks</t>
  </si>
  <si>
    <t>Carchia</t>
  </si>
  <si>
    <t>LTD</t>
  </si>
  <si>
    <t xml:space="preserve"> </t>
  </si>
  <si>
    <t>STDB</t>
  </si>
  <si>
    <t>SADD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</si>
</sst>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A6AD-D671-2B48-B625-2F27290CD6C8}">
  <dimension ref="A2:I41"/>
  <sheetViews>
    <sheetView tabSelected="1" topLeftCell="A18" workbookViewId="0">
      <selection activeCell="D42" sqref="D42"/>
    </sheetView>
  </sheetViews>
  <sheetFormatPr baseColWidth="10" defaultRowHeight="16" x14ac:dyDescent="0.2"/>
  <sheetData>
    <row r="2" spans="1:9" x14ac:dyDescent="0.2">
      <c r="A2" t="s">
        <v>0</v>
      </c>
      <c r="B2">
        <v>150000</v>
      </c>
      <c r="C2">
        <v>1</v>
      </c>
      <c r="D2">
        <v>1000</v>
      </c>
      <c r="E2">
        <v>0.08</v>
      </c>
      <c r="F2">
        <v>2</v>
      </c>
      <c r="H2">
        <f>B2*C2/D2*E2*F2</f>
        <v>24</v>
      </c>
    </row>
    <row r="3" spans="1:9" x14ac:dyDescent="0.2">
      <c r="B3">
        <v>20000</v>
      </c>
      <c r="C3">
        <v>1</v>
      </c>
      <c r="D3">
        <v>1000</v>
      </c>
      <c r="E3">
        <v>0.22</v>
      </c>
      <c r="F3">
        <v>2</v>
      </c>
      <c r="H3">
        <f>B3*C3/D3*E3*F3</f>
        <v>8.8000000000000007</v>
      </c>
    </row>
    <row r="8" spans="1:9" x14ac:dyDescent="0.2">
      <c r="A8" t="s">
        <v>1</v>
      </c>
      <c r="B8">
        <v>39484</v>
      </c>
      <c r="C8">
        <v>2</v>
      </c>
      <c r="D8">
        <v>1000</v>
      </c>
      <c r="E8">
        <v>1.4999999999999999E-2</v>
      </c>
      <c r="F8">
        <v>2</v>
      </c>
      <c r="G8">
        <f>B8*C8/D8*E8*F8</f>
        <v>2.36904</v>
      </c>
      <c r="I8">
        <f>G8/2</f>
        <v>1.18452</v>
      </c>
    </row>
    <row r="9" spans="1:9" x14ac:dyDescent="0.2">
      <c r="A9" t="s">
        <v>3</v>
      </c>
    </row>
    <row r="10" spans="1:9" x14ac:dyDescent="0.2">
      <c r="A10" t="s">
        <v>2</v>
      </c>
      <c r="B10">
        <f>B8/52</f>
        <v>759.30769230769226</v>
      </c>
      <c r="C10">
        <v>0.66669999999999996</v>
      </c>
      <c r="D10">
        <f>B10*C10</f>
        <v>506.23043846153843</v>
      </c>
    </row>
    <row r="11" spans="1:9" x14ac:dyDescent="0.2">
      <c r="G11">
        <f>14.2142/2</f>
        <v>7.1071</v>
      </c>
    </row>
    <row r="12" spans="1:9" x14ac:dyDescent="0.2">
      <c r="C12">
        <v>17.446200000000001</v>
      </c>
      <c r="D12">
        <f>D10*C12</f>
        <v>8831.7974754876923</v>
      </c>
    </row>
    <row r="13" spans="1:9" x14ac:dyDescent="0.2">
      <c r="D13">
        <f>D12/1000</f>
        <v>8.8317974754876918</v>
      </c>
      <c r="G13">
        <v>8.83</v>
      </c>
      <c r="H13">
        <f>G13*2</f>
        <v>17.66</v>
      </c>
    </row>
    <row r="18" spans="1:5" x14ac:dyDescent="0.2">
      <c r="A18">
        <v>302684</v>
      </c>
      <c r="B18">
        <f>A18/12</f>
        <v>25223.666666666668</v>
      </c>
      <c r="C18">
        <v>0.66666700000000001</v>
      </c>
      <c r="D18">
        <v>6000</v>
      </c>
    </row>
    <row r="20" spans="1:5" x14ac:dyDescent="0.2">
      <c r="C20">
        <v>1.8691</v>
      </c>
      <c r="D20">
        <f>D18*C20</f>
        <v>11214.6</v>
      </c>
    </row>
    <row r="21" spans="1:5" x14ac:dyDescent="0.2">
      <c r="D21">
        <f>D20/1000</f>
        <v>11.214600000000001</v>
      </c>
      <c r="E21">
        <f>D21*2</f>
        <v>22.429200000000002</v>
      </c>
    </row>
    <row r="24" spans="1:5" x14ac:dyDescent="0.2">
      <c r="B24">
        <f>B18</f>
        <v>25223.666666666668</v>
      </c>
      <c r="C24">
        <v>0.66669999999999996</v>
      </c>
      <c r="D24">
        <v>10000</v>
      </c>
    </row>
    <row r="26" spans="1:5" x14ac:dyDescent="0.2">
      <c r="C26">
        <v>2.0249000000000001</v>
      </c>
      <c r="D26">
        <f>D24*C26</f>
        <v>20249</v>
      </c>
    </row>
    <row r="27" spans="1:5" x14ac:dyDescent="0.2">
      <c r="D27">
        <f>D26/1000</f>
        <v>20.248999999999999</v>
      </c>
      <c r="E27">
        <f>D27*2</f>
        <v>40.497999999999998</v>
      </c>
    </row>
    <row r="30" spans="1:5" x14ac:dyDescent="0.2">
      <c r="A30" t="s">
        <v>4</v>
      </c>
      <c r="B30">
        <f>A18/52</f>
        <v>5820.8461538461543</v>
      </c>
      <c r="C30">
        <v>0.66669999999999996</v>
      </c>
      <c r="D30">
        <f>B30*C30</f>
        <v>3880.7581307692308</v>
      </c>
      <c r="E30">
        <v>2500</v>
      </c>
    </row>
    <row r="32" spans="1:5" x14ac:dyDescent="0.2">
      <c r="C32">
        <v>17.446200000000001</v>
      </c>
      <c r="D32">
        <f>D30*C32</f>
        <v>67704.482501026156</v>
      </c>
      <c r="E32">
        <f>C32*E30</f>
        <v>43615.5</v>
      </c>
    </row>
    <row r="33" spans="1:8" x14ac:dyDescent="0.2">
      <c r="D33">
        <f>D32/1000</f>
        <v>67.704482501026149</v>
      </c>
      <c r="E33">
        <f>E32/1000</f>
        <v>43.615499999999997</v>
      </c>
      <c r="G33">
        <v>43.62</v>
      </c>
      <c r="H33">
        <f>G33*2</f>
        <v>87.24</v>
      </c>
    </row>
    <row r="39" spans="1:8" x14ac:dyDescent="0.2">
      <c r="A39" t="s">
        <v>5</v>
      </c>
      <c r="B39">
        <v>300000</v>
      </c>
      <c r="C39">
        <v>0.02</v>
      </c>
      <c r="D39">
        <f>B39*C39</f>
        <v>6000</v>
      </c>
    </row>
    <row r="41" spans="1:8" x14ac:dyDescent="0.2">
      <c r="D41">
        <f>D39/1000</f>
        <v>6</v>
      </c>
      <c r="F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Bender</dc:creator>
  <cp:lastModifiedBy>James Bender</cp:lastModifiedBy>
  <dcterms:created xsi:type="dcterms:W3CDTF">2020-03-30T15:07:06Z</dcterms:created>
  <dcterms:modified xsi:type="dcterms:W3CDTF">2020-04-01T07:26:12Z</dcterms:modified>
</cp:coreProperties>
</file>