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jamesbender/Dropbox/D2P/Current/Repairify/MetLife/TekP-2019-11-11-0003/"/>
    </mc:Choice>
  </mc:AlternateContent>
  <xr:revisionPtr revIDLastSave="0" documentId="13_ncr:1_{A7DE0D65-EDD1-574C-9FBE-F6FA241C5336}" xr6:coauthVersionLast="45" xr6:coauthVersionMax="45" xr10:uidLastSave="{00000000-0000-0000-0000-000000000000}"/>
  <bookViews>
    <workbookView xWindow="0" yWindow="460" windowWidth="28800" windowHeight="17540" activeTab="2" xr2:uid="{00000000-000D-0000-FFFF-FFFF0000000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38" i="3" l="1"/>
  <c r="E66" i="3"/>
  <c r="F66" i="3" s="1"/>
  <c r="E65" i="3"/>
  <c r="F65" i="3" s="1"/>
  <c r="E64" i="3"/>
  <c r="F64" i="3" s="1"/>
  <c r="E63" i="3"/>
  <c r="F63" i="3" s="1"/>
  <c r="E62" i="3"/>
  <c r="F62" i="3" s="1"/>
  <c r="E61" i="3"/>
  <c r="F61" i="3" s="1"/>
  <c r="E60" i="3"/>
  <c r="F60" i="3" s="1"/>
  <c r="E59" i="3"/>
  <c r="F59" i="3" s="1"/>
  <c r="E58" i="3"/>
  <c r="F58" i="3" s="1"/>
  <c r="E57" i="3"/>
  <c r="F57" i="3" s="1"/>
  <c r="E56" i="3"/>
  <c r="F56" i="3" s="1"/>
  <c r="E55" i="3"/>
  <c r="F55" i="3" s="1"/>
  <c r="E54" i="3"/>
  <c r="F54" i="3" s="1"/>
  <c r="E53" i="3"/>
  <c r="F53" i="3" s="1"/>
  <c r="E52" i="3"/>
  <c r="F52" i="3" s="1"/>
  <c r="E51" i="3"/>
  <c r="F51" i="3" s="1"/>
  <c r="E50" i="3"/>
  <c r="F50" i="3" s="1"/>
  <c r="E49" i="3"/>
  <c r="F49" i="3" s="1"/>
  <c r="E48" i="3"/>
  <c r="F48" i="3" s="1"/>
  <c r="E47" i="3"/>
  <c r="F47" i="3" s="1"/>
  <c r="E46" i="3"/>
  <c r="F46" i="3" s="1"/>
  <c r="E45" i="3"/>
  <c r="F45" i="3" s="1"/>
  <c r="E44" i="3"/>
  <c r="F44" i="3" s="1"/>
  <c r="E43" i="3"/>
  <c r="F43" i="3" s="1"/>
  <c r="E42" i="3"/>
  <c r="F42" i="3" s="1"/>
  <c r="E41" i="3"/>
  <c r="F41" i="3" s="1"/>
  <c r="E40" i="3"/>
  <c r="F40" i="3" s="1"/>
  <c r="E39" i="3"/>
  <c r="F39" i="3" s="1"/>
  <c r="E38" i="3"/>
  <c r="F38" i="3" s="1"/>
  <c r="E37" i="3"/>
  <c r="F37" i="3" s="1"/>
  <c r="E36" i="3"/>
  <c r="F36" i="3" s="1"/>
  <c r="E35" i="3"/>
  <c r="F35" i="3" s="1"/>
  <c r="E34" i="3"/>
  <c r="F34" i="3" s="1"/>
  <c r="E33" i="3"/>
  <c r="F33" i="3" s="1"/>
  <c r="E32" i="3"/>
  <c r="F32" i="3" s="1"/>
  <c r="E31" i="3"/>
  <c r="F31" i="3" s="1"/>
  <c r="E30" i="3"/>
  <c r="F30" i="3" s="1"/>
  <c r="E29" i="3"/>
  <c r="F29" i="3" s="1"/>
  <c r="E28" i="3"/>
  <c r="F28" i="3" s="1"/>
  <c r="E27" i="3"/>
  <c r="F27" i="3" s="1"/>
  <c r="E26" i="3"/>
  <c r="F26" i="3" s="1"/>
  <c r="E25" i="3"/>
  <c r="F25" i="3" s="1"/>
  <c r="E24" i="3"/>
  <c r="F24" i="3" s="1"/>
  <c r="E23" i="3"/>
  <c r="F23" i="3" s="1"/>
  <c r="E22" i="3"/>
  <c r="F22" i="3" s="1"/>
  <c r="E21" i="3"/>
  <c r="F21" i="3" s="1"/>
  <c r="E20" i="3"/>
  <c r="F20" i="3" s="1"/>
  <c r="E19" i="3"/>
  <c r="F19" i="3" s="1"/>
  <c r="E18" i="3"/>
  <c r="F18" i="3" s="1"/>
  <c r="E17" i="3"/>
  <c r="F17" i="3" s="1"/>
  <c r="E16" i="3"/>
  <c r="F16" i="3" s="1"/>
  <c r="E15" i="3"/>
  <c r="F15" i="3" s="1"/>
  <c r="E14" i="3"/>
  <c r="F14" i="3" s="1"/>
  <c r="F13" i="3"/>
  <c r="F12" i="3"/>
  <c r="F11" i="3"/>
  <c r="F10" i="3"/>
  <c r="F9" i="3"/>
  <c r="F8" i="3"/>
  <c r="F7" i="3"/>
  <c r="F6" i="3"/>
  <c r="E13" i="3"/>
  <c r="E12" i="3"/>
  <c r="E11" i="3"/>
  <c r="E10" i="3"/>
  <c r="E9" i="3"/>
  <c r="E8" i="3"/>
  <c r="E7" i="3"/>
  <c r="E6" i="3"/>
  <c r="E5" i="3"/>
  <c r="N217" i="1"/>
  <c r="M217" i="1"/>
  <c r="N217" i="2"/>
  <c r="J392" i="2"/>
  <c r="H392" i="2"/>
  <c r="I392" i="2" s="1"/>
  <c r="J391" i="2"/>
  <c r="H391" i="2"/>
  <c r="I391" i="2" s="1"/>
  <c r="J390" i="2"/>
  <c r="H390" i="2"/>
  <c r="I390" i="2" s="1"/>
  <c r="J389" i="2"/>
  <c r="H389" i="2"/>
  <c r="I389" i="2" s="1"/>
  <c r="J388" i="2"/>
  <c r="H388" i="2"/>
  <c r="I388" i="2" s="1"/>
  <c r="J387" i="2"/>
  <c r="H387" i="2"/>
  <c r="I387" i="2" s="1"/>
  <c r="J386" i="2"/>
  <c r="H386" i="2"/>
  <c r="I386" i="2" s="1"/>
  <c r="J385" i="2"/>
  <c r="H385" i="2"/>
  <c r="I385" i="2" s="1"/>
  <c r="J384" i="2"/>
  <c r="H384" i="2"/>
  <c r="I384" i="2" s="1"/>
  <c r="J383" i="2"/>
  <c r="I383" i="2"/>
  <c r="H383" i="2"/>
  <c r="H382" i="2"/>
  <c r="J381" i="2"/>
  <c r="K381" i="2" s="1"/>
  <c r="I381" i="2"/>
  <c r="H381" i="2"/>
  <c r="J380" i="2"/>
  <c r="I380" i="2"/>
  <c r="H380" i="2"/>
  <c r="J379" i="2"/>
  <c r="K379" i="2" s="1"/>
  <c r="I379" i="2"/>
  <c r="H379" i="2"/>
  <c r="J378" i="2"/>
  <c r="I378" i="2"/>
  <c r="H378" i="2"/>
  <c r="J377" i="2"/>
  <c r="K377" i="2" s="1"/>
  <c r="I377" i="2"/>
  <c r="H377" i="2"/>
  <c r="J376" i="2"/>
  <c r="I376" i="2"/>
  <c r="H376" i="2"/>
  <c r="J375" i="2"/>
  <c r="K375" i="2" s="1"/>
  <c r="I375" i="2"/>
  <c r="H375" i="2"/>
  <c r="J374" i="2"/>
  <c r="I374" i="2"/>
  <c r="H374" i="2"/>
  <c r="J373" i="2"/>
  <c r="K373" i="2" s="1"/>
  <c r="I373" i="2"/>
  <c r="H373" i="2"/>
  <c r="J372" i="2"/>
  <c r="I372" i="2"/>
  <c r="H372" i="2"/>
  <c r="J371" i="2"/>
  <c r="K371" i="2" s="1"/>
  <c r="I371" i="2"/>
  <c r="H371" i="2"/>
  <c r="J370" i="2"/>
  <c r="I370" i="2"/>
  <c r="H370" i="2"/>
  <c r="H369" i="2"/>
  <c r="J368" i="2"/>
  <c r="H368" i="2"/>
  <c r="I368" i="2" s="1"/>
  <c r="J367" i="2"/>
  <c r="K367" i="2" s="1"/>
  <c r="H367" i="2"/>
  <c r="I367" i="2" s="1"/>
  <c r="J366" i="2"/>
  <c r="H366" i="2"/>
  <c r="I366" i="2" s="1"/>
  <c r="J365" i="2"/>
  <c r="H365" i="2"/>
  <c r="I365" i="2" s="1"/>
  <c r="J364" i="2"/>
  <c r="H364" i="2"/>
  <c r="I364" i="2" s="1"/>
  <c r="J363" i="2"/>
  <c r="H363" i="2"/>
  <c r="I363" i="2" s="1"/>
  <c r="J362" i="2"/>
  <c r="H362" i="2"/>
  <c r="I362" i="2" s="1"/>
  <c r="J361" i="2"/>
  <c r="K361" i="2" s="1"/>
  <c r="H361" i="2"/>
  <c r="I361" i="2" s="1"/>
  <c r="J360" i="2"/>
  <c r="H360" i="2"/>
  <c r="I360" i="2" s="1"/>
  <c r="J359" i="2"/>
  <c r="H359" i="2"/>
  <c r="I359" i="2" s="1"/>
  <c r="J358" i="2"/>
  <c r="H358" i="2"/>
  <c r="I358" i="2" s="1"/>
  <c r="H357" i="2"/>
  <c r="J356" i="2"/>
  <c r="K356" i="2" s="1"/>
  <c r="I356" i="2"/>
  <c r="H356" i="2"/>
  <c r="H355" i="2"/>
  <c r="J354" i="2"/>
  <c r="I354" i="2"/>
  <c r="H354" i="2"/>
  <c r="J353" i="2"/>
  <c r="H353" i="2"/>
  <c r="I353" i="2" s="1"/>
  <c r="J352" i="2"/>
  <c r="H352" i="2"/>
  <c r="I352" i="2" s="1"/>
  <c r="J351" i="2"/>
  <c r="H351" i="2"/>
  <c r="I351" i="2" s="1"/>
  <c r="J350" i="2"/>
  <c r="H350" i="2"/>
  <c r="I350" i="2" s="1"/>
  <c r="J349" i="2"/>
  <c r="H349" i="2"/>
  <c r="I349" i="2" s="1"/>
  <c r="J348" i="2"/>
  <c r="H348" i="2"/>
  <c r="I348" i="2" s="1"/>
  <c r="J347" i="2"/>
  <c r="H347" i="2"/>
  <c r="I347" i="2" s="1"/>
  <c r="J346" i="2"/>
  <c r="H346" i="2"/>
  <c r="I346" i="2" s="1"/>
  <c r="H345" i="2"/>
  <c r="J344" i="2"/>
  <c r="K344" i="2" s="1"/>
  <c r="I344" i="2"/>
  <c r="H344" i="2"/>
  <c r="J343" i="2"/>
  <c r="I343" i="2"/>
  <c r="H343" i="2"/>
  <c r="J342" i="2"/>
  <c r="K342" i="2" s="1"/>
  <c r="I342" i="2"/>
  <c r="H342" i="2"/>
  <c r="J341" i="2"/>
  <c r="I341" i="2"/>
  <c r="H341" i="2"/>
  <c r="J340" i="2"/>
  <c r="K340" i="2" s="1"/>
  <c r="I340" i="2"/>
  <c r="H340" i="2"/>
  <c r="J339" i="2"/>
  <c r="I339" i="2"/>
  <c r="H339" i="2"/>
  <c r="J338" i="2"/>
  <c r="K338" i="2" s="1"/>
  <c r="I338" i="2"/>
  <c r="H338" i="2"/>
  <c r="J337" i="2"/>
  <c r="I337" i="2"/>
  <c r="H337" i="2"/>
  <c r="J336" i="2"/>
  <c r="K336" i="2" s="1"/>
  <c r="I336" i="2"/>
  <c r="H336" i="2"/>
  <c r="J335" i="2"/>
  <c r="I335" i="2"/>
  <c r="H335" i="2"/>
  <c r="J334" i="2"/>
  <c r="K334" i="2" s="1"/>
  <c r="I334" i="2"/>
  <c r="H334" i="2"/>
  <c r="H333" i="2"/>
  <c r="J332" i="2"/>
  <c r="K332" i="2" s="1"/>
  <c r="H332" i="2"/>
  <c r="I332" i="2" s="1"/>
  <c r="J331" i="2"/>
  <c r="H331" i="2"/>
  <c r="I331" i="2" s="1"/>
  <c r="J330" i="2"/>
  <c r="H330" i="2"/>
  <c r="I330" i="2" s="1"/>
  <c r="J329" i="2"/>
  <c r="H329" i="2"/>
  <c r="I329" i="2" s="1"/>
  <c r="J328" i="2"/>
  <c r="H328" i="2"/>
  <c r="I328" i="2" s="1"/>
  <c r="J327" i="2"/>
  <c r="H327" i="2"/>
  <c r="I327" i="2" s="1"/>
  <c r="J326" i="2"/>
  <c r="H326" i="2"/>
  <c r="I326" i="2" s="1"/>
  <c r="J325" i="2"/>
  <c r="H325" i="2"/>
  <c r="I325" i="2" s="1"/>
  <c r="J324" i="2"/>
  <c r="H324" i="2"/>
  <c r="I324" i="2" s="1"/>
  <c r="J323" i="2"/>
  <c r="H323" i="2"/>
  <c r="I323" i="2" s="1"/>
  <c r="J322" i="2"/>
  <c r="K322" i="2" s="1"/>
  <c r="H322" i="2"/>
  <c r="I322" i="2" s="1"/>
  <c r="H321" i="2"/>
  <c r="J320" i="2"/>
  <c r="H320" i="2"/>
  <c r="I320" i="2" s="1"/>
  <c r="J319" i="2"/>
  <c r="K319" i="2" s="1"/>
  <c r="I319" i="2"/>
  <c r="H319" i="2"/>
  <c r="J318" i="2"/>
  <c r="H318" i="2"/>
  <c r="I318" i="2" s="1"/>
  <c r="J317" i="2"/>
  <c r="K317" i="2" s="1"/>
  <c r="I317" i="2"/>
  <c r="H317" i="2"/>
  <c r="J316" i="2"/>
  <c r="H316" i="2"/>
  <c r="I316" i="2" s="1"/>
  <c r="J315" i="2"/>
  <c r="K315" i="2" s="1"/>
  <c r="I315" i="2"/>
  <c r="H315" i="2"/>
  <c r="J314" i="2"/>
  <c r="H314" i="2"/>
  <c r="I314" i="2" s="1"/>
  <c r="J313" i="2"/>
  <c r="K313" i="2" s="1"/>
  <c r="I313" i="2"/>
  <c r="H313" i="2"/>
  <c r="J312" i="2"/>
  <c r="H312" i="2"/>
  <c r="I312" i="2" s="1"/>
  <c r="H311" i="2"/>
  <c r="J310" i="2"/>
  <c r="H310" i="2"/>
  <c r="I310" i="2" s="1"/>
  <c r="J309" i="2"/>
  <c r="H309" i="2"/>
  <c r="I309" i="2" s="1"/>
  <c r="J308" i="2"/>
  <c r="H308" i="2"/>
  <c r="I308" i="2" s="1"/>
  <c r="J307" i="2"/>
  <c r="H307" i="2"/>
  <c r="I307" i="2" s="1"/>
  <c r="J306" i="2"/>
  <c r="H306" i="2"/>
  <c r="I306" i="2" s="1"/>
  <c r="J305" i="2"/>
  <c r="H305" i="2"/>
  <c r="I305" i="2" s="1"/>
  <c r="J304" i="2"/>
  <c r="H304" i="2"/>
  <c r="I304" i="2" s="1"/>
  <c r="J303" i="2"/>
  <c r="H303" i="2"/>
  <c r="I303" i="2" s="1"/>
  <c r="J302" i="2"/>
  <c r="H302" i="2"/>
  <c r="I302" i="2" s="1"/>
  <c r="J301" i="2"/>
  <c r="H301" i="2"/>
  <c r="I301" i="2" s="1"/>
  <c r="J300" i="2"/>
  <c r="H300" i="2"/>
  <c r="I300" i="2" s="1"/>
  <c r="J299" i="2"/>
  <c r="I299" i="2"/>
  <c r="H299" i="2"/>
  <c r="H298" i="2"/>
  <c r="K297" i="2"/>
  <c r="J297" i="2"/>
  <c r="I297" i="2"/>
  <c r="H297" i="2"/>
  <c r="J296" i="2"/>
  <c r="I296" i="2"/>
  <c r="H296" i="2"/>
  <c r="J295" i="2"/>
  <c r="K295" i="2" s="1"/>
  <c r="I295" i="2"/>
  <c r="H295" i="2"/>
  <c r="J294" i="2"/>
  <c r="I294" i="2"/>
  <c r="H294" i="2"/>
  <c r="J293" i="2"/>
  <c r="K293" i="2" s="1"/>
  <c r="I293" i="2"/>
  <c r="H293" i="2"/>
  <c r="J292" i="2"/>
  <c r="I292" i="2"/>
  <c r="H292" i="2"/>
  <c r="J291" i="2"/>
  <c r="K291" i="2" s="1"/>
  <c r="I291" i="2"/>
  <c r="H291" i="2"/>
  <c r="J290" i="2"/>
  <c r="I290" i="2"/>
  <c r="H290" i="2"/>
  <c r="J289" i="2"/>
  <c r="K289" i="2" s="1"/>
  <c r="I289" i="2"/>
  <c r="H289" i="2"/>
  <c r="J288" i="2"/>
  <c r="I288" i="2"/>
  <c r="H288" i="2"/>
  <c r="H287" i="2"/>
  <c r="J286" i="2"/>
  <c r="H286" i="2"/>
  <c r="I286" i="2" s="1"/>
  <c r="J285" i="2"/>
  <c r="H285" i="2"/>
  <c r="I285" i="2" s="1"/>
  <c r="J284" i="2"/>
  <c r="H284" i="2"/>
  <c r="I284" i="2" s="1"/>
  <c r="J283" i="2"/>
  <c r="H283" i="2"/>
  <c r="I283" i="2" s="1"/>
  <c r="J282" i="2"/>
  <c r="H282" i="2"/>
  <c r="I282" i="2" s="1"/>
  <c r="J281" i="2"/>
  <c r="H281" i="2"/>
  <c r="I281" i="2" s="1"/>
  <c r="J280" i="2"/>
  <c r="H280" i="2"/>
  <c r="I280" i="2" s="1"/>
  <c r="J279" i="2"/>
  <c r="H279" i="2"/>
  <c r="I279" i="2" s="1"/>
  <c r="J278" i="2"/>
  <c r="H278" i="2"/>
  <c r="I278" i="2" s="1"/>
  <c r="J277" i="2"/>
  <c r="K277" i="2" s="1"/>
  <c r="H277" i="2"/>
  <c r="I277" i="2" s="1"/>
  <c r="J276" i="2"/>
  <c r="H276" i="2"/>
  <c r="I276" i="2" s="1"/>
  <c r="J275" i="2"/>
  <c r="H275" i="2"/>
  <c r="I275" i="2" s="1"/>
  <c r="H274" i="2"/>
  <c r="J273" i="2"/>
  <c r="H273" i="2"/>
  <c r="I273" i="2" s="1"/>
  <c r="J272" i="2"/>
  <c r="K272" i="2" s="1"/>
  <c r="I272" i="2"/>
  <c r="H272" i="2"/>
  <c r="J271" i="2"/>
  <c r="H271" i="2"/>
  <c r="I271" i="2" s="1"/>
  <c r="J270" i="2"/>
  <c r="K270" i="2" s="1"/>
  <c r="I270" i="2"/>
  <c r="H270" i="2"/>
  <c r="J269" i="2"/>
  <c r="H269" i="2"/>
  <c r="I269" i="2" s="1"/>
  <c r="J268" i="2"/>
  <c r="K268" i="2" s="1"/>
  <c r="I268" i="2"/>
  <c r="H268" i="2"/>
  <c r="J267" i="2"/>
  <c r="H267" i="2"/>
  <c r="I267" i="2" s="1"/>
  <c r="J266" i="2"/>
  <c r="K266" i="2" s="1"/>
  <c r="I266" i="2"/>
  <c r="H266" i="2"/>
  <c r="J265" i="2"/>
  <c r="H265" i="2"/>
  <c r="I265" i="2" s="1"/>
  <c r="H264" i="2"/>
  <c r="J263" i="2"/>
  <c r="H263" i="2"/>
  <c r="I263" i="2" s="1"/>
  <c r="J262" i="2"/>
  <c r="H262" i="2"/>
  <c r="I262" i="2" s="1"/>
  <c r="J261" i="2"/>
  <c r="H261" i="2"/>
  <c r="I261" i="2" s="1"/>
  <c r="J260" i="2"/>
  <c r="H260" i="2"/>
  <c r="I260" i="2" s="1"/>
  <c r="J259" i="2"/>
  <c r="H259" i="2"/>
  <c r="I259" i="2" s="1"/>
  <c r="J258" i="2"/>
  <c r="H258" i="2"/>
  <c r="I258" i="2" s="1"/>
  <c r="J257" i="2"/>
  <c r="H257" i="2"/>
  <c r="I257" i="2" s="1"/>
  <c r="J255" i="2"/>
  <c r="H255" i="2"/>
  <c r="I255" i="2" s="1"/>
  <c r="J254" i="2"/>
  <c r="H254" i="2"/>
  <c r="I254" i="2" s="1"/>
  <c r="J253" i="2"/>
  <c r="H253" i="2"/>
  <c r="I253" i="2" s="1"/>
  <c r="J252" i="2"/>
  <c r="H252" i="2"/>
  <c r="I252" i="2" s="1"/>
  <c r="J251" i="2"/>
  <c r="I251" i="2"/>
  <c r="H251" i="2"/>
  <c r="J250" i="2"/>
  <c r="H250" i="2"/>
  <c r="I250" i="2" s="1"/>
  <c r="J249" i="2"/>
  <c r="I249" i="2"/>
  <c r="H249" i="2"/>
  <c r="J248" i="2"/>
  <c r="H248" i="2"/>
  <c r="I248" i="2" s="1"/>
  <c r="J247" i="2"/>
  <c r="I247" i="2"/>
  <c r="H247" i="2"/>
  <c r="J246" i="2"/>
  <c r="H246" i="2"/>
  <c r="I246" i="2" s="1"/>
  <c r="J245" i="2"/>
  <c r="H245" i="2"/>
  <c r="I245" i="2" s="1"/>
  <c r="J243" i="2"/>
  <c r="H243" i="2"/>
  <c r="I243" i="2" s="1"/>
  <c r="J242" i="2"/>
  <c r="H242" i="2"/>
  <c r="I242" i="2" s="1"/>
  <c r="J241" i="2"/>
  <c r="H241" i="2"/>
  <c r="I241" i="2" s="1"/>
  <c r="J240" i="2"/>
  <c r="H240" i="2"/>
  <c r="I240" i="2" s="1"/>
  <c r="J239" i="2"/>
  <c r="H239" i="2"/>
  <c r="I239" i="2" s="1"/>
  <c r="J238" i="2"/>
  <c r="H238" i="2"/>
  <c r="I238" i="2" s="1"/>
  <c r="J237" i="2"/>
  <c r="H237" i="2"/>
  <c r="I237" i="2" s="1"/>
  <c r="J236" i="2"/>
  <c r="I236" i="2"/>
  <c r="H236" i="2"/>
  <c r="J235" i="2"/>
  <c r="H235" i="2"/>
  <c r="I235" i="2" s="1"/>
  <c r="J234" i="2"/>
  <c r="I234" i="2"/>
  <c r="K234" i="2" s="1"/>
  <c r="H234" i="2"/>
  <c r="J233" i="2"/>
  <c r="H233" i="2"/>
  <c r="I233" i="2" s="1"/>
  <c r="J232" i="2"/>
  <c r="I232" i="2"/>
  <c r="H232" i="2"/>
  <c r="J230" i="2"/>
  <c r="H230" i="2"/>
  <c r="I230" i="2" s="1"/>
  <c r="K230" i="2" s="1"/>
  <c r="J229" i="2"/>
  <c r="I229" i="2"/>
  <c r="H229" i="2"/>
  <c r="J228" i="2"/>
  <c r="H228" i="2"/>
  <c r="I228" i="2" s="1"/>
  <c r="J227" i="2"/>
  <c r="H227" i="2"/>
  <c r="I227" i="2" s="1"/>
  <c r="J226" i="2"/>
  <c r="H226" i="2"/>
  <c r="I226" i="2" s="1"/>
  <c r="J225" i="2"/>
  <c r="H225" i="2"/>
  <c r="I225" i="2" s="1"/>
  <c r="J224" i="2"/>
  <c r="H224" i="2"/>
  <c r="I224" i="2" s="1"/>
  <c r="J223" i="2"/>
  <c r="H223" i="2"/>
  <c r="I223" i="2" s="1"/>
  <c r="J222" i="2"/>
  <c r="H222" i="2"/>
  <c r="I222" i="2" s="1"/>
  <c r="J221" i="2"/>
  <c r="H221" i="2"/>
  <c r="I221" i="2" s="1"/>
  <c r="J220" i="2"/>
  <c r="H220" i="2"/>
  <c r="I220" i="2" s="1"/>
  <c r="J219" i="2"/>
  <c r="I219" i="2"/>
  <c r="H219" i="2"/>
  <c r="J217" i="2"/>
  <c r="K217" i="2" s="1"/>
  <c r="H217" i="2"/>
  <c r="L217" i="2" s="1"/>
  <c r="J216" i="2"/>
  <c r="I216" i="2"/>
  <c r="K216" i="2" s="1"/>
  <c r="H216" i="2"/>
  <c r="J215" i="2"/>
  <c r="H215" i="2"/>
  <c r="I215" i="2" s="1"/>
  <c r="K215" i="2" s="1"/>
  <c r="K214" i="2"/>
  <c r="J214" i="2"/>
  <c r="I214" i="2"/>
  <c r="H214" i="2"/>
  <c r="J213" i="2"/>
  <c r="I213" i="2"/>
  <c r="K213" i="2" s="1"/>
  <c r="H213" i="2"/>
  <c r="K212" i="2"/>
  <c r="J212" i="2"/>
  <c r="I212" i="2"/>
  <c r="H212" i="2"/>
  <c r="J211" i="2"/>
  <c r="H211" i="2"/>
  <c r="I211" i="2" s="1"/>
  <c r="K211" i="2" s="1"/>
  <c r="J210" i="2"/>
  <c r="I210" i="2"/>
  <c r="K210" i="2" s="1"/>
  <c r="H210" i="2"/>
  <c r="J209" i="2"/>
  <c r="I209" i="2"/>
  <c r="K209" i="2" s="1"/>
  <c r="H209" i="2"/>
  <c r="J208" i="2"/>
  <c r="I208" i="2"/>
  <c r="K208" i="2" s="1"/>
  <c r="H208" i="2"/>
  <c r="J207" i="2"/>
  <c r="I207" i="2"/>
  <c r="K207" i="2" s="1"/>
  <c r="H207" i="2"/>
  <c r="J206" i="2"/>
  <c r="I206" i="2"/>
  <c r="K206" i="2" s="1"/>
  <c r="H206" i="2"/>
  <c r="J204" i="2"/>
  <c r="H204" i="2"/>
  <c r="I204" i="2" s="1"/>
  <c r="K204" i="2" s="1"/>
  <c r="J203" i="2"/>
  <c r="I203" i="2"/>
  <c r="K203" i="2" s="1"/>
  <c r="H203" i="2"/>
  <c r="J202" i="2"/>
  <c r="I202" i="2"/>
  <c r="K202" i="2" s="1"/>
  <c r="H202" i="2"/>
  <c r="K201" i="2"/>
  <c r="J201" i="2"/>
  <c r="I201" i="2"/>
  <c r="H201" i="2"/>
  <c r="J200" i="2"/>
  <c r="H200" i="2"/>
  <c r="I200" i="2" s="1"/>
  <c r="K200" i="2" s="1"/>
  <c r="J199" i="2"/>
  <c r="I199" i="2"/>
  <c r="K199" i="2" s="1"/>
  <c r="H199" i="2"/>
  <c r="J198" i="2"/>
  <c r="H198" i="2"/>
  <c r="I198" i="2" s="1"/>
  <c r="K198" i="2" s="1"/>
  <c r="K197" i="2"/>
  <c r="J197" i="2"/>
  <c r="I197" i="2"/>
  <c r="H197" i="2"/>
  <c r="J196" i="2"/>
  <c r="I196" i="2"/>
  <c r="K196" i="2" s="1"/>
  <c r="H196" i="2"/>
  <c r="K195" i="2"/>
  <c r="J195" i="2"/>
  <c r="I195" i="2"/>
  <c r="H195" i="2"/>
  <c r="J194" i="2"/>
  <c r="H194" i="2"/>
  <c r="I194" i="2" s="1"/>
  <c r="K194" i="2" s="1"/>
  <c r="J193" i="2"/>
  <c r="I193" i="2"/>
  <c r="K193" i="2" s="1"/>
  <c r="H193" i="2"/>
  <c r="J191" i="2"/>
  <c r="I191" i="2"/>
  <c r="K191" i="2" s="1"/>
  <c r="H191" i="2"/>
  <c r="J190" i="2"/>
  <c r="I190" i="2"/>
  <c r="K190" i="2" s="1"/>
  <c r="H190" i="2"/>
  <c r="J189" i="2"/>
  <c r="I189" i="2"/>
  <c r="K189" i="2" s="1"/>
  <c r="H189" i="2"/>
  <c r="J188" i="2"/>
  <c r="I188" i="2"/>
  <c r="K188" i="2" s="1"/>
  <c r="H188" i="2"/>
  <c r="J187" i="2"/>
  <c r="H187" i="2"/>
  <c r="I187" i="2" s="1"/>
  <c r="K187" i="2" s="1"/>
  <c r="J186" i="2"/>
  <c r="I186" i="2"/>
  <c r="K186" i="2" s="1"/>
  <c r="H186" i="2"/>
  <c r="J185" i="2"/>
  <c r="I185" i="2"/>
  <c r="K185" i="2" s="1"/>
  <c r="H185" i="2"/>
  <c r="K184" i="2"/>
  <c r="J184" i="2"/>
  <c r="I184" i="2"/>
  <c r="H184" i="2"/>
  <c r="J183" i="2"/>
  <c r="H183" i="2"/>
  <c r="I183" i="2" s="1"/>
  <c r="K183" i="2" s="1"/>
  <c r="J182" i="2"/>
  <c r="I182" i="2"/>
  <c r="K182" i="2" s="1"/>
  <c r="H182" i="2"/>
  <c r="J181" i="2"/>
  <c r="H181" i="2"/>
  <c r="I181" i="2" s="1"/>
  <c r="K181" i="2" s="1"/>
  <c r="K180" i="2"/>
  <c r="J180" i="2"/>
  <c r="I180" i="2"/>
  <c r="H180" i="2"/>
  <c r="J178" i="2"/>
  <c r="I178" i="2"/>
  <c r="K178" i="2" s="1"/>
  <c r="H178" i="2"/>
  <c r="K177" i="2"/>
  <c r="J177" i="2"/>
  <c r="I177" i="2"/>
  <c r="H177" i="2"/>
  <c r="J176" i="2"/>
  <c r="H176" i="2"/>
  <c r="I176" i="2" s="1"/>
  <c r="K176" i="2" s="1"/>
  <c r="J175" i="2"/>
  <c r="I175" i="2"/>
  <c r="K175" i="2" s="1"/>
  <c r="H175" i="2"/>
  <c r="J174" i="2"/>
  <c r="I174" i="2"/>
  <c r="K174" i="2" s="1"/>
  <c r="H174" i="2"/>
  <c r="J173" i="2"/>
  <c r="I173" i="2"/>
  <c r="K173" i="2" s="1"/>
  <c r="H173" i="2"/>
  <c r="J172" i="2"/>
  <c r="I172" i="2"/>
  <c r="K172" i="2" s="1"/>
  <c r="H172" i="2"/>
  <c r="J171" i="2"/>
  <c r="I171" i="2"/>
  <c r="K171" i="2" s="1"/>
  <c r="H171" i="2"/>
  <c r="J170" i="2"/>
  <c r="H170" i="2"/>
  <c r="I170" i="2" s="1"/>
  <c r="K170" i="2" s="1"/>
  <c r="J169" i="2"/>
  <c r="I169" i="2"/>
  <c r="K169" i="2" s="1"/>
  <c r="H169" i="2"/>
  <c r="J168" i="2"/>
  <c r="I168" i="2"/>
  <c r="K168" i="2" s="1"/>
  <c r="H168" i="2"/>
  <c r="K167" i="2"/>
  <c r="J167" i="2"/>
  <c r="I167" i="2"/>
  <c r="H167" i="2"/>
  <c r="J165" i="2"/>
  <c r="H165" i="2"/>
  <c r="I165" i="2" s="1"/>
  <c r="K165" i="2" s="1"/>
  <c r="J164" i="2"/>
  <c r="I164" i="2"/>
  <c r="K164" i="2" s="1"/>
  <c r="H164" i="2"/>
  <c r="J163" i="2"/>
  <c r="H163" i="2"/>
  <c r="I163" i="2" s="1"/>
  <c r="K163" i="2" s="1"/>
  <c r="K162" i="2"/>
  <c r="J162" i="2"/>
  <c r="I162" i="2"/>
  <c r="H162" i="2"/>
  <c r="J161" i="2"/>
  <c r="I161" i="2"/>
  <c r="K161" i="2" s="1"/>
  <c r="H161" i="2"/>
  <c r="K160" i="2"/>
  <c r="J160" i="2"/>
  <c r="I160" i="2"/>
  <c r="H160" i="2"/>
  <c r="J159" i="2"/>
  <c r="H159" i="2"/>
  <c r="I159" i="2" s="1"/>
  <c r="K159" i="2" s="1"/>
  <c r="J158" i="2"/>
  <c r="I158" i="2"/>
  <c r="K158" i="2" s="1"/>
  <c r="H158" i="2"/>
  <c r="J157" i="2"/>
  <c r="I157" i="2"/>
  <c r="K157" i="2" s="1"/>
  <c r="H157" i="2"/>
  <c r="J156" i="2"/>
  <c r="I156" i="2"/>
  <c r="K156" i="2" s="1"/>
  <c r="H156" i="2"/>
  <c r="J155" i="2"/>
  <c r="I155" i="2"/>
  <c r="K155" i="2" s="1"/>
  <c r="H155" i="2"/>
  <c r="J154" i="2"/>
  <c r="I154" i="2"/>
  <c r="K154" i="2" s="1"/>
  <c r="H154" i="2"/>
  <c r="J153" i="2"/>
  <c r="H153" i="2"/>
  <c r="I153" i="2" s="1"/>
  <c r="K153" i="2" s="1"/>
  <c r="J151" i="2"/>
  <c r="I151" i="2"/>
  <c r="K151" i="2" s="1"/>
  <c r="H151" i="2"/>
  <c r="J150" i="2"/>
  <c r="I150" i="2"/>
  <c r="K150" i="2" s="1"/>
  <c r="H150" i="2"/>
  <c r="K149" i="2"/>
  <c r="J149" i="2"/>
  <c r="I149" i="2"/>
  <c r="H149" i="2"/>
  <c r="J148" i="2"/>
  <c r="H148" i="2"/>
  <c r="I148" i="2" s="1"/>
  <c r="K148" i="2" s="1"/>
  <c r="J147" i="2"/>
  <c r="I147" i="2"/>
  <c r="K147" i="2" s="1"/>
  <c r="H147" i="2"/>
  <c r="J146" i="2"/>
  <c r="H146" i="2"/>
  <c r="I146" i="2" s="1"/>
  <c r="K146" i="2" s="1"/>
  <c r="K145" i="2"/>
  <c r="J145" i="2"/>
  <c r="I145" i="2"/>
  <c r="H145" i="2"/>
  <c r="J144" i="2"/>
  <c r="I144" i="2"/>
  <c r="K144" i="2" s="1"/>
  <c r="H144" i="2"/>
  <c r="J143" i="2"/>
  <c r="K143" i="2" s="1"/>
  <c r="I143" i="2"/>
  <c r="H143" i="2"/>
  <c r="J142" i="2"/>
  <c r="H142" i="2"/>
  <c r="I142" i="2" s="1"/>
  <c r="K142" i="2" s="1"/>
  <c r="J141" i="2"/>
  <c r="I141" i="2"/>
  <c r="K141" i="2" s="1"/>
  <c r="H141" i="2"/>
  <c r="J140" i="2"/>
  <c r="I140" i="2"/>
  <c r="H140" i="2"/>
  <c r="J138" i="2"/>
  <c r="I138" i="2"/>
  <c r="K138" i="2" s="1"/>
  <c r="H138" i="2"/>
  <c r="J137" i="2"/>
  <c r="I137" i="2"/>
  <c r="K137" i="2" s="1"/>
  <c r="H137" i="2"/>
  <c r="J136" i="2"/>
  <c r="I136" i="2"/>
  <c r="K136" i="2" s="1"/>
  <c r="H136" i="2"/>
  <c r="J135" i="2"/>
  <c r="H135" i="2"/>
  <c r="I135" i="2" s="1"/>
  <c r="K135" i="2" s="1"/>
  <c r="J134" i="2"/>
  <c r="I134" i="2"/>
  <c r="K134" i="2" s="1"/>
  <c r="H134" i="2"/>
  <c r="J133" i="2"/>
  <c r="I133" i="2"/>
  <c r="K133" i="2" s="1"/>
  <c r="H133" i="2"/>
  <c r="K132" i="2"/>
  <c r="J132" i="2"/>
  <c r="I132" i="2"/>
  <c r="H132" i="2"/>
  <c r="J131" i="2"/>
  <c r="H131" i="2"/>
  <c r="I131" i="2" s="1"/>
  <c r="K131" i="2" s="1"/>
  <c r="J130" i="2"/>
  <c r="I130" i="2"/>
  <c r="K130" i="2" s="1"/>
  <c r="H130" i="2"/>
  <c r="J129" i="2"/>
  <c r="H129" i="2"/>
  <c r="I129" i="2" s="1"/>
  <c r="K129" i="2" s="1"/>
  <c r="K128" i="2"/>
  <c r="J128" i="2"/>
  <c r="I128" i="2"/>
  <c r="H128" i="2"/>
  <c r="J127" i="2"/>
  <c r="I127" i="2"/>
  <c r="K127" i="2" s="1"/>
  <c r="H127" i="2"/>
  <c r="J125" i="2"/>
  <c r="K125" i="2" s="1"/>
  <c r="I125" i="2"/>
  <c r="H125" i="2"/>
  <c r="J124" i="2"/>
  <c r="H124" i="2"/>
  <c r="I124" i="2" s="1"/>
  <c r="K124" i="2" s="1"/>
  <c r="J123" i="2"/>
  <c r="I123" i="2"/>
  <c r="K123" i="2" s="1"/>
  <c r="H123" i="2"/>
  <c r="J122" i="2"/>
  <c r="I122" i="2"/>
  <c r="H122" i="2"/>
  <c r="J121" i="2"/>
  <c r="I121" i="2"/>
  <c r="K121" i="2" s="1"/>
  <c r="H121" i="2"/>
  <c r="J120" i="2"/>
  <c r="I120" i="2"/>
  <c r="K120" i="2" s="1"/>
  <c r="H120" i="2"/>
  <c r="J119" i="2"/>
  <c r="I119" i="2"/>
  <c r="K119" i="2" s="1"/>
  <c r="H119" i="2"/>
  <c r="J118" i="2"/>
  <c r="H118" i="2"/>
  <c r="I118" i="2" s="1"/>
  <c r="K118" i="2" s="1"/>
  <c r="J117" i="2"/>
  <c r="I117" i="2"/>
  <c r="K117" i="2" s="1"/>
  <c r="H117" i="2"/>
  <c r="J116" i="2"/>
  <c r="I116" i="2"/>
  <c r="K116" i="2" s="1"/>
  <c r="H116" i="2"/>
  <c r="K115" i="2"/>
  <c r="J115" i="2"/>
  <c r="I115" i="2"/>
  <c r="H115" i="2"/>
  <c r="J114" i="2"/>
  <c r="H114" i="2"/>
  <c r="I114" i="2" s="1"/>
  <c r="K114" i="2" s="1"/>
  <c r="J113" i="2"/>
  <c r="I113" i="2"/>
  <c r="K113" i="2" s="1"/>
  <c r="H113" i="2"/>
  <c r="J111" i="2"/>
  <c r="H111" i="2"/>
  <c r="I111" i="2" s="1"/>
  <c r="K111" i="2" s="1"/>
  <c r="K110" i="2"/>
  <c r="J110" i="2"/>
  <c r="I110" i="2"/>
  <c r="H110" i="2"/>
  <c r="J109" i="2"/>
  <c r="I109" i="2"/>
  <c r="K109" i="2" s="1"/>
  <c r="H109" i="2"/>
  <c r="J108" i="2"/>
  <c r="K108" i="2" s="1"/>
  <c r="I108" i="2"/>
  <c r="H108" i="2"/>
  <c r="J107" i="2"/>
  <c r="H107" i="2"/>
  <c r="I107" i="2" s="1"/>
  <c r="K107" i="2" s="1"/>
  <c r="J106" i="2"/>
  <c r="I106" i="2"/>
  <c r="K106" i="2" s="1"/>
  <c r="H106" i="2"/>
  <c r="J105" i="2"/>
  <c r="I105" i="2"/>
  <c r="H105" i="2"/>
  <c r="J104" i="2"/>
  <c r="H104" i="2"/>
  <c r="I104" i="2" s="1"/>
  <c r="K104" i="2" s="1"/>
  <c r="J103" i="2"/>
  <c r="I103" i="2"/>
  <c r="K103" i="2" s="1"/>
  <c r="H103" i="2"/>
  <c r="J102" i="2"/>
  <c r="H102" i="2"/>
  <c r="I102" i="2" s="1"/>
  <c r="K102" i="2" s="1"/>
  <c r="J101" i="2"/>
  <c r="H101" i="2"/>
  <c r="I101" i="2" s="1"/>
  <c r="K101" i="2" s="1"/>
  <c r="J100" i="2"/>
  <c r="I100" i="2"/>
  <c r="K100" i="2" s="1"/>
  <c r="H100" i="2"/>
  <c r="J98" i="2"/>
  <c r="I98" i="2"/>
  <c r="K98" i="2" s="1"/>
  <c r="H98" i="2"/>
  <c r="J97" i="2"/>
  <c r="H97" i="2"/>
  <c r="I97" i="2" s="1"/>
  <c r="K97" i="2" s="1"/>
  <c r="J96" i="2"/>
  <c r="H96" i="2"/>
  <c r="I96" i="2" s="1"/>
  <c r="K96" i="2" s="1"/>
  <c r="J95" i="2"/>
  <c r="I95" i="2"/>
  <c r="K95" i="2" s="1"/>
  <c r="H95" i="2"/>
  <c r="J94" i="2"/>
  <c r="H94" i="2"/>
  <c r="I94" i="2" s="1"/>
  <c r="K94" i="2" s="1"/>
  <c r="K93" i="2"/>
  <c r="J93" i="2"/>
  <c r="I93" i="2"/>
  <c r="H93" i="2"/>
  <c r="J92" i="2"/>
  <c r="I92" i="2"/>
  <c r="K92" i="2" s="1"/>
  <c r="H92" i="2"/>
  <c r="J91" i="2"/>
  <c r="H91" i="2"/>
  <c r="I91" i="2" s="1"/>
  <c r="K91" i="2" s="1"/>
  <c r="J90" i="2"/>
  <c r="H90" i="2"/>
  <c r="I90" i="2" s="1"/>
  <c r="K90" i="2" s="1"/>
  <c r="J89" i="2"/>
  <c r="I89" i="2"/>
  <c r="K89" i="2" s="1"/>
  <c r="H89" i="2"/>
  <c r="J88" i="2"/>
  <c r="I88" i="2"/>
  <c r="H88" i="2"/>
  <c r="J87" i="2"/>
  <c r="H87" i="2"/>
  <c r="I87" i="2" s="1"/>
  <c r="K87" i="2" s="1"/>
  <c r="J86" i="2"/>
  <c r="I86" i="2"/>
  <c r="K86" i="2" s="1"/>
  <c r="H86" i="2"/>
  <c r="J84" i="2"/>
  <c r="H84" i="2"/>
  <c r="I84" i="2" s="1"/>
  <c r="K84" i="2" s="1"/>
  <c r="J83" i="2"/>
  <c r="H83" i="2"/>
  <c r="I83" i="2" s="1"/>
  <c r="K83" i="2" s="1"/>
  <c r="J82" i="2"/>
  <c r="I82" i="2"/>
  <c r="K82" i="2" s="1"/>
  <c r="H82" i="2"/>
  <c r="J81" i="2"/>
  <c r="I81" i="2"/>
  <c r="K81" i="2" s="1"/>
  <c r="H81" i="2"/>
  <c r="J80" i="2"/>
  <c r="H80" i="2"/>
  <c r="I80" i="2" s="1"/>
  <c r="K80" i="2" s="1"/>
  <c r="J79" i="2"/>
  <c r="H79" i="2"/>
  <c r="I79" i="2" s="1"/>
  <c r="K79" i="2" s="1"/>
  <c r="J78" i="2"/>
  <c r="I78" i="2"/>
  <c r="K78" i="2" s="1"/>
  <c r="H78" i="2"/>
  <c r="J77" i="2"/>
  <c r="H77" i="2"/>
  <c r="I77" i="2" s="1"/>
  <c r="K77" i="2" s="1"/>
  <c r="K76" i="2"/>
  <c r="J76" i="2"/>
  <c r="I76" i="2"/>
  <c r="H76" i="2"/>
  <c r="J75" i="2"/>
  <c r="I75" i="2"/>
  <c r="K75" i="2" s="1"/>
  <c r="H75" i="2"/>
  <c r="J74" i="2"/>
  <c r="H74" i="2"/>
  <c r="I74" i="2" s="1"/>
  <c r="K74" i="2" s="1"/>
  <c r="J73" i="2"/>
  <c r="H73" i="2"/>
  <c r="I73" i="2" s="1"/>
  <c r="K73" i="2" s="1"/>
  <c r="J72" i="2"/>
  <c r="I72" i="2"/>
  <c r="K72" i="2" s="1"/>
  <c r="H72" i="2"/>
  <c r="J70" i="2"/>
  <c r="I70" i="2"/>
  <c r="H70" i="2"/>
  <c r="J69" i="2"/>
  <c r="H69" i="2"/>
  <c r="I69" i="2" s="1"/>
  <c r="K69" i="2" s="1"/>
  <c r="J68" i="2"/>
  <c r="I68" i="2"/>
  <c r="K68" i="2" s="1"/>
  <c r="H68" i="2"/>
  <c r="J67" i="2"/>
  <c r="H67" i="2"/>
  <c r="I67" i="2" s="1"/>
  <c r="K67" i="2" s="1"/>
  <c r="J66" i="2"/>
  <c r="H66" i="2"/>
  <c r="I66" i="2" s="1"/>
  <c r="K66" i="2" s="1"/>
  <c r="J65" i="2"/>
  <c r="I65" i="2"/>
  <c r="K65" i="2" s="1"/>
  <c r="H65" i="2"/>
  <c r="J64" i="2"/>
  <c r="I64" i="2"/>
  <c r="K64" i="2" s="1"/>
  <c r="H64" i="2"/>
  <c r="J63" i="2"/>
  <c r="H63" i="2"/>
  <c r="I63" i="2" s="1"/>
  <c r="K63" i="2" s="1"/>
  <c r="J62" i="2"/>
  <c r="H62" i="2"/>
  <c r="I62" i="2" s="1"/>
  <c r="K62" i="2" s="1"/>
  <c r="J61" i="2"/>
  <c r="I61" i="2"/>
  <c r="K61" i="2" s="1"/>
  <c r="H61" i="2"/>
  <c r="J60" i="2"/>
  <c r="H60" i="2"/>
  <c r="I60" i="2" s="1"/>
  <c r="K60" i="2" s="1"/>
  <c r="K59" i="2"/>
  <c r="J59" i="2"/>
  <c r="I59" i="2"/>
  <c r="H59" i="2"/>
  <c r="J58" i="2"/>
  <c r="I58" i="2"/>
  <c r="K58" i="2" s="1"/>
  <c r="H58" i="2"/>
  <c r="J56" i="2"/>
  <c r="H56" i="2"/>
  <c r="I56" i="2" s="1"/>
  <c r="K56" i="2" s="1"/>
  <c r="J55" i="2"/>
  <c r="I55" i="2"/>
  <c r="K55" i="2" s="1"/>
  <c r="H55" i="2"/>
  <c r="J54" i="2"/>
  <c r="H54" i="2"/>
  <c r="I54" i="2" s="1"/>
  <c r="K54" i="2" s="1"/>
  <c r="J53" i="2"/>
  <c r="I53" i="2"/>
  <c r="K53" i="2" s="1"/>
  <c r="H53" i="2"/>
  <c r="J52" i="2"/>
  <c r="H52" i="2"/>
  <c r="I52" i="2" s="1"/>
  <c r="K52" i="2" s="1"/>
  <c r="J51" i="2"/>
  <c r="I51" i="2"/>
  <c r="K51" i="2" s="1"/>
  <c r="H51" i="2"/>
  <c r="J50" i="2"/>
  <c r="H50" i="2"/>
  <c r="I50" i="2" s="1"/>
  <c r="K50" i="2" s="1"/>
  <c r="J49" i="2"/>
  <c r="I49" i="2"/>
  <c r="K49" i="2" s="1"/>
  <c r="H49" i="2"/>
  <c r="J48" i="2"/>
  <c r="H48" i="2"/>
  <c r="I48" i="2" s="1"/>
  <c r="K48" i="2" s="1"/>
  <c r="J47" i="2"/>
  <c r="I47" i="2"/>
  <c r="K47" i="2" s="1"/>
  <c r="H47" i="2"/>
  <c r="J46" i="2"/>
  <c r="H46" i="2"/>
  <c r="I46" i="2" s="1"/>
  <c r="K46" i="2" s="1"/>
  <c r="J45" i="2"/>
  <c r="I45" i="2"/>
  <c r="K45" i="2" s="1"/>
  <c r="H45" i="2"/>
  <c r="J44" i="2"/>
  <c r="H44" i="2"/>
  <c r="I44" i="2" s="1"/>
  <c r="K44" i="2" s="1"/>
  <c r="J42" i="2"/>
  <c r="I42" i="2"/>
  <c r="K42" i="2" s="1"/>
  <c r="H42" i="2"/>
  <c r="J41" i="2"/>
  <c r="H41" i="2"/>
  <c r="I41" i="2" s="1"/>
  <c r="K41" i="2" s="1"/>
  <c r="J40" i="2"/>
  <c r="I40" i="2"/>
  <c r="K40" i="2" s="1"/>
  <c r="H40" i="2"/>
  <c r="J39" i="2"/>
  <c r="H39" i="2"/>
  <c r="I39" i="2" s="1"/>
  <c r="K39" i="2" s="1"/>
  <c r="J38" i="2"/>
  <c r="I38" i="2"/>
  <c r="K38" i="2" s="1"/>
  <c r="H38" i="2"/>
  <c r="J37" i="2"/>
  <c r="H37" i="2"/>
  <c r="I37" i="2" s="1"/>
  <c r="K37" i="2" s="1"/>
  <c r="J36" i="2"/>
  <c r="I36" i="2"/>
  <c r="K36" i="2" s="1"/>
  <c r="H36" i="2"/>
  <c r="J35" i="2"/>
  <c r="H35" i="2"/>
  <c r="I35" i="2" s="1"/>
  <c r="K35" i="2" s="1"/>
  <c r="J34" i="2"/>
  <c r="I34" i="2"/>
  <c r="K34" i="2" s="1"/>
  <c r="H34" i="2"/>
  <c r="J33" i="2"/>
  <c r="H33" i="2"/>
  <c r="I33" i="2" s="1"/>
  <c r="K33" i="2" s="1"/>
  <c r="J32" i="2"/>
  <c r="I32" i="2"/>
  <c r="K32" i="2" s="1"/>
  <c r="H32" i="2"/>
  <c r="J31" i="2"/>
  <c r="H31" i="2"/>
  <c r="I31" i="2" s="1"/>
  <c r="K31" i="2" s="1"/>
  <c r="J30" i="2"/>
  <c r="I30" i="2"/>
  <c r="K30" i="2" s="1"/>
  <c r="H30" i="2"/>
  <c r="J28" i="2"/>
  <c r="H28" i="2"/>
  <c r="I28" i="2" s="1"/>
  <c r="K28" i="2" s="1"/>
  <c r="J27" i="2"/>
  <c r="I27" i="2"/>
  <c r="K27" i="2" s="1"/>
  <c r="H27" i="2"/>
  <c r="J26" i="2"/>
  <c r="H26" i="2"/>
  <c r="I26" i="2" s="1"/>
  <c r="K26" i="2" s="1"/>
  <c r="J25" i="2"/>
  <c r="I25" i="2"/>
  <c r="K25" i="2" s="1"/>
  <c r="H25" i="2"/>
  <c r="J24" i="2"/>
  <c r="H24" i="2"/>
  <c r="I24" i="2" s="1"/>
  <c r="K24" i="2" s="1"/>
  <c r="J23" i="2"/>
  <c r="I23" i="2"/>
  <c r="K23" i="2" s="1"/>
  <c r="H23" i="2"/>
  <c r="J22" i="2"/>
  <c r="H22" i="2"/>
  <c r="I22" i="2" s="1"/>
  <c r="K22" i="2" s="1"/>
  <c r="J21" i="2"/>
  <c r="I21" i="2"/>
  <c r="K21" i="2" s="1"/>
  <c r="H21" i="2"/>
  <c r="J20" i="2"/>
  <c r="H20" i="2"/>
  <c r="I20" i="2" s="1"/>
  <c r="K20" i="2" s="1"/>
  <c r="J19" i="2"/>
  <c r="I19" i="2"/>
  <c r="K19" i="2" s="1"/>
  <c r="H19" i="2"/>
  <c r="J18" i="2"/>
  <c r="H18" i="2"/>
  <c r="I18" i="2" s="1"/>
  <c r="K18" i="2" s="1"/>
  <c r="J17" i="2"/>
  <c r="I17" i="2"/>
  <c r="K17" i="2" s="1"/>
  <c r="H17" i="2"/>
  <c r="J16" i="2"/>
  <c r="H16" i="2"/>
  <c r="I16" i="2" s="1"/>
  <c r="K16" i="2" s="1"/>
  <c r="J15" i="2"/>
  <c r="I15" i="2"/>
  <c r="K15" i="2" s="1"/>
  <c r="H15" i="2"/>
  <c r="J14" i="2"/>
  <c r="H14" i="2"/>
  <c r="I14" i="2" s="1"/>
  <c r="K14" i="2" s="1"/>
  <c r="J13" i="2"/>
  <c r="I13" i="2"/>
  <c r="K13" i="2" s="1"/>
  <c r="H13" i="2"/>
  <c r="J12" i="2"/>
  <c r="H12" i="2"/>
  <c r="I12" i="2" s="1"/>
  <c r="K12" i="2" s="1"/>
  <c r="J11" i="2"/>
  <c r="I11" i="2"/>
  <c r="K11" i="2" s="1"/>
  <c r="H11" i="2"/>
  <c r="J10" i="2"/>
  <c r="H10" i="2"/>
  <c r="I10" i="2" s="1"/>
  <c r="K10" i="2" s="1"/>
  <c r="J9" i="2"/>
  <c r="I9" i="2"/>
  <c r="K9" i="2" s="1"/>
  <c r="H9" i="2"/>
  <c r="J8" i="2"/>
  <c r="H8" i="2"/>
  <c r="I8" i="2" s="1"/>
  <c r="K8" i="2" s="1"/>
  <c r="J7" i="2"/>
  <c r="I7" i="2"/>
  <c r="K7" i="2" s="1"/>
  <c r="H7" i="2"/>
  <c r="J6" i="2"/>
  <c r="H6" i="2"/>
  <c r="I6" i="2" s="1"/>
  <c r="K6" i="2" s="1"/>
  <c r="J5" i="2"/>
  <c r="I5" i="2"/>
  <c r="K5" i="2" s="1"/>
  <c r="H5" i="2"/>
  <c r="J4" i="2"/>
  <c r="H4" i="2"/>
  <c r="I4" i="2" s="1"/>
  <c r="K4" i="2" s="1"/>
  <c r="J3" i="2"/>
  <c r="I3" i="2"/>
  <c r="K3" i="2" s="1"/>
  <c r="H3" i="2"/>
  <c r="K2" i="2"/>
  <c r="L217" i="1"/>
  <c r="J392" i="1"/>
  <c r="H392" i="1"/>
  <c r="I392" i="1" s="1"/>
  <c r="K392" i="1" s="1"/>
  <c r="J391" i="1"/>
  <c r="H391" i="1"/>
  <c r="I391" i="1" s="1"/>
  <c r="K391" i="1" s="1"/>
  <c r="J390" i="1"/>
  <c r="H390" i="1"/>
  <c r="I390" i="1" s="1"/>
  <c r="K390" i="1" s="1"/>
  <c r="J389" i="1"/>
  <c r="H389" i="1"/>
  <c r="I389" i="1" s="1"/>
  <c r="K389" i="1" s="1"/>
  <c r="J388" i="1"/>
  <c r="H388" i="1"/>
  <c r="I388" i="1" s="1"/>
  <c r="K388" i="1" s="1"/>
  <c r="J387" i="1"/>
  <c r="H387" i="1"/>
  <c r="I387" i="1" s="1"/>
  <c r="K387" i="1" s="1"/>
  <c r="J386" i="1"/>
  <c r="H386" i="1"/>
  <c r="I386" i="1" s="1"/>
  <c r="K386" i="1" s="1"/>
  <c r="J385" i="1"/>
  <c r="H385" i="1"/>
  <c r="I385" i="1" s="1"/>
  <c r="K385" i="1" s="1"/>
  <c r="J384" i="1"/>
  <c r="H384" i="1"/>
  <c r="I384" i="1" s="1"/>
  <c r="K384" i="1" s="1"/>
  <c r="J383" i="1"/>
  <c r="H383" i="1"/>
  <c r="I383" i="1" s="1"/>
  <c r="K383" i="1" s="1"/>
  <c r="H382" i="1"/>
  <c r="J381" i="1"/>
  <c r="H381" i="1"/>
  <c r="I381" i="1" s="1"/>
  <c r="K381" i="1" s="1"/>
  <c r="J380" i="1"/>
  <c r="H380" i="1"/>
  <c r="I380" i="1" s="1"/>
  <c r="K380" i="1" s="1"/>
  <c r="J379" i="1"/>
  <c r="H379" i="1"/>
  <c r="I379" i="1" s="1"/>
  <c r="K379" i="1" s="1"/>
  <c r="J378" i="1"/>
  <c r="H378" i="1"/>
  <c r="I378" i="1" s="1"/>
  <c r="K378" i="1" s="1"/>
  <c r="J377" i="1"/>
  <c r="H377" i="1"/>
  <c r="I377" i="1" s="1"/>
  <c r="K377" i="1" s="1"/>
  <c r="J376" i="1"/>
  <c r="H376" i="1"/>
  <c r="I376" i="1" s="1"/>
  <c r="K376" i="1" s="1"/>
  <c r="J375" i="1"/>
  <c r="H375" i="1"/>
  <c r="I375" i="1" s="1"/>
  <c r="K375" i="1" s="1"/>
  <c r="J374" i="1"/>
  <c r="H374" i="1"/>
  <c r="I374" i="1" s="1"/>
  <c r="K374" i="1" s="1"/>
  <c r="J373" i="1"/>
  <c r="H373" i="1"/>
  <c r="I373" i="1" s="1"/>
  <c r="K373" i="1" s="1"/>
  <c r="J372" i="1"/>
  <c r="H372" i="1"/>
  <c r="I372" i="1" s="1"/>
  <c r="K372" i="1" s="1"/>
  <c r="J371" i="1"/>
  <c r="H371" i="1"/>
  <c r="I371" i="1" s="1"/>
  <c r="K371" i="1" s="1"/>
  <c r="J370" i="1"/>
  <c r="H370" i="1"/>
  <c r="I370" i="1" s="1"/>
  <c r="K370" i="1" s="1"/>
  <c r="H369" i="1"/>
  <c r="J368" i="1"/>
  <c r="H368" i="1"/>
  <c r="I368" i="1" s="1"/>
  <c r="J367" i="1"/>
  <c r="H367" i="1"/>
  <c r="I367" i="1" s="1"/>
  <c r="K367" i="1" s="1"/>
  <c r="J366" i="1"/>
  <c r="H366" i="1"/>
  <c r="I366" i="1" s="1"/>
  <c r="J365" i="1"/>
  <c r="H365" i="1"/>
  <c r="I365" i="1" s="1"/>
  <c r="K365" i="1" s="1"/>
  <c r="J364" i="1"/>
  <c r="H364" i="1"/>
  <c r="I364" i="1" s="1"/>
  <c r="J363" i="1"/>
  <c r="H363" i="1"/>
  <c r="I363" i="1" s="1"/>
  <c r="K363" i="1" s="1"/>
  <c r="J362" i="1"/>
  <c r="H362" i="1"/>
  <c r="I362" i="1" s="1"/>
  <c r="J361" i="1"/>
  <c r="H361" i="1"/>
  <c r="I361" i="1" s="1"/>
  <c r="K361" i="1" s="1"/>
  <c r="J360" i="1"/>
  <c r="H360" i="1"/>
  <c r="I360" i="1" s="1"/>
  <c r="J359" i="1"/>
  <c r="H359" i="1"/>
  <c r="I359" i="1" s="1"/>
  <c r="K359" i="1" s="1"/>
  <c r="J358" i="1"/>
  <c r="H358" i="1"/>
  <c r="I358" i="1" s="1"/>
  <c r="H357" i="1"/>
  <c r="J356" i="1"/>
  <c r="H356" i="1"/>
  <c r="I356" i="1" s="1"/>
  <c r="H355" i="1"/>
  <c r="J354" i="1"/>
  <c r="H354" i="1"/>
  <c r="I354" i="1" s="1"/>
  <c r="J353" i="1"/>
  <c r="H353" i="1"/>
  <c r="I353" i="1" s="1"/>
  <c r="K353" i="1" s="1"/>
  <c r="J352" i="1"/>
  <c r="H352" i="1"/>
  <c r="I352" i="1" s="1"/>
  <c r="J351" i="1"/>
  <c r="H351" i="1"/>
  <c r="I351" i="1" s="1"/>
  <c r="K351" i="1" s="1"/>
  <c r="J350" i="1"/>
  <c r="H350" i="1"/>
  <c r="I350" i="1" s="1"/>
  <c r="J349" i="1"/>
  <c r="H349" i="1"/>
  <c r="I349" i="1" s="1"/>
  <c r="K349" i="1" s="1"/>
  <c r="J348" i="1"/>
  <c r="H348" i="1"/>
  <c r="I348" i="1" s="1"/>
  <c r="J347" i="1"/>
  <c r="H347" i="1"/>
  <c r="I347" i="1" s="1"/>
  <c r="K347" i="1" s="1"/>
  <c r="J346" i="1"/>
  <c r="H346" i="1"/>
  <c r="I346" i="1" s="1"/>
  <c r="H345" i="1"/>
  <c r="J344" i="1"/>
  <c r="H344" i="1"/>
  <c r="I344" i="1" s="1"/>
  <c r="J343" i="1"/>
  <c r="H343" i="1"/>
  <c r="I343" i="1" s="1"/>
  <c r="K343" i="1" s="1"/>
  <c r="J342" i="1"/>
  <c r="H342" i="1"/>
  <c r="I342" i="1" s="1"/>
  <c r="J341" i="1"/>
  <c r="H341" i="1"/>
  <c r="I341" i="1" s="1"/>
  <c r="J340" i="1"/>
  <c r="H340" i="1"/>
  <c r="I340" i="1" s="1"/>
  <c r="J339" i="1"/>
  <c r="H339" i="1"/>
  <c r="I339" i="1" s="1"/>
  <c r="K339" i="1" s="1"/>
  <c r="J338" i="1"/>
  <c r="H338" i="1"/>
  <c r="I338" i="1" s="1"/>
  <c r="J337" i="1"/>
  <c r="H337" i="1"/>
  <c r="I337" i="1" s="1"/>
  <c r="J336" i="1"/>
  <c r="H336" i="1"/>
  <c r="I336" i="1" s="1"/>
  <c r="J335" i="1"/>
  <c r="H335" i="1"/>
  <c r="I335" i="1" s="1"/>
  <c r="K335" i="1" s="1"/>
  <c r="J334" i="1"/>
  <c r="H334" i="1"/>
  <c r="I334" i="1" s="1"/>
  <c r="H333" i="1"/>
  <c r="J332" i="1"/>
  <c r="H332" i="1"/>
  <c r="I332" i="1" s="1"/>
  <c r="J331" i="1"/>
  <c r="H331" i="1"/>
  <c r="I331" i="1" s="1"/>
  <c r="K331" i="1" s="1"/>
  <c r="J330" i="1"/>
  <c r="H330" i="1"/>
  <c r="I330" i="1" s="1"/>
  <c r="J329" i="1"/>
  <c r="H329" i="1"/>
  <c r="I329" i="1" s="1"/>
  <c r="J328" i="1"/>
  <c r="H328" i="1"/>
  <c r="I328" i="1" s="1"/>
  <c r="J327" i="1"/>
  <c r="H327" i="1"/>
  <c r="I327" i="1" s="1"/>
  <c r="K327" i="1" s="1"/>
  <c r="J326" i="1"/>
  <c r="H326" i="1"/>
  <c r="I326" i="1" s="1"/>
  <c r="J325" i="1"/>
  <c r="H325" i="1"/>
  <c r="I325" i="1" s="1"/>
  <c r="K325" i="1" s="1"/>
  <c r="J324" i="1"/>
  <c r="H324" i="1"/>
  <c r="I324" i="1" s="1"/>
  <c r="J323" i="1"/>
  <c r="H323" i="1"/>
  <c r="I323" i="1" s="1"/>
  <c r="K323" i="1" s="1"/>
  <c r="J322" i="1"/>
  <c r="H322" i="1"/>
  <c r="I322" i="1" s="1"/>
  <c r="H321" i="1"/>
  <c r="J320" i="1"/>
  <c r="H320" i="1"/>
  <c r="I320" i="1" s="1"/>
  <c r="J319" i="1"/>
  <c r="H319" i="1"/>
  <c r="I319" i="1" s="1"/>
  <c r="K319" i="1" s="1"/>
  <c r="J318" i="1"/>
  <c r="H318" i="1"/>
  <c r="I318" i="1" s="1"/>
  <c r="J317" i="1"/>
  <c r="H317" i="1"/>
  <c r="I317" i="1" s="1"/>
  <c r="J316" i="1"/>
  <c r="H316" i="1"/>
  <c r="I316" i="1" s="1"/>
  <c r="J315" i="1"/>
  <c r="H315" i="1"/>
  <c r="I315" i="1" s="1"/>
  <c r="K315" i="1" s="1"/>
  <c r="J314" i="1"/>
  <c r="H314" i="1"/>
  <c r="I314" i="1" s="1"/>
  <c r="J313" i="1"/>
  <c r="H313" i="1"/>
  <c r="I313" i="1" s="1"/>
  <c r="K313" i="1" s="1"/>
  <c r="J312" i="1"/>
  <c r="H312" i="1"/>
  <c r="I312" i="1" s="1"/>
  <c r="H311" i="1"/>
  <c r="J310" i="1"/>
  <c r="H310" i="1"/>
  <c r="I310" i="1" s="1"/>
  <c r="J309" i="1"/>
  <c r="H309" i="1"/>
  <c r="I309" i="1" s="1"/>
  <c r="K309" i="1" s="1"/>
  <c r="J308" i="1"/>
  <c r="H308" i="1"/>
  <c r="I308" i="1" s="1"/>
  <c r="J307" i="1"/>
  <c r="H307" i="1"/>
  <c r="I307" i="1" s="1"/>
  <c r="K307" i="1" s="1"/>
  <c r="J306" i="1"/>
  <c r="H306" i="1"/>
  <c r="I306" i="1" s="1"/>
  <c r="J305" i="1"/>
  <c r="H305" i="1"/>
  <c r="I305" i="1" s="1"/>
  <c r="K305" i="1" s="1"/>
  <c r="J304" i="1"/>
  <c r="H304" i="1"/>
  <c r="I304" i="1" s="1"/>
  <c r="J303" i="1"/>
  <c r="H303" i="1"/>
  <c r="I303" i="1" s="1"/>
  <c r="K303" i="1" s="1"/>
  <c r="J302" i="1"/>
  <c r="H302" i="1"/>
  <c r="I302" i="1" s="1"/>
  <c r="J301" i="1"/>
  <c r="H301" i="1"/>
  <c r="I301" i="1" s="1"/>
  <c r="K301" i="1" s="1"/>
  <c r="J300" i="1"/>
  <c r="H300" i="1"/>
  <c r="I300" i="1" s="1"/>
  <c r="J299" i="1"/>
  <c r="H299" i="1"/>
  <c r="I299" i="1" s="1"/>
  <c r="K299" i="1" s="1"/>
  <c r="H298" i="1"/>
  <c r="J297" i="1"/>
  <c r="H297" i="1"/>
  <c r="I297" i="1" s="1"/>
  <c r="K297" i="1" s="1"/>
  <c r="J296" i="1"/>
  <c r="H296" i="1"/>
  <c r="I296" i="1" s="1"/>
  <c r="J295" i="1"/>
  <c r="H295" i="1"/>
  <c r="I295" i="1" s="1"/>
  <c r="K295" i="1" s="1"/>
  <c r="J294" i="1"/>
  <c r="H294" i="1"/>
  <c r="I294" i="1" s="1"/>
  <c r="J293" i="1"/>
  <c r="H293" i="1"/>
  <c r="I293" i="1" s="1"/>
  <c r="K293" i="1" s="1"/>
  <c r="J292" i="1"/>
  <c r="H292" i="1"/>
  <c r="I292" i="1" s="1"/>
  <c r="J291" i="1"/>
  <c r="H291" i="1"/>
  <c r="I291" i="1" s="1"/>
  <c r="K291" i="1" s="1"/>
  <c r="J290" i="1"/>
  <c r="H290" i="1"/>
  <c r="I290" i="1" s="1"/>
  <c r="J289" i="1"/>
  <c r="H289" i="1"/>
  <c r="I289" i="1" s="1"/>
  <c r="K289" i="1" s="1"/>
  <c r="J288" i="1"/>
  <c r="H288" i="1"/>
  <c r="I288" i="1" s="1"/>
  <c r="H287" i="1"/>
  <c r="J286" i="1"/>
  <c r="H286" i="1"/>
  <c r="I286" i="1" s="1"/>
  <c r="K286" i="1" s="1"/>
  <c r="J285" i="1"/>
  <c r="H285" i="1"/>
  <c r="I285" i="1" s="1"/>
  <c r="K285" i="1" s="1"/>
  <c r="J284" i="1"/>
  <c r="H284" i="1"/>
  <c r="I284" i="1" s="1"/>
  <c r="J283" i="1"/>
  <c r="H283" i="1"/>
  <c r="I283" i="1" s="1"/>
  <c r="K283" i="1" s="1"/>
  <c r="J282" i="1"/>
  <c r="H282" i="1"/>
  <c r="I282" i="1" s="1"/>
  <c r="K282" i="1" s="1"/>
  <c r="J281" i="1"/>
  <c r="H281" i="1"/>
  <c r="I281" i="1" s="1"/>
  <c r="K281" i="1" s="1"/>
  <c r="J280" i="1"/>
  <c r="H280" i="1"/>
  <c r="I280" i="1" s="1"/>
  <c r="J279" i="1"/>
  <c r="H279" i="1"/>
  <c r="I279" i="1" s="1"/>
  <c r="K279" i="1" s="1"/>
  <c r="J278" i="1"/>
  <c r="H278" i="1"/>
  <c r="I278" i="1" s="1"/>
  <c r="K278" i="1" s="1"/>
  <c r="J277" i="1"/>
  <c r="H277" i="1"/>
  <c r="I277" i="1" s="1"/>
  <c r="K277" i="1" s="1"/>
  <c r="J276" i="1"/>
  <c r="H276" i="1"/>
  <c r="I276" i="1" s="1"/>
  <c r="J275" i="1"/>
  <c r="H275" i="1"/>
  <c r="I275" i="1" s="1"/>
  <c r="K275" i="1" s="1"/>
  <c r="H274" i="1"/>
  <c r="J273" i="1"/>
  <c r="H273" i="1"/>
  <c r="I273" i="1" s="1"/>
  <c r="K273" i="1" s="1"/>
  <c r="J272" i="1"/>
  <c r="H272" i="1"/>
  <c r="I272" i="1" s="1"/>
  <c r="J271" i="1"/>
  <c r="H271" i="1"/>
  <c r="I271" i="1" s="1"/>
  <c r="K271" i="1" s="1"/>
  <c r="J270" i="1"/>
  <c r="H270" i="1"/>
  <c r="I270" i="1" s="1"/>
  <c r="K270" i="1" s="1"/>
  <c r="J269" i="1"/>
  <c r="H269" i="1"/>
  <c r="I269" i="1" s="1"/>
  <c r="K269" i="1" s="1"/>
  <c r="J268" i="1"/>
  <c r="H268" i="1"/>
  <c r="I268" i="1" s="1"/>
  <c r="K268" i="1" s="1"/>
  <c r="J267" i="1"/>
  <c r="H267" i="1"/>
  <c r="I267" i="1" s="1"/>
  <c r="K267" i="1" s="1"/>
  <c r="J266" i="1"/>
  <c r="I266" i="1"/>
  <c r="K266" i="1" s="1"/>
  <c r="H266" i="1"/>
  <c r="J265" i="1"/>
  <c r="H265" i="1"/>
  <c r="I265" i="1" s="1"/>
  <c r="K265" i="1" s="1"/>
  <c r="H264" i="1"/>
  <c r="J263" i="1"/>
  <c r="I263" i="1"/>
  <c r="H263" i="1"/>
  <c r="J262" i="1"/>
  <c r="H262" i="1"/>
  <c r="I262" i="1" s="1"/>
  <c r="K262" i="1" s="1"/>
  <c r="J261" i="1"/>
  <c r="H261" i="1"/>
  <c r="I261" i="1" s="1"/>
  <c r="K261" i="1" s="1"/>
  <c r="J260" i="1"/>
  <c r="H260" i="1"/>
  <c r="I260" i="1" s="1"/>
  <c r="K260" i="1" s="1"/>
  <c r="J259" i="1"/>
  <c r="H259" i="1"/>
  <c r="I259" i="1" s="1"/>
  <c r="K259" i="1" s="1"/>
  <c r="J258" i="1"/>
  <c r="I258" i="1"/>
  <c r="K258" i="1" s="1"/>
  <c r="H258" i="1"/>
  <c r="J257" i="1"/>
  <c r="H257" i="1"/>
  <c r="I257" i="1" s="1"/>
  <c r="K257" i="1" s="1"/>
  <c r="J255" i="1"/>
  <c r="I255" i="1"/>
  <c r="H255" i="1"/>
  <c r="J254" i="1"/>
  <c r="H254" i="1"/>
  <c r="I254" i="1" s="1"/>
  <c r="K254" i="1" s="1"/>
  <c r="J253" i="1"/>
  <c r="H253" i="1"/>
  <c r="I253" i="1" s="1"/>
  <c r="K253" i="1" s="1"/>
  <c r="J252" i="1"/>
  <c r="H252" i="1"/>
  <c r="I252" i="1" s="1"/>
  <c r="K252" i="1" s="1"/>
  <c r="J251" i="1"/>
  <c r="H251" i="1"/>
  <c r="I251" i="1" s="1"/>
  <c r="K251" i="1" s="1"/>
  <c r="J250" i="1"/>
  <c r="I250" i="1"/>
  <c r="K250" i="1" s="1"/>
  <c r="H250" i="1"/>
  <c r="J249" i="1"/>
  <c r="H249" i="1"/>
  <c r="I249" i="1" s="1"/>
  <c r="K249" i="1" s="1"/>
  <c r="J248" i="1"/>
  <c r="H248" i="1"/>
  <c r="I248" i="1" s="1"/>
  <c r="K248" i="1" s="1"/>
  <c r="J247" i="1"/>
  <c r="I247" i="1"/>
  <c r="H247" i="1"/>
  <c r="J246" i="1"/>
  <c r="H246" i="1"/>
  <c r="I246" i="1" s="1"/>
  <c r="K246" i="1" s="1"/>
  <c r="J245" i="1"/>
  <c r="H245" i="1"/>
  <c r="I245" i="1" s="1"/>
  <c r="K245" i="1" s="1"/>
  <c r="J243" i="1"/>
  <c r="H243" i="1"/>
  <c r="I243" i="1" s="1"/>
  <c r="K243" i="1" s="1"/>
  <c r="J242" i="1"/>
  <c r="I242" i="1"/>
  <c r="K242" i="1" s="1"/>
  <c r="H242" i="1"/>
  <c r="J241" i="1"/>
  <c r="H241" i="1"/>
  <c r="I241" i="1" s="1"/>
  <c r="K241" i="1" s="1"/>
  <c r="J240" i="1"/>
  <c r="H240" i="1"/>
  <c r="I240" i="1" s="1"/>
  <c r="K240" i="1" s="1"/>
  <c r="J239" i="1"/>
  <c r="I239" i="1"/>
  <c r="H239" i="1"/>
  <c r="J238" i="1"/>
  <c r="H238" i="1"/>
  <c r="I238" i="1" s="1"/>
  <c r="K238" i="1" s="1"/>
  <c r="J237" i="1"/>
  <c r="H237" i="1"/>
  <c r="I237" i="1" s="1"/>
  <c r="K237" i="1" s="1"/>
  <c r="J236" i="1"/>
  <c r="H236" i="1"/>
  <c r="I236" i="1" s="1"/>
  <c r="K236" i="1" s="1"/>
  <c r="J235" i="1"/>
  <c r="H235" i="1"/>
  <c r="I235" i="1" s="1"/>
  <c r="K235" i="1" s="1"/>
  <c r="J234" i="1"/>
  <c r="I234" i="1"/>
  <c r="K234" i="1" s="1"/>
  <c r="H234" i="1"/>
  <c r="J233" i="1"/>
  <c r="H233" i="1"/>
  <c r="I233" i="1" s="1"/>
  <c r="K233" i="1" s="1"/>
  <c r="J232" i="1"/>
  <c r="H232" i="1"/>
  <c r="I232" i="1" s="1"/>
  <c r="K232" i="1" s="1"/>
  <c r="J230" i="1"/>
  <c r="H230" i="1"/>
  <c r="I230" i="1" s="1"/>
  <c r="K230" i="1" s="1"/>
  <c r="J229" i="1"/>
  <c r="H229" i="1"/>
  <c r="I229" i="1" s="1"/>
  <c r="K229" i="1" s="1"/>
  <c r="J228" i="1"/>
  <c r="H228" i="1"/>
  <c r="I228" i="1" s="1"/>
  <c r="K228" i="1" s="1"/>
  <c r="J227" i="1"/>
  <c r="H227" i="1"/>
  <c r="I227" i="1" s="1"/>
  <c r="K227" i="1" s="1"/>
  <c r="J226" i="1"/>
  <c r="I226" i="1"/>
  <c r="K226" i="1" s="1"/>
  <c r="H226" i="1"/>
  <c r="J225" i="1"/>
  <c r="H225" i="1"/>
  <c r="I225" i="1" s="1"/>
  <c r="K225" i="1" s="1"/>
  <c r="J224" i="1"/>
  <c r="H224" i="1"/>
  <c r="I224" i="1" s="1"/>
  <c r="K224" i="1" s="1"/>
  <c r="J223" i="1"/>
  <c r="H223" i="1"/>
  <c r="I223" i="1" s="1"/>
  <c r="K223" i="1" s="1"/>
  <c r="J222" i="1"/>
  <c r="H222" i="1"/>
  <c r="I222" i="1" s="1"/>
  <c r="K222" i="1" s="1"/>
  <c r="J221" i="1"/>
  <c r="H221" i="1"/>
  <c r="I221" i="1" s="1"/>
  <c r="K221" i="1" s="1"/>
  <c r="J220" i="1"/>
  <c r="H220" i="1"/>
  <c r="I220" i="1" s="1"/>
  <c r="K220" i="1" s="1"/>
  <c r="J219" i="1"/>
  <c r="H219" i="1"/>
  <c r="I219" i="1" s="1"/>
  <c r="K219" i="1" s="1"/>
  <c r="J217" i="1"/>
  <c r="H217" i="1"/>
  <c r="I217" i="1" s="1"/>
  <c r="K217" i="1" s="1"/>
  <c r="J216" i="1"/>
  <c r="H216" i="1"/>
  <c r="I216" i="1" s="1"/>
  <c r="K216" i="1" s="1"/>
  <c r="J215" i="1"/>
  <c r="H215" i="1"/>
  <c r="I215" i="1" s="1"/>
  <c r="K215" i="1" s="1"/>
  <c r="J214" i="1"/>
  <c r="H214" i="1"/>
  <c r="I214" i="1" s="1"/>
  <c r="K214" i="1" s="1"/>
  <c r="J213" i="1"/>
  <c r="H213" i="1"/>
  <c r="I213" i="1" s="1"/>
  <c r="K213" i="1" s="1"/>
  <c r="J212" i="1"/>
  <c r="H212" i="1"/>
  <c r="I212" i="1" s="1"/>
  <c r="K212" i="1" s="1"/>
  <c r="J211" i="1"/>
  <c r="H211" i="1"/>
  <c r="I211" i="1" s="1"/>
  <c r="K211" i="1" s="1"/>
  <c r="J210" i="1"/>
  <c r="H210" i="1"/>
  <c r="I210" i="1" s="1"/>
  <c r="K210" i="1" s="1"/>
  <c r="J209" i="1"/>
  <c r="H209" i="1"/>
  <c r="I209" i="1" s="1"/>
  <c r="K209" i="1" s="1"/>
  <c r="J208" i="1"/>
  <c r="H208" i="1"/>
  <c r="I208" i="1" s="1"/>
  <c r="K208" i="1" s="1"/>
  <c r="J207" i="1"/>
  <c r="H207" i="1"/>
  <c r="I207" i="1" s="1"/>
  <c r="K207" i="1" s="1"/>
  <c r="J206" i="1"/>
  <c r="H206" i="1"/>
  <c r="I206" i="1" s="1"/>
  <c r="K206" i="1" s="1"/>
  <c r="J204" i="1"/>
  <c r="H204" i="1"/>
  <c r="I204" i="1" s="1"/>
  <c r="K204" i="1" s="1"/>
  <c r="J203" i="1"/>
  <c r="H203" i="1"/>
  <c r="I203" i="1" s="1"/>
  <c r="K203" i="1" s="1"/>
  <c r="J202" i="1"/>
  <c r="H202" i="1"/>
  <c r="I202" i="1" s="1"/>
  <c r="K202" i="1" s="1"/>
  <c r="J201" i="1"/>
  <c r="H201" i="1"/>
  <c r="I201" i="1" s="1"/>
  <c r="K201" i="1" s="1"/>
  <c r="J200" i="1"/>
  <c r="H200" i="1"/>
  <c r="I200" i="1" s="1"/>
  <c r="K200" i="1" s="1"/>
  <c r="J199" i="1"/>
  <c r="H199" i="1"/>
  <c r="I199" i="1" s="1"/>
  <c r="K199" i="1" s="1"/>
  <c r="J198" i="1"/>
  <c r="H198" i="1"/>
  <c r="I198" i="1" s="1"/>
  <c r="K198" i="1" s="1"/>
  <c r="J197" i="1"/>
  <c r="H197" i="1"/>
  <c r="I197" i="1" s="1"/>
  <c r="K197" i="1" s="1"/>
  <c r="J196" i="1"/>
  <c r="H196" i="1"/>
  <c r="I196" i="1" s="1"/>
  <c r="K196" i="1" s="1"/>
  <c r="J195" i="1"/>
  <c r="H195" i="1"/>
  <c r="I195" i="1" s="1"/>
  <c r="K195" i="1" s="1"/>
  <c r="J194" i="1"/>
  <c r="H194" i="1"/>
  <c r="I194" i="1" s="1"/>
  <c r="K194" i="1" s="1"/>
  <c r="J193" i="1"/>
  <c r="H193" i="1"/>
  <c r="I193" i="1" s="1"/>
  <c r="K193" i="1" s="1"/>
  <c r="J191" i="1"/>
  <c r="H191" i="1"/>
  <c r="I191" i="1" s="1"/>
  <c r="K191" i="1" s="1"/>
  <c r="J190" i="1"/>
  <c r="H190" i="1"/>
  <c r="I190" i="1" s="1"/>
  <c r="K190" i="1" s="1"/>
  <c r="J189" i="1"/>
  <c r="H189" i="1"/>
  <c r="I189" i="1" s="1"/>
  <c r="K189" i="1" s="1"/>
  <c r="J188" i="1"/>
  <c r="H188" i="1"/>
  <c r="I188" i="1" s="1"/>
  <c r="K188" i="1" s="1"/>
  <c r="J187" i="1"/>
  <c r="H187" i="1"/>
  <c r="I187" i="1" s="1"/>
  <c r="K187" i="1" s="1"/>
  <c r="J186" i="1"/>
  <c r="H186" i="1"/>
  <c r="I186" i="1" s="1"/>
  <c r="K186" i="1" s="1"/>
  <c r="J185" i="1"/>
  <c r="H185" i="1"/>
  <c r="I185" i="1" s="1"/>
  <c r="K185" i="1" s="1"/>
  <c r="J184" i="1"/>
  <c r="H184" i="1"/>
  <c r="I184" i="1" s="1"/>
  <c r="K184" i="1" s="1"/>
  <c r="J183" i="1"/>
  <c r="H183" i="1"/>
  <c r="I183" i="1" s="1"/>
  <c r="K183" i="1" s="1"/>
  <c r="J182" i="1"/>
  <c r="H182" i="1"/>
  <c r="I182" i="1" s="1"/>
  <c r="K182" i="1" s="1"/>
  <c r="J181" i="1"/>
  <c r="H181" i="1"/>
  <c r="I181" i="1" s="1"/>
  <c r="K181" i="1" s="1"/>
  <c r="J180" i="1"/>
  <c r="H180" i="1"/>
  <c r="I180" i="1" s="1"/>
  <c r="K180" i="1" s="1"/>
  <c r="J178" i="1"/>
  <c r="H178" i="1"/>
  <c r="I178" i="1" s="1"/>
  <c r="K178" i="1" s="1"/>
  <c r="J177" i="1"/>
  <c r="H177" i="1"/>
  <c r="I177" i="1" s="1"/>
  <c r="K177" i="1" s="1"/>
  <c r="J176" i="1"/>
  <c r="H176" i="1"/>
  <c r="I176" i="1" s="1"/>
  <c r="K176" i="1" s="1"/>
  <c r="J175" i="1"/>
  <c r="H175" i="1"/>
  <c r="I175" i="1" s="1"/>
  <c r="K175" i="1" s="1"/>
  <c r="J174" i="1"/>
  <c r="H174" i="1"/>
  <c r="I174" i="1" s="1"/>
  <c r="K174" i="1" s="1"/>
  <c r="J173" i="1"/>
  <c r="H173" i="1"/>
  <c r="I173" i="1" s="1"/>
  <c r="K173" i="1" s="1"/>
  <c r="J172" i="1"/>
  <c r="H172" i="1"/>
  <c r="I172" i="1" s="1"/>
  <c r="K172" i="1" s="1"/>
  <c r="J171" i="1"/>
  <c r="H171" i="1"/>
  <c r="I171" i="1" s="1"/>
  <c r="K171" i="1" s="1"/>
  <c r="J170" i="1"/>
  <c r="H170" i="1"/>
  <c r="I170" i="1" s="1"/>
  <c r="K170" i="1" s="1"/>
  <c r="J169" i="1"/>
  <c r="H169" i="1"/>
  <c r="I169" i="1" s="1"/>
  <c r="K169" i="1" s="1"/>
  <c r="J168" i="1"/>
  <c r="H168" i="1"/>
  <c r="I168" i="1" s="1"/>
  <c r="K168" i="1" s="1"/>
  <c r="J167" i="1"/>
  <c r="H167" i="1"/>
  <c r="I167" i="1" s="1"/>
  <c r="K167" i="1" s="1"/>
  <c r="J165" i="1"/>
  <c r="H165" i="1"/>
  <c r="I165" i="1" s="1"/>
  <c r="K165" i="1" s="1"/>
  <c r="J164" i="1"/>
  <c r="H164" i="1"/>
  <c r="I164" i="1" s="1"/>
  <c r="K164" i="1" s="1"/>
  <c r="J163" i="1"/>
  <c r="H163" i="1"/>
  <c r="I163" i="1" s="1"/>
  <c r="K163" i="1" s="1"/>
  <c r="J162" i="1"/>
  <c r="H162" i="1"/>
  <c r="I162" i="1" s="1"/>
  <c r="K162" i="1" s="1"/>
  <c r="J161" i="1"/>
  <c r="H161" i="1"/>
  <c r="I161" i="1" s="1"/>
  <c r="K161" i="1" s="1"/>
  <c r="J160" i="1"/>
  <c r="H160" i="1"/>
  <c r="I160" i="1" s="1"/>
  <c r="K160" i="1" s="1"/>
  <c r="J159" i="1"/>
  <c r="H159" i="1"/>
  <c r="I159" i="1" s="1"/>
  <c r="K159" i="1" s="1"/>
  <c r="J158" i="1"/>
  <c r="H158" i="1"/>
  <c r="I158" i="1" s="1"/>
  <c r="K158" i="1" s="1"/>
  <c r="J157" i="1"/>
  <c r="H157" i="1"/>
  <c r="I157" i="1" s="1"/>
  <c r="K157" i="1" s="1"/>
  <c r="J156" i="1"/>
  <c r="H156" i="1"/>
  <c r="I156" i="1" s="1"/>
  <c r="K156" i="1" s="1"/>
  <c r="J155" i="1"/>
  <c r="H155" i="1"/>
  <c r="I155" i="1" s="1"/>
  <c r="K155" i="1" s="1"/>
  <c r="J154" i="1"/>
  <c r="H154" i="1"/>
  <c r="I154" i="1" s="1"/>
  <c r="K154" i="1" s="1"/>
  <c r="J153" i="1"/>
  <c r="H153" i="1"/>
  <c r="I153" i="1" s="1"/>
  <c r="K153" i="1" s="1"/>
  <c r="J151" i="1"/>
  <c r="H151" i="1"/>
  <c r="I151" i="1" s="1"/>
  <c r="K151" i="1" s="1"/>
  <c r="J150" i="1"/>
  <c r="H150" i="1"/>
  <c r="I150" i="1" s="1"/>
  <c r="K150" i="1" s="1"/>
  <c r="J149" i="1"/>
  <c r="H149" i="1"/>
  <c r="I149" i="1" s="1"/>
  <c r="K149" i="1" s="1"/>
  <c r="J148" i="1"/>
  <c r="H148" i="1"/>
  <c r="I148" i="1" s="1"/>
  <c r="K148" i="1" s="1"/>
  <c r="J147" i="1"/>
  <c r="H147" i="1"/>
  <c r="I147" i="1" s="1"/>
  <c r="K147" i="1" s="1"/>
  <c r="J146" i="1"/>
  <c r="H146" i="1"/>
  <c r="I146" i="1" s="1"/>
  <c r="K146" i="1" s="1"/>
  <c r="J145" i="1"/>
  <c r="H145" i="1"/>
  <c r="I145" i="1" s="1"/>
  <c r="K145" i="1" s="1"/>
  <c r="J144" i="1"/>
  <c r="H144" i="1"/>
  <c r="I144" i="1" s="1"/>
  <c r="K144" i="1" s="1"/>
  <c r="J143" i="1"/>
  <c r="H143" i="1"/>
  <c r="I143" i="1" s="1"/>
  <c r="K143" i="1" s="1"/>
  <c r="J142" i="1"/>
  <c r="H142" i="1"/>
  <c r="I142" i="1" s="1"/>
  <c r="K142" i="1" s="1"/>
  <c r="J141" i="1"/>
  <c r="H141" i="1"/>
  <c r="I141" i="1" s="1"/>
  <c r="K141" i="1" s="1"/>
  <c r="J140" i="1"/>
  <c r="H140" i="1"/>
  <c r="I140" i="1" s="1"/>
  <c r="K140" i="1" s="1"/>
  <c r="J138" i="1"/>
  <c r="I138" i="1"/>
  <c r="K138" i="1" s="1"/>
  <c r="H138" i="1"/>
  <c r="J137" i="1"/>
  <c r="H137" i="1"/>
  <c r="I137" i="1" s="1"/>
  <c r="K137" i="1" s="1"/>
  <c r="J136" i="1"/>
  <c r="I136" i="1"/>
  <c r="K136" i="1" s="1"/>
  <c r="H136" i="1"/>
  <c r="J135" i="1"/>
  <c r="H135" i="1"/>
  <c r="I135" i="1" s="1"/>
  <c r="K135" i="1" s="1"/>
  <c r="J134" i="1"/>
  <c r="I134" i="1"/>
  <c r="K134" i="1" s="1"/>
  <c r="H134" i="1"/>
  <c r="J133" i="1"/>
  <c r="H133" i="1"/>
  <c r="I133" i="1" s="1"/>
  <c r="K133" i="1" s="1"/>
  <c r="J132" i="1"/>
  <c r="I132" i="1"/>
  <c r="K132" i="1" s="1"/>
  <c r="H132" i="1"/>
  <c r="J131" i="1"/>
  <c r="H131" i="1"/>
  <c r="I131" i="1" s="1"/>
  <c r="K131" i="1" s="1"/>
  <c r="J130" i="1"/>
  <c r="I130" i="1"/>
  <c r="K130" i="1" s="1"/>
  <c r="H130" i="1"/>
  <c r="J129" i="1"/>
  <c r="H129" i="1"/>
  <c r="I129" i="1" s="1"/>
  <c r="K129" i="1" s="1"/>
  <c r="J128" i="1"/>
  <c r="I128" i="1"/>
  <c r="K128" i="1" s="1"/>
  <c r="H128" i="1"/>
  <c r="J127" i="1"/>
  <c r="H127" i="1"/>
  <c r="I127" i="1" s="1"/>
  <c r="K127" i="1" s="1"/>
  <c r="J125" i="1"/>
  <c r="H125" i="1"/>
  <c r="I125" i="1" s="1"/>
  <c r="K125" i="1" s="1"/>
  <c r="J124" i="1"/>
  <c r="H124" i="1"/>
  <c r="I124" i="1" s="1"/>
  <c r="K124" i="1" s="1"/>
  <c r="J123" i="1"/>
  <c r="H123" i="1"/>
  <c r="I123" i="1" s="1"/>
  <c r="K123" i="1" s="1"/>
  <c r="J122" i="1"/>
  <c r="H122" i="1"/>
  <c r="I122" i="1" s="1"/>
  <c r="K122" i="1" s="1"/>
  <c r="J121" i="1"/>
  <c r="H121" i="1"/>
  <c r="I121" i="1" s="1"/>
  <c r="K121" i="1" s="1"/>
  <c r="J120" i="1"/>
  <c r="H120" i="1"/>
  <c r="I120" i="1" s="1"/>
  <c r="K120" i="1" s="1"/>
  <c r="J119" i="1"/>
  <c r="H119" i="1"/>
  <c r="I119" i="1" s="1"/>
  <c r="K119" i="1" s="1"/>
  <c r="J118" i="1"/>
  <c r="H118" i="1"/>
  <c r="I118" i="1" s="1"/>
  <c r="K118" i="1" s="1"/>
  <c r="J117" i="1"/>
  <c r="H117" i="1"/>
  <c r="I117" i="1" s="1"/>
  <c r="K117" i="1" s="1"/>
  <c r="J116" i="1"/>
  <c r="H116" i="1"/>
  <c r="I116" i="1" s="1"/>
  <c r="K116" i="1" s="1"/>
  <c r="J115" i="1"/>
  <c r="H115" i="1"/>
  <c r="I115" i="1" s="1"/>
  <c r="K115" i="1" s="1"/>
  <c r="J114" i="1"/>
  <c r="H114" i="1"/>
  <c r="I114" i="1" s="1"/>
  <c r="K114" i="1" s="1"/>
  <c r="J113" i="1"/>
  <c r="H113" i="1"/>
  <c r="I113" i="1" s="1"/>
  <c r="K113" i="1" s="1"/>
  <c r="J111" i="1"/>
  <c r="H111" i="1"/>
  <c r="I111" i="1" s="1"/>
  <c r="K111" i="1" s="1"/>
  <c r="J110" i="1"/>
  <c r="H110" i="1"/>
  <c r="I110" i="1" s="1"/>
  <c r="K110" i="1" s="1"/>
  <c r="J109" i="1"/>
  <c r="H109" i="1"/>
  <c r="I109" i="1" s="1"/>
  <c r="K109" i="1" s="1"/>
  <c r="J108" i="1"/>
  <c r="H108" i="1"/>
  <c r="I108" i="1" s="1"/>
  <c r="K108" i="1" s="1"/>
  <c r="J107" i="1"/>
  <c r="H107" i="1"/>
  <c r="I107" i="1" s="1"/>
  <c r="K107" i="1" s="1"/>
  <c r="J106" i="1"/>
  <c r="H106" i="1"/>
  <c r="I106" i="1" s="1"/>
  <c r="K106" i="1" s="1"/>
  <c r="J105" i="1"/>
  <c r="H105" i="1"/>
  <c r="I105" i="1" s="1"/>
  <c r="K105" i="1" s="1"/>
  <c r="J104" i="1"/>
  <c r="H104" i="1"/>
  <c r="I104" i="1" s="1"/>
  <c r="K104" i="1" s="1"/>
  <c r="J103" i="1"/>
  <c r="H103" i="1"/>
  <c r="I103" i="1" s="1"/>
  <c r="K103" i="1" s="1"/>
  <c r="J102" i="1"/>
  <c r="H102" i="1"/>
  <c r="I102" i="1" s="1"/>
  <c r="K102" i="1" s="1"/>
  <c r="J101" i="1"/>
  <c r="H101" i="1"/>
  <c r="I101" i="1" s="1"/>
  <c r="K101" i="1" s="1"/>
  <c r="J100" i="1"/>
  <c r="H100" i="1"/>
  <c r="I100" i="1" s="1"/>
  <c r="K100" i="1" s="1"/>
  <c r="J98" i="1"/>
  <c r="H98" i="1"/>
  <c r="I98" i="1" s="1"/>
  <c r="K98" i="1" s="1"/>
  <c r="J97" i="1"/>
  <c r="H97" i="1"/>
  <c r="I97" i="1" s="1"/>
  <c r="K97" i="1" s="1"/>
  <c r="J96" i="1"/>
  <c r="H96" i="1"/>
  <c r="I96" i="1" s="1"/>
  <c r="K96" i="1" s="1"/>
  <c r="J95" i="1"/>
  <c r="H95" i="1"/>
  <c r="I95" i="1" s="1"/>
  <c r="K95" i="1" s="1"/>
  <c r="J94" i="1"/>
  <c r="H94" i="1"/>
  <c r="I94" i="1" s="1"/>
  <c r="K94" i="1" s="1"/>
  <c r="J93" i="1"/>
  <c r="H93" i="1"/>
  <c r="I93" i="1" s="1"/>
  <c r="K93" i="1" s="1"/>
  <c r="J92" i="1"/>
  <c r="H92" i="1"/>
  <c r="I92" i="1" s="1"/>
  <c r="K92" i="1" s="1"/>
  <c r="J91" i="1"/>
  <c r="H91" i="1"/>
  <c r="I91" i="1" s="1"/>
  <c r="K91" i="1" s="1"/>
  <c r="J90" i="1"/>
  <c r="H90" i="1"/>
  <c r="I90" i="1" s="1"/>
  <c r="K90" i="1" s="1"/>
  <c r="J89" i="1"/>
  <c r="H89" i="1"/>
  <c r="I89" i="1" s="1"/>
  <c r="K89" i="1" s="1"/>
  <c r="J88" i="1"/>
  <c r="H88" i="1"/>
  <c r="I88" i="1" s="1"/>
  <c r="K88" i="1" s="1"/>
  <c r="J87" i="1"/>
  <c r="H87" i="1"/>
  <c r="I87" i="1" s="1"/>
  <c r="K87" i="1" s="1"/>
  <c r="J86" i="1"/>
  <c r="H86" i="1"/>
  <c r="I86" i="1" s="1"/>
  <c r="K86" i="1" s="1"/>
  <c r="J84" i="1"/>
  <c r="H84" i="1"/>
  <c r="I84" i="1" s="1"/>
  <c r="K84" i="1" s="1"/>
  <c r="J83" i="1"/>
  <c r="H83" i="1"/>
  <c r="I83" i="1" s="1"/>
  <c r="K83" i="1" s="1"/>
  <c r="J82" i="1"/>
  <c r="H82" i="1"/>
  <c r="I82" i="1" s="1"/>
  <c r="K82" i="1" s="1"/>
  <c r="J81" i="1"/>
  <c r="H81" i="1"/>
  <c r="I81" i="1" s="1"/>
  <c r="K81" i="1" s="1"/>
  <c r="J80" i="1"/>
  <c r="H80" i="1"/>
  <c r="I80" i="1" s="1"/>
  <c r="K80" i="1" s="1"/>
  <c r="J79" i="1"/>
  <c r="H79" i="1"/>
  <c r="I79" i="1" s="1"/>
  <c r="K79" i="1" s="1"/>
  <c r="J78" i="1"/>
  <c r="H78" i="1"/>
  <c r="I78" i="1" s="1"/>
  <c r="K78" i="1" s="1"/>
  <c r="J77" i="1"/>
  <c r="H77" i="1"/>
  <c r="I77" i="1" s="1"/>
  <c r="K77" i="1" s="1"/>
  <c r="J76" i="1"/>
  <c r="H76" i="1"/>
  <c r="I76" i="1" s="1"/>
  <c r="K76" i="1" s="1"/>
  <c r="J75" i="1"/>
  <c r="H75" i="1"/>
  <c r="I75" i="1" s="1"/>
  <c r="K75" i="1" s="1"/>
  <c r="J74" i="1"/>
  <c r="H74" i="1"/>
  <c r="I74" i="1" s="1"/>
  <c r="K74" i="1" s="1"/>
  <c r="J73" i="1"/>
  <c r="H73" i="1"/>
  <c r="I73" i="1" s="1"/>
  <c r="K73" i="1" s="1"/>
  <c r="J72" i="1"/>
  <c r="H72" i="1"/>
  <c r="I72" i="1" s="1"/>
  <c r="K72" i="1" s="1"/>
  <c r="J70" i="1"/>
  <c r="H70" i="1"/>
  <c r="I70" i="1" s="1"/>
  <c r="K70" i="1" s="1"/>
  <c r="J69" i="1"/>
  <c r="H69" i="1"/>
  <c r="I69" i="1" s="1"/>
  <c r="K69" i="1" s="1"/>
  <c r="J68" i="1"/>
  <c r="H68" i="1"/>
  <c r="I68" i="1" s="1"/>
  <c r="K68" i="1" s="1"/>
  <c r="J67" i="1"/>
  <c r="H67" i="1"/>
  <c r="I67" i="1" s="1"/>
  <c r="K67" i="1" s="1"/>
  <c r="J66" i="1"/>
  <c r="H66" i="1"/>
  <c r="I66" i="1" s="1"/>
  <c r="K66" i="1" s="1"/>
  <c r="J65" i="1"/>
  <c r="H65" i="1"/>
  <c r="I65" i="1" s="1"/>
  <c r="K65" i="1" s="1"/>
  <c r="J64" i="1"/>
  <c r="H64" i="1"/>
  <c r="I64" i="1" s="1"/>
  <c r="K64" i="1" s="1"/>
  <c r="J63" i="1"/>
  <c r="H63" i="1"/>
  <c r="I63" i="1" s="1"/>
  <c r="K63" i="1" s="1"/>
  <c r="J62" i="1"/>
  <c r="H62" i="1"/>
  <c r="I62" i="1" s="1"/>
  <c r="K62" i="1" s="1"/>
  <c r="J61" i="1"/>
  <c r="H61" i="1"/>
  <c r="I61" i="1" s="1"/>
  <c r="K61" i="1" s="1"/>
  <c r="J60" i="1"/>
  <c r="H60" i="1"/>
  <c r="I60" i="1" s="1"/>
  <c r="K60" i="1" s="1"/>
  <c r="J59" i="1"/>
  <c r="H59" i="1"/>
  <c r="I59" i="1" s="1"/>
  <c r="K59" i="1" s="1"/>
  <c r="J58" i="1"/>
  <c r="H58" i="1"/>
  <c r="I58" i="1" s="1"/>
  <c r="K58" i="1" s="1"/>
  <c r="J56" i="1"/>
  <c r="H56" i="1"/>
  <c r="I56" i="1" s="1"/>
  <c r="K56" i="1" s="1"/>
  <c r="J55" i="1"/>
  <c r="H55" i="1"/>
  <c r="I55" i="1" s="1"/>
  <c r="K55" i="1" s="1"/>
  <c r="J54" i="1"/>
  <c r="H54" i="1"/>
  <c r="I54" i="1" s="1"/>
  <c r="K54" i="1" s="1"/>
  <c r="J53" i="1"/>
  <c r="H53" i="1"/>
  <c r="I53" i="1" s="1"/>
  <c r="K53" i="1" s="1"/>
  <c r="J52" i="1"/>
  <c r="H52" i="1"/>
  <c r="I52" i="1" s="1"/>
  <c r="K52" i="1" s="1"/>
  <c r="J51" i="1"/>
  <c r="H51" i="1"/>
  <c r="I51" i="1" s="1"/>
  <c r="K51" i="1" s="1"/>
  <c r="J50" i="1"/>
  <c r="H50" i="1"/>
  <c r="I50" i="1" s="1"/>
  <c r="K50" i="1" s="1"/>
  <c r="J49" i="1"/>
  <c r="H49" i="1"/>
  <c r="I49" i="1" s="1"/>
  <c r="K49" i="1" s="1"/>
  <c r="J48" i="1"/>
  <c r="H48" i="1"/>
  <c r="I48" i="1" s="1"/>
  <c r="K48" i="1" s="1"/>
  <c r="J47" i="1"/>
  <c r="H47" i="1"/>
  <c r="I47" i="1" s="1"/>
  <c r="K47" i="1" s="1"/>
  <c r="J46" i="1"/>
  <c r="H46" i="1"/>
  <c r="I46" i="1" s="1"/>
  <c r="K46" i="1" s="1"/>
  <c r="J45" i="1"/>
  <c r="H45" i="1"/>
  <c r="I45" i="1" s="1"/>
  <c r="K45" i="1" s="1"/>
  <c r="J44" i="1"/>
  <c r="H44" i="1"/>
  <c r="I44" i="1" s="1"/>
  <c r="K44" i="1" s="1"/>
  <c r="J42" i="1"/>
  <c r="H42" i="1"/>
  <c r="I42" i="1" s="1"/>
  <c r="K42" i="1" s="1"/>
  <c r="J41" i="1"/>
  <c r="H41" i="1"/>
  <c r="I41" i="1" s="1"/>
  <c r="K41" i="1" s="1"/>
  <c r="J40" i="1"/>
  <c r="H40" i="1"/>
  <c r="I40" i="1" s="1"/>
  <c r="K40" i="1" s="1"/>
  <c r="J39" i="1"/>
  <c r="H39" i="1"/>
  <c r="I39" i="1" s="1"/>
  <c r="K39" i="1" s="1"/>
  <c r="J38" i="1"/>
  <c r="H38" i="1"/>
  <c r="I38" i="1" s="1"/>
  <c r="K38" i="1" s="1"/>
  <c r="J37" i="1"/>
  <c r="H37" i="1"/>
  <c r="I37" i="1" s="1"/>
  <c r="K37" i="1" s="1"/>
  <c r="J36" i="1"/>
  <c r="H36" i="1"/>
  <c r="I36" i="1" s="1"/>
  <c r="K36" i="1" s="1"/>
  <c r="J35" i="1"/>
  <c r="H35" i="1"/>
  <c r="I35" i="1" s="1"/>
  <c r="K35" i="1" s="1"/>
  <c r="J34" i="1"/>
  <c r="H34" i="1"/>
  <c r="I34" i="1" s="1"/>
  <c r="K34" i="1" s="1"/>
  <c r="J33" i="1"/>
  <c r="H33" i="1"/>
  <c r="I33" i="1" s="1"/>
  <c r="K33" i="1" s="1"/>
  <c r="J32" i="1"/>
  <c r="H32" i="1"/>
  <c r="I32" i="1" s="1"/>
  <c r="K32" i="1" s="1"/>
  <c r="J31" i="1"/>
  <c r="H31" i="1"/>
  <c r="I31" i="1" s="1"/>
  <c r="K31" i="1" s="1"/>
  <c r="J30" i="1"/>
  <c r="H30" i="1"/>
  <c r="I30" i="1" s="1"/>
  <c r="K30" i="1" s="1"/>
  <c r="J28" i="1"/>
  <c r="H28" i="1"/>
  <c r="I28" i="1" s="1"/>
  <c r="K28" i="1" s="1"/>
  <c r="J27" i="1"/>
  <c r="I27" i="1"/>
  <c r="K27" i="1" s="1"/>
  <c r="H27" i="1"/>
  <c r="J26" i="1"/>
  <c r="H26" i="1"/>
  <c r="I26" i="1" s="1"/>
  <c r="K26" i="1" s="1"/>
  <c r="J25" i="1"/>
  <c r="I25" i="1"/>
  <c r="K25" i="1" s="1"/>
  <c r="H25" i="1"/>
  <c r="H24" i="1"/>
  <c r="H23" i="1"/>
  <c r="H22" i="1"/>
  <c r="H21" i="1"/>
  <c r="H20" i="1"/>
  <c r="H19" i="1"/>
  <c r="H18" i="1"/>
  <c r="H17" i="1"/>
  <c r="I17" i="1" s="1"/>
  <c r="K17" i="1" s="1"/>
  <c r="H16" i="1"/>
  <c r="I16" i="1" s="1"/>
  <c r="J24" i="1"/>
  <c r="I24" i="1"/>
  <c r="K24" i="1" s="1"/>
  <c r="J23" i="1"/>
  <c r="I23" i="1"/>
  <c r="K23" i="1" s="1"/>
  <c r="J22" i="1"/>
  <c r="I22" i="1"/>
  <c r="K22" i="1" s="1"/>
  <c r="J21" i="1"/>
  <c r="I21" i="1"/>
  <c r="K21" i="1" s="1"/>
  <c r="J20" i="1"/>
  <c r="I20" i="1"/>
  <c r="K20" i="1" s="1"/>
  <c r="J19" i="1"/>
  <c r="I19" i="1"/>
  <c r="K19" i="1" s="1"/>
  <c r="J18" i="1"/>
  <c r="I18" i="1"/>
  <c r="K18" i="1" s="1"/>
  <c r="J17" i="1"/>
  <c r="J16" i="1"/>
  <c r="J15" i="1"/>
  <c r="H15" i="1"/>
  <c r="I15" i="1" s="1"/>
  <c r="K15" i="1" s="1"/>
  <c r="J14" i="1"/>
  <c r="H14" i="1"/>
  <c r="I14" i="1" s="1"/>
  <c r="K14" i="1" s="1"/>
  <c r="J13" i="1"/>
  <c r="H13" i="1"/>
  <c r="I13" i="1" s="1"/>
  <c r="K13" i="1" s="1"/>
  <c r="J12" i="1"/>
  <c r="H12" i="1"/>
  <c r="I12" i="1" s="1"/>
  <c r="K12" i="1" s="1"/>
  <c r="J11" i="1"/>
  <c r="H11" i="1"/>
  <c r="I11" i="1" s="1"/>
  <c r="K11" i="1" s="1"/>
  <c r="J10" i="1"/>
  <c r="H10" i="1"/>
  <c r="I10" i="1" s="1"/>
  <c r="K10" i="1" s="1"/>
  <c r="J9" i="1"/>
  <c r="H9" i="1"/>
  <c r="I9" i="1" s="1"/>
  <c r="K9" i="1" s="1"/>
  <c r="J8" i="1"/>
  <c r="H8" i="1"/>
  <c r="I8" i="1" s="1"/>
  <c r="K8" i="1" s="1"/>
  <c r="J7" i="1"/>
  <c r="H7" i="1"/>
  <c r="I7" i="1" s="1"/>
  <c r="K7" i="1" s="1"/>
  <c r="J6" i="1"/>
  <c r="H6" i="1"/>
  <c r="I6" i="1" s="1"/>
  <c r="K6" i="1" s="1"/>
  <c r="J5" i="1"/>
  <c r="H5" i="1"/>
  <c r="I5" i="1" s="1"/>
  <c r="K5" i="1" s="1"/>
  <c r="J4" i="1"/>
  <c r="H4" i="1"/>
  <c r="I4" i="1" s="1"/>
  <c r="K4" i="1" s="1"/>
  <c r="I3" i="1"/>
  <c r="K3" i="1" s="1"/>
  <c r="K2" i="1"/>
  <c r="J3" i="1"/>
  <c r="H3" i="1"/>
  <c r="K341" i="2" l="1"/>
  <c r="K253" i="2"/>
  <c r="K258" i="2"/>
  <c r="K262" i="2"/>
  <c r="K312" i="2"/>
  <c r="K247" i="2"/>
  <c r="K254" i="2"/>
  <c r="K259" i="2"/>
  <c r="K263" i="2"/>
  <c r="K323" i="2"/>
  <c r="K327" i="2"/>
  <c r="K331" i="2"/>
  <c r="K290" i="2"/>
  <c r="K314" i="2"/>
  <c r="K359" i="2"/>
  <c r="K318" i="2"/>
  <c r="K368" i="2"/>
  <c r="K273" i="2"/>
  <c r="K294" i="2"/>
  <c r="K372" i="2"/>
  <c r="K229" i="2"/>
  <c r="K252" i="2"/>
  <c r="K257" i="2"/>
  <c r="K261" i="2"/>
  <c r="K378" i="2"/>
  <c r="K275" i="2"/>
  <c r="K335" i="2"/>
  <c r="K276" i="2"/>
  <c r="K302" i="2"/>
  <c r="K306" i="2"/>
  <c r="K310" i="2"/>
  <c r="K320" i="2"/>
  <c r="K324" i="2"/>
  <c r="K328" i="2"/>
  <c r="K281" i="2"/>
  <c r="K285" i="2"/>
  <c r="K325" i="2"/>
  <c r="K329" i="2"/>
  <c r="K347" i="2"/>
  <c r="K351" i="2"/>
  <c r="K362" i="2"/>
  <c r="K366" i="2"/>
  <c r="K370" i="2"/>
  <c r="K221" i="2"/>
  <c r="K225" i="2"/>
  <c r="K236" i="2"/>
  <c r="K240" i="2"/>
  <c r="K245" i="2"/>
  <c r="K265" i="2"/>
  <c r="K339" i="2"/>
  <c r="K360" i="2"/>
  <c r="K385" i="2"/>
  <c r="K389" i="2"/>
  <c r="K226" i="2"/>
  <c r="K241" i="2"/>
  <c r="K246" i="2"/>
  <c r="K249" i="2"/>
  <c r="K271" i="2"/>
  <c r="K278" i="2"/>
  <c r="K282" i="2"/>
  <c r="K286" i="2"/>
  <c r="K296" i="2"/>
  <c r="K299" i="2"/>
  <c r="K303" i="2"/>
  <c r="K307" i="2"/>
  <c r="K348" i="2"/>
  <c r="K352" i="2"/>
  <c r="K363" i="2"/>
  <c r="K386" i="2"/>
  <c r="K390" i="2"/>
  <c r="K223" i="2"/>
  <c r="K227" i="2"/>
  <c r="K238" i="2"/>
  <c r="K242" i="2"/>
  <c r="K250" i="2"/>
  <c r="K269" i="2"/>
  <c r="K279" i="2"/>
  <c r="K283" i="2"/>
  <c r="K300" i="2"/>
  <c r="K304" i="2"/>
  <c r="K308" i="2"/>
  <c r="K349" i="2"/>
  <c r="K353" i="2"/>
  <c r="K364" i="2"/>
  <c r="K383" i="2"/>
  <c r="K387" i="2"/>
  <c r="K391" i="2"/>
  <c r="K224" i="2"/>
  <c r="K228" i="2"/>
  <c r="K232" i="2"/>
  <c r="K243" i="2"/>
  <c r="K267" i="2"/>
  <c r="K280" i="2"/>
  <c r="K284" i="2"/>
  <c r="K288" i="2"/>
  <c r="K301" i="2"/>
  <c r="K305" i="2"/>
  <c r="K309" i="2"/>
  <c r="K346" i="2"/>
  <c r="K350" i="2"/>
  <c r="K365" i="2"/>
  <c r="K376" i="2"/>
  <c r="K384" i="2"/>
  <c r="K388" i="2"/>
  <c r="K392" i="2"/>
  <c r="K248" i="2"/>
  <c r="K251" i="2"/>
  <c r="K255" i="2"/>
  <c r="K260" i="2"/>
  <c r="K316" i="2"/>
  <c r="K326" i="2"/>
  <c r="K330" i="2"/>
  <c r="K354" i="2"/>
  <c r="K358" i="2"/>
  <c r="K374" i="2"/>
  <c r="K380" i="2"/>
  <c r="I217" i="2"/>
  <c r="K235" i="2"/>
  <c r="K222" i="2"/>
  <c r="K239" i="2"/>
  <c r="K343" i="2"/>
  <c r="K70" i="2"/>
  <c r="K88" i="2"/>
  <c r="K105" i="2"/>
  <c r="K122" i="2"/>
  <c r="K140" i="2"/>
  <c r="K219" i="2"/>
  <c r="K233" i="2"/>
  <c r="K220" i="2"/>
  <c r="K237" i="2"/>
  <c r="K292" i="2"/>
  <c r="K337" i="2"/>
  <c r="K317" i="1"/>
  <c r="K329" i="1"/>
  <c r="K337" i="1"/>
  <c r="K341" i="1"/>
  <c r="K290" i="1"/>
  <c r="K294" i="1"/>
  <c r="K302" i="1"/>
  <c r="K306" i="1"/>
  <c r="K310" i="1"/>
  <c r="K314" i="1"/>
  <c r="K318" i="1"/>
  <c r="K322" i="1"/>
  <c r="K326" i="1"/>
  <c r="K330" i="1"/>
  <c r="K334" i="1"/>
  <c r="K338" i="1"/>
  <c r="K342" i="1"/>
  <c r="K346" i="1"/>
  <c r="K350" i="1"/>
  <c r="K354" i="1"/>
  <c r="K358" i="1"/>
  <c r="K362" i="1"/>
  <c r="K366" i="1"/>
  <c r="K272" i="1"/>
  <c r="K276" i="1"/>
  <c r="K280" i="1"/>
  <c r="K284" i="1"/>
  <c r="K288" i="1"/>
  <c r="K292" i="1"/>
  <c r="K296" i="1"/>
  <c r="K300" i="1"/>
  <c r="K304" i="1"/>
  <c r="K308" i="1"/>
  <c r="K312" i="1"/>
  <c r="K316" i="1"/>
  <c r="K320" i="1"/>
  <c r="K324" i="1"/>
  <c r="K328" i="1"/>
  <c r="K332" i="1"/>
  <c r="K336" i="1"/>
  <c r="K340" i="1"/>
  <c r="K344" i="1"/>
  <c r="K348" i="1"/>
  <c r="K352" i="1"/>
  <c r="K356" i="1"/>
  <c r="K360" i="1"/>
  <c r="K364" i="1"/>
  <c r="K368" i="1"/>
  <c r="K239" i="1"/>
  <c r="K247" i="1"/>
  <c r="K255" i="1"/>
  <c r="K263" i="1"/>
  <c r="K16" i="1"/>
  <c r="M217" i="2" l="1"/>
</calcChain>
</file>

<file path=xl/sharedStrings.xml><?xml version="1.0" encoding="utf-8"?>
<sst xmlns="http://schemas.openxmlformats.org/spreadsheetml/2006/main" count="4431" uniqueCount="989">
  <si>
    <t>Position</t>
  </si>
  <si>
    <t>Field Name</t>
  </si>
  <si>
    <t>Length</t>
  </si>
  <si>
    <t>Character Type</t>
  </si>
  <si>
    <t>Description</t>
  </si>
  <si>
    <t>Required field for:                                      
E = Employee Only                                   
D = Dependent                                         
B = Both Employee &amp; Dependent         
N = Not Required</t>
  </si>
  <si>
    <t>Mapping Notes</t>
  </si>
  <si>
    <t>Transaction Code</t>
  </si>
  <si>
    <t>Alphanumeric</t>
  </si>
  <si>
    <t>Identifies the type of transaction for the record:                                                                        E = Employee                                                                                                                 
D = Dependent</t>
  </si>
  <si>
    <t>B</t>
  </si>
  <si>
    <t>If employee send E else send D</t>
  </si>
  <si>
    <t>2-8</t>
  </si>
  <si>
    <t>Customer Number</t>
  </si>
  <si>
    <t>Numeric</t>
  </si>
  <si>
    <t>A unique seven-digit number assigned to you by MetLife.  If your customer number is fewer than seven digits, add leading zeros.  This number should be right justified.  This entry will be the same for all records.</t>
  </si>
  <si>
    <t>9-19</t>
  </si>
  <si>
    <t>Employee Number</t>
  </si>
  <si>
    <r>
      <t xml:space="preserve">An 11-digit number identifying the employee.  In most cases, this is the employee’s Social Security Number.  This number is right justified and leading zeros are added as needed. The Employee Social Security Number combined with the Customer Number, are the key to the file. This key number links all dependent records to the employee’s record.  </t>
    </r>
    <r>
      <rPr>
        <sz val="11"/>
        <color rgb="FFFF0000"/>
        <rFont val="Calibri"/>
        <family val="2"/>
      </rPr>
      <t>with dash or leading zeros</t>
    </r>
  </si>
  <si>
    <t>eepssn</t>
  </si>
  <si>
    <t>20-30</t>
  </si>
  <si>
    <t>Filler</t>
  </si>
  <si>
    <t>Space-filled unless otherwise notified</t>
  </si>
  <si>
    <t>N</t>
  </si>
  <si>
    <t>space fill</t>
  </si>
  <si>
    <t>31-39</t>
  </si>
  <si>
    <t>Member Social Security Number</t>
  </si>
  <si>
    <t>The employee's/dependent's nine-digit Social Security Number</t>
  </si>
  <si>
    <t>40-59</t>
  </si>
  <si>
    <t>Member Last Name</t>
  </si>
  <si>
    <t>The member’s last name.  Any titles, such as JR or SR, are included in this field.   These suffixes are separated from the last name by a space.  This entire entry is left justified.  No punctuation is included.</t>
  </si>
  <si>
    <t>eepnamelast or connamelast</t>
  </si>
  <si>
    <t>60-71</t>
  </si>
  <si>
    <t>Member First Name</t>
  </si>
  <si>
    <t>The member’s first name.  It is acceptable to have double names which are separated with a space.  If the member uses his/her middle name, you may have the first initial followed by the middle name.  The entire entry is left justified.</t>
  </si>
  <si>
    <t>eepnamefirst or connamefirst</t>
  </si>
  <si>
    <t>72-72</t>
  </si>
  <si>
    <t>Member Middle Initial</t>
  </si>
  <si>
    <t>The member’s middle initial.  This entry is requested, but it is not required.</t>
  </si>
  <si>
    <t>1st digit of eepnamemiddle</t>
  </si>
  <si>
    <t>73-80</t>
  </si>
  <si>
    <t>Member Date of Birth</t>
  </si>
  <si>
    <t>The member's date of birth formatted as MMDDYYYY</t>
  </si>
  <si>
    <t>eepdateofbirth</t>
  </si>
  <si>
    <t>81-81</t>
  </si>
  <si>
    <t>Member Marital Status</t>
  </si>
  <si>
    <t>Valid codes:                                                                                                                    
M = Marries                                                                                                                        
S = Single                                                                                                                            
U = Unknown</t>
  </si>
  <si>
    <t>eepmarital</t>
  </si>
  <si>
    <t>82-82</t>
  </si>
  <si>
    <t>Member Gender</t>
  </si>
  <si>
    <t>Valid codes:                                                                                                                    
M = Male                                                                                                                                           F = Female</t>
  </si>
  <si>
    <t>eepgender or congender</t>
  </si>
  <si>
    <t>83-84</t>
  </si>
  <si>
    <t>Relationship Code</t>
  </si>
  <si>
    <t>Valid codes:                                                                                                                    
00 = Employee                                                                                                                        01 = Spouse/Domestic Partner                                                                                                                            02 = Child</t>
  </si>
  <si>
    <t>if conrelationship = DP or SPS send 01
if conrelationship = CHL, STC, DPC or DCH send 02
else send 00</t>
  </si>
  <si>
    <t>85-92</t>
  </si>
  <si>
    <t>Employee's Date of Hire</t>
  </si>
  <si>
    <t>The date the employee started work with the company.  This date should be in a MMDDYYYY format.</t>
  </si>
  <si>
    <t>E</t>
  </si>
  <si>
    <t>eecdateoflasthire</t>
  </si>
  <si>
    <t>93-103</t>
  </si>
  <si>
    <t>Personnel Identification</t>
  </si>
  <si>
    <t>This field is only used when the employer assigns each employee a unique identification number.  In most cases, their Social Security Number identifies the employee, and therefore, this field is not used.</t>
  </si>
  <si>
    <t>eepempno</t>
  </si>
  <si>
    <t>104</t>
  </si>
  <si>
    <t>Employee Smoker Code</t>
  </si>
  <si>
    <t>If Smoker/Non-Smoker Plans:                                                                                                                    S = Smoker                                                                                                                        
N = Non-Smoker                                                                                                                            U = Unismoker                                                                                                                                        (Space fill if employee is eligible, but not a participant of the plan)</t>
  </si>
  <si>
    <t>U</t>
  </si>
  <si>
    <t>105</t>
  </si>
  <si>
    <t>Spouse Smoker Code</t>
  </si>
  <si>
    <t>D</t>
  </si>
  <si>
    <t>106-127</t>
  </si>
  <si>
    <t>This field should contain spaces unless your Eligibility Analyst advises otherwise</t>
  </si>
  <si>
    <t>128-128</t>
  </si>
  <si>
    <t>Survivor Indicator</t>
  </si>
  <si>
    <t>This field should only be completed if this member is deceased and has surviving dependent (s).  The only valid entry is “S”.  If the Survivor Indicator is “S”, the Members Covered Code must be A, B, C, or 6.  In addition, Status Code must be “S”.</t>
  </si>
  <si>
    <t>E                                                                       (Only required for deceased employee records with surviving dependents)</t>
  </si>
  <si>
    <t>129-137</t>
  </si>
  <si>
    <t>Survivor SSN</t>
  </si>
  <si>
    <t>The Social Security Number of the survivor.  This entry should be right justified with leading zeros as necessary.  This field should only be completed if the SURVIVOR INDICATOR field contains "S".</t>
  </si>
  <si>
    <t>138-157</t>
  </si>
  <si>
    <t>Survivor Last Name</t>
  </si>
  <si>
    <t>The survivor's Last Name.  Any titles such as "Jr" or "Sr" should in included in this field.  This field should only be completed if the SURVIVOR INDICATOR field contains "S".</t>
  </si>
  <si>
    <t>158-169</t>
  </si>
  <si>
    <t>Survivor First Name</t>
  </si>
  <si>
    <t>The survivor's First Name.  Please use the entire first name, not just the first initial.  The entire entry should be left justified.  This field should only be completed if the SURVIVOR INDICATOR field contains "S".</t>
  </si>
  <si>
    <t>170</t>
  </si>
  <si>
    <t>Foreign Address Indicator</t>
  </si>
  <si>
    <t>Valid codes:                                                                                                                    D or Blank = Domestic                                                                                                                                           F = Foreign                                                                                                                             If you indicator a domestic address (either by leaving the field blank or entering "D"), you must complete the ADDRESS, CITY, STATE and ZIP CODE fields.</t>
  </si>
  <si>
    <t>171-202</t>
  </si>
  <si>
    <t>Care of Address</t>
  </si>
  <si>
    <t>Optional field, which may be used for a "Care of" name, foreign address, or additional information to clarify the other address fields.  This entry is left justified</t>
  </si>
  <si>
    <t>203-234</t>
  </si>
  <si>
    <t>Street Address</t>
  </si>
  <si>
    <t>This is a required field for a domestic address.  No punctuation should be used.  The entry should be left justified.</t>
  </si>
  <si>
    <t>concatenate eepaddressline1 and eepaddressline2 - remove any punctuation</t>
  </si>
  <si>
    <t>235-255</t>
  </si>
  <si>
    <t>City</t>
  </si>
  <si>
    <t>eepaddresscity</t>
  </si>
  <si>
    <t>256-257</t>
  </si>
  <si>
    <t>State</t>
  </si>
  <si>
    <t>This is a required field for a domestic address.  This field contains the standard postal state abbreviation for the state.</t>
  </si>
  <si>
    <t>eepaddressstate</t>
  </si>
  <si>
    <t>258-266</t>
  </si>
  <si>
    <t>Zip Code</t>
  </si>
  <si>
    <t>This is a required field for a domestic address.  This field contains the five or nine-digit zip code.  No punctuation should be used.  This entry is left justified.</t>
  </si>
  <si>
    <t>eepaddresszip</t>
  </si>
  <si>
    <t>Dental Coverage Block</t>
  </si>
  <si>
    <t>267-268</t>
  </si>
  <si>
    <t>Coverage Code - 1</t>
  </si>
  <si>
    <t>D = Dental</t>
  </si>
  <si>
    <t>269-276</t>
  </si>
  <si>
    <t>Coverage Start Date - 1</t>
  </si>
  <si>
    <t>The date the coverage became effective or will become effective.  This date should be in the format MMDDYYYY</t>
  </si>
  <si>
    <t>277-284</t>
  </si>
  <si>
    <t>Coverage Stop Date - 1</t>
  </si>
  <si>
    <t>The date the coverage cancelled or will be cancelled.  This date should be in the format MMDDYYYY</t>
  </si>
  <si>
    <t>285-291</t>
  </si>
  <si>
    <t>Group Number - 1</t>
  </si>
  <si>
    <r>
      <t xml:space="preserve">The entry should be right justified with leading zeros if necessary.  The Eligibility Analyst will provide the correct Group/Subcode/Branch codes. </t>
    </r>
    <r>
      <rPr>
        <b/>
        <sz val="11"/>
        <color rgb="FF00B0F0"/>
        <rFont val="Calibri"/>
        <family val="2"/>
      </rPr>
      <t xml:space="preserve"> </t>
    </r>
    <r>
      <rPr>
        <i/>
        <sz val="11"/>
        <color rgb="FF00B0F0"/>
        <rFont val="Calibri"/>
        <family val="2"/>
      </rPr>
      <t>Please note that any changes to this value must result in a new Coverage Start Date associated with the change.</t>
    </r>
  </si>
  <si>
    <t>292-295</t>
  </si>
  <si>
    <t>Subcode - 1</t>
  </si>
  <si>
    <r>
      <t xml:space="preserve">The entry should be right justified with leading zeros if necessary.  The Eligibility Analyst will provide the correct Group/Subcode/Branch codes.  </t>
    </r>
    <r>
      <rPr>
        <i/>
        <sz val="11"/>
        <color rgb="FF00B0F0"/>
        <rFont val="Calibri"/>
        <family val="2"/>
      </rPr>
      <t>Please note that any changes to this value must result in a new Coverage Start Date associated with the change.</t>
    </r>
  </si>
  <si>
    <t>296-299</t>
  </si>
  <si>
    <t>Branch - 1</t>
  </si>
  <si>
    <r>
      <t xml:space="preserve">The entry should be right justified with leading zeros if necessary.  The Eligibility Analyst will provide the correct Group/Subcode/Branch codes.  </t>
    </r>
    <r>
      <rPr>
        <i/>
        <sz val="11"/>
        <color rgb="FF00B0F0"/>
        <rFont val="Calibri"/>
        <family val="2"/>
      </rPr>
      <t>Please note that any changes to this value must result in a new Coverage Start Date associated with the change.</t>
    </r>
  </si>
  <si>
    <t>300-301</t>
  </si>
  <si>
    <t>Plan Code - 1</t>
  </si>
  <si>
    <t xml:space="preserve">This field should be used for DHMO.                                                                       Plan Code = State Code                                                                                                                                                             Otherwise field should contain spaces unless you are notified.                           </t>
  </si>
  <si>
    <t>302</t>
  </si>
  <si>
    <t>Status Code - 1</t>
  </si>
  <si>
    <t>Valid codes:                                                                                                                    A = Active                                                                                                                            R = Retired                                                                                                                            S = Surviving Spouse</t>
  </si>
  <si>
    <t>303</t>
  </si>
  <si>
    <t>Members Covered Code - 1</t>
  </si>
  <si>
    <t>Valid codes:                                                                                                                    1 = Employee Only                                                                                                                            2 = Employee Plus Child(ren)                                                                                                                            3 = Employee Plus Spouse                                                                                        4 = Family                                                                                                                                               8 = Employee Plus One Dependent</t>
  </si>
  <si>
    <t>304-305</t>
  </si>
  <si>
    <t>Cancel Reason - 1</t>
  </si>
  <si>
    <t>This field is used to indicate that the coverage is being continued  as a result of a COBRA election.  Please fill this field with "CE" if the coverage is COBRA.  Otherwise, this field should be blank.</t>
  </si>
  <si>
    <t>306</t>
  </si>
  <si>
    <t>307-314</t>
  </si>
  <si>
    <t>Facility ID</t>
  </si>
  <si>
    <t>Code used to identify a selected Dentist office.  This field is only required if Dental coverage is for a DHMO plan and should be left justified (no leading zeros)</t>
  </si>
  <si>
    <t>315-329</t>
  </si>
  <si>
    <t>Basic Life Coverage Block</t>
  </si>
  <si>
    <t>330-331</t>
  </si>
  <si>
    <t>Coverage Code - 2</t>
  </si>
  <si>
    <r>
      <t xml:space="preserve">CP = Basic Life w/ CP65 Waiver of Premium          </t>
    </r>
    <r>
      <rPr>
        <b/>
        <sz val="11"/>
        <color theme="1"/>
        <rFont val="Calibri"/>
        <family val="2"/>
      </rPr>
      <t>-  or  -</t>
    </r>
    <r>
      <rPr>
        <sz val="11"/>
        <color theme="1"/>
        <rFont val="Calibri"/>
        <family val="2"/>
      </rPr>
      <t xml:space="preserve">                                                                                                                   ED = Basic Life w/ Extended Death Benefits          </t>
    </r>
    <r>
      <rPr>
        <b/>
        <sz val="11"/>
        <color theme="1"/>
        <rFont val="Calibri"/>
        <family val="2"/>
      </rPr>
      <t>-  or  -</t>
    </r>
    <r>
      <rPr>
        <sz val="11"/>
        <color theme="1"/>
        <rFont val="Calibri"/>
        <family val="2"/>
      </rPr>
      <t xml:space="preserve">                                                                                                                   L = Basic Life w/ No Waiver of Premium                                                       </t>
    </r>
    <r>
      <rPr>
        <b/>
        <sz val="11"/>
        <color rgb="FFFF0000"/>
        <rFont val="Calibri"/>
        <family val="2"/>
      </rPr>
      <t>*Metlife will advise what to us*</t>
    </r>
  </si>
  <si>
    <t>332-339</t>
  </si>
  <si>
    <t>Coverage Start Date - 2</t>
  </si>
  <si>
    <t>340-347</t>
  </si>
  <si>
    <t>Coverage Stop Date - 2</t>
  </si>
  <si>
    <t>348-354</t>
  </si>
  <si>
    <t>Group Number - 2</t>
  </si>
  <si>
    <r>
      <t xml:space="preserve">The entry should be right justified with leading zeros if necessary.  The Eligibility Analyst will provide the correct Group/Subcode/Branch codes. </t>
    </r>
    <r>
      <rPr>
        <b/>
        <sz val="11"/>
        <color rgb="FF00B0F0"/>
        <rFont val="Calibri"/>
        <family val="2"/>
      </rPr>
      <t xml:space="preserve"> </t>
    </r>
    <r>
      <rPr>
        <i/>
        <sz val="11"/>
        <color rgb="FF00B0F0"/>
        <rFont val="Calibri"/>
        <family val="2"/>
      </rPr>
      <t>Please note that any changes to this value must result in a new Coverage Start Date associated with the change.</t>
    </r>
  </si>
  <si>
    <t>355-358</t>
  </si>
  <si>
    <t>Subcode - 2</t>
  </si>
  <si>
    <r>
      <t xml:space="preserve">The entry should be right justified with leading zeros if necessary.  The Eligibility Analyst will provide the correct Group/Subcode/Branch codes.  </t>
    </r>
    <r>
      <rPr>
        <i/>
        <sz val="11"/>
        <color rgb="FF00B0F0"/>
        <rFont val="Calibri"/>
        <family val="2"/>
      </rPr>
      <t>Please note that any changes to this value must result in a new Coverage Start Date associated with the change.</t>
    </r>
  </si>
  <si>
    <t>359-362</t>
  </si>
  <si>
    <t>Branch - 2</t>
  </si>
  <si>
    <r>
      <t xml:space="preserve">The entry should be right justified with leading zeros if necessary.  The Eligibility Analyst will provide the correct Group/Subcode/Branch codes.  </t>
    </r>
    <r>
      <rPr>
        <i/>
        <sz val="11"/>
        <color rgb="FF00B0F0"/>
        <rFont val="Calibri"/>
        <family val="2"/>
      </rPr>
      <t>Please note that any changes to this value must result in a new Coverage Start Date associated with the change.</t>
    </r>
  </si>
  <si>
    <t>363-364</t>
  </si>
  <si>
    <t>365</t>
  </si>
  <si>
    <t>Status Code - 2</t>
  </si>
  <si>
    <t xml:space="preserve">Valid codes:                                                                                                                    A = Active                                                                                                                            R = Retired                                                                                                                            </t>
  </si>
  <si>
    <t>366</t>
  </si>
  <si>
    <t>Members Covered Code - 2</t>
  </si>
  <si>
    <t>Valid codes:                                                                                                                    1 = Employee Only</t>
  </si>
  <si>
    <t>367-376</t>
  </si>
  <si>
    <t>377-384</t>
  </si>
  <si>
    <t>Annual Benefit Amount - 2</t>
  </si>
  <si>
    <r>
      <t xml:space="preserve">Right justified, zero filled, whole dollar.  Numeric only, no decimals.  Ex:  $75,000 would be passed as 00075000.                                                                                                     </t>
    </r>
    <r>
      <rPr>
        <i/>
        <sz val="11"/>
        <color rgb="FF00B0F0"/>
        <rFont val="Calibri"/>
        <family val="2"/>
      </rPr>
      <t>Please note any changes to the value in this field must have a new Start Date associated with this change.</t>
    </r>
  </si>
  <si>
    <t>385</t>
  </si>
  <si>
    <t>Salary Mode - 2</t>
  </si>
  <si>
    <t>Valid codes:                                                                                                                    A = Annual                                                                                                                           M = Monthly                                                                                                                            H = Hourly</t>
  </si>
  <si>
    <t>386-392</t>
  </si>
  <si>
    <t>Salary Amount - 2</t>
  </si>
  <si>
    <r>
      <t xml:space="preserve">Right justified, zero filled, Numeric only.  For Annual/Monthly salaries - whole dollar amounts.  Ex: $100,000 would be passed as 0100000.  For Hourly salaries, 2 assumed decimal places.  Ex: $14.66 would be passed as 0001466                                                                                                                       </t>
    </r>
    <r>
      <rPr>
        <i/>
        <sz val="11"/>
        <color rgb="FF00B0F0"/>
        <rFont val="Calibri"/>
        <family val="2"/>
      </rPr>
      <t>Please note any changes to the value in this field must have a new Start Date associated with this change.</t>
    </r>
  </si>
  <si>
    <t>Basic AD&amp;D Coverage Block</t>
  </si>
  <si>
    <t>393-394</t>
  </si>
  <si>
    <t>Coverage Code - 3</t>
  </si>
  <si>
    <t>AD = Basic AD&amp;D</t>
  </si>
  <si>
    <t>395-402</t>
  </si>
  <si>
    <t>Coverage Start Date - 3</t>
  </si>
  <si>
    <t>403-410</t>
  </si>
  <si>
    <t>Coverage Stop Date - 3</t>
  </si>
  <si>
    <t>411-417</t>
  </si>
  <si>
    <t>Group Number - 3</t>
  </si>
  <si>
    <r>
      <t xml:space="preserve">The entry should be right justified with leading zeros if necessary.  The Eligibility Analyst will provide the correct Group/Subcode/Branch codes. </t>
    </r>
    <r>
      <rPr>
        <b/>
        <sz val="11"/>
        <color rgb="FF00B0F0"/>
        <rFont val="Calibri"/>
        <family val="2"/>
      </rPr>
      <t xml:space="preserve"> </t>
    </r>
    <r>
      <rPr>
        <i/>
        <sz val="11"/>
        <color rgb="FF00B0F0"/>
        <rFont val="Calibri"/>
        <family val="2"/>
      </rPr>
      <t>Please note that any changes to this value must result in a new Coverage Start Date associated with the change.</t>
    </r>
  </si>
  <si>
    <t>418-421</t>
  </si>
  <si>
    <t>Subcode - 3</t>
  </si>
  <si>
    <r>
      <t xml:space="preserve">The entry should be right justified with leading zeros if necessary.  The Eligibility Analyst will provide the correct Group/Subcode/Branch codes.  </t>
    </r>
    <r>
      <rPr>
        <i/>
        <sz val="11"/>
        <color rgb="FF00B0F0"/>
        <rFont val="Calibri"/>
        <family val="2"/>
      </rPr>
      <t>Please note that any changes to this value must result in a new Coverage Start Date associated with the change.</t>
    </r>
  </si>
  <si>
    <t>422-425</t>
  </si>
  <si>
    <t>Branch - 3</t>
  </si>
  <si>
    <r>
      <t xml:space="preserve">The entry should be right justified with leading zeros if necessary.  The Eligibility Analyst will provide the correct Group/Subcode/Branch codes.  </t>
    </r>
    <r>
      <rPr>
        <i/>
        <sz val="11"/>
        <color rgb="FF00B0F0"/>
        <rFont val="Calibri"/>
        <family val="2"/>
      </rPr>
      <t>Please note that any changes to this value must result in a new Coverage Start Date associated with the change.</t>
    </r>
  </si>
  <si>
    <t>426-427</t>
  </si>
  <si>
    <t>428</t>
  </si>
  <si>
    <t>Status Code - 3</t>
  </si>
  <si>
    <t>429</t>
  </si>
  <si>
    <t>Members Covered Code - 3</t>
  </si>
  <si>
    <t>430-439</t>
  </si>
  <si>
    <t>440-447</t>
  </si>
  <si>
    <t>Annual Benefit Amount - 3</t>
  </si>
  <si>
    <r>
      <t xml:space="preserve">Right justified, zero filled, whole dollar.  Numeric only, no decimals.  Ex:  $75,000 would be passed as 00075000.                                                                                                     </t>
    </r>
    <r>
      <rPr>
        <i/>
        <sz val="11"/>
        <color rgb="FF00B0F0"/>
        <rFont val="Calibri"/>
        <family val="2"/>
      </rPr>
      <t>Please note any changes to the value in this field must have a new Start Date associated with this change.</t>
    </r>
  </si>
  <si>
    <t>448</t>
  </si>
  <si>
    <t>Salary Mode - 3</t>
  </si>
  <si>
    <t>449-455</t>
  </si>
  <si>
    <t>Salary Amount - 3</t>
  </si>
  <si>
    <r>
      <t xml:space="preserve">Right justified, zero filled, Numeric only.  For Annual/Monthly salaries - whole dollar amounts.  Ex: $100,000 would be passed as 0100000.  For Hourly salaries, 2 assumed decimal places.  Ex: $14.66 would be passed as 0001466                                                                                                                       </t>
    </r>
    <r>
      <rPr>
        <i/>
        <sz val="11"/>
        <color rgb="FF00B0F0"/>
        <rFont val="Calibri"/>
        <family val="2"/>
      </rPr>
      <t>Please note any changes to the value in this field must have a new Start Date associated with this change.</t>
    </r>
  </si>
  <si>
    <t>Long Term Disability</t>
  </si>
  <si>
    <t>456-457</t>
  </si>
  <si>
    <t>Coverage Code - 4</t>
  </si>
  <si>
    <t>LT = Long Term Disability</t>
  </si>
  <si>
    <t>458-465</t>
  </si>
  <si>
    <t>Coverage Start Date - 4</t>
  </si>
  <si>
    <t>466-473</t>
  </si>
  <si>
    <t>Coverage Stop Date - 4</t>
  </si>
  <si>
    <t>474-480</t>
  </si>
  <si>
    <t>Group Number - 4</t>
  </si>
  <si>
    <r>
      <t xml:space="preserve">The entry should be right justified with leading zeros if necessary.  The Eligibility Analyst will provide the correct Group/Subcode/Branch codes. </t>
    </r>
    <r>
      <rPr>
        <b/>
        <sz val="11"/>
        <color rgb="FF00B0F0"/>
        <rFont val="Calibri"/>
        <family val="2"/>
      </rPr>
      <t xml:space="preserve"> </t>
    </r>
    <r>
      <rPr>
        <i/>
        <sz val="11"/>
        <color rgb="FF00B0F0"/>
        <rFont val="Calibri"/>
        <family val="2"/>
      </rPr>
      <t>Please note that any changes to this value must result in a new Coverage Start Date associated with the change.</t>
    </r>
  </si>
  <si>
    <t>481-484</t>
  </si>
  <si>
    <t>Subcode - 4</t>
  </si>
  <si>
    <r>
      <t xml:space="preserve">The entry should be right justified with leading zeros if necessary.  The Eligibility Analyst will provide the correct Group/Subcode/Branch codes.  </t>
    </r>
    <r>
      <rPr>
        <i/>
        <sz val="11"/>
        <color rgb="FF00B0F0"/>
        <rFont val="Calibri"/>
        <family val="2"/>
      </rPr>
      <t>Please note that any changes to this value must result in a new Coverage Start Date associated with the change.</t>
    </r>
  </si>
  <si>
    <t>485-488</t>
  </si>
  <si>
    <t>Branch - 4</t>
  </si>
  <si>
    <r>
      <t xml:space="preserve">The entry should be right justified with leading zeros if necessary.  The Eligibility Analyst will provide the correct Group/Subcode/Branch codes.  </t>
    </r>
    <r>
      <rPr>
        <i/>
        <sz val="11"/>
        <color rgb="FF00B0F0"/>
        <rFont val="Calibri"/>
        <family val="2"/>
      </rPr>
      <t>Please note that any changes to this value must result in a new Coverage Start Date associated with the change.</t>
    </r>
  </si>
  <si>
    <t>489-490</t>
  </si>
  <si>
    <t>491</t>
  </si>
  <si>
    <t>Status Code - 4</t>
  </si>
  <si>
    <t xml:space="preserve">Valid codes:                                                                                                                    A = Active                                                                                                                            </t>
  </si>
  <si>
    <t>492</t>
  </si>
  <si>
    <t>Members Covered Code - 4</t>
  </si>
  <si>
    <t>493-502</t>
  </si>
  <si>
    <t>503-510</t>
  </si>
  <si>
    <t>Monthly Benefit Amount - 4</t>
  </si>
  <si>
    <r>
      <t xml:space="preserve">Right justified, zero filled, whole dollar.  Numeric only, no decimals.  Ex: $2,513 monthly benefit would be passed as 00002513.                                                                                                     </t>
    </r>
    <r>
      <rPr>
        <i/>
        <sz val="11"/>
        <color rgb="FF00B0F0"/>
        <rFont val="Calibri"/>
        <family val="2"/>
      </rPr>
      <t>Please note any changes to the value in this field must have a new Start Date associated with this change.</t>
    </r>
  </si>
  <si>
    <t>511</t>
  </si>
  <si>
    <t>Salary Mode - 4</t>
  </si>
  <si>
    <t>512-518</t>
  </si>
  <si>
    <t>Salary Amount - 4</t>
  </si>
  <si>
    <r>
      <t xml:space="preserve">Right justified, zero filled, Numeric only.  For Annual/Monthly salaries - whole dollar amounts.  Ex: $100,000 would be passed as 0100000.  For Hourly salaries, 2 assumed decimal places.  Ex: $14.66 would be passed as 0001466                                                                                                                       </t>
    </r>
    <r>
      <rPr>
        <i/>
        <sz val="11"/>
        <color rgb="FF00B0F0"/>
        <rFont val="Calibri"/>
        <family val="2"/>
      </rPr>
      <t>Please note any changes to the value in this field must have a new Start Date associated with this change.</t>
    </r>
  </si>
  <si>
    <t>Short Term Disability</t>
  </si>
  <si>
    <t>519-520</t>
  </si>
  <si>
    <t>Coverage Code - 5</t>
  </si>
  <si>
    <t>AS = Short Term Disability</t>
  </si>
  <si>
    <t>521-528</t>
  </si>
  <si>
    <t>Coverage Start Date - 5</t>
  </si>
  <si>
    <t>529-536</t>
  </si>
  <si>
    <t>Coverage Stop Date - 5</t>
  </si>
  <si>
    <t>537-543</t>
  </si>
  <si>
    <t>Group Number - 5</t>
  </si>
  <si>
    <r>
      <t xml:space="preserve">The entry should be right justified with leading zeros if necessary.  The Eligibility Analyst will provide the correct Group/Subcode/Branch codes. </t>
    </r>
    <r>
      <rPr>
        <b/>
        <sz val="11"/>
        <color rgb="FF00B0F0"/>
        <rFont val="Calibri"/>
        <family val="2"/>
      </rPr>
      <t xml:space="preserve"> </t>
    </r>
    <r>
      <rPr>
        <i/>
        <sz val="11"/>
        <color rgb="FF00B0F0"/>
        <rFont val="Calibri"/>
        <family val="2"/>
      </rPr>
      <t>Please note that any changes to this value must result in a new Coverage Start Date associated with the change.</t>
    </r>
  </si>
  <si>
    <t>544-547</t>
  </si>
  <si>
    <t>Subcode - 5</t>
  </si>
  <si>
    <r>
      <t xml:space="preserve">The entry should be right justified with leading zeros if necessary.  The Eligibility Analyst will provide the correct Group/Subcode/Branch codes.  </t>
    </r>
    <r>
      <rPr>
        <i/>
        <sz val="11"/>
        <color rgb="FF00B0F0"/>
        <rFont val="Calibri"/>
        <family val="2"/>
      </rPr>
      <t>Please note that any changes to this value must result in a new Coverage Start Date associated with the change.</t>
    </r>
  </si>
  <si>
    <t>548-551</t>
  </si>
  <si>
    <t>Branch - 5</t>
  </si>
  <si>
    <r>
      <t xml:space="preserve">The entry should be right justified with leading zeros if necessary.  The Eligibility Analyst will provide the correct Group/Subcode/Branch codes.  </t>
    </r>
    <r>
      <rPr>
        <i/>
        <sz val="11"/>
        <color rgb="FF00B0F0"/>
        <rFont val="Calibri"/>
        <family val="2"/>
      </rPr>
      <t>Please note that any changes to this value must result in a new Coverage Start Date associated with the change.</t>
    </r>
  </si>
  <si>
    <t>552-553</t>
  </si>
  <si>
    <t>554</t>
  </si>
  <si>
    <t>Status Code - 5</t>
  </si>
  <si>
    <t>555</t>
  </si>
  <si>
    <t>Members Covered Code - 5</t>
  </si>
  <si>
    <t>556-565</t>
  </si>
  <si>
    <t>566-573</t>
  </si>
  <si>
    <t>Weekly Benefit Amount - 5</t>
  </si>
  <si>
    <r>
      <t xml:space="preserve">Right justified, zero filled, whole dollar.  Numeric only, no decimals.  Ex: $450 weekly benefit would be passed as 00000450.                                                                                                     </t>
    </r>
    <r>
      <rPr>
        <i/>
        <sz val="11"/>
        <color rgb="FF00B0F0"/>
        <rFont val="Calibri"/>
        <family val="2"/>
      </rPr>
      <t>Please note any changes to the value in this field must have a new Start Date associated with this change.</t>
    </r>
  </si>
  <si>
    <t>574</t>
  </si>
  <si>
    <t>Salary Mode - 5</t>
  </si>
  <si>
    <t>575-581</t>
  </si>
  <si>
    <t>Salary Amount - 5</t>
  </si>
  <si>
    <r>
      <t xml:space="preserve">Right justified, zero filled, Numeric only.  For Annual/Monthly salaries - whole dollar amounts.  Ex: $100,000 would be passed as 0100000.  For Hourly salaries, 2 assumed decimal places.  Ex: $14.66 would be passed as 0001466                                                                                                                       </t>
    </r>
    <r>
      <rPr>
        <i/>
        <sz val="11"/>
        <color rgb="FF00B0F0"/>
        <rFont val="Calibri"/>
        <family val="2"/>
      </rPr>
      <t>Please note any changes to the value in this field must have a new Start Date associated with this change.</t>
    </r>
  </si>
  <si>
    <t>Dependent Basic Life</t>
  </si>
  <si>
    <t>582-583</t>
  </si>
  <si>
    <t>Coverage Code - 6</t>
  </si>
  <si>
    <t>DL = Dependent Basic Life</t>
  </si>
  <si>
    <t>584-591</t>
  </si>
  <si>
    <t>Coverage Start Date - 6</t>
  </si>
  <si>
    <t>592-599</t>
  </si>
  <si>
    <t>Coverage Stop Date - 6</t>
  </si>
  <si>
    <t>600-606</t>
  </si>
  <si>
    <t>Group Number - 6</t>
  </si>
  <si>
    <r>
      <t xml:space="preserve">The entry should be right justified with leading zeros if necessary.  The Eligibility Analyst will provide the correct Group/Subcode/Branch codes. </t>
    </r>
    <r>
      <rPr>
        <b/>
        <sz val="11"/>
        <color rgb="FF00B0F0"/>
        <rFont val="Calibri"/>
        <family val="2"/>
      </rPr>
      <t xml:space="preserve"> </t>
    </r>
    <r>
      <rPr>
        <i/>
        <sz val="11"/>
        <color rgb="FF00B0F0"/>
        <rFont val="Calibri"/>
        <family val="2"/>
      </rPr>
      <t>Please note that any changes to this value must result in a new Coverage Start Date associated with the change.</t>
    </r>
  </si>
  <si>
    <t>607-610</t>
  </si>
  <si>
    <t>Subcode - 6</t>
  </si>
  <si>
    <r>
      <t xml:space="preserve">The entry should be right justified with leading zeros if necessary.  The Eligibility Analyst will provide the correct Group/Subcode/Branch codes.  </t>
    </r>
    <r>
      <rPr>
        <i/>
        <sz val="11"/>
        <color rgb="FF00B0F0"/>
        <rFont val="Calibri"/>
        <family val="2"/>
      </rPr>
      <t>Please note that any changes to this value must result in a new Coverage Start Date associated with the change.</t>
    </r>
  </si>
  <si>
    <t>611-614</t>
  </si>
  <si>
    <t>Branch - 6</t>
  </si>
  <si>
    <r>
      <t xml:space="preserve">The entry should be right justified with leading zeros if necessary.  The Eligibility Analyst will provide the correct Group/Subcode/Branch codes.  </t>
    </r>
    <r>
      <rPr>
        <i/>
        <sz val="11"/>
        <color rgb="FF00B0F0"/>
        <rFont val="Calibri"/>
        <family val="2"/>
      </rPr>
      <t>Please note that any changes to this value must result in a new Coverage Start Date associated with the change.</t>
    </r>
  </si>
  <si>
    <t>615-616</t>
  </si>
  <si>
    <t>617</t>
  </si>
  <si>
    <t>Status Code - 6</t>
  </si>
  <si>
    <t>618</t>
  </si>
  <si>
    <t>Members Covered Code - 6</t>
  </si>
  <si>
    <t>Valid codes:                                                                                                                    6 = Spouse + Child(ren)                                                                                                                            A = Spouse Only                                                                                                                            C = Child(ren) Only</t>
  </si>
  <si>
    <t>619-628</t>
  </si>
  <si>
    <t>629-636</t>
  </si>
  <si>
    <t>Annual Benefit Amount - 6</t>
  </si>
  <si>
    <r>
      <t xml:space="preserve">Right justified, zero filled, whole dollar.  Numeric only, no decimals.  Ex:  $75,000 would be passed as 00075000.                                                                                                     </t>
    </r>
    <r>
      <rPr>
        <i/>
        <sz val="11"/>
        <color rgb="FF00B0F0"/>
        <rFont val="Calibri"/>
        <family val="2"/>
      </rPr>
      <t>Please note any changes to the value in this field must have a new Start Date associated with this change.</t>
    </r>
  </si>
  <si>
    <t>637-644</t>
  </si>
  <si>
    <t>Supplemental Basic Life</t>
  </si>
  <si>
    <t>645-646</t>
  </si>
  <si>
    <t>Coverage Code - 7</t>
  </si>
  <si>
    <r>
      <t xml:space="preserve">OP = Supplemental Basic Life                                                                                                     OL =  Supplemental Basic Life w/ Extended Death Benefits                                             </t>
    </r>
    <r>
      <rPr>
        <b/>
        <sz val="11"/>
        <color rgb="FFFF0000"/>
        <rFont val="Calibri"/>
        <family val="2"/>
      </rPr>
      <t>*Metlife will advise what to us*</t>
    </r>
  </si>
  <si>
    <t>647-654</t>
  </si>
  <si>
    <t>Coverage Start Date - 7</t>
  </si>
  <si>
    <t>655-662</t>
  </si>
  <si>
    <t>Coverage Stop Date - 7</t>
  </si>
  <si>
    <t>663-669</t>
  </si>
  <si>
    <t>Group Number - 7</t>
  </si>
  <si>
    <r>
      <t xml:space="preserve">The entry should be right justified with leading zeros if necessary.  The Eligibility Analyst will provide the correct Group/Subcode/Branch codes. </t>
    </r>
    <r>
      <rPr>
        <b/>
        <sz val="11"/>
        <color rgb="FF00B0F0"/>
        <rFont val="Calibri"/>
        <family val="2"/>
      </rPr>
      <t xml:space="preserve"> </t>
    </r>
    <r>
      <rPr>
        <i/>
        <sz val="11"/>
        <color rgb="FF00B0F0"/>
        <rFont val="Calibri"/>
        <family val="2"/>
      </rPr>
      <t>Please note that any changes to this value must result in a new Coverage Start Date associated with the change.</t>
    </r>
  </si>
  <si>
    <t>670-673</t>
  </si>
  <si>
    <t>Subcode - 7</t>
  </si>
  <si>
    <r>
      <t xml:space="preserve">The entry should be right justified with leading zeros if necessary.  The Eligibility Analyst will provide the correct Group/Subcode/Branch codes.  </t>
    </r>
    <r>
      <rPr>
        <i/>
        <sz val="11"/>
        <color rgb="FF00B0F0"/>
        <rFont val="Calibri"/>
        <family val="2"/>
      </rPr>
      <t>Please note that any changes to this value must result in a new Coverage Start Date associated with the change.</t>
    </r>
  </si>
  <si>
    <t>674-677</t>
  </si>
  <si>
    <t>Branch - 7</t>
  </si>
  <si>
    <r>
      <t xml:space="preserve">The entry should be right justified with leading zeros if necessary.  The Eligibility Analyst will provide the correct Group/Subcode/Branch codes.  </t>
    </r>
    <r>
      <rPr>
        <i/>
        <sz val="11"/>
        <color rgb="FF00B0F0"/>
        <rFont val="Calibri"/>
        <family val="2"/>
      </rPr>
      <t>Please note that any changes to this value must result in a new Coverage Start Date associated with the change.</t>
    </r>
  </si>
  <si>
    <t>678-679</t>
  </si>
  <si>
    <t>680</t>
  </si>
  <si>
    <t>Status Code - 7</t>
  </si>
  <si>
    <t>681</t>
  </si>
  <si>
    <t>Members Covered Code - 7</t>
  </si>
  <si>
    <t>682-691</t>
  </si>
  <si>
    <t>692-699</t>
  </si>
  <si>
    <t>Annual Benefit Amount - 7</t>
  </si>
  <si>
    <r>
      <t xml:space="preserve">Right justified, zero filled, whole dollar.  Numeric only, no decimals.  Ex:  $75,000 would be passed as 00075000.                                                                                                     </t>
    </r>
    <r>
      <rPr>
        <i/>
        <sz val="11"/>
        <color rgb="FF00B0F0"/>
        <rFont val="Calibri"/>
        <family val="2"/>
      </rPr>
      <t>Please note any changes to the value in this field must have a new Start Date associated with this change.</t>
    </r>
  </si>
  <si>
    <t>700</t>
  </si>
  <si>
    <t>Salary Mode - 7</t>
  </si>
  <si>
    <t>701-707</t>
  </si>
  <si>
    <t>Salary Amount - 7</t>
  </si>
  <si>
    <r>
      <t xml:space="preserve">Right justified, zero filled, Numeric only.  For Annual/Monthly salaries - whole dollar amounts.  Ex: $100,000 would be passed as 0100000.  For Hourly salaries, 2 assumed decimal places.  Ex: $14.66 would be passed as 0001466                                                                                                                       </t>
    </r>
    <r>
      <rPr>
        <i/>
        <sz val="11"/>
        <color rgb="FF00B0F0"/>
        <rFont val="Calibri"/>
        <family val="2"/>
      </rPr>
      <t>Please note any changes to the value in this field must have a new Start Date associated with this change.</t>
    </r>
  </si>
  <si>
    <t>Supplemental Spouse Life</t>
  </si>
  <si>
    <t>708-709</t>
  </si>
  <si>
    <t>Coverage Code - 8</t>
  </si>
  <si>
    <t>LZ = Supplemental Spouse Life</t>
  </si>
  <si>
    <t>710-717</t>
  </si>
  <si>
    <t>Coverage Start Date - 8</t>
  </si>
  <si>
    <t>718-725</t>
  </si>
  <si>
    <t>Coverage Stop Date - 8</t>
  </si>
  <si>
    <t>726-732</t>
  </si>
  <si>
    <t>Group Number - 8</t>
  </si>
  <si>
    <r>
      <t xml:space="preserve">The entry should be right justified with leading zeros if necessary.  The Eligibility Analyst will provide the correct Group/Subcode/Branch codes. </t>
    </r>
    <r>
      <rPr>
        <b/>
        <sz val="11"/>
        <color rgb="FF00B0F0"/>
        <rFont val="Calibri"/>
        <family val="2"/>
      </rPr>
      <t xml:space="preserve"> </t>
    </r>
    <r>
      <rPr>
        <i/>
        <sz val="11"/>
        <color rgb="FF00B0F0"/>
        <rFont val="Calibri"/>
        <family val="2"/>
      </rPr>
      <t>Please note that any changes to this value must result in a new Coverage Start Date associated with the change.</t>
    </r>
  </si>
  <si>
    <t>733-736</t>
  </si>
  <si>
    <t>Subcode - 8</t>
  </si>
  <si>
    <r>
      <t xml:space="preserve">The entry should be right justified with leading zeros if necessary.  The Eligibility Analyst will provide the correct Group/Subcode/Branch codes.  </t>
    </r>
    <r>
      <rPr>
        <i/>
        <sz val="11"/>
        <color rgb="FF00B0F0"/>
        <rFont val="Calibri"/>
        <family val="2"/>
      </rPr>
      <t>Please note that any changes to this value must result in a new Coverage Start Date associated with the change.</t>
    </r>
  </si>
  <si>
    <t>737-740</t>
  </si>
  <si>
    <t>Branch - 8</t>
  </si>
  <si>
    <r>
      <t xml:space="preserve">The entry should be right justified with leading zeros if necessary.  The Eligibility Analyst will provide the correct Group/Subcode/Branch codes.  </t>
    </r>
    <r>
      <rPr>
        <i/>
        <sz val="11"/>
        <color rgb="FF00B0F0"/>
        <rFont val="Calibri"/>
        <family val="2"/>
      </rPr>
      <t>Please note that any changes to this value must result in a new Coverage Start Date associated with the change.</t>
    </r>
  </si>
  <si>
    <t>741-742</t>
  </si>
  <si>
    <t>743</t>
  </si>
  <si>
    <t>Status Code - 8</t>
  </si>
  <si>
    <t xml:space="preserve">Valid codes:                                                                                                                    A = Active                                                                                                                            R = Retired                                                                                                                           </t>
  </si>
  <si>
    <t>744</t>
  </si>
  <si>
    <t>Members Covered Code - 8</t>
  </si>
  <si>
    <t>Valid codes:                                                                                                                    A = Spouse Only</t>
  </si>
  <si>
    <t>745-754</t>
  </si>
  <si>
    <t>755-762</t>
  </si>
  <si>
    <t>Annual Benefit Amount - 8</t>
  </si>
  <si>
    <r>
      <t xml:space="preserve">Right justified, zero filled, whole dollar.  Numeric only, no decimals.  Ex:  $75,000 would be passed as 00075000.                                                                                                     </t>
    </r>
    <r>
      <rPr>
        <i/>
        <sz val="11"/>
        <color rgb="FF00B0F0"/>
        <rFont val="Calibri"/>
        <family val="2"/>
      </rPr>
      <t>Please note any changes to the value in this field must have a new Start Date associated with this change.</t>
    </r>
  </si>
  <si>
    <t>763-770</t>
  </si>
  <si>
    <t>Supplemental Child(ren) Life</t>
  </si>
  <si>
    <t>771-772</t>
  </si>
  <si>
    <t>Coverage Code - 9</t>
  </si>
  <si>
    <t>LF = Supplemental Child(ren) Life</t>
  </si>
  <si>
    <t>773-780</t>
  </si>
  <si>
    <t>Coverage Start Date - 9</t>
  </si>
  <si>
    <t>781-788</t>
  </si>
  <si>
    <t>Coverage Stop Date - 9</t>
  </si>
  <si>
    <t>789-795</t>
  </si>
  <si>
    <t>Group Number - 9</t>
  </si>
  <si>
    <r>
      <t xml:space="preserve">The entry should be right justified with leading zeros if necessary.  The Eligibility Analyst will provide the correct Group/Subcode/Branch codes. </t>
    </r>
    <r>
      <rPr>
        <b/>
        <sz val="11"/>
        <color rgb="FF00B0F0"/>
        <rFont val="Calibri"/>
        <family val="2"/>
      </rPr>
      <t xml:space="preserve"> </t>
    </r>
    <r>
      <rPr>
        <i/>
        <sz val="11"/>
        <color rgb="FF00B0F0"/>
        <rFont val="Calibri"/>
        <family val="2"/>
      </rPr>
      <t>Please note that any changes to this value must result in a new Coverage Start Date associated with the change.</t>
    </r>
  </si>
  <si>
    <t>796-799</t>
  </si>
  <si>
    <t>Subcode - 9</t>
  </si>
  <si>
    <r>
      <t xml:space="preserve">The entry should be right justified with leading zeros if necessary.  The Eligibility Analyst will provide the correct Group/Subcode/Branch codes.  </t>
    </r>
    <r>
      <rPr>
        <i/>
        <sz val="11"/>
        <color rgb="FF00B0F0"/>
        <rFont val="Calibri"/>
        <family val="2"/>
      </rPr>
      <t>Please note that any changes to this value must result in a new Coverage Start Date associated with the change.</t>
    </r>
  </si>
  <si>
    <t>800-803</t>
  </si>
  <si>
    <t>Branch - 9</t>
  </si>
  <si>
    <r>
      <t xml:space="preserve">The entry should be right justified with leading zeros if necessary.  The Eligibility Analyst will provide the correct Group/Subcode/Branch codes.  </t>
    </r>
    <r>
      <rPr>
        <i/>
        <sz val="11"/>
        <color rgb="FF00B0F0"/>
        <rFont val="Calibri"/>
        <family val="2"/>
      </rPr>
      <t>Please note that any changes to this value must result in a new Coverage Start Date associated with the change.</t>
    </r>
  </si>
  <si>
    <t>804-805</t>
  </si>
  <si>
    <t>806</t>
  </si>
  <si>
    <t>Status Code - 9</t>
  </si>
  <si>
    <t>807</t>
  </si>
  <si>
    <t>Members Covered Code - 9</t>
  </si>
  <si>
    <t>Valid codes:                                                                                                                      C = Child(ren) Only</t>
  </si>
  <si>
    <t>808-817</t>
  </si>
  <si>
    <t>818-825</t>
  </si>
  <si>
    <t>Annual Benefit Amount - 9</t>
  </si>
  <si>
    <r>
      <t xml:space="preserve">Right justified, zero filled, whole dollar.  Numeric only, no decimals.  Ex:  $10,000 would be passed as 00010000.                                                                                                     </t>
    </r>
    <r>
      <rPr>
        <i/>
        <sz val="11"/>
        <color rgb="FF00B0F0"/>
        <rFont val="Calibri"/>
        <family val="2"/>
      </rPr>
      <t>Please note any changes to the value in this field must have a new Start Date associated with this change.</t>
    </r>
  </si>
  <si>
    <t>826-833</t>
  </si>
  <si>
    <t>Supplemental Basic AD&amp;D</t>
  </si>
  <si>
    <t>834-835</t>
  </si>
  <si>
    <t>Coverage Code - 10</t>
  </si>
  <si>
    <t>OD = Supplemental AD&amp;D</t>
  </si>
  <si>
    <t>836-843</t>
  </si>
  <si>
    <t>Coverage Start Date - 10</t>
  </si>
  <si>
    <t>844-851</t>
  </si>
  <si>
    <t>Coverage Stop Date - 10</t>
  </si>
  <si>
    <t>852-858</t>
  </si>
  <si>
    <t>Group Number - 10</t>
  </si>
  <si>
    <r>
      <t xml:space="preserve">The entry should be right justified with leading zeros if necessary.  The Eligibility Analyst will provide the correct Group/Subcode/Branch codes. </t>
    </r>
    <r>
      <rPr>
        <b/>
        <sz val="11"/>
        <color rgb="FF00B0F0"/>
        <rFont val="Calibri"/>
        <family val="2"/>
      </rPr>
      <t xml:space="preserve"> </t>
    </r>
    <r>
      <rPr>
        <i/>
        <sz val="11"/>
        <color rgb="FF00B0F0"/>
        <rFont val="Calibri"/>
        <family val="2"/>
      </rPr>
      <t>Please note that any changes to this value must result in a new Coverage Start Date associated with the change.</t>
    </r>
  </si>
  <si>
    <t>859-862</t>
  </si>
  <si>
    <t>Subcode - 10</t>
  </si>
  <si>
    <r>
      <t xml:space="preserve">The entry should be right justified with leading zeros if necessary.  The Eligibility Analyst will provide the correct Group/Subcode/Branch codes.  </t>
    </r>
    <r>
      <rPr>
        <i/>
        <sz val="11"/>
        <color rgb="FF00B0F0"/>
        <rFont val="Calibri"/>
        <family val="2"/>
      </rPr>
      <t>Please note that any changes to this value must result in a new Coverage Start Date associated with the change.</t>
    </r>
  </si>
  <si>
    <t>863-866</t>
  </si>
  <si>
    <t>Branch - 10</t>
  </si>
  <si>
    <r>
      <t xml:space="preserve">The entry should be right justified with leading zeros if necessary.  The Eligibility Analyst will provide the correct Group/Subcode/Branch codes.  </t>
    </r>
    <r>
      <rPr>
        <i/>
        <sz val="11"/>
        <color rgb="FF00B0F0"/>
        <rFont val="Calibri"/>
        <family val="2"/>
      </rPr>
      <t>Please note that any changes to this value must result in a new Coverage Start Date associated with the change.</t>
    </r>
  </si>
  <si>
    <t>867-868</t>
  </si>
  <si>
    <t>869</t>
  </si>
  <si>
    <t>Status Code - 10</t>
  </si>
  <si>
    <t>870</t>
  </si>
  <si>
    <t>Members Covered Code - 10</t>
  </si>
  <si>
    <t>Valid codes:                                                                                                                      1 = Employee Only</t>
  </si>
  <si>
    <t>871-880</t>
  </si>
  <si>
    <t>881-888</t>
  </si>
  <si>
    <t>Annual Benefit Amount - 10</t>
  </si>
  <si>
    <r>
      <t xml:space="preserve">Right justified, zero filled, whole dollar.  Numeric only, no decimals.  Ex:  $75,000 would be passed as 00075000.                                                                                                     </t>
    </r>
    <r>
      <rPr>
        <i/>
        <sz val="11"/>
        <color rgb="FF00B0F0"/>
        <rFont val="Calibri"/>
        <family val="2"/>
      </rPr>
      <t>Please note any changes to the value in this field must have a new Start Date associated with this change.</t>
    </r>
  </si>
  <si>
    <t>889</t>
  </si>
  <si>
    <t>Salary Mode - 10</t>
  </si>
  <si>
    <t>890-896</t>
  </si>
  <si>
    <t>Salary Amount - 10</t>
  </si>
  <si>
    <r>
      <t xml:space="preserve">Right justified, zero filled, Numeric only.  For Annual/Monthly salaries - whole dollar amounts.  Ex: $100,000 would be passed as 0100000.  For Hourly salaries, 2 assumed decimal places.  Ex: $14.66 would be passed as 0001466                                                                                                                       </t>
    </r>
    <r>
      <rPr>
        <i/>
        <sz val="11"/>
        <color rgb="FF00B0F0"/>
        <rFont val="Calibri"/>
        <family val="2"/>
      </rPr>
      <t>Please note any changes to the value in this field must have a new Start Date associated with this change.</t>
    </r>
  </si>
  <si>
    <t>Supplemental Spouse AD&amp;D</t>
  </si>
  <si>
    <t>897-898</t>
  </si>
  <si>
    <t>Coverage Code - 11</t>
  </si>
  <si>
    <t>AE = Supplemental Spouse AD&amp;D</t>
  </si>
  <si>
    <t>899-906</t>
  </si>
  <si>
    <t>Coverage Start Date - 11</t>
  </si>
  <si>
    <t>907-914</t>
  </si>
  <si>
    <t>Coverage Stop Date - 11</t>
  </si>
  <si>
    <t>915-921</t>
  </si>
  <si>
    <t>Group Number - 11</t>
  </si>
  <si>
    <r>
      <t xml:space="preserve">The entry should be right justified with leading zeros if necessary.  The Eligibility Analyst will provide the correct Group/Subcode/Branch codes. </t>
    </r>
    <r>
      <rPr>
        <b/>
        <sz val="11"/>
        <color rgb="FF00B0F0"/>
        <rFont val="Calibri"/>
        <family val="2"/>
      </rPr>
      <t xml:space="preserve"> </t>
    </r>
    <r>
      <rPr>
        <i/>
        <sz val="11"/>
        <color rgb="FF00B0F0"/>
        <rFont val="Calibri"/>
        <family val="2"/>
      </rPr>
      <t>Please note that any changes to this value must result in a new Coverage Start Date associated with the change.</t>
    </r>
  </si>
  <si>
    <t>922-925</t>
  </si>
  <si>
    <t>Subcode - 11</t>
  </si>
  <si>
    <r>
      <t xml:space="preserve">The entry should be right justified with leading zeros if necessary.  The Eligibility Analyst will provide the correct Group/Subcode/Branch codes.  </t>
    </r>
    <r>
      <rPr>
        <i/>
        <sz val="11"/>
        <color rgb="FF00B0F0"/>
        <rFont val="Calibri"/>
        <family val="2"/>
      </rPr>
      <t>Please note that any changes to this value must result in a new Coverage Start Date associated with the change.</t>
    </r>
  </si>
  <si>
    <t>926-929</t>
  </si>
  <si>
    <t>Branch - 11</t>
  </si>
  <si>
    <r>
      <t xml:space="preserve">The entry should be right justified with leading zeros if necessary.  The Eligibility Analyst will provide the correct Group/Subcode/Branch codes.  </t>
    </r>
    <r>
      <rPr>
        <i/>
        <sz val="11"/>
        <color rgb="FF00B0F0"/>
        <rFont val="Calibri"/>
        <family val="2"/>
      </rPr>
      <t>Please note that any changes to this value must result in a new Coverage Start Date associated with the change.</t>
    </r>
  </si>
  <si>
    <t>930-931</t>
  </si>
  <si>
    <t>932</t>
  </si>
  <si>
    <t>Status Code - 11</t>
  </si>
  <si>
    <t>933</t>
  </si>
  <si>
    <t>Members Covered Code - 11</t>
  </si>
  <si>
    <t>Valid codes:                                                                                                                      A = Spouse Only</t>
  </si>
  <si>
    <t>934-943</t>
  </si>
  <si>
    <t>944-951</t>
  </si>
  <si>
    <t>Annual Benefit Amount - 11</t>
  </si>
  <si>
    <r>
      <t xml:space="preserve">Right justified, zero filled, whole dollar.  Numeric only, no decimals.  Ex:  $10,000 would be passed as 00010000.                                                                                                     </t>
    </r>
    <r>
      <rPr>
        <i/>
        <sz val="11"/>
        <color rgb="FF00B0F0"/>
        <rFont val="Calibri"/>
        <family val="2"/>
      </rPr>
      <t>Please note any changes to the value in this field must have a new Start Date associated with this change.</t>
    </r>
  </si>
  <si>
    <t>952-959</t>
  </si>
  <si>
    <t>Supplemental Child(ren) AD&amp;D</t>
  </si>
  <si>
    <t>960-961</t>
  </si>
  <si>
    <t>Coverage Code - 12</t>
  </si>
  <si>
    <t>AT = Supplemental Child(ren) AD&amp;D</t>
  </si>
  <si>
    <t>962-969</t>
  </si>
  <si>
    <t>Coverage Start Date - 12</t>
  </si>
  <si>
    <t>970-977</t>
  </si>
  <si>
    <t>Coverage Stop Date - 12</t>
  </si>
  <si>
    <t>978-984</t>
  </si>
  <si>
    <t>Group Number - 12</t>
  </si>
  <si>
    <r>
      <t xml:space="preserve">The entry should be right justified with leading zeros if necessary.  The Eligibility Analyst will provide the correct Group/Subcode/Branch codes. </t>
    </r>
    <r>
      <rPr>
        <b/>
        <sz val="11"/>
        <color rgb="FF00B0F0"/>
        <rFont val="Calibri"/>
        <family val="2"/>
      </rPr>
      <t xml:space="preserve"> </t>
    </r>
    <r>
      <rPr>
        <i/>
        <sz val="11"/>
        <color rgb="FF00B0F0"/>
        <rFont val="Calibri"/>
        <family val="2"/>
      </rPr>
      <t>Please note that any changes to this value must result in a new Coverage Start Date associated with the change.</t>
    </r>
  </si>
  <si>
    <t>985-988</t>
  </si>
  <si>
    <t>Subcode - 12</t>
  </si>
  <si>
    <r>
      <t xml:space="preserve">The entry should be right justified with leading zeros if necessary.  The Eligibility Analyst will provide the correct Group/Subcode/Branch codes.  </t>
    </r>
    <r>
      <rPr>
        <i/>
        <sz val="11"/>
        <color rgb="FF00B0F0"/>
        <rFont val="Calibri"/>
        <family val="2"/>
      </rPr>
      <t>Please note that any changes to this value must result in a new Coverage Start Date associated with the change.</t>
    </r>
  </si>
  <si>
    <t>989-992</t>
  </si>
  <si>
    <t>Branch - 12</t>
  </si>
  <si>
    <r>
      <t xml:space="preserve">The entry should be right justified with leading zeros if necessary.  The Eligibility Analyst will provide the correct Group/Subcode/Branch codes.  </t>
    </r>
    <r>
      <rPr>
        <i/>
        <sz val="11"/>
        <color rgb="FF00B0F0"/>
        <rFont val="Calibri"/>
        <family val="2"/>
      </rPr>
      <t>Please note that any changes to this value must result in a new Coverage Start Date associated with the change.</t>
    </r>
  </si>
  <si>
    <t>993-994</t>
  </si>
  <si>
    <t>995</t>
  </si>
  <si>
    <t>Status Code - 12</t>
  </si>
  <si>
    <t>996</t>
  </si>
  <si>
    <t>Members Covered Code - 12</t>
  </si>
  <si>
    <t>997-1006</t>
  </si>
  <si>
    <t>1007-1014</t>
  </si>
  <si>
    <t>Annual Benefit Amount - 12</t>
  </si>
  <si>
    <r>
      <t xml:space="preserve">Right justified, zero filled, whole dollar.  Numeric only, no decimals.  Ex:  $10,000 would be passed as 00010000.                                                                                                     </t>
    </r>
    <r>
      <rPr>
        <i/>
        <sz val="11"/>
        <color rgb="FF00B0F0"/>
        <rFont val="Calibri"/>
        <family val="2"/>
      </rPr>
      <t>Please note any changes to the value in this field must have a new Start Date associated with this change.</t>
    </r>
  </si>
  <si>
    <t>1015-1022</t>
  </si>
  <si>
    <t>Buy-Up Spouse Life</t>
  </si>
  <si>
    <t>1023-1024</t>
  </si>
  <si>
    <t>Coverage Code - 13</t>
  </si>
  <si>
    <t>LU = Buy-Up Spouse Life</t>
  </si>
  <si>
    <t>1025-1032</t>
  </si>
  <si>
    <t>Coverage Start Date - 13</t>
  </si>
  <si>
    <t>1033-1040</t>
  </si>
  <si>
    <t>Coverage Stop Date - 13</t>
  </si>
  <si>
    <t>1041-1047</t>
  </si>
  <si>
    <t>Group Number - 13</t>
  </si>
  <si>
    <r>
      <t xml:space="preserve">The entry should be right justified with leading zeros if necessary.  The Eligibility Analyst will provide the correct Group/Subcode/Branch codes. </t>
    </r>
    <r>
      <rPr>
        <b/>
        <sz val="11"/>
        <color rgb="FF00B0F0"/>
        <rFont val="Calibri"/>
        <family val="2"/>
      </rPr>
      <t xml:space="preserve"> </t>
    </r>
    <r>
      <rPr>
        <i/>
        <sz val="11"/>
        <color rgb="FF00B0F0"/>
        <rFont val="Calibri"/>
        <family val="2"/>
      </rPr>
      <t>Please note that any changes to this value must result in a new Coverage Start Date associated with the change.</t>
    </r>
  </si>
  <si>
    <t>1048-1051</t>
  </si>
  <si>
    <t>Subcode - 13</t>
  </si>
  <si>
    <r>
      <t xml:space="preserve">The entry should be right justified with leading zeros if necessary.  The Eligibility Analyst will provide the correct Group/Subcode/Branch codes.  </t>
    </r>
    <r>
      <rPr>
        <i/>
        <sz val="11"/>
        <color rgb="FF00B0F0"/>
        <rFont val="Calibri"/>
        <family val="2"/>
      </rPr>
      <t>Please note that any changes to this value must result in a new Coverage Start Date associated with the change.</t>
    </r>
  </si>
  <si>
    <t>1052-1055</t>
  </si>
  <si>
    <t>Branch - 13</t>
  </si>
  <si>
    <r>
      <t xml:space="preserve">The entry should be right justified with leading zeros if necessary.  The Eligibility Analyst will provide the correct Group/Subcode/Branch codes.  </t>
    </r>
    <r>
      <rPr>
        <i/>
        <sz val="11"/>
        <color rgb="FF00B0F0"/>
        <rFont val="Calibri"/>
        <family val="2"/>
      </rPr>
      <t>Please note that any changes to this value must result in a new Coverage Start Date associated with the change.</t>
    </r>
  </si>
  <si>
    <t>1056-1057</t>
  </si>
  <si>
    <t>1058</t>
  </si>
  <si>
    <t>Status Code - 13</t>
  </si>
  <si>
    <t>1059</t>
  </si>
  <si>
    <t>Members Covered Code - 13</t>
  </si>
  <si>
    <t>1060-1069</t>
  </si>
  <si>
    <t>1070-1077</t>
  </si>
  <si>
    <t>Annual Benefit Amount - 13</t>
  </si>
  <si>
    <r>
      <t xml:space="preserve">Right justified, zero filled, whole dollar.  Numeric only, no decimals.  Ex:  $10,000 would be passed as 00010000.                                                                                                     </t>
    </r>
    <r>
      <rPr>
        <i/>
        <sz val="11"/>
        <color rgb="FF00B0F0"/>
        <rFont val="Calibri"/>
        <family val="2"/>
      </rPr>
      <t>Please note any changes to the value in this field must have a new Start Date associated with this change.</t>
    </r>
  </si>
  <si>
    <t>1078-1085</t>
  </si>
  <si>
    <t>Buy-Up Child(ren) Life</t>
  </si>
  <si>
    <t>1086-1087</t>
  </si>
  <si>
    <t>Coverage Code - 14</t>
  </si>
  <si>
    <t>LY = Buy-Up Child(ren) Life</t>
  </si>
  <si>
    <t>1088-1095</t>
  </si>
  <si>
    <t>Coverage Start Date - 14</t>
  </si>
  <si>
    <t>1096-1103</t>
  </si>
  <si>
    <t>Coverage Stop Date - 14</t>
  </si>
  <si>
    <t>1104-1110</t>
  </si>
  <si>
    <t>Group Number - 14</t>
  </si>
  <si>
    <r>
      <t xml:space="preserve">The entry should be right justified with leading zeros if necessary.  The Eligibility Analyst will provide the correct Group/Subcode/Branch codes. </t>
    </r>
    <r>
      <rPr>
        <b/>
        <sz val="11"/>
        <color rgb="FF00B0F0"/>
        <rFont val="Calibri"/>
        <family val="2"/>
      </rPr>
      <t xml:space="preserve"> </t>
    </r>
    <r>
      <rPr>
        <i/>
        <sz val="11"/>
        <color rgb="FF00B0F0"/>
        <rFont val="Calibri"/>
        <family val="2"/>
      </rPr>
      <t>Please note that any changes to this value must result in a new Coverage Start Date associated with the change.</t>
    </r>
  </si>
  <si>
    <t>1111-1114</t>
  </si>
  <si>
    <t>Subcode - 14</t>
  </si>
  <si>
    <r>
      <t xml:space="preserve">The entry should be right justified with leading zeros if necessary.  The Eligibility Analyst will provide the correct Group/Subcode/Branch codes.  </t>
    </r>
    <r>
      <rPr>
        <i/>
        <sz val="11"/>
        <color rgb="FF00B0F0"/>
        <rFont val="Calibri"/>
        <family val="2"/>
      </rPr>
      <t>Please note that any changes to this value must result in a new Coverage Start Date associated with the change.</t>
    </r>
  </si>
  <si>
    <t>1115-1118</t>
  </si>
  <si>
    <t>Branch - 14</t>
  </si>
  <si>
    <r>
      <t xml:space="preserve">The entry should be right justified with leading zeros if necessary.  The Eligibility Analyst will provide the correct Group/Subcode/Branch codes.  </t>
    </r>
    <r>
      <rPr>
        <i/>
        <sz val="11"/>
        <color rgb="FF00B0F0"/>
        <rFont val="Calibri"/>
        <family val="2"/>
      </rPr>
      <t>Please note that any changes to this value must result in a new Coverage Start Date associated with the change.</t>
    </r>
  </si>
  <si>
    <t>1119-1120</t>
  </si>
  <si>
    <t>1121</t>
  </si>
  <si>
    <t>Status Code - 14</t>
  </si>
  <si>
    <t>1122</t>
  </si>
  <si>
    <t>Members Covered Code - 14</t>
  </si>
  <si>
    <t>1123-1132</t>
  </si>
  <si>
    <t>1133-1140</t>
  </si>
  <si>
    <t>Annual Benefit Amount - 14</t>
  </si>
  <si>
    <r>
      <t xml:space="preserve">Right justified, zero filled, whole dollar.  Numeric only, no decimals.  Ex:  $10,000 would be passed as 00010000.                                                                                                     </t>
    </r>
    <r>
      <rPr>
        <i/>
        <sz val="11"/>
        <color rgb="FF00B0F0"/>
        <rFont val="Calibri"/>
        <family val="2"/>
      </rPr>
      <t>Please note any changes to the value in this field must have a new Start Date associated with this change.</t>
    </r>
  </si>
  <si>
    <t>1141-1152</t>
  </si>
  <si>
    <t>Buy-Up Spouse AD&amp;D</t>
  </si>
  <si>
    <t>1153-1154</t>
  </si>
  <si>
    <t>Coverage Code - 15</t>
  </si>
  <si>
    <t>AC = Buy-Up Spouse AD&amp;D</t>
  </si>
  <si>
    <t>1155-1162</t>
  </si>
  <si>
    <t>Coverage Start Date - 15</t>
  </si>
  <si>
    <t>1163-1170</t>
  </si>
  <si>
    <t>Coverage Stop Date - 15</t>
  </si>
  <si>
    <t>1171-1177</t>
  </si>
  <si>
    <t>Group Number - 15</t>
  </si>
  <si>
    <r>
      <t xml:space="preserve">The entry should be right justified with leading zeros if necessary.  The Eligibility Analyst will provide the correct Group/Subcode/Branch codes. </t>
    </r>
    <r>
      <rPr>
        <b/>
        <sz val="11"/>
        <color rgb="FF00B0F0"/>
        <rFont val="Calibri"/>
        <family val="2"/>
      </rPr>
      <t xml:space="preserve"> </t>
    </r>
    <r>
      <rPr>
        <i/>
        <sz val="11"/>
        <color rgb="FF00B0F0"/>
        <rFont val="Calibri"/>
        <family val="2"/>
      </rPr>
      <t>Please note that any changes to this value must result in a new Coverage Start Date associated with the change.</t>
    </r>
  </si>
  <si>
    <t>1178-1181</t>
  </si>
  <si>
    <t>Subcode - 15</t>
  </si>
  <si>
    <r>
      <t xml:space="preserve">The entry should be right justified with leading zeros if necessary.  The Eligibility Analyst will provide the correct Group/Subcode/Branch codes.  </t>
    </r>
    <r>
      <rPr>
        <i/>
        <sz val="11"/>
        <color rgb="FF00B0F0"/>
        <rFont val="Calibri"/>
        <family val="2"/>
      </rPr>
      <t>Please note that any changes to this value must result in a new Coverage Start Date associated with the change.</t>
    </r>
  </si>
  <si>
    <t>1182-1185</t>
  </si>
  <si>
    <t>Branch - 15</t>
  </si>
  <si>
    <r>
      <t xml:space="preserve">The entry should be right justified with leading zeros if necessary.  The Eligibility Analyst will provide the correct Group/Subcode/Branch codes.  </t>
    </r>
    <r>
      <rPr>
        <i/>
        <sz val="11"/>
        <color rgb="FF00B0F0"/>
        <rFont val="Calibri"/>
        <family val="2"/>
      </rPr>
      <t>Please note that any changes to this value must result in a new Coverage Start Date associated with the change.</t>
    </r>
  </si>
  <si>
    <t>1186-1187</t>
  </si>
  <si>
    <t>1188</t>
  </si>
  <si>
    <t>Status Code - 15</t>
  </si>
  <si>
    <t>1189</t>
  </si>
  <si>
    <t>Members Covered Code - 15</t>
  </si>
  <si>
    <t>1190-1199</t>
  </si>
  <si>
    <t>1200-1207</t>
  </si>
  <si>
    <t>Annual Benefit Amount - 15</t>
  </si>
  <si>
    <r>
      <t xml:space="preserve">Right justified, zero filled, whole dollar.  Numeric only, no decimals.  Ex:  $10,000 would be passed as 00010000.                                                                                                     </t>
    </r>
    <r>
      <rPr>
        <i/>
        <sz val="11"/>
        <color rgb="FF00B0F0"/>
        <rFont val="Calibri"/>
        <family val="2"/>
      </rPr>
      <t>Please note any changes to the value in this field must have a new Start Date associated with this change.</t>
    </r>
  </si>
  <si>
    <t>1208-1215</t>
  </si>
  <si>
    <t>Buy-Up Child(ren) AD&amp;D</t>
  </si>
  <si>
    <t>1216-1217</t>
  </si>
  <si>
    <t>Coverage Code - 16</t>
  </si>
  <si>
    <t>AY = Buy-Up Child(ren) AD&amp;D</t>
  </si>
  <si>
    <t>1218-1225</t>
  </si>
  <si>
    <t>Coverage Start Date - 16</t>
  </si>
  <si>
    <t>1226-1233</t>
  </si>
  <si>
    <t>Coverage Stop Date - 16</t>
  </si>
  <si>
    <t>1234-1240</t>
  </si>
  <si>
    <t>Group Number - 16</t>
  </si>
  <si>
    <r>
      <t xml:space="preserve">The entry should be right justified with leading zeros if necessary.  The Eligibility Analyst will provide the correct Group/Subcode/Branch codes. </t>
    </r>
    <r>
      <rPr>
        <b/>
        <sz val="11"/>
        <color rgb="FF00B0F0"/>
        <rFont val="Calibri"/>
        <family val="2"/>
      </rPr>
      <t xml:space="preserve"> </t>
    </r>
    <r>
      <rPr>
        <i/>
        <sz val="11"/>
        <color rgb="FF00B0F0"/>
        <rFont val="Calibri"/>
        <family val="2"/>
      </rPr>
      <t>Please note that any changes to this value must result in a new Coverage Start Date associated with the change.</t>
    </r>
  </si>
  <si>
    <t>1241-1244</t>
  </si>
  <si>
    <t>Subcode - 16</t>
  </si>
  <si>
    <r>
      <t xml:space="preserve">The entry should be right justified with leading zeros if necessary.  The Eligibility Analyst will provide the correct Group/Subcode/Branch codes.  </t>
    </r>
    <r>
      <rPr>
        <i/>
        <sz val="11"/>
        <color rgb="FF00B0F0"/>
        <rFont val="Calibri"/>
        <family val="2"/>
      </rPr>
      <t>Please note that any changes to this value must result in a new Coverage Start Date associated with the change.</t>
    </r>
  </si>
  <si>
    <t>1245-1248</t>
  </si>
  <si>
    <t>Branch - 16</t>
  </si>
  <si>
    <r>
      <t xml:space="preserve">The entry should be right justified with leading zeros if necessary.  The Eligibility Analyst will provide the correct Group/Subcode/Branch codes.  </t>
    </r>
    <r>
      <rPr>
        <i/>
        <sz val="11"/>
        <color rgb="FF00B0F0"/>
        <rFont val="Calibri"/>
        <family val="2"/>
      </rPr>
      <t>Please note that any changes to this value must result in a new Coverage Start Date associated with the change.</t>
    </r>
  </si>
  <si>
    <t>1249-1250</t>
  </si>
  <si>
    <t>1251</t>
  </si>
  <si>
    <t>Status Code - 16</t>
  </si>
  <si>
    <t>1252</t>
  </si>
  <si>
    <t>Members Covered Code - 16</t>
  </si>
  <si>
    <t>1253-1262</t>
  </si>
  <si>
    <t>1263-1270</t>
  </si>
  <si>
    <t>Annual Benefit Amount - 16</t>
  </si>
  <si>
    <r>
      <t xml:space="preserve">Right justified, zero filled, whole dollar.  Numeric only, no decimals.  Ex:  $10,000 would be passed as 00010000.                                                                                                     </t>
    </r>
    <r>
      <rPr>
        <i/>
        <sz val="11"/>
        <color rgb="FF00B0F0"/>
        <rFont val="Calibri"/>
        <family val="2"/>
      </rPr>
      <t>Please note any changes to the value in this field must have a new Start Date associated with this change.</t>
    </r>
  </si>
  <si>
    <t>1271-1278</t>
  </si>
  <si>
    <t>Vision</t>
  </si>
  <si>
    <t>1279-1280</t>
  </si>
  <si>
    <t>Coverage Code - 17</t>
  </si>
  <si>
    <t>VV = Vision</t>
  </si>
  <si>
    <t>1281-1288</t>
  </si>
  <si>
    <t>Coverage Start Date - 17</t>
  </si>
  <si>
    <t>1289-1296</t>
  </si>
  <si>
    <t>Coverage Stop Date - 17</t>
  </si>
  <si>
    <t>1297-1303</t>
  </si>
  <si>
    <t>Group Number - 17</t>
  </si>
  <si>
    <r>
      <t xml:space="preserve">The entry should be right justified with leading zeros if necessary.  The Eligibility Analyst will provide the correct Group/Subcode/Branch codes. </t>
    </r>
    <r>
      <rPr>
        <b/>
        <sz val="11"/>
        <color rgb="FF00B0F0"/>
        <rFont val="Calibri"/>
        <family val="2"/>
      </rPr>
      <t xml:space="preserve"> </t>
    </r>
    <r>
      <rPr>
        <i/>
        <sz val="11"/>
        <color rgb="FF00B0F0"/>
        <rFont val="Calibri"/>
        <family val="2"/>
      </rPr>
      <t>Please note that any changes to this value must result in a new Coverage Start Date associated with the change.</t>
    </r>
  </si>
  <si>
    <t>1304-1307</t>
  </si>
  <si>
    <t>Subcode - 17</t>
  </si>
  <si>
    <r>
      <t xml:space="preserve">The entry should be right justified with leading zeros if necessary.  The Eligibility Analyst will provide the correct Group/Subcode/Branch codes.  </t>
    </r>
    <r>
      <rPr>
        <i/>
        <sz val="11"/>
        <color rgb="FF00B0F0"/>
        <rFont val="Calibri"/>
        <family val="2"/>
      </rPr>
      <t>Please note that any changes to this value must result in a new Coverage Start Date associated with the change.</t>
    </r>
  </si>
  <si>
    <t>1308-1311</t>
  </si>
  <si>
    <t>Branch - 17</t>
  </si>
  <si>
    <r>
      <t xml:space="preserve">The entry should be right justified with leading zeros if necessary.  The Eligibility Analyst will provide the correct Group/Subcode/Branch codes.  </t>
    </r>
    <r>
      <rPr>
        <i/>
        <sz val="11"/>
        <color rgb="FF00B0F0"/>
        <rFont val="Calibri"/>
        <family val="2"/>
      </rPr>
      <t>Please note that any changes to this value must result in a new Coverage Start Date associated with the change.</t>
    </r>
  </si>
  <si>
    <t>1312-1313</t>
  </si>
  <si>
    <t>1314</t>
  </si>
  <si>
    <t>Status Code - 17</t>
  </si>
  <si>
    <t>Valid code:                                                                                                                       A = Active</t>
  </si>
  <si>
    <t>1315</t>
  </si>
  <si>
    <t>Members Covered Code - 17</t>
  </si>
  <si>
    <t>1316-1317</t>
  </si>
  <si>
    <t>Cancel Reason - 17</t>
  </si>
  <si>
    <t>1318-1340</t>
  </si>
  <si>
    <t>Employee Specific Fields for Voluntary Coverages That Follow</t>
  </si>
  <si>
    <t>1341</t>
  </si>
  <si>
    <t>Employee Status Code</t>
  </si>
  <si>
    <t xml:space="preserve">Valid codes:                                                                                                                    
A = Active                                                                                                                            
L = Unpaid Leave                                                                                                           
R = Retired                                                                                                                                                          T = Terminated                                                                                                                
D = Deceased                                                                                                           </t>
  </si>
  <si>
    <t>if eecemplstatus = T and eectermreason = 203 send D
if eecemplstatus = T and eectermreason = 202 send R
if eecemplstatus = T and eectermreason &lt;&gt; 202 or 203 send T
else send A</t>
  </si>
  <si>
    <t>1342-1349</t>
  </si>
  <si>
    <t>Status Code Effective Date</t>
  </si>
  <si>
    <t>The status effective date formatted as MMDDYYYY</t>
  </si>
  <si>
    <t>if eecemplstatus = T  send eecdateoftermination else send eecdateoflasthire</t>
  </si>
  <si>
    <t>1350-1359</t>
  </si>
  <si>
    <t>Department Code</t>
  </si>
  <si>
    <t>This value may apply to CORE coverages as well as VB coverages.  Metlife will advise if needed, otherwise this can be space filled.</t>
  </si>
  <si>
    <t>E (when requested)</t>
  </si>
  <si>
    <t>1360-1369</t>
  </si>
  <si>
    <t>Group ID</t>
  </si>
  <si>
    <t>Metlife assigned value which is provided on the structure letter</t>
  </si>
  <si>
    <t>0008604048</t>
  </si>
  <si>
    <t>1370-1374</t>
  </si>
  <si>
    <t>Location ID</t>
  </si>
  <si>
    <t>00001</t>
  </si>
  <si>
    <t>1375-1384</t>
  </si>
  <si>
    <t>Schedule ID</t>
  </si>
  <si>
    <t>0000028212</t>
  </si>
  <si>
    <t>1385-1386</t>
  </si>
  <si>
    <t>Pay Frequency</t>
  </si>
  <si>
    <t>Metlife Hyatt Legal</t>
  </si>
  <si>
    <t>1387-1388</t>
  </si>
  <si>
    <t>Coverage Code - 18</t>
  </si>
  <si>
    <t>LE = Hyatt Legal</t>
  </si>
  <si>
    <t>if eeddedcode = LEGAL send LE</t>
  </si>
  <si>
    <t>1389-1396</t>
  </si>
  <si>
    <t>Coverage Start Date - 18</t>
  </si>
  <si>
    <t>if eeddedcode = LEGAL send eedbenstartdate</t>
  </si>
  <si>
    <t>1397-1404</t>
  </si>
  <si>
    <t>Coverage Stop Date - 18</t>
  </si>
  <si>
    <t>if eeddedcode = LEGAL send eedbenstopdate</t>
  </si>
  <si>
    <t>1405-1411</t>
  </si>
  <si>
    <t>Group Number - 18</t>
  </si>
  <si>
    <r>
      <t xml:space="preserve">The entry should be right justified with leading zeros if necessary.  The Eligibility Analyst will provide the correct Group/Subcode/Branch codes. </t>
    </r>
    <r>
      <rPr>
        <b/>
        <sz val="11"/>
        <color rgb="FF00B0F0"/>
        <rFont val="Calibri"/>
        <family val="2"/>
      </rPr>
      <t xml:space="preserve"> </t>
    </r>
    <r>
      <rPr>
        <i/>
        <sz val="11"/>
        <color rgb="FF00B0F0"/>
        <rFont val="Calibri"/>
        <family val="2"/>
      </rPr>
      <t>Please note that any changes to this value must result in a new Coverage Start Date associated with the change.</t>
    </r>
  </si>
  <si>
    <t>if eeddedcode = LEGAL send 9225422</t>
  </si>
  <si>
    <t>1412-1415</t>
  </si>
  <si>
    <t>Subcode - 18</t>
  </si>
  <si>
    <r>
      <t xml:space="preserve">The entry should be right justified with leading zeros if necessary.  The Eligibility Analyst will provide the correct Group/Subcode/Branch codes.  </t>
    </r>
    <r>
      <rPr>
        <i/>
        <sz val="11"/>
        <color rgb="FF00B0F0"/>
        <rFont val="Calibri"/>
        <family val="2"/>
      </rPr>
      <t>Please note that any changes to this value must result in a new Coverage Start Date associated with the change.</t>
    </r>
  </si>
  <si>
    <t>if eeddedcode = LEGAL send 0002</t>
  </si>
  <si>
    <t>1416-1419</t>
  </si>
  <si>
    <t>Branch - 18</t>
  </si>
  <si>
    <r>
      <t xml:space="preserve">The entry should be right justified with leading zeros if necessary.  The Eligibility Analyst will provide the correct Group/Subcode/Branch codes.  </t>
    </r>
    <r>
      <rPr>
        <i/>
        <sz val="11"/>
        <color rgb="FF00B0F0"/>
        <rFont val="Calibri"/>
        <family val="2"/>
      </rPr>
      <t>Please note that any changes to this value must result in a new Coverage Start Date associated with the change.</t>
    </r>
  </si>
  <si>
    <t>if eeddedcode = LEGAL send 0001</t>
  </si>
  <si>
    <t>1420</t>
  </si>
  <si>
    <t>Status Code - 18</t>
  </si>
  <si>
    <t xml:space="preserve">Valid codes:                                                                                                                    A = Active                                                                                                                           </t>
  </si>
  <si>
    <t>if eeddedcode = LEGAL send A</t>
  </si>
  <si>
    <t>1421</t>
  </si>
  <si>
    <t>Members Covered Code - 18</t>
  </si>
  <si>
    <t xml:space="preserve">Valid codes:                                                                                                                    1 = Employee Only                                                                                                                            </t>
  </si>
  <si>
    <t>if eeddedcode = LEGAL send 1</t>
  </si>
  <si>
    <t>1422</t>
  </si>
  <si>
    <t>Enrollment Status - 18</t>
  </si>
  <si>
    <t xml:space="preserve">Valid codes:                                                                                                                    E = Eligible                                                                                                                                 P = Participant                                                                                                                           </t>
  </si>
  <si>
    <t>if eeddedcode = LEGAL send P</t>
  </si>
  <si>
    <t>Critical Illness (Employee)</t>
  </si>
  <si>
    <t>1423-1424</t>
  </si>
  <si>
    <t>Coverage Code - 19</t>
  </si>
  <si>
    <t>GE = EE paid attained age</t>
  </si>
  <si>
    <t>if eeddedcode = CRIE1 or CRIE3 send GE
if eeddedcode = CRIC1, CRIC3, CRIF1, CRIF3, CRIS1 or CRIS3 send GD</t>
  </si>
  <si>
    <t>1425-1432</t>
  </si>
  <si>
    <t>Coverage Start Date - 19</t>
  </si>
  <si>
    <t>The date the coverage became effective or will become effective.  Follow New Hire rules.  This date should be in the format MMDDYYYY</t>
  </si>
  <si>
    <t>if eeddedcode = CRIC1, CRIC3, CRIE1, CRIE3, CRIF1, CRIF3, CRIS1 or CRIS3 send eedbenstartdate</t>
  </si>
  <si>
    <t>1433-1440</t>
  </si>
  <si>
    <t>Coverage Stop Date - 19</t>
  </si>
  <si>
    <t>if eeddedcode = CRIC1, CRIC3, CRIE1, CRIE3, CRIF1, CRIF3, CRIS1 or CRIS3 send eedbenstopdate</t>
  </si>
  <si>
    <t>1441-1447</t>
  </si>
  <si>
    <t>Group Number - 19</t>
  </si>
  <si>
    <r>
      <t xml:space="preserve">The entry should be right justified with leading zeros if necessary.  The Eligibility Analyst will provide the correct Group/Subcode/Branch codes. </t>
    </r>
    <r>
      <rPr>
        <b/>
        <sz val="11"/>
        <color rgb="FF00B0F0"/>
        <rFont val="Calibri"/>
        <family val="2"/>
      </rPr>
      <t xml:space="preserve"> </t>
    </r>
    <r>
      <rPr>
        <i/>
        <sz val="11"/>
        <color rgb="FF00B0F0"/>
        <rFont val="Calibri"/>
        <family val="2"/>
      </rPr>
      <t>Please note that any changes to this value must result in a new Coverage Start Date associated with the change.</t>
    </r>
  </si>
  <si>
    <t>if eeddedcode = CRIC1, CRIC3, CRIE1, CRIE3, CRIF1, CRIF3, CRIS1 or CRIS3 send 0225425</t>
  </si>
  <si>
    <t>1448-1451</t>
  </si>
  <si>
    <t>Subcode - 19</t>
  </si>
  <si>
    <r>
      <t xml:space="preserve">The entry should be right justified with leading zeros if necessary.  The Eligibility Analyst will provide the correct Group/Subcode/Branch codes.  </t>
    </r>
    <r>
      <rPr>
        <i/>
        <sz val="11"/>
        <color rgb="FF00B0F0"/>
        <rFont val="Calibri"/>
        <family val="2"/>
      </rPr>
      <t>Please note that any changes to this value must result in a new Coverage Start Date associated with the change.</t>
    </r>
  </si>
  <si>
    <t>if eeddedcode = CRIC1, CRIC3, CRIE1, CRIE3, CRIF1, CRIF3, CRIS1 or CRIS3 send 0001</t>
  </si>
  <si>
    <t>1452-1455</t>
  </si>
  <si>
    <t>Branch - 19</t>
  </si>
  <si>
    <r>
      <t xml:space="preserve">The entry should be right justified with leading zeros if necessary.  The Eligibility Analyst will provide the correct Group/Subcode/Branch codes.  </t>
    </r>
    <r>
      <rPr>
        <i/>
        <sz val="11"/>
        <color rgb="FF00B0F0"/>
        <rFont val="Calibri"/>
        <family val="2"/>
      </rPr>
      <t>Please note that any changes to this value must result in a new Coverage Start Date associated with the change.</t>
    </r>
  </si>
  <si>
    <t>1456</t>
  </si>
  <si>
    <t>Members Covered Code - 19</t>
  </si>
  <si>
    <t>if eeddedcode = CRIC1, CRIC3, CRIE1, CRIE3, CRIF1, CRIF3, CRIS1 or CRIS3 send 1</t>
  </si>
  <si>
    <t>1457</t>
  </si>
  <si>
    <t>Enrollment Status - 19</t>
  </si>
  <si>
    <r>
      <t xml:space="preserve">Valid codes:                                                                                                                    E = Eligible (passed for all employees eligible for Critical Illness) - if drop plan                                                                                                                                P = Participant (passed for all employees participating in Guaranteed Critical Illness)                                                                                                          </t>
    </r>
    <r>
      <rPr>
        <sz val="11"/>
        <color rgb="FFFF0000"/>
        <rFont val="Calibri"/>
        <family val="2"/>
      </rPr>
      <t xml:space="preserve">Note: If an active employee voluntarily drops Critical Illness coverage, pass an 'E' for eligible on the next applicable file   </t>
    </r>
    <r>
      <rPr>
        <sz val="11"/>
        <color theme="1"/>
        <rFont val="Calibri"/>
        <family val="2"/>
      </rPr>
      <t xml:space="preserve">                                                                                                                </t>
    </r>
  </si>
  <si>
    <t>if eeddedcode = CRIC1, CRIC3, CRIE1, CRIE3, CRIF1, CRIF3, CRIS1 or CRIS3 send P</t>
  </si>
  <si>
    <t>1458-1465</t>
  </si>
  <si>
    <t>Benefit Amount - 19</t>
  </si>
  <si>
    <t>Example:                                                                                                                                      00015000 = $15,000                                                                                                                          00030000= $30,000</t>
  </si>
  <si>
    <t>E (if applicable otherwise space fill)</t>
  </si>
  <si>
    <t>if eeddedcode = CRIC1, CRIE1, CRIF1 or CRIS1 send 00015000
if eeddedcode = CRIC3, CRIE3, CRIF3 or CRIS3 send 00030000</t>
  </si>
  <si>
    <t>1466-1467</t>
  </si>
  <si>
    <t>Voluntary Cancellation Ind - 19</t>
  </si>
  <si>
    <t>Value = "CE" for voluntarily cancelled.   Otherwise space-fill</t>
  </si>
  <si>
    <t>if eecemplstatus = A and  eeddedcode = CRIC1, CRIC3, CRIE1, CRIE3, CRIF1, CRIF3, CRIS1 or CRIS3 and eedbenstatus &lt;&gt; A send CE else space fill</t>
  </si>
  <si>
    <t>1468</t>
  </si>
  <si>
    <t>Taveover Indicator - 19</t>
  </si>
  <si>
    <r>
      <t xml:space="preserve">Valid code:                                                                                                                        T = Takeover                                                                                                                              </t>
    </r>
    <r>
      <rPr>
        <sz val="11"/>
        <color rgb="FFFF0000"/>
        <rFont val="Calibri"/>
        <family val="2"/>
      </rPr>
      <t>**Only needed if the customer has Critical Illness with another carrier and they want to identify employees who previously had this coverage**</t>
    </r>
    <r>
      <rPr>
        <sz val="11"/>
        <color theme="1"/>
        <rFont val="Calibri"/>
        <family val="2"/>
      </rPr>
      <t xml:space="preserve">                                                                                                                                                                                              </t>
    </r>
  </si>
  <si>
    <t>1469-1477</t>
  </si>
  <si>
    <t>Space-fill</t>
  </si>
  <si>
    <t>Critical Illness (Dependents)</t>
  </si>
  <si>
    <t>1478-1479</t>
  </si>
  <si>
    <t>Coverage Code - 20</t>
  </si>
  <si>
    <t>GD = EE paid attained age</t>
  </si>
  <si>
    <t>if eeddedcode or dbndedcode = CRIC1, CRIC3, CRIF1, CRIF3, CRIS1 or CRIS3 send GD</t>
  </si>
  <si>
    <t>1480-1487</t>
  </si>
  <si>
    <t>Coverage Start Date - 20</t>
  </si>
  <si>
    <t>if eeddedcode or dbndedcode = CRIC1, CRIC3, CRIF1, CRIF3, CRIS1 or CRIS3 send eedbenstartdate</t>
  </si>
  <si>
    <t>1488-1495</t>
  </si>
  <si>
    <t>Coverage Stop Date - 20</t>
  </si>
  <si>
    <t>if eeddedcode or dbndedcode = CRIC1, CRIC3, CRIF1, CRIF3, CRIS1 or CRIS3 send eedbenstopdate</t>
  </si>
  <si>
    <t>1496-1502</t>
  </si>
  <si>
    <t>Group Number - 20</t>
  </si>
  <si>
    <r>
      <t xml:space="preserve">The entry should be right justified with leading zeros if necessary.  The Eligibility Analyst will provide the correct Group/Subcode/Branch codes. </t>
    </r>
    <r>
      <rPr>
        <b/>
        <sz val="11"/>
        <color rgb="FF00B0F0"/>
        <rFont val="Calibri"/>
        <family val="2"/>
      </rPr>
      <t xml:space="preserve"> </t>
    </r>
    <r>
      <rPr>
        <i/>
        <sz val="11"/>
        <color rgb="FF00B0F0"/>
        <rFont val="Calibri"/>
        <family val="2"/>
      </rPr>
      <t>Please note that any changes to this value must result in a new Coverage Start Date associated with the change.</t>
    </r>
  </si>
  <si>
    <t>if eeddedcode or dbndedcode = CRIC1, CRIC3, CRIF1, CRIF3, CRIS1 or CRIS3 send 0225425</t>
  </si>
  <si>
    <t>1503-1506</t>
  </si>
  <si>
    <t>Subcode - 20</t>
  </si>
  <si>
    <r>
      <t xml:space="preserve">The entry should be right justified with leading zeros if necessary.  The Eligibility Analyst will provide the correct Group/Subcode/Branch codes.  </t>
    </r>
    <r>
      <rPr>
        <i/>
        <sz val="11"/>
        <color rgb="FF00B0F0"/>
        <rFont val="Calibri"/>
        <family val="2"/>
      </rPr>
      <t>Please note that any changes to this value must result in a new Coverage Start Date associated with the change.</t>
    </r>
  </si>
  <si>
    <t>if eeddedcode or dbndedcode = CRIC1, CRIC3, CRIF1, CRIF3, CRIS1 or CRIS3 send 0001</t>
  </si>
  <si>
    <t>1507-1510</t>
  </si>
  <si>
    <t>Branch - 20</t>
  </si>
  <si>
    <r>
      <t xml:space="preserve">The entry should be right justified with leading zeros if necessary.  The Eligibility Analyst will provide the correct Group/Subcode/Branch codes.  </t>
    </r>
    <r>
      <rPr>
        <i/>
        <sz val="11"/>
        <color rgb="FF00B0F0"/>
        <rFont val="Calibri"/>
        <family val="2"/>
      </rPr>
      <t>Please note that any changes to this value must result in a new Coverage Start Date associated with the change.</t>
    </r>
  </si>
  <si>
    <t>1511</t>
  </si>
  <si>
    <t>Members Covered Code - 20</t>
  </si>
  <si>
    <t xml:space="preserve">Valid codes:                                                                                                                    4 = Family                                                                                                                          </t>
  </si>
  <si>
    <t>if eeddedcode or dbndedcode = CRIC1, CRIC3, CRIF1, CRIF3, CRIS1 or CRIS3 send 4</t>
  </si>
  <si>
    <t>1512</t>
  </si>
  <si>
    <t>Enrollment Status - 20</t>
  </si>
  <si>
    <t>Valid codes:                                                                                                                    E = Eligible (employee record only)                                                                                                                                 P = Participant (dependent record only)</t>
  </si>
  <si>
    <t>if eeddedcode or dbndedcode = CRIC1, CRIC3, CRIF1, CRIF3, CRIS1 or CRIS3 send P</t>
  </si>
  <si>
    <t>1513-1520</t>
  </si>
  <si>
    <t>Benefit Amount - 20</t>
  </si>
  <si>
    <t>if eeddedcode or dbndedcode = CRIC1, CRIS1 or CRIF1 send 00007500 
if eeddedcode or dbndedcode = CRIC3, CRIS3 or CRIF3 send 00015000</t>
  </si>
  <si>
    <t>1521-1530</t>
  </si>
  <si>
    <t xml:space="preserve">space-fill  </t>
  </si>
  <si>
    <t>Auto &amp; Home</t>
  </si>
  <si>
    <t>1531-1532</t>
  </si>
  <si>
    <t>Coverage Code - 21</t>
  </si>
  <si>
    <t>PC = Auto &amp; Home</t>
  </si>
  <si>
    <t>1533-1540</t>
  </si>
  <si>
    <t>Coverage Start Date - 21</t>
  </si>
  <si>
    <t>1541-1548</t>
  </si>
  <si>
    <t>Coverage Stop Date - 21</t>
  </si>
  <si>
    <t>1549-1555</t>
  </si>
  <si>
    <t>Group Number - 21</t>
  </si>
  <si>
    <r>
      <t xml:space="preserve">The entry should be right justified with leading zeros if necessary.  The Eligibility Analyst will provide the correct Group/Subcode/Branch codes. </t>
    </r>
    <r>
      <rPr>
        <b/>
        <sz val="11"/>
        <color rgb="FF00B0F0"/>
        <rFont val="Calibri"/>
        <family val="2"/>
      </rPr>
      <t xml:space="preserve"> </t>
    </r>
    <r>
      <rPr>
        <i/>
        <sz val="11"/>
        <color rgb="FF00B0F0"/>
        <rFont val="Calibri"/>
        <family val="2"/>
      </rPr>
      <t>Please note that any changes to this value must result in a new Coverage Start Date associated with the change.</t>
    </r>
  </si>
  <si>
    <t>1556-1559</t>
  </si>
  <si>
    <t>Subcode - 21</t>
  </si>
  <si>
    <r>
      <t xml:space="preserve">The entry should be right justified with leading zeros if necessary.  The Eligibility Analyst will provide the correct Group/Subcode/Branch codes.  </t>
    </r>
    <r>
      <rPr>
        <i/>
        <sz val="11"/>
        <color rgb="FF00B0F0"/>
        <rFont val="Calibri"/>
        <family val="2"/>
      </rPr>
      <t>Please note that any changes to this value must result in a new Coverage Start Date associated with the change.</t>
    </r>
  </si>
  <si>
    <t>1560-1563</t>
  </si>
  <si>
    <t>Branch - 21</t>
  </si>
  <si>
    <r>
      <t xml:space="preserve">The entry should be right justified with leading zeros if necessary.  The Eligibility Analyst will provide the correct Group/Subcode/Branch codes.  </t>
    </r>
    <r>
      <rPr>
        <i/>
        <sz val="11"/>
        <color rgb="FF00B0F0"/>
        <rFont val="Calibri"/>
        <family val="2"/>
      </rPr>
      <t>Please note that any changes to this value must result in a new Coverage Start Date associated with the change.</t>
    </r>
  </si>
  <si>
    <t>1564</t>
  </si>
  <si>
    <t>Members Covered Code - 21</t>
  </si>
  <si>
    <t xml:space="preserve">Valid codes:                                                                                                                    1 = Employee Only                                                                                                                         </t>
  </si>
  <si>
    <t>1565</t>
  </si>
  <si>
    <t>Enrollment Status - 21</t>
  </si>
  <si>
    <t xml:space="preserve">Valid codes:                                                                                                                    E = Eligible                                                                                                                            </t>
  </si>
  <si>
    <t>1566-1568</t>
  </si>
  <si>
    <t>GPC Code</t>
  </si>
  <si>
    <t>1569-1570</t>
  </si>
  <si>
    <t>Paypoint</t>
  </si>
  <si>
    <t>1571-1573</t>
  </si>
  <si>
    <t>Payroll Deduction</t>
  </si>
  <si>
    <t xml:space="preserve">Valid codes:                                                                                                                    YNN = Direct Bill                                                                                                                         YYN = Payroll Deduct                                                                                                                          </t>
  </si>
  <si>
    <t>1574-1575</t>
  </si>
  <si>
    <t>Pet Insurance</t>
  </si>
  <si>
    <t>1576-1577</t>
  </si>
  <si>
    <t>Coverage Code - 22</t>
  </si>
  <si>
    <t>VP = Pet Insurance</t>
  </si>
  <si>
    <t>1578-1585</t>
  </si>
  <si>
    <t>Coverage Start Date - 22</t>
  </si>
  <si>
    <t>1586-1593</t>
  </si>
  <si>
    <t>Coverage Stop Date - 22</t>
  </si>
  <si>
    <t>1594-1600</t>
  </si>
  <si>
    <t>Group Number - 22</t>
  </si>
  <si>
    <r>
      <t xml:space="preserve">The entry should be right justified with leading zeros if necessary.  The Eligibility Analyst will provide the correct Group/Subcode/Branch codes. </t>
    </r>
    <r>
      <rPr>
        <b/>
        <sz val="11"/>
        <color rgb="FF00B0F0"/>
        <rFont val="Calibri"/>
        <family val="2"/>
      </rPr>
      <t xml:space="preserve"> </t>
    </r>
    <r>
      <rPr>
        <i/>
        <sz val="11"/>
        <color rgb="FF00B0F0"/>
        <rFont val="Calibri"/>
        <family val="2"/>
      </rPr>
      <t>Please note that any changes to this value must result in a new Coverage Start Date associated with the change.</t>
    </r>
  </si>
  <si>
    <t>1601-1604</t>
  </si>
  <si>
    <t>Subcode - 22</t>
  </si>
  <si>
    <r>
      <t xml:space="preserve">The entry should be right justified with leading zeros if necessary.  The Eligibility Analyst will provide the correct Group/Subcode/Branch codes.  </t>
    </r>
    <r>
      <rPr>
        <i/>
        <sz val="11"/>
        <color rgb="FF00B0F0"/>
        <rFont val="Calibri"/>
        <family val="2"/>
      </rPr>
      <t>Please note that any changes to this value must result in a new Coverage Start Date associated with the change.</t>
    </r>
  </si>
  <si>
    <t>1605-1608</t>
  </si>
  <si>
    <t>Branch - 22</t>
  </si>
  <si>
    <r>
      <t xml:space="preserve">The entry should be right justified with leading zeros if necessary.  The Eligibility Analyst will provide the correct Group/Subcode/Branch codes.  </t>
    </r>
    <r>
      <rPr>
        <i/>
        <sz val="11"/>
        <color rgb="FF00B0F0"/>
        <rFont val="Calibri"/>
        <family val="2"/>
      </rPr>
      <t>Please note that any changes to this value must result in a new Coverage Start Date associated with the change.</t>
    </r>
  </si>
  <si>
    <t>1609</t>
  </si>
  <si>
    <t>Members Covered Code - 22</t>
  </si>
  <si>
    <t>1610</t>
  </si>
  <si>
    <t>Enrollment Status - 22</t>
  </si>
  <si>
    <t xml:space="preserve">Valid codes:                                                                                                                    E = Eligible                                                                                                                                 </t>
  </si>
  <si>
    <t>1611-1612</t>
  </si>
  <si>
    <t>Group Accident Insurance</t>
  </si>
  <si>
    <t>1613-1614</t>
  </si>
  <si>
    <t>Coverage Code - 23</t>
  </si>
  <si>
    <t>AH = Accident Insurance (Employee Paid)                                                                                                                         AI = Accident Insurance (Employer Paid)</t>
  </si>
  <si>
    <t>if eeddedcode or dbndedcode = ACCH send AH</t>
  </si>
  <si>
    <t>1615-1622</t>
  </si>
  <si>
    <t>Coverage Start Date - 23</t>
  </si>
  <si>
    <t>if eeddedcode or dbndedcode = ACCH send eedbenstartdate</t>
  </si>
  <si>
    <t>1623-1630</t>
  </si>
  <si>
    <t>Coverage Stop Date - 23</t>
  </si>
  <si>
    <t>if eeddedcode or dbndedcode = ACCH send eedbenstopdate</t>
  </si>
  <si>
    <t>1631-1637</t>
  </si>
  <si>
    <t>Group Number - 23</t>
  </si>
  <si>
    <r>
      <t xml:space="preserve">The entry should be right justified with leading zeros if necessary.  The Eligibility Analyst will provide the correct Group/Subcode/Branch codes. </t>
    </r>
    <r>
      <rPr>
        <b/>
        <sz val="11"/>
        <color rgb="FF00B0F0"/>
        <rFont val="Calibri"/>
        <family val="2"/>
      </rPr>
      <t xml:space="preserve"> </t>
    </r>
    <r>
      <rPr>
        <i/>
        <sz val="11"/>
        <color rgb="FF00B0F0"/>
        <rFont val="Calibri"/>
        <family val="2"/>
      </rPr>
      <t>Please note that any changes to this value must result in a new Coverage Start Date associated with the change.</t>
    </r>
  </si>
  <si>
    <t>if eeddedcode or dbndedcode = ACCH send 0225423</t>
  </si>
  <si>
    <t>1638-1641</t>
  </si>
  <si>
    <t>Subcode - 23</t>
  </si>
  <si>
    <r>
      <t xml:space="preserve">The entry should be right justified with leading zeros if necessary.  The Eligibility Analyst will provide the correct Group/Subcode/Branch codes.  </t>
    </r>
    <r>
      <rPr>
        <i/>
        <sz val="11"/>
        <color rgb="FF00B0F0"/>
        <rFont val="Calibri"/>
        <family val="2"/>
      </rPr>
      <t>Please note that any changes to this value must result in a new Coverage Start Date associated with the change.</t>
    </r>
  </si>
  <si>
    <t>if eeddedcode or dbndedcode = ACCH send 0001</t>
  </si>
  <si>
    <t>1642-1645</t>
  </si>
  <si>
    <t>Branch - 23</t>
  </si>
  <si>
    <r>
      <t xml:space="preserve">The entry should be right justified with leading zeros if necessary.  The Eligibility Analyst will provide the correct Group/Subcode/Branch codes.  </t>
    </r>
    <r>
      <rPr>
        <i/>
        <sz val="11"/>
        <color rgb="FF00B0F0"/>
        <rFont val="Calibri"/>
        <family val="2"/>
      </rPr>
      <t>Please note that any changes to this value must result in a new Coverage Start Date associated with the change.</t>
    </r>
  </si>
  <si>
    <t>1646</t>
  </si>
  <si>
    <t>Members Covered Code - 23</t>
  </si>
  <si>
    <t xml:space="preserve">Valid codes:                                                                                                                    
1 = Employee Only                                                                                                                            2 = Employee Plus Child(ren)                                                                                                                            3 = Employee Plus Spouse                                                                                        
4 = Family                                                                                                                                               </t>
  </si>
  <si>
    <t>if eeddedcode or dbndedcode = ACCH and eebenoption = EE send 1
if eeddedcode or dbndedcode = ACCH and eebenoption = EEF send 4
if eeddedcode or dbndedcode = ACCH and eebenoption = EEC send 2
if eeddedcode or dbndedcode = ACCH and eebenoption = EES send 3</t>
  </si>
  <si>
    <t>1647</t>
  </si>
  <si>
    <t>Enrollment Status - 23</t>
  </si>
  <si>
    <t xml:space="preserve">Valid codes:                                                                                                                    E = Eligible (passed for all employees eligible for Accident Insurance; 'eligible' dependents do not need to be included)                                                                                                                                 P = Participant (passed for all employees/dependents participating in Accident Insurance)                                                                                                                                                                                                               </t>
  </si>
  <si>
    <t>if eeddedcode or dbndedcode = ACCH send P</t>
  </si>
  <si>
    <t>1648-1649</t>
  </si>
  <si>
    <t>Voluntary Cancellation Ind - 23</t>
  </si>
  <si>
    <t>if eecemplstatus = A and eeddedcode or dbndedcode = ACCH and eedbenstatus &lt;&gt; A send CE else space fill</t>
  </si>
  <si>
    <t>1650</t>
  </si>
  <si>
    <t>Takeover Indicator - 23</t>
  </si>
  <si>
    <r>
      <t xml:space="preserve">Valid code:                                                                                                                        T = Takeover                                                                                                                              </t>
    </r>
    <r>
      <rPr>
        <sz val="11"/>
        <color rgb="FFFF0000"/>
        <rFont val="Calibri"/>
        <family val="2"/>
      </rPr>
      <t>**Only needed if the customer has Group Accident with another carrier and they want to identify employees who previously had this coverage**</t>
    </r>
    <r>
      <rPr>
        <sz val="11"/>
        <color theme="1"/>
        <rFont val="Calibri"/>
        <family val="2"/>
      </rPr>
      <t xml:space="preserve">                                                                                                                                                                                              </t>
    </r>
  </si>
  <si>
    <t>1651-1659</t>
  </si>
  <si>
    <t>Hospital Indemnity Insurance</t>
  </si>
  <si>
    <t>1660-1661</t>
  </si>
  <si>
    <t>Coverage Code - 24</t>
  </si>
  <si>
    <t>HH = Hospital Indemnity (Employee Paid)                                                                                                                         HI = Hospital Indemnity (Employer Paid)</t>
  </si>
  <si>
    <t>if eeddedcode or dbndedcode = HOSP2 send HH</t>
  </si>
  <si>
    <t>1662-1669</t>
  </si>
  <si>
    <t>Coverage Start Date - 24</t>
  </si>
  <si>
    <t>if eeddedcode or dbndedcode = HOSP2 send eedbenstartdate</t>
  </si>
  <si>
    <t>1670-1677</t>
  </si>
  <si>
    <t>Coverage Stop Date - 24</t>
  </si>
  <si>
    <t>if eeddedcode or dbndedcode = HOSP2 send eedbenstopdate</t>
  </si>
  <si>
    <t>1678-1684</t>
  </si>
  <si>
    <t>Group Number - 24</t>
  </si>
  <si>
    <r>
      <t xml:space="preserve">The entry should be right justified with leading zeros if necessary.  The Eligibility Analyst will provide the correct Group/Subcode/Branch codes. </t>
    </r>
    <r>
      <rPr>
        <b/>
        <sz val="11"/>
        <color rgb="FF00B0F0"/>
        <rFont val="Calibri"/>
        <family val="2"/>
      </rPr>
      <t xml:space="preserve"> </t>
    </r>
    <r>
      <rPr>
        <i/>
        <sz val="11"/>
        <color rgb="FF00B0F0"/>
        <rFont val="Calibri"/>
        <family val="2"/>
      </rPr>
      <t>Please note that any changes to this value must result in a new Coverage Start Date associated with the change.</t>
    </r>
  </si>
  <si>
    <t>if eeddedcode or dbndedcode = HOSP2 send 0225424</t>
  </si>
  <si>
    <t>1685-1688</t>
  </si>
  <si>
    <t>Subcode - 24</t>
  </si>
  <si>
    <r>
      <t xml:space="preserve">The entry should be right justified with leading zeros if necessary.  The Eligibility Analyst will provide the correct Group/Subcode/Branch codes.  </t>
    </r>
    <r>
      <rPr>
        <i/>
        <sz val="11"/>
        <color rgb="FF00B0F0"/>
        <rFont val="Calibri"/>
        <family val="2"/>
      </rPr>
      <t>Please note that any changes to this value must result in a new Coverage Start Date associated with the change.</t>
    </r>
  </si>
  <si>
    <t>if eeddedcode or dbndedcode = HOSP2 send 0001</t>
  </si>
  <si>
    <t>1689-1692</t>
  </si>
  <si>
    <t>Branch - 24</t>
  </si>
  <si>
    <r>
      <t xml:space="preserve">The entry should be right justified with leading zeros if necessary.  The Eligibility Analyst will provide the correct Group/Subcode/Branch codes.  </t>
    </r>
    <r>
      <rPr>
        <i/>
        <sz val="11"/>
        <color rgb="FF00B0F0"/>
        <rFont val="Calibri"/>
        <family val="2"/>
      </rPr>
      <t>Please note that any changes to this value must result in a new Coverage Start Date associated with the change.</t>
    </r>
  </si>
  <si>
    <t>1693</t>
  </si>
  <si>
    <t>Members Covered Code - 24</t>
  </si>
  <si>
    <t xml:space="preserve">Valid codes:                                                                                                                    1 = Employee Only                                                                                                                            2 = Employee Plus Child(ren)                                                                                                                            3 = Employee Plus Spouse                                                                                        4 = Family                                                                                                                                               </t>
  </si>
  <si>
    <t>if eeddedcode or dbndedcode = HOSP2 and eebenoption = EE send 1
if eeddedcode or dbndedcode = HOSP2 and eebenoption = EEF send 4
if eeddedcode or dbndedcode = HOSP2  and eebenoption = EEC send 2
if eeddedcode or dbndedcode = HOSP2 and eebenoption = EES send 3</t>
  </si>
  <si>
    <t>1694</t>
  </si>
  <si>
    <t>Enrollment Status - 24</t>
  </si>
  <si>
    <t xml:space="preserve">Valid codes:                                                                                                                    E = Eligible (passed for all employees eligible for Hospital Indemnity; 'eligible' dependents do not need to be included)                                                                                                                                 P = Participant (passed for all employees/dependents participating in Hospital Indemnity)                                                                                                                                                                                                               </t>
  </si>
  <si>
    <t>if eeddedcode or dbndedcode = HOSP2 send P</t>
  </si>
  <si>
    <t>1695-1696</t>
  </si>
  <si>
    <t>Voluntary Cancellation Ind - 24</t>
  </si>
  <si>
    <t>if eecemplstatus = A and  eeddedcode or dbndedcode = HOSP2 and eedbenstatus &lt;&gt; A send CE else space fill</t>
  </si>
  <si>
    <t>1697</t>
  </si>
  <si>
    <t>Takeover Indicator - 24</t>
  </si>
  <si>
    <r>
      <t xml:space="preserve">Valid code:                                                                                                                        T = Takeover                                                                                                                              </t>
    </r>
    <r>
      <rPr>
        <sz val="11"/>
        <color rgb="FFFF0000"/>
        <rFont val="Calibri"/>
        <family val="2"/>
      </rPr>
      <t>**Only needed if the customer has Hospital Indemnity with another carrier and they want to identify employees who previously had this coverage**</t>
    </r>
    <r>
      <rPr>
        <sz val="11"/>
        <color theme="1"/>
        <rFont val="Calibri"/>
        <family val="2"/>
      </rPr>
      <t xml:space="preserve">                                                                                                                                                                                              </t>
    </r>
  </si>
  <si>
    <t>1698-1706</t>
  </si>
  <si>
    <t>Texas Whole Life</t>
  </si>
  <si>
    <t>1707-1708</t>
  </si>
  <si>
    <t>Coverage Code - 25</t>
  </si>
  <si>
    <t>J9 = Eligible for TX Whole Life</t>
  </si>
  <si>
    <t>1709-1716</t>
  </si>
  <si>
    <t>Coverage Start Date - 25</t>
  </si>
  <si>
    <t>1717-1724</t>
  </si>
  <si>
    <t>Coverage Stop Date - 25</t>
  </si>
  <si>
    <t>1725-1731</t>
  </si>
  <si>
    <t>Group Number - 25</t>
  </si>
  <si>
    <r>
      <t xml:space="preserve">The entry should be right justified with leading zeros if necessary.  The Eligibility Analyst will provide the correct Group/Subcode/Branch codes. </t>
    </r>
    <r>
      <rPr>
        <b/>
        <sz val="11"/>
        <color rgb="FF00B0F0"/>
        <rFont val="Calibri"/>
        <family val="2"/>
      </rPr>
      <t xml:space="preserve"> </t>
    </r>
    <r>
      <rPr>
        <i/>
        <sz val="11"/>
        <color rgb="FF00B0F0"/>
        <rFont val="Calibri"/>
        <family val="2"/>
      </rPr>
      <t>Please note that any changes to this value must result in a new Coverage Start Date associated with the change.</t>
    </r>
  </si>
  <si>
    <t>1732-1735</t>
  </si>
  <si>
    <t>Subcode - 25</t>
  </si>
  <si>
    <r>
      <t xml:space="preserve">The entry should be right justified with leading zeros if necessary.  The Eligibility Analyst will provide the correct Group/Subcode/Branch codes.  </t>
    </r>
    <r>
      <rPr>
        <i/>
        <sz val="11"/>
        <color rgb="FF00B0F0"/>
        <rFont val="Calibri"/>
        <family val="2"/>
      </rPr>
      <t>Please note that any changes to this value must result in a new Coverage Start Date associated with the change.</t>
    </r>
  </si>
  <si>
    <t>1736-1739</t>
  </si>
  <si>
    <t>Branch - 25</t>
  </si>
  <si>
    <r>
      <t xml:space="preserve">The entry should be right justified with leading zeros if necessary.  The Eligibility Analyst will provide the correct Group/Subcode/Branch codes.  </t>
    </r>
    <r>
      <rPr>
        <i/>
        <sz val="11"/>
        <color rgb="FF00B0F0"/>
        <rFont val="Calibri"/>
        <family val="2"/>
      </rPr>
      <t>Please note that any changes to this value must result in a new Coverage Start Date associated with the change.</t>
    </r>
  </si>
  <si>
    <t>1740</t>
  </si>
  <si>
    <t>Members Covered Code - 25</t>
  </si>
  <si>
    <t>1741</t>
  </si>
  <si>
    <t>Enrollment Status - 25</t>
  </si>
  <si>
    <t xml:space="preserve">Valid codes:                                                                                                                    E = Eligible                                                                                                                                                                                               </t>
  </si>
  <si>
    <t>1742-1751</t>
  </si>
  <si>
    <t>Metlife Defender (**DO NOT USE EFFECTIVE 1/1/17**)</t>
  </si>
  <si>
    <t>1752-1846</t>
  </si>
  <si>
    <t>Worksite Short Term Disability</t>
  </si>
  <si>
    <t>1847-1848</t>
  </si>
  <si>
    <t>Coverage Code - 27</t>
  </si>
  <si>
    <t>WD = Worksite Short Term Disability</t>
  </si>
  <si>
    <t>1849-1856</t>
  </si>
  <si>
    <t>Coverage Start Date - 27</t>
  </si>
  <si>
    <t>1857-1864</t>
  </si>
  <si>
    <t>Coverage Stop Date - 27</t>
  </si>
  <si>
    <t>1865-1871</t>
  </si>
  <si>
    <t>Group Number - 27</t>
  </si>
  <si>
    <r>
      <t xml:space="preserve">The entry should be right justified with leading zeros if necessary.  The Eligibility Analyst will provide the correct Group/Subcode/Branch codes. </t>
    </r>
    <r>
      <rPr>
        <b/>
        <sz val="11"/>
        <color rgb="FF00B0F0"/>
        <rFont val="Calibri"/>
        <family val="2"/>
      </rPr>
      <t xml:space="preserve"> </t>
    </r>
    <r>
      <rPr>
        <i/>
        <sz val="11"/>
        <color rgb="FF00B0F0"/>
        <rFont val="Calibri"/>
        <family val="2"/>
      </rPr>
      <t>Please note that any changes to this value must result in a new Coverage Start Date associated with the change.</t>
    </r>
  </si>
  <si>
    <t>1872-1875</t>
  </si>
  <si>
    <t>Subcode - 27</t>
  </si>
  <si>
    <r>
      <t xml:space="preserve">The entry should be right justified with leading zeros if necessary.  The Eligibility Analyst will provide the correct Group/Subcode/Branch codes.  </t>
    </r>
    <r>
      <rPr>
        <i/>
        <sz val="11"/>
        <color rgb="FF00B0F0"/>
        <rFont val="Calibri"/>
        <family val="2"/>
      </rPr>
      <t>Please note that any changes to this value must result in a new Coverage Start Date associated with the change.</t>
    </r>
  </si>
  <si>
    <t>1876-1879</t>
  </si>
  <si>
    <t>Branch - 27</t>
  </si>
  <si>
    <r>
      <t xml:space="preserve">The entry should be right justified with leading zeros if necessary.  The Eligibility Analyst will provide the correct Group/Subcode/Branch codes.  </t>
    </r>
    <r>
      <rPr>
        <i/>
        <sz val="11"/>
        <color rgb="FF00B0F0"/>
        <rFont val="Calibri"/>
        <family val="2"/>
      </rPr>
      <t>Please note that any changes to this value must result in a new Coverage Start Date associated with the change.</t>
    </r>
  </si>
  <si>
    <t>1880</t>
  </si>
  <si>
    <t>Status Code - 27</t>
  </si>
  <si>
    <t xml:space="preserve">Valid code:                                                                                                                        A = Active                                                                                                                                                                                              </t>
  </si>
  <si>
    <t>1881</t>
  </si>
  <si>
    <t>Members Covered Code - 27</t>
  </si>
  <si>
    <t>Valid code:                                                                                                                        1 = Employee Only</t>
  </si>
  <si>
    <t>1882-1889</t>
  </si>
  <si>
    <t>Benefit Amount - 27</t>
  </si>
  <si>
    <r>
      <t xml:space="preserve">This should be the weekly or monthly benefit amount depending on the customer's plan.  Right justified, zero filled, whole dollar.  Numeric only, no decimals.  Ex: $280 weekly benefit would be passed as 00000280.                                                                                                                                 </t>
    </r>
    <r>
      <rPr>
        <i/>
        <sz val="11"/>
        <color rgb="FF00B0F0"/>
        <rFont val="Calibri"/>
        <family val="2"/>
      </rPr>
      <t>Please note any changes to the value in this field must have a new Start Date associated with this change.</t>
    </r>
  </si>
  <si>
    <t>1890</t>
  </si>
  <si>
    <t>Takeover Indicator - 27</t>
  </si>
  <si>
    <r>
      <t xml:space="preserve">Valid code:                                                                                                                        T = Takeover                                                                                                                              </t>
    </r>
    <r>
      <rPr>
        <sz val="11"/>
        <color rgb="FFFF0000"/>
        <rFont val="Calibri"/>
        <family val="2"/>
      </rPr>
      <t>**Only needed if the customer has Short Term Disability with another carrier and they want to identify employees who previously had this coverage**</t>
    </r>
    <r>
      <rPr>
        <sz val="11"/>
        <color theme="1"/>
        <rFont val="Calibri"/>
        <family val="2"/>
      </rPr>
      <t xml:space="preserve">                                                                                                                                                                                              </t>
    </r>
  </si>
  <si>
    <t>1891-1900</t>
  </si>
  <si>
    <t>Cancer (Employee)</t>
  </si>
  <si>
    <t>1901-1902</t>
  </si>
  <si>
    <t>Coverage Code - 28</t>
  </si>
  <si>
    <t xml:space="preserve">RE = EE paid Cancer                                                                                                              KE = ER paid Cancer                                                                                                               </t>
  </si>
  <si>
    <t>1903-1910</t>
  </si>
  <si>
    <t>Coverage Start Date - 28</t>
  </si>
  <si>
    <t>1911-1918</t>
  </si>
  <si>
    <t>Coverage Stop Date - 28</t>
  </si>
  <si>
    <t>1919-1925</t>
  </si>
  <si>
    <t>Group Number - 28</t>
  </si>
  <si>
    <r>
      <t xml:space="preserve">The entry should be right justified with leading zeros if necessary.  The Eligibility Analyst will provide the correct Group/Subcode/Branch codes. </t>
    </r>
    <r>
      <rPr>
        <b/>
        <sz val="11"/>
        <color rgb="FF00B0F0"/>
        <rFont val="Calibri"/>
        <family val="2"/>
      </rPr>
      <t xml:space="preserve"> </t>
    </r>
    <r>
      <rPr>
        <i/>
        <sz val="11"/>
        <color rgb="FF00B0F0"/>
        <rFont val="Calibri"/>
        <family val="2"/>
      </rPr>
      <t>Please note that any changes to this value must result in a new Coverage Start Date associated with the change.</t>
    </r>
  </si>
  <si>
    <t>1926-1929</t>
  </si>
  <si>
    <t>Subcode - 28</t>
  </si>
  <si>
    <r>
      <t xml:space="preserve">The entry should be right justified with leading zeros if necessary.  The Eligibility Analyst will provide the correct Group/Subcode/Branch codes.  </t>
    </r>
    <r>
      <rPr>
        <i/>
        <sz val="11"/>
        <color rgb="FF00B0F0"/>
        <rFont val="Calibri"/>
        <family val="2"/>
      </rPr>
      <t>Please note that any changes to this value must result in a new Coverage Start Date associated with the change.</t>
    </r>
  </si>
  <si>
    <t>1930-1933</t>
  </si>
  <si>
    <t>Branch - 28</t>
  </si>
  <si>
    <r>
      <t xml:space="preserve">The entry should be right justified with leading zeros if necessary.  The Eligibility Analyst will provide the correct Group/Subcode/Branch codes.  </t>
    </r>
    <r>
      <rPr>
        <i/>
        <sz val="11"/>
        <color rgb="FF00B0F0"/>
        <rFont val="Calibri"/>
        <family val="2"/>
      </rPr>
      <t>Please note that any changes to this value must result in a new Coverage Start Date associated with the change.</t>
    </r>
  </si>
  <si>
    <t>1934</t>
  </si>
  <si>
    <t>Members Covered Code - 28</t>
  </si>
  <si>
    <t>1935</t>
  </si>
  <si>
    <t>Enrollment Status - 28</t>
  </si>
  <si>
    <r>
      <t xml:space="preserve">Valid codes:                                                                                                                    E = Eligible (passed for all employees eligible for Critical Illness)                                                                                                                                 P = Participant (passed for all employees participating in Guaranteed Critical Illness)                                                                                                          </t>
    </r>
    <r>
      <rPr>
        <sz val="11"/>
        <color rgb="FFFF0000"/>
        <rFont val="Calibri"/>
        <family val="2"/>
      </rPr>
      <t xml:space="preserve">Note: If an active employee voluntarily drops Cancer coverage, pass an 'E' for eligible on the next applicable file   </t>
    </r>
    <r>
      <rPr>
        <sz val="11"/>
        <color theme="1"/>
        <rFont val="Calibri"/>
        <family val="2"/>
      </rPr>
      <t xml:space="preserve">                                                                                                                </t>
    </r>
  </si>
  <si>
    <t>1936-1943</t>
  </si>
  <si>
    <t>Benefit Amount - 28</t>
  </si>
  <si>
    <t>1944-1945</t>
  </si>
  <si>
    <t>Voluntary Cancellation Ind - 28</t>
  </si>
  <si>
    <t>1946</t>
  </si>
  <si>
    <t>Takeover Indicator - 28</t>
  </si>
  <si>
    <r>
      <t xml:space="preserve">Valid code:                                                                                                                        T = Takeover                                                                                                                              </t>
    </r>
    <r>
      <rPr>
        <sz val="11"/>
        <color rgb="FFFF0000"/>
        <rFont val="Calibri"/>
        <family val="2"/>
      </rPr>
      <t>**Only needed if the customer has Cancer with another carrier and they want to identify employees who previously had this coverage**</t>
    </r>
    <r>
      <rPr>
        <sz val="11"/>
        <color theme="1"/>
        <rFont val="Calibri"/>
        <family val="2"/>
      </rPr>
      <t xml:space="preserve">                                                                                                                                                                                              </t>
    </r>
  </si>
  <si>
    <t>1947-1955</t>
  </si>
  <si>
    <t>Cancer (Dependent)</t>
  </si>
  <si>
    <t>1956-1957</t>
  </si>
  <si>
    <t>Coverage Code - 29</t>
  </si>
  <si>
    <t xml:space="preserve">RD = EE paid Cancer                                                                                                              KD = ER paid Cancer                                                                                                               </t>
  </si>
  <si>
    <t>1958-1965</t>
  </si>
  <si>
    <t>Coverage Start Date - 29</t>
  </si>
  <si>
    <t>1966-1973</t>
  </si>
  <si>
    <t>Coverage Stop Date - 29</t>
  </si>
  <si>
    <t>1974-1980</t>
  </si>
  <si>
    <t>Group Number - 29</t>
  </si>
  <si>
    <r>
      <t xml:space="preserve">The entry should be right justified with leading zeros if necessary.  The Eligibility Analyst will provide the correct Group/Subcode/Branch codes. </t>
    </r>
    <r>
      <rPr>
        <b/>
        <sz val="11"/>
        <color rgb="FF00B0F0"/>
        <rFont val="Calibri"/>
        <family val="2"/>
      </rPr>
      <t xml:space="preserve"> </t>
    </r>
    <r>
      <rPr>
        <i/>
        <sz val="11"/>
        <color rgb="FF00B0F0"/>
        <rFont val="Calibri"/>
        <family val="2"/>
      </rPr>
      <t>Please note that any changes to this value must result in a new Coverage Start Date associated with the change.</t>
    </r>
  </si>
  <si>
    <t>1981-1984</t>
  </si>
  <si>
    <t>Subcode - 29</t>
  </si>
  <si>
    <r>
      <t xml:space="preserve">The entry should be right justified with leading zeros if necessary.  The Eligibility Analyst will provide the correct Group/Subcode/Branch codes.  </t>
    </r>
    <r>
      <rPr>
        <i/>
        <sz val="11"/>
        <color rgb="FF00B0F0"/>
        <rFont val="Calibri"/>
        <family val="2"/>
      </rPr>
      <t>Please note that any changes to this value must result in a new Coverage Start Date associated with the change.</t>
    </r>
  </si>
  <si>
    <t>1985-1988</t>
  </si>
  <si>
    <t>Branch - 29</t>
  </si>
  <si>
    <r>
      <t xml:space="preserve">The entry should be right justified with leading zeros if necessary.  The Eligibility Analyst will provide the correct Group/Subcode/Branch codes.  </t>
    </r>
    <r>
      <rPr>
        <i/>
        <sz val="11"/>
        <color rgb="FF00B0F0"/>
        <rFont val="Calibri"/>
        <family val="2"/>
      </rPr>
      <t>Please note that any changes to this value must result in a new Coverage Start Date associated with the change.</t>
    </r>
  </si>
  <si>
    <t>1989</t>
  </si>
  <si>
    <t>Members Covered Code - 29</t>
  </si>
  <si>
    <t>1990</t>
  </si>
  <si>
    <t>Enrollment Status - 29</t>
  </si>
  <si>
    <t>1991-1998</t>
  </si>
  <si>
    <t>Benefit Amount - 29</t>
  </si>
  <si>
    <t>D (if applicable otherwise space fill)</t>
  </si>
  <si>
    <t>1999-2000</t>
  </si>
  <si>
    <t xml:space="preserve"> </t>
  </si>
  <si>
    <t>Start</t>
  </si>
  <si>
    <t>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</si>
</sst>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rial"/>
    </font>
    <font>
      <b/>
      <sz val="11"/>
      <color theme="1"/>
      <name val="Calibri"/>
      <family val="2"/>
    </font>
    <font>
      <sz val="11"/>
      <color theme="1"/>
      <name val="Calibri"/>
      <family val="2"/>
    </font>
    <font>
      <sz val="11"/>
      <color rgb="FF000000"/>
      <name val="Calibri"/>
      <family val="2"/>
    </font>
    <font>
      <sz val="11"/>
      <name val="Arial"/>
      <family val="2"/>
    </font>
    <font>
      <sz val="11"/>
      <color rgb="FF000000"/>
      <name val="Arial"/>
      <family val="2"/>
    </font>
    <font>
      <sz val="11"/>
      <color rgb="FFFF0000"/>
      <name val="Calibri"/>
      <family val="2"/>
    </font>
    <font>
      <b/>
      <sz val="11"/>
      <color rgb="FF00B0F0"/>
      <name val="Calibri"/>
      <family val="2"/>
    </font>
    <font>
      <i/>
      <sz val="11"/>
      <color rgb="FF00B0F0"/>
      <name val="Calibri"/>
      <family val="2"/>
    </font>
    <font>
      <b/>
      <sz val="11"/>
      <color rgb="FFFF0000"/>
      <name val="Calibri"/>
      <family val="2"/>
    </font>
    <font>
      <sz val="11"/>
      <color theme="1"/>
      <name val="Arial"/>
      <family val="2"/>
    </font>
    <font>
      <b/>
      <sz val="8"/>
      <color theme="1"/>
      <name val="Calibri"/>
      <family val="2"/>
    </font>
    <font>
      <sz val="8"/>
      <color theme="1"/>
      <name val="Calibri"/>
      <family val="2"/>
    </font>
  </fonts>
  <fills count="7">
    <fill>
      <patternFill patternType="none"/>
    </fill>
    <fill>
      <patternFill patternType="gray125"/>
    </fill>
    <fill>
      <patternFill patternType="solid">
        <fgColor rgb="FFD8D8D8"/>
        <bgColor rgb="FFD8D8D8"/>
      </patternFill>
    </fill>
    <fill>
      <patternFill patternType="solid">
        <fgColor rgb="FFFFFF00"/>
        <bgColor rgb="FFFFFF00"/>
      </patternFill>
    </fill>
    <fill>
      <patternFill patternType="solid">
        <fgColor rgb="FFFFC000"/>
        <bgColor rgb="FFFFC000"/>
      </patternFill>
    </fill>
    <fill>
      <patternFill patternType="solid">
        <fgColor rgb="FF00FF00"/>
        <bgColor rgb="FF00FF00"/>
      </patternFill>
    </fill>
    <fill>
      <patternFill patternType="solid">
        <fgColor rgb="FF33CCFF"/>
        <bgColor rgb="FF33CCFF"/>
      </patternFill>
    </fill>
  </fills>
  <borders count="15">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top style="medium">
        <color rgb="FF000000"/>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top/>
      <bottom style="medium">
        <color rgb="FF000000"/>
      </bottom>
      <diagonal/>
    </border>
  </borders>
  <cellStyleXfs count="1">
    <xf numFmtId="0" fontId="0" fillId="0" borderId="0"/>
  </cellStyleXfs>
  <cellXfs count="51">
    <xf numFmtId="0" fontId="0" fillId="0" borderId="0" xfId="0" applyFont="1" applyAlignment="1"/>
    <xf numFmtId="49" fontId="1" fillId="2" borderId="1" xfId="0" applyNumberFormat="1" applyFont="1" applyFill="1" applyBorder="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3" borderId="3" xfId="0" applyFont="1" applyFill="1" applyBorder="1" applyAlignment="1">
      <alignment vertical="center" wrapText="1"/>
    </xf>
    <xf numFmtId="0" fontId="2" fillId="0" borderId="0" xfId="0" applyFont="1" applyAlignment="1">
      <alignment vertical="center"/>
    </xf>
    <xf numFmtId="49" fontId="2" fillId="0" borderId="4" xfId="0" applyNumberFormat="1" applyFont="1" applyBorder="1" applyAlignment="1">
      <alignment horizontal="center" vertical="center"/>
    </xf>
    <xf numFmtId="0" fontId="2" fillId="0" borderId="4" xfId="0" applyFont="1" applyBorder="1" applyAlignment="1">
      <alignment vertical="center"/>
    </xf>
    <xf numFmtId="0" fontId="2" fillId="0" borderId="4" xfId="0" applyFont="1" applyBorder="1" applyAlignment="1">
      <alignment horizontal="center" vertical="center"/>
    </xf>
    <xf numFmtId="0" fontId="2" fillId="0" borderId="4" xfId="0" applyFont="1" applyBorder="1" applyAlignment="1">
      <alignment horizontal="left" vertical="center" wrapText="1"/>
    </xf>
    <xf numFmtId="0" fontId="2" fillId="0" borderId="5" xfId="0" applyFont="1" applyBorder="1" applyAlignment="1">
      <alignment horizontal="center" vertical="center"/>
    </xf>
    <xf numFmtId="0" fontId="3" fillId="0" borderId="3" xfId="0" applyFont="1" applyBorder="1" applyAlignment="1">
      <alignment vertical="center" wrapText="1"/>
    </xf>
    <xf numFmtId="49" fontId="2" fillId="0" borderId="3" xfId="0" applyNumberFormat="1" applyFont="1" applyBorder="1" applyAlignment="1">
      <alignment horizontal="center" vertical="center"/>
    </xf>
    <xf numFmtId="0" fontId="2" fillId="0" borderId="3" xfId="0" applyFont="1" applyBorder="1" applyAlignment="1">
      <alignment vertical="center"/>
    </xf>
    <xf numFmtId="0" fontId="2" fillId="0" borderId="3" xfId="0" applyFont="1" applyBorder="1" applyAlignment="1">
      <alignment horizontal="center" vertical="center"/>
    </xf>
    <xf numFmtId="0" fontId="2" fillId="0" borderId="3" xfId="0" applyFont="1" applyBorder="1" applyAlignment="1">
      <alignment horizontal="left" vertical="center" wrapText="1"/>
    </xf>
    <xf numFmtId="0" fontId="2" fillId="0" borderId="6" xfId="0" applyFont="1" applyBorder="1" applyAlignment="1">
      <alignment horizontal="center" vertical="center"/>
    </xf>
    <xf numFmtId="0" fontId="2" fillId="0" borderId="3" xfId="0" applyFont="1" applyBorder="1" applyAlignment="1">
      <alignment horizontal="left" wrapText="1"/>
    </xf>
    <xf numFmtId="0" fontId="2" fillId="0" borderId="3" xfId="0" applyFont="1" applyBorder="1" applyAlignment="1">
      <alignment vertical="center" wrapText="1"/>
    </xf>
    <xf numFmtId="0" fontId="2" fillId="4" borderId="3" xfId="0" applyFont="1" applyFill="1" applyBorder="1" applyAlignment="1">
      <alignment vertical="center" wrapText="1"/>
    </xf>
    <xf numFmtId="0" fontId="2" fillId="0" borderId="3" xfId="0" applyFont="1" applyBorder="1" applyAlignment="1">
      <alignment wrapText="1"/>
    </xf>
    <xf numFmtId="0" fontId="2" fillId="0" borderId="6" xfId="0" applyFont="1" applyBorder="1" applyAlignment="1">
      <alignment horizontal="center" vertical="center" wrapText="1"/>
    </xf>
    <xf numFmtId="49" fontId="2" fillId="0" borderId="7" xfId="0" applyNumberFormat="1" applyFont="1" applyBorder="1" applyAlignment="1">
      <alignment horizontal="center" vertical="center"/>
    </xf>
    <xf numFmtId="0" fontId="2" fillId="0" borderId="7" xfId="0" applyFont="1" applyBorder="1" applyAlignment="1">
      <alignment vertical="center"/>
    </xf>
    <xf numFmtId="0" fontId="2" fillId="0" borderId="7" xfId="0" applyFont="1" applyBorder="1" applyAlignment="1">
      <alignment horizontal="center" vertical="center"/>
    </xf>
    <xf numFmtId="0" fontId="2" fillId="0" borderId="7" xfId="0" applyFont="1" applyBorder="1" applyAlignment="1">
      <alignment horizontal="left" vertical="center" wrapText="1"/>
    </xf>
    <xf numFmtId="0" fontId="2" fillId="0" borderId="8" xfId="0" applyFont="1" applyBorder="1" applyAlignment="1">
      <alignment horizontal="center" vertical="center"/>
    </xf>
    <xf numFmtId="0" fontId="2" fillId="0" borderId="7" xfId="0" applyFont="1" applyBorder="1" applyAlignment="1">
      <alignment vertical="center" wrapText="1"/>
    </xf>
    <xf numFmtId="49" fontId="3" fillId="0" borderId="4" xfId="0" applyNumberFormat="1" applyFont="1" applyBorder="1" applyAlignment="1">
      <alignment horizontal="center" vertical="center"/>
    </xf>
    <xf numFmtId="0" fontId="3" fillId="0" borderId="4" xfId="0" applyFont="1" applyBorder="1" applyAlignment="1">
      <alignment vertical="center"/>
    </xf>
    <xf numFmtId="0" fontId="0" fillId="0" borderId="3" xfId="0" applyFont="1" applyBorder="1" applyAlignment="1">
      <alignment vertical="center" wrapText="1"/>
    </xf>
    <xf numFmtId="0" fontId="3" fillId="4" borderId="3" xfId="0" applyFont="1" applyFill="1" applyBorder="1" applyAlignment="1">
      <alignment vertical="center" wrapText="1"/>
    </xf>
    <xf numFmtId="0" fontId="3" fillId="0" borderId="3" xfId="0" quotePrefix="1" applyFont="1" applyBorder="1" applyAlignment="1">
      <alignment vertical="center" wrapText="1"/>
    </xf>
    <xf numFmtId="0" fontId="3" fillId="0" borderId="4" xfId="0" applyFont="1" applyBorder="1" applyAlignment="1">
      <alignment horizontal="left" vertical="center" wrapText="1"/>
    </xf>
    <xf numFmtId="0" fontId="5" fillId="0" borderId="3" xfId="0" applyFont="1" applyBorder="1" applyAlignment="1">
      <alignment vertical="center" wrapText="1"/>
    </xf>
    <xf numFmtId="49" fontId="2" fillId="0" borderId="0" xfId="0" applyNumberFormat="1"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left" vertical="center" wrapText="1"/>
    </xf>
    <xf numFmtId="0" fontId="2" fillId="0" borderId="0" xfId="0" applyFont="1" applyAlignment="1">
      <alignment vertical="center" wrapText="1"/>
    </xf>
    <xf numFmtId="49" fontId="1" fillId="5" borderId="9" xfId="0" applyNumberFormat="1" applyFont="1" applyFill="1" applyBorder="1" applyAlignment="1">
      <alignment horizontal="center" vertical="center"/>
    </xf>
    <xf numFmtId="0" fontId="4" fillId="0" borderId="10" xfId="0" applyFont="1" applyBorder="1"/>
    <xf numFmtId="0" fontId="4" fillId="0" borderId="11" xfId="0" applyFont="1" applyBorder="1"/>
    <xf numFmtId="49" fontId="1" fillId="6" borderId="9" xfId="0" applyNumberFormat="1" applyFont="1" applyFill="1" applyBorder="1" applyAlignment="1">
      <alignment horizontal="center" vertical="center"/>
    </xf>
    <xf numFmtId="49" fontId="1" fillId="5" borderId="12" xfId="0" applyNumberFormat="1" applyFont="1" applyFill="1" applyBorder="1" applyAlignment="1">
      <alignment horizontal="center" vertical="center"/>
    </xf>
    <xf numFmtId="0" fontId="4" fillId="0" borderId="13" xfId="0" applyFont="1" applyBorder="1"/>
    <xf numFmtId="0" fontId="4" fillId="0" borderId="14" xfId="0" applyFont="1" applyBorder="1"/>
    <xf numFmtId="0" fontId="10" fillId="0" borderId="0" xfId="0" applyFont="1" applyAlignment="1"/>
    <xf numFmtId="0" fontId="2" fillId="0" borderId="0" xfId="0" applyFont="1" applyAlignment="1"/>
    <xf numFmtId="0" fontId="11" fillId="0" borderId="0" xfId="0" applyFont="1" applyAlignment="1"/>
    <xf numFmtId="0" fontId="1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pane ySplit="1" topLeftCell="A2" activePane="bottomLeft" state="frozen"/>
      <selection pane="bottomLeft" activeCell="N217" sqref="N217"/>
    </sheetView>
  </sheetViews>
  <sheetFormatPr baseColWidth="10" defaultColWidth="12.6640625" defaultRowHeight="15" customHeight="1" outlineLevelRow="1" x14ac:dyDescent="0.15"/>
  <cols>
    <col min="1" max="1" width="11.6640625" customWidth="1"/>
    <col min="2" max="2" width="25" customWidth="1"/>
    <col min="3" max="3" width="8" customWidth="1"/>
    <col min="4" max="4" width="18.33203125" customWidth="1"/>
    <col min="5" max="5" width="54.1640625" customWidth="1"/>
    <col min="6" max="6" width="27.83203125" customWidth="1"/>
    <col min="7" max="7" width="22.6640625" customWidth="1"/>
    <col min="8" max="8" width="8.5" bestFit="1" customWidth="1"/>
    <col min="9" max="26" width="8" customWidth="1"/>
  </cols>
  <sheetData>
    <row r="1" spans="1:26" ht="13.5" customHeight="1" x14ac:dyDescent="0.15">
      <c r="A1" s="1" t="s">
        <v>0</v>
      </c>
      <c r="B1" s="2" t="s">
        <v>1</v>
      </c>
      <c r="C1" s="2" t="s">
        <v>2</v>
      </c>
      <c r="D1" s="3" t="s">
        <v>3</v>
      </c>
      <c r="E1" s="3" t="s">
        <v>4</v>
      </c>
      <c r="F1" s="4" t="s">
        <v>5</v>
      </c>
      <c r="G1" s="5" t="s">
        <v>6</v>
      </c>
      <c r="H1" s="6"/>
      <c r="I1" s="6"/>
      <c r="J1" s="6"/>
      <c r="K1" s="6"/>
      <c r="L1" s="6"/>
      <c r="M1" s="6"/>
      <c r="N1" s="6"/>
      <c r="O1" s="6"/>
      <c r="P1" s="6"/>
      <c r="Q1" s="6"/>
      <c r="R1" s="6"/>
      <c r="S1" s="6"/>
      <c r="T1" s="6"/>
      <c r="U1" s="6"/>
      <c r="V1" s="6"/>
      <c r="W1" s="6"/>
      <c r="X1" s="6"/>
      <c r="Y1" s="6"/>
      <c r="Z1" s="6"/>
    </row>
    <row r="2" spans="1:26" ht="13.5" customHeight="1" x14ac:dyDescent="0.15">
      <c r="A2" s="7">
        <v>1</v>
      </c>
      <c r="B2" s="8" t="s">
        <v>7</v>
      </c>
      <c r="C2" s="9">
        <v>1</v>
      </c>
      <c r="D2" s="9" t="s">
        <v>8</v>
      </c>
      <c r="E2" s="10" t="s">
        <v>9</v>
      </c>
      <c r="F2" s="11" t="s">
        <v>10</v>
      </c>
      <c r="G2" s="12" t="s">
        <v>11</v>
      </c>
      <c r="H2" s="6"/>
      <c r="I2" s="6">
        <v>1</v>
      </c>
      <c r="J2" s="6">
        <v>1</v>
      </c>
      <c r="K2" s="6" t="str">
        <f>IF(I2=J2, "YES", "NO")</f>
        <v>YES</v>
      </c>
      <c r="L2" s="6"/>
      <c r="M2" s="6"/>
      <c r="N2" s="6"/>
      <c r="O2" s="6"/>
      <c r="P2" s="6"/>
      <c r="Q2" s="6"/>
      <c r="R2" s="6"/>
      <c r="S2" s="6"/>
      <c r="T2" s="6"/>
      <c r="U2" s="6"/>
      <c r="V2" s="6"/>
      <c r="W2" s="6"/>
      <c r="X2" s="6"/>
      <c r="Y2" s="6"/>
      <c r="Z2" s="6"/>
    </row>
    <row r="3" spans="1:26" ht="13.5" customHeight="1" x14ac:dyDescent="0.15">
      <c r="A3" s="13" t="s">
        <v>12</v>
      </c>
      <c r="B3" s="14" t="s">
        <v>13</v>
      </c>
      <c r="C3" s="15">
        <v>7</v>
      </c>
      <c r="D3" s="15" t="s">
        <v>14</v>
      </c>
      <c r="E3" s="16" t="s">
        <v>15</v>
      </c>
      <c r="F3" s="17" t="s">
        <v>10</v>
      </c>
      <c r="G3" s="16">
        <v>9225422</v>
      </c>
      <c r="H3">
        <f>FIND("-", A3)</f>
        <v>2</v>
      </c>
      <c r="I3">
        <f>VALUE(MID(A3,H3+1, 5))</f>
        <v>8</v>
      </c>
      <c r="J3" s="6">
        <f>SUM($C$2:C3)</f>
        <v>8</v>
      </c>
      <c r="K3" s="6" t="str">
        <f>IF(I3=J3, "YES", "NO")</f>
        <v>YES</v>
      </c>
      <c r="L3" s="6"/>
      <c r="M3" s="6"/>
      <c r="N3" s="6"/>
      <c r="O3" s="6"/>
      <c r="P3" s="6"/>
      <c r="Q3" s="6"/>
      <c r="R3" s="6"/>
      <c r="S3" s="6"/>
      <c r="T3" s="6"/>
      <c r="U3" s="6"/>
      <c r="V3" s="6"/>
      <c r="W3" s="6"/>
      <c r="X3" s="6"/>
      <c r="Y3" s="6"/>
      <c r="Z3" s="6"/>
    </row>
    <row r="4" spans="1:26" ht="13.5" customHeight="1" x14ac:dyDescent="0.2">
      <c r="A4" s="13" t="s">
        <v>16</v>
      </c>
      <c r="B4" s="14" t="s">
        <v>17</v>
      </c>
      <c r="C4" s="15">
        <v>11</v>
      </c>
      <c r="D4" s="15" t="s">
        <v>14</v>
      </c>
      <c r="E4" s="18" t="s">
        <v>18</v>
      </c>
      <c r="F4" s="17" t="s">
        <v>10</v>
      </c>
      <c r="G4" s="12" t="s">
        <v>19</v>
      </c>
      <c r="H4">
        <f t="shared" ref="H4:H24" si="0">FIND("-", A4)</f>
        <v>2</v>
      </c>
      <c r="I4">
        <f t="shared" ref="I4:I24" si="1">VALUE(MID(A4,H4+1, 5))</f>
        <v>19</v>
      </c>
      <c r="J4" s="6">
        <f>SUM($C$2:C4)</f>
        <v>19</v>
      </c>
      <c r="K4" s="6" t="str">
        <f t="shared" ref="K4:K24" si="2">IF(I4=J4, "YES", "NO")</f>
        <v>YES</v>
      </c>
      <c r="L4" s="6"/>
      <c r="M4" s="6"/>
      <c r="N4" s="6"/>
      <c r="O4" s="6"/>
      <c r="P4" s="6"/>
      <c r="Q4" s="6"/>
      <c r="R4" s="6"/>
      <c r="S4" s="6"/>
      <c r="T4" s="6"/>
      <c r="U4" s="6"/>
      <c r="V4" s="6"/>
      <c r="W4" s="6"/>
      <c r="X4" s="6"/>
      <c r="Y4" s="6"/>
      <c r="Z4" s="6"/>
    </row>
    <row r="5" spans="1:26" ht="13.5" customHeight="1" x14ac:dyDescent="0.15">
      <c r="A5" s="13" t="s">
        <v>20</v>
      </c>
      <c r="B5" s="14" t="s">
        <v>21</v>
      </c>
      <c r="C5" s="15">
        <v>11</v>
      </c>
      <c r="D5" s="15" t="s">
        <v>8</v>
      </c>
      <c r="E5" s="16" t="s">
        <v>22</v>
      </c>
      <c r="F5" s="17" t="s">
        <v>23</v>
      </c>
      <c r="G5" s="19" t="s">
        <v>24</v>
      </c>
      <c r="H5">
        <f t="shared" si="0"/>
        <v>3</v>
      </c>
      <c r="I5">
        <f t="shared" si="1"/>
        <v>30</v>
      </c>
      <c r="J5" s="6">
        <f>SUM($C$2:C5)</f>
        <v>30</v>
      </c>
      <c r="K5" s="6" t="str">
        <f t="shared" si="2"/>
        <v>YES</v>
      </c>
      <c r="L5" s="6"/>
      <c r="M5" s="6"/>
      <c r="N5" s="6"/>
      <c r="O5" s="6"/>
      <c r="P5" s="6"/>
      <c r="Q5" s="6"/>
      <c r="R5" s="6"/>
      <c r="S5" s="6"/>
      <c r="T5" s="6"/>
      <c r="U5" s="6"/>
      <c r="V5" s="6"/>
      <c r="W5" s="6"/>
      <c r="X5" s="6"/>
      <c r="Y5" s="6"/>
      <c r="Z5" s="6"/>
    </row>
    <row r="6" spans="1:26" ht="13.5" customHeight="1" x14ac:dyDescent="0.15">
      <c r="A6" s="13" t="s">
        <v>25</v>
      </c>
      <c r="B6" s="19" t="s">
        <v>26</v>
      </c>
      <c r="C6" s="15">
        <v>9</v>
      </c>
      <c r="D6" s="15" t="s">
        <v>14</v>
      </c>
      <c r="E6" s="16" t="s">
        <v>27</v>
      </c>
      <c r="F6" s="17" t="s">
        <v>23</v>
      </c>
      <c r="G6" s="19" t="s">
        <v>24</v>
      </c>
      <c r="H6">
        <f t="shared" si="0"/>
        <v>3</v>
      </c>
      <c r="I6">
        <f t="shared" si="1"/>
        <v>39</v>
      </c>
      <c r="J6" s="6">
        <f>SUM($C$2:C6)</f>
        <v>39</v>
      </c>
      <c r="K6" s="6" t="str">
        <f t="shared" si="2"/>
        <v>YES</v>
      </c>
      <c r="L6" s="6"/>
      <c r="M6" s="6"/>
      <c r="N6" s="6"/>
      <c r="O6" s="6"/>
      <c r="P6" s="6"/>
      <c r="Q6" s="6"/>
      <c r="R6" s="6"/>
      <c r="S6" s="6"/>
      <c r="T6" s="6"/>
      <c r="U6" s="6"/>
      <c r="V6" s="6"/>
      <c r="W6" s="6"/>
      <c r="X6" s="6"/>
      <c r="Y6" s="6"/>
      <c r="Z6" s="6"/>
    </row>
    <row r="7" spans="1:26" ht="13.5" customHeight="1" x14ac:dyDescent="0.2">
      <c r="A7" s="13" t="s">
        <v>28</v>
      </c>
      <c r="B7" s="14" t="s">
        <v>29</v>
      </c>
      <c r="C7" s="15">
        <v>20</v>
      </c>
      <c r="D7" s="15" t="s">
        <v>8</v>
      </c>
      <c r="E7" s="18" t="s">
        <v>30</v>
      </c>
      <c r="F7" s="17" t="s">
        <v>10</v>
      </c>
      <c r="G7" s="19" t="s">
        <v>31</v>
      </c>
      <c r="H7">
        <f t="shared" si="0"/>
        <v>3</v>
      </c>
      <c r="I7">
        <f t="shared" si="1"/>
        <v>59</v>
      </c>
      <c r="J7" s="6">
        <f>SUM($C$2:C7)</f>
        <v>59</v>
      </c>
      <c r="K7" s="6" t="str">
        <f t="shared" si="2"/>
        <v>YES</v>
      </c>
      <c r="L7" s="6"/>
      <c r="M7" s="6"/>
      <c r="N7" s="6"/>
      <c r="O7" s="6"/>
      <c r="P7" s="6"/>
      <c r="Q7" s="6"/>
      <c r="R7" s="6"/>
      <c r="S7" s="6"/>
      <c r="T7" s="6"/>
      <c r="U7" s="6"/>
      <c r="V7" s="6"/>
      <c r="W7" s="6"/>
      <c r="X7" s="6"/>
      <c r="Y7" s="6"/>
      <c r="Z7" s="6"/>
    </row>
    <row r="8" spans="1:26" ht="13.5" customHeight="1" x14ac:dyDescent="0.2">
      <c r="A8" s="13" t="s">
        <v>32</v>
      </c>
      <c r="B8" s="14" t="s">
        <v>33</v>
      </c>
      <c r="C8" s="15">
        <v>12</v>
      </c>
      <c r="D8" s="15" t="s">
        <v>8</v>
      </c>
      <c r="E8" s="18" t="s">
        <v>34</v>
      </c>
      <c r="F8" s="17" t="s">
        <v>10</v>
      </c>
      <c r="G8" s="19" t="s">
        <v>35</v>
      </c>
      <c r="H8">
        <f t="shared" si="0"/>
        <v>3</v>
      </c>
      <c r="I8">
        <f t="shared" si="1"/>
        <v>71</v>
      </c>
      <c r="J8" s="6">
        <f>SUM($C$2:C8)</f>
        <v>71</v>
      </c>
      <c r="K8" s="6" t="str">
        <f t="shared" si="2"/>
        <v>YES</v>
      </c>
      <c r="L8" s="6"/>
      <c r="M8" s="6"/>
      <c r="N8" s="6"/>
      <c r="O8" s="6"/>
      <c r="P8" s="6"/>
      <c r="Q8" s="6"/>
      <c r="R8" s="6"/>
      <c r="S8" s="6"/>
      <c r="T8" s="6"/>
      <c r="U8" s="6"/>
      <c r="V8" s="6"/>
      <c r="W8" s="6"/>
      <c r="X8" s="6"/>
      <c r="Y8" s="6"/>
      <c r="Z8" s="6"/>
    </row>
    <row r="9" spans="1:26" ht="13.5" customHeight="1" x14ac:dyDescent="0.2">
      <c r="A9" s="13" t="s">
        <v>36</v>
      </c>
      <c r="B9" s="14" t="s">
        <v>37</v>
      </c>
      <c r="C9" s="15">
        <v>1</v>
      </c>
      <c r="D9" s="15" t="s">
        <v>8</v>
      </c>
      <c r="E9" s="18" t="s">
        <v>38</v>
      </c>
      <c r="F9" s="17" t="s">
        <v>23</v>
      </c>
      <c r="G9" s="19" t="s">
        <v>39</v>
      </c>
      <c r="H9">
        <f t="shared" si="0"/>
        <v>3</v>
      </c>
      <c r="I9">
        <f t="shared" si="1"/>
        <v>72</v>
      </c>
      <c r="J9" s="6">
        <f>SUM($C$2:C9)</f>
        <v>72</v>
      </c>
      <c r="K9" s="6" t="str">
        <f t="shared" si="2"/>
        <v>YES</v>
      </c>
      <c r="L9" s="6"/>
      <c r="M9" s="6"/>
      <c r="N9" s="6"/>
      <c r="O9" s="6"/>
      <c r="P9" s="6"/>
      <c r="Q9" s="6"/>
      <c r="R9" s="6"/>
      <c r="S9" s="6"/>
      <c r="T9" s="6"/>
      <c r="U9" s="6"/>
      <c r="V9" s="6"/>
      <c r="W9" s="6"/>
      <c r="X9" s="6"/>
      <c r="Y9" s="6"/>
      <c r="Z9" s="6"/>
    </row>
    <row r="10" spans="1:26" ht="13.5" customHeight="1" x14ac:dyDescent="0.15">
      <c r="A10" s="13" t="s">
        <v>40</v>
      </c>
      <c r="B10" s="14" t="s">
        <v>41</v>
      </c>
      <c r="C10" s="15">
        <v>8</v>
      </c>
      <c r="D10" s="15" t="s">
        <v>14</v>
      </c>
      <c r="E10" s="16" t="s">
        <v>42</v>
      </c>
      <c r="F10" s="17" t="s">
        <v>10</v>
      </c>
      <c r="G10" s="19" t="s">
        <v>43</v>
      </c>
      <c r="H10">
        <f t="shared" si="0"/>
        <v>3</v>
      </c>
      <c r="I10">
        <f t="shared" si="1"/>
        <v>80</v>
      </c>
      <c r="J10" s="6">
        <f>SUM($C$2:C10)</f>
        <v>80</v>
      </c>
      <c r="K10" s="6" t="str">
        <f t="shared" si="2"/>
        <v>YES</v>
      </c>
      <c r="L10" s="6"/>
      <c r="M10" s="6"/>
      <c r="N10" s="6"/>
      <c r="O10" s="6"/>
      <c r="P10" s="6"/>
      <c r="Q10" s="6"/>
      <c r="R10" s="6"/>
      <c r="S10" s="6"/>
      <c r="T10" s="6"/>
      <c r="U10" s="6"/>
      <c r="V10" s="6"/>
      <c r="W10" s="6"/>
      <c r="X10" s="6"/>
      <c r="Y10" s="6"/>
      <c r="Z10" s="6"/>
    </row>
    <row r="11" spans="1:26" ht="13.5" customHeight="1" x14ac:dyDescent="0.15">
      <c r="A11" s="13" t="s">
        <v>44</v>
      </c>
      <c r="B11" s="14" t="s">
        <v>45</v>
      </c>
      <c r="C11" s="15">
        <v>1</v>
      </c>
      <c r="D11" s="15" t="s">
        <v>8</v>
      </c>
      <c r="E11" s="16" t="s">
        <v>46</v>
      </c>
      <c r="F11" s="17" t="s">
        <v>10</v>
      </c>
      <c r="G11" s="19" t="s">
        <v>47</v>
      </c>
      <c r="H11">
        <f t="shared" si="0"/>
        <v>3</v>
      </c>
      <c r="I11">
        <f t="shared" si="1"/>
        <v>81</v>
      </c>
      <c r="J11" s="6">
        <f>SUM($C$2:C11)</f>
        <v>81</v>
      </c>
      <c r="K11" s="6" t="str">
        <f t="shared" si="2"/>
        <v>YES</v>
      </c>
      <c r="L11" s="6"/>
      <c r="M11" s="6"/>
      <c r="N11" s="6"/>
      <c r="O11" s="6"/>
      <c r="P11" s="6"/>
      <c r="Q11" s="6"/>
      <c r="R11" s="6"/>
      <c r="S11" s="6"/>
      <c r="T11" s="6"/>
      <c r="U11" s="6"/>
      <c r="V11" s="6"/>
      <c r="W11" s="6"/>
      <c r="X11" s="6"/>
      <c r="Y11" s="6"/>
      <c r="Z11" s="6"/>
    </row>
    <row r="12" spans="1:26" ht="13.5" customHeight="1" x14ac:dyDescent="0.15">
      <c r="A12" s="13" t="s">
        <v>48</v>
      </c>
      <c r="B12" s="14" t="s">
        <v>49</v>
      </c>
      <c r="C12" s="15">
        <v>1</v>
      </c>
      <c r="D12" s="15" t="s">
        <v>8</v>
      </c>
      <c r="E12" s="16" t="s">
        <v>50</v>
      </c>
      <c r="F12" s="17" t="s">
        <v>10</v>
      </c>
      <c r="G12" s="19" t="s">
        <v>51</v>
      </c>
      <c r="H12">
        <f t="shared" si="0"/>
        <v>3</v>
      </c>
      <c r="I12">
        <f t="shared" si="1"/>
        <v>82</v>
      </c>
      <c r="J12" s="6">
        <f>SUM($C$2:C12)</f>
        <v>82</v>
      </c>
      <c r="K12" s="6" t="str">
        <f t="shared" si="2"/>
        <v>YES</v>
      </c>
      <c r="L12" s="6"/>
      <c r="M12" s="6"/>
      <c r="N12" s="6"/>
      <c r="O12" s="6"/>
      <c r="P12" s="6"/>
      <c r="Q12" s="6"/>
      <c r="R12" s="6"/>
      <c r="S12" s="6"/>
      <c r="T12" s="6"/>
      <c r="U12" s="6"/>
      <c r="V12" s="6"/>
      <c r="W12" s="6"/>
      <c r="X12" s="6"/>
      <c r="Y12" s="6"/>
      <c r="Z12" s="6"/>
    </row>
    <row r="13" spans="1:26" ht="13.5" customHeight="1" x14ac:dyDescent="0.15">
      <c r="A13" s="13" t="s">
        <v>52</v>
      </c>
      <c r="B13" s="14" t="s">
        <v>53</v>
      </c>
      <c r="C13" s="15">
        <v>2</v>
      </c>
      <c r="D13" s="15" t="s">
        <v>14</v>
      </c>
      <c r="E13" s="16" t="s">
        <v>54</v>
      </c>
      <c r="F13" s="17" t="s">
        <v>10</v>
      </c>
      <c r="G13" s="20" t="s">
        <v>55</v>
      </c>
      <c r="H13">
        <f t="shared" si="0"/>
        <v>3</v>
      </c>
      <c r="I13">
        <f t="shared" si="1"/>
        <v>84</v>
      </c>
      <c r="J13" s="6">
        <f>SUM($C$2:C13)</f>
        <v>84</v>
      </c>
      <c r="K13" s="6" t="str">
        <f t="shared" si="2"/>
        <v>YES</v>
      </c>
      <c r="L13" s="6"/>
      <c r="M13" s="6"/>
      <c r="N13" s="6"/>
      <c r="O13" s="6"/>
      <c r="P13" s="6"/>
      <c r="Q13" s="6"/>
      <c r="R13" s="6"/>
      <c r="S13" s="6"/>
      <c r="T13" s="6"/>
      <c r="U13" s="6"/>
      <c r="V13" s="6"/>
      <c r="W13" s="6"/>
      <c r="X13" s="6"/>
      <c r="Y13" s="6"/>
      <c r="Z13" s="6"/>
    </row>
    <row r="14" spans="1:26" ht="13.5" customHeight="1" x14ac:dyDescent="0.2">
      <c r="A14" s="13" t="s">
        <v>56</v>
      </c>
      <c r="B14" s="19" t="s">
        <v>57</v>
      </c>
      <c r="C14" s="15">
        <v>8</v>
      </c>
      <c r="D14" s="15" t="s">
        <v>14</v>
      </c>
      <c r="E14" s="18" t="s">
        <v>58</v>
      </c>
      <c r="F14" s="17" t="s">
        <v>59</v>
      </c>
      <c r="G14" s="19" t="s">
        <v>60</v>
      </c>
      <c r="H14">
        <f t="shared" si="0"/>
        <v>3</v>
      </c>
      <c r="I14">
        <f t="shared" si="1"/>
        <v>92</v>
      </c>
      <c r="J14" s="6">
        <f>SUM($C$2:C14)</f>
        <v>92</v>
      </c>
      <c r="K14" s="6" t="str">
        <f t="shared" si="2"/>
        <v>YES</v>
      </c>
      <c r="L14" s="6"/>
      <c r="M14" s="6"/>
      <c r="N14" s="6"/>
      <c r="O14" s="6"/>
      <c r="P14" s="6"/>
      <c r="Q14" s="6"/>
      <c r="R14" s="6"/>
      <c r="S14" s="6"/>
      <c r="T14" s="6"/>
      <c r="U14" s="6"/>
      <c r="V14" s="6"/>
      <c r="W14" s="6"/>
      <c r="X14" s="6"/>
      <c r="Y14" s="6"/>
      <c r="Z14" s="6"/>
    </row>
    <row r="15" spans="1:26" ht="13.5" customHeight="1" x14ac:dyDescent="0.15">
      <c r="A15" s="13" t="s">
        <v>61</v>
      </c>
      <c r="B15" s="19" t="s">
        <v>62</v>
      </c>
      <c r="C15" s="15">
        <v>11</v>
      </c>
      <c r="D15" s="15" t="s">
        <v>14</v>
      </c>
      <c r="E15" s="19" t="s">
        <v>63</v>
      </c>
      <c r="F15" s="17" t="s">
        <v>23</v>
      </c>
      <c r="G15" s="19" t="s">
        <v>64</v>
      </c>
      <c r="H15">
        <f t="shared" si="0"/>
        <v>3</v>
      </c>
      <c r="I15">
        <f t="shared" si="1"/>
        <v>103</v>
      </c>
      <c r="J15" s="6">
        <f>SUM($C$2:C15)</f>
        <v>103</v>
      </c>
      <c r="K15" s="6" t="str">
        <f t="shared" si="2"/>
        <v>YES</v>
      </c>
      <c r="L15" s="6"/>
      <c r="M15" s="6"/>
      <c r="N15" s="6"/>
      <c r="O15" s="6"/>
      <c r="P15" s="6"/>
      <c r="Q15" s="6"/>
      <c r="R15" s="6"/>
      <c r="S15" s="6"/>
      <c r="T15" s="6"/>
      <c r="U15" s="6"/>
      <c r="V15" s="6"/>
      <c r="W15" s="6"/>
      <c r="X15" s="6"/>
      <c r="Y15" s="6"/>
      <c r="Z15" s="6"/>
    </row>
    <row r="16" spans="1:26" ht="13.5" customHeight="1" x14ac:dyDescent="0.15">
      <c r="A16" s="13" t="s">
        <v>65</v>
      </c>
      <c r="B16" s="14" t="s">
        <v>66</v>
      </c>
      <c r="C16" s="15">
        <v>1</v>
      </c>
      <c r="D16" s="15" t="s">
        <v>8</v>
      </c>
      <c r="E16" s="16" t="s">
        <v>67</v>
      </c>
      <c r="F16" s="17" t="s">
        <v>59</v>
      </c>
      <c r="G16" s="19" t="s">
        <v>68</v>
      </c>
      <c r="H16">
        <f>IF(ISERROR(FIND("-", A16)),0, FIND("-", A16))</f>
        <v>0</v>
      </c>
      <c r="I16">
        <f t="shared" si="1"/>
        <v>104</v>
      </c>
      <c r="J16" s="6">
        <f>SUM($C$2:C16)</f>
        <v>104</v>
      </c>
      <c r="K16" s="6" t="str">
        <f t="shared" si="2"/>
        <v>YES</v>
      </c>
      <c r="L16" s="6"/>
      <c r="M16" s="6"/>
      <c r="N16" s="6"/>
      <c r="O16" s="6"/>
      <c r="P16" s="6"/>
      <c r="Q16" s="6"/>
      <c r="R16" s="6"/>
      <c r="S16" s="6"/>
      <c r="T16" s="6"/>
      <c r="U16" s="6"/>
      <c r="V16" s="6"/>
      <c r="W16" s="6"/>
      <c r="X16" s="6"/>
      <c r="Y16" s="6"/>
      <c r="Z16" s="6"/>
    </row>
    <row r="17" spans="1:26" ht="13.5" customHeight="1" x14ac:dyDescent="0.15">
      <c r="A17" s="13" t="s">
        <v>69</v>
      </c>
      <c r="B17" s="14" t="s">
        <v>70</v>
      </c>
      <c r="C17" s="15">
        <v>1</v>
      </c>
      <c r="D17" s="15" t="s">
        <v>8</v>
      </c>
      <c r="E17" s="16" t="s">
        <v>67</v>
      </c>
      <c r="F17" s="17" t="s">
        <v>71</v>
      </c>
      <c r="G17" s="19" t="s">
        <v>68</v>
      </c>
      <c r="H17">
        <f t="shared" ref="H17:H24" si="3">IF(ISERROR(FIND("-", A17)),0, FIND("-", A17))</f>
        <v>0</v>
      </c>
      <c r="I17">
        <f t="shared" si="1"/>
        <v>105</v>
      </c>
      <c r="J17" s="6">
        <f>SUM($C$2:C17)</f>
        <v>105</v>
      </c>
      <c r="K17" s="6" t="str">
        <f t="shared" si="2"/>
        <v>YES</v>
      </c>
      <c r="L17" s="6"/>
      <c r="M17" s="6"/>
      <c r="N17" s="6"/>
      <c r="O17" s="6"/>
      <c r="P17" s="6"/>
      <c r="Q17" s="6"/>
      <c r="R17" s="6"/>
      <c r="S17" s="6"/>
      <c r="T17" s="6"/>
      <c r="U17" s="6"/>
      <c r="V17" s="6"/>
      <c r="W17" s="6"/>
      <c r="X17" s="6"/>
      <c r="Y17" s="6"/>
      <c r="Z17" s="6"/>
    </row>
    <row r="18" spans="1:26" ht="13.5" customHeight="1" x14ac:dyDescent="0.15">
      <c r="A18" s="13" t="s">
        <v>72</v>
      </c>
      <c r="B18" s="14" t="s">
        <v>21</v>
      </c>
      <c r="C18" s="15">
        <v>22</v>
      </c>
      <c r="D18" s="15" t="s">
        <v>8</v>
      </c>
      <c r="E18" s="16" t="s">
        <v>73</v>
      </c>
      <c r="F18" s="17" t="s">
        <v>23</v>
      </c>
      <c r="G18" s="19" t="s">
        <v>24</v>
      </c>
      <c r="H18">
        <f t="shared" si="3"/>
        <v>4</v>
      </c>
      <c r="I18">
        <f t="shared" si="1"/>
        <v>127</v>
      </c>
      <c r="J18" s="6">
        <f>SUM($C$2:C18)</f>
        <v>127</v>
      </c>
      <c r="K18" s="6" t="str">
        <f t="shared" si="2"/>
        <v>YES</v>
      </c>
      <c r="L18" s="6"/>
      <c r="M18" s="6"/>
      <c r="N18" s="6"/>
      <c r="O18" s="6"/>
      <c r="P18" s="6"/>
      <c r="Q18" s="6"/>
      <c r="R18" s="6"/>
      <c r="S18" s="6"/>
      <c r="T18" s="6"/>
      <c r="U18" s="6"/>
      <c r="V18" s="6"/>
      <c r="W18" s="6"/>
      <c r="X18" s="6"/>
      <c r="Y18" s="6"/>
      <c r="Z18" s="6"/>
    </row>
    <row r="19" spans="1:26" ht="13.5" customHeight="1" x14ac:dyDescent="0.2">
      <c r="A19" s="13" t="s">
        <v>74</v>
      </c>
      <c r="B19" s="14" t="s">
        <v>75</v>
      </c>
      <c r="C19" s="15">
        <v>1</v>
      </c>
      <c r="D19" s="15" t="s">
        <v>8</v>
      </c>
      <c r="E19" s="21" t="s">
        <v>76</v>
      </c>
      <c r="F19" s="22" t="s">
        <v>77</v>
      </c>
      <c r="G19" s="19" t="s">
        <v>24</v>
      </c>
      <c r="H19">
        <f t="shared" si="3"/>
        <v>4</v>
      </c>
      <c r="I19">
        <f t="shared" si="1"/>
        <v>128</v>
      </c>
      <c r="J19" s="6">
        <f>SUM($C$2:C19)</f>
        <v>128</v>
      </c>
      <c r="K19" s="6" t="str">
        <f t="shared" si="2"/>
        <v>YES</v>
      </c>
      <c r="L19" s="6"/>
      <c r="M19" s="6"/>
      <c r="N19" s="6"/>
      <c r="O19" s="6"/>
      <c r="P19" s="6"/>
      <c r="Q19" s="6"/>
      <c r="R19" s="6"/>
      <c r="S19" s="6"/>
      <c r="T19" s="6"/>
      <c r="U19" s="6"/>
      <c r="V19" s="6"/>
      <c r="W19" s="6"/>
      <c r="X19" s="6"/>
      <c r="Y19" s="6"/>
      <c r="Z19" s="6"/>
    </row>
    <row r="20" spans="1:26" ht="13.5" customHeight="1" x14ac:dyDescent="0.15">
      <c r="A20" s="13" t="s">
        <v>78</v>
      </c>
      <c r="B20" s="14" t="s">
        <v>79</v>
      </c>
      <c r="C20" s="15">
        <v>9</v>
      </c>
      <c r="D20" s="15" t="s">
        <v>14</v>
      </c>
      <c r="E20" s="16" t="s">
        <v>80</v>
      </c>
      <c r="F20" s="17" t="s">
        <v>59</v>
      </c>
      <c r="G20" s="19" t="s">
        <v>24</v>
      </c>
      <c r="H20">
        <f t="shared" si="3"/>
        <v>4</v>
      </c>
      <c r="I20">
        <f t="shared" si="1"/>
        <v>137</v>
      </c>
      <c r="J20" s="6">
        <f>SUM($C$2:C20)</f>
        <v>137</v>
      </c>
      <c r="K20" s="6" t="str">
        <f t="shared" si="2"/>
        <v>YES</v>
      </c>
      <c r="L20" s="6"/>
      <c r="M20" s="6"/>
      <c r="N20" s="6"/>
      <c r="O20" s="6"/>
      <c r="P20" s="6"/>
      <c r="Q20" s="6"/>
      <c r="R20" s="6"/>
      <c r="S20" s="6"/>
      <c r="T20" s="6"/>
      <c r="U20" s="6"/>
      <c r="V20" s="6"/>
      <c r="W20" s="6"/>
      <c r="X20" s="6"/>
      <c r="Y20" s="6"/>
      <c r="Z20" s="6"/>
    </row>
    <row r="21" spans="1:26" ht="13.5" customHeight="1" x14ac:dyDescent="0.15">
      <c r="A21" s="13" t="s">
        <v>81</v>
      </c>
      <c r="B21" s="14" t="s">
        <v>82</v>
      </c>
      <c r="C21" s="15">
        <v>20</v>
      </c>
      <c r="D21" s="15" t="s">
        <v>8</v>
      </c>
      <c r="E21" s="16" t="s">
        <v>83</v>
      </c>
      <c r="F21" s="17" t="s">
        <v>59</v>
      </c>
      <c r="G21" s="19" t="s">
        <v>24</v>
      </c>
      <c r="H21">
        <f t="shared" si="3"/>
        <v>4</v>
      </c>
      <c r="I21">
        <f t="shared" si="1"/>
        <v>157</v>
      </c>
      <c r="J21" s="6">
        <f>SUM($C$2:C21)</f>
        <v>157</v>
      </c>
      <c r="K21" s="6" t="str">
        <f t="shared" si="2"/>
        <v>YES</v>
      </c>
      <c r="L21" s="6"/>
      <c r="M21" s="6"/>
      <c r="N21" s="6"/>
      <c r="O21" s="6"/>
      <c r="P21" s="6"/>
      <c r="Q21" s="6"/>
      <c r="R21" s="6"/>
      <c r="S21" s="6"/>
      <c r="T21" s="6"/>
      <c r="U21" s="6"/>
      <c r="V21" s="6"/>
      <c r="W21" s="6"/>
      <c r="X21" s="6"/>
      <c r="Y21" s="6"/>
      <c r="Z21" s="6"/>
    </row>
    <row r="22" spans="1:26" ht="13.5" customHeight="1" x14ac:dyDescent="0.15">
      <c r="A22" s="13" t="s">
        <v>84</v>
      </c>
      <c r="B22" s="14" t="s">
        <v>85</v>
      </c>
      <c r="C22" s="15">
        <v>12</v>
      </c>
      <c r="D22" s="15" t="s">
        <v>8</v>
      </c>
      <c r="E22" s="16" t="s">
        <v>86</v>
      </c>
      <c r="F22" s="17" t="s">
        <v>59</v>
      </c>
      <c r="G22" s="19" t="s">
        <v>24</v>
      </c>
      <c r="H22">
        <f t="shared" si="3"/>
        <v>4</v>
      </c>
      <c r="I22">
        <f t="shared" si="1"/>
        <v>169</v>
      </c>
      <c r="J22" s="6">
        <f>SUM($C$2:C22)</f>
        <v>169</v>
      </c>
      <c r="K22" s="6" t="str">
        <f t="shared" si="2"/>
        <v>YES</v>
      </c>
      <c r="L22" s="6"/>
      <c r="M22" s="6"/>
      <c r="N22" s="6"/>
      <c r="O22" s="6"/>
      <c r="P22" s="6"/>
      <c r="Q22" s="6"/>
      <c r="R22" s="6"/>
      <c r="S22" s="6"/>
      <c r="T22" s="6"/>
      <c r="U22" s="6"/>
      <c r="V22" s="6"/>
      <c r="W22" s="6"/>
      <c r="X22" s="6"/>
      <c r="Y22" s="6"/>
      <c r="Z22" s="6"/>
    </row>
    <row r="23" spans="1:26" ht="13.5" customHeight="1" x14ac:dyDescent="0.15">
      <c r="A23" s="13" t="s">
        <v>87</v>
      </c>
      <c r="B23" s="19" t="s">
        <v>88</v>
      </c>
      <c r="C23" s="15">
        <v>1</v>
      </c>
      <c r="D23" s="15" t="s">
        <v>8</v>
      </c>
      <c r="E23" s="16" t="s">
        <v>89</v>
      </c>
      <c r="F23" s="17" t="s">
        <v>59</v>
      </c>
      <c r="G23" s="19" t="s">
        <v>71</v>
      </c>
      <c r="H23">
        <f t="shared" si="3"/>
        <v>0</v>
      </c>
      <c r="I23">
        <f t="shared" si="1"/>
        <v>170</v>
      </c>
      <c r="J23" s="6">
        <f>SUM($C$2:C23)</f>
        <v>170</v>
      </c>
      <c r="K23" s="6" t="str">
        <f t="shared" si="2"/>
        <v>YES</v>
      </c>
      <c r="L23" s="6"/>
      <c r="M23" s="6"/>
      <c r="N23" s="6"/>
      <c r="O23" s="6"/>
      <c r="P23" s="6"/>
      <c r="Q23" s="6"/>
      <c r="R23" s="6"/>
      <c r="S23" s="6"/>
      <c r="T23" s="6"/>
      <c r="U23" s="6"/>
      <c r="V23" s="6"/>
      <c r="W23" s="6"/>
      <c r="X23" s="6"/>
      <c r="Y23" s="6"/>
      <c r="Z23" s="6"/>
    </row>
    <row r="24" spans="1:26" ht="13.5" customHeight="1" x14ac:dyDescent="0.15">
      <c r="A24" s="13" t="s">
        <v>90</v>
      </c>
      <c r="B24" s="14" t="s">
        <v>91</v>
      </c>
      <c r="C24" s="15">
        <v>32</v>
      </c>
      <c r="D24" s="15" t="s">
        <v>8</v>
      </c>
      <c r="E24" s="16" t="s">
        <v>92</v>
      </c>
      <c r="F24" s="17" t="s">
        <v>59</v>
      </c>
      <c r="G24" s="19" t="s">
        <v>24</v>
      </c>
      <c r="H24">
        <f t="shared" si="3"/>
        <v>4</v>
      </c>
      <c r="I24">
        <f t="shared" si="1"/>
        <v>202</v>
      </c>
      <c r="J24" s="6">
        <f>SUM($C$2:C24)</f>
        <v>202</v>
      </c>
      <c r="K24" s="6" t="str">
        <f t="shared" si="2"/>
        <v>YES</v>
      </c>
      <c r="L24" s="6"/>
      <c r="M24" s="6"/>
      <c r="N24" s="6"/>
      <c r="O24" s="6"/>
      <c r="P24" s="6"/>
      <c r="Q24" s="6"/>
      <c r="R24" s="6"/>
      <c r="S24" s="6"/>
      <c r="T24" s="6"/>
      <c r="U24" s="6"/>
      <c r="V24" s="6"/>
      <c r="W24" s="6"/>
      <c r="X24" s="6"/>
      <c r="Y24" s="6"/>
      <c r="Z24" s="6"/>
    </row>
    <row r="25" spans="1:26" ht="61.5" customHeight="1" x14ac:dyDescent="0.15">
      <c r="A25" s="13" t="s">
        <v>93</v>
      </c>
      <c r="B25" s="14" t="s">
        <v>94</v>
      </c>
      <c r="C25" s="15">
        <v>32</v>
      </c>
      <c r="D25" s="15" t="s">
        <v>8</v>
      </c>
      <c r="E25" s="16" t="s">
        <v>95</v>
      </c>
      <c r="F25" s="17" t="s">
        <v>59</v>
      </c>
      <c r="G25" s="19" t="s">
        <v>96</v>
      </c>
      <c r="H25">
        <f t="shared" ref="H25:H28" si="4">IF(ISERROR(FIND("-", A25)),0, FIND("-", A25))</f>
        <v>4</v>
      </c>
      <c r="I25">
        <f t="shared" ref="I25:I28" si="5">VALUE(MID(A25,H25+1, 5))</f>
        <v>234</v>
      </c>
      <c r="J25" s="6">
        <f>SUM($C$2:C25)</f>
        <v>234</v>
      </c>
      <c r="K25" s="6" t="str">
        <f t="shared" ref="K25:K28" si="6">IF(I25=J25, "YES", "NO")</f>
        <v>YES</v>
      </c>
      <c r="L25" s="6"/>
      <c r="M25" s="6"/>
      <c r="N25" s="6"/>
      <c r="O25" s="6"/>
      <c r="P25" s="6"/>
      <c r="Q25" s="6"/>
      <c r="R25" s="6"/>
      <c r="S25" s="6"/>
      <c r="T25" s="6"/>
      <c r="U25" s="6"/>
      <c r="V25" s="6"/>
      <c r="W25" s="6"/>
      <c r="X25" s="6"/>
      <c r="Y25" s="6"/>
      <c r="Z25" s="6"/>
    </row>
    <row r="26" spans="1:26" ht="13.5" customHeight="1" x14ac:dyDescent="0.15">
      <c r="A26" s="13" t="s">
        <v>97</v>
      </c>
      <c r="B26" s="14" t="s">
        <v>98</v>
      </c>
      <c r="C26" s="15">
        <v>21</v>
      </c>
      <c r="D26" s="15" t="s">
        <v>8</v>
      </c>
      <c r="E26" s="16" t="s">
        <v>95</v>
      </c>
      <c r="F26" s="17" t="s">
        <v>59</v>
      </c>
      <c r="G26" s="19" t="s">
        <v>99</v>
      </c>
      <c r="H26">
        <f t="shared" si="4"/>
        <v>4</v>
      </c>
      <c r="I26">
        <f t="shared" si="5"/>
        <v>255</v>
      </c>
      <c r="J26" s="6">
        <f>SUM($C$2:C26)</f>
        <v>255</v>
      </c>
      <c r="K26" s="6" t="str">
        <f t="shared" si="6"/>
        <v>YES</v>
      </c>
      <c r="L26" s="6"/>
      <c r="M26" s="6"/>
      <c r="N26" s="6"/>
      <c r="O26" s="6"/>
      <c r="P26" s="6"/>
      <c r="Q26" s="6"/>
      <c r="R26" s="6"/>
      <c r="S26" s="6"/>
      <c r="T26" s="6"/>
      <c r="U26" s="6"/>
      <c r="V26" s="6"/>
      <c r="W26" s="6"/>
      <c r="X26" s="6"/>
      <c r="Y26" s="6"/>
      <c r="Z26" s="6"/>
    </row>
    <row r="27" spans="1:26" ht="13.5" customHeight="1" x14ac:dyDescent="0.15">
      <c r="A27" s="13" t="s">
        <v>100</v>
      </c>
      <c r="B27" s="14" t="s">
        <v>101</v>
      </c>
      <c r="C27" s="15">
        <v>2</v>
      </c>
      <c r="D27" s="15" t="s">
        <v>8</v>
      </c>
      <c r="E27" s="16" t="s">
        <v>102</v>
      </c>
      <c r="F27" s="17" t="s">
        <v>59</v>
      </c>
      <c r="G27" s="19" t="s">
        <v>103</v>
      </c>
      <c r="H27">
        <f t="shared" si="4"/>
        <v>4</v>
      </c>
      <c r="I27">
        <f t="shared" si="5"/>
        <v>257</v>
      </c>
      <c r="J27" s="6">
        <f>SUM($C$2:C27)</f>
        <v>257</v>
      </c>
      <c r="K27" s="6" t="str">
        <f t="shared" si="6"/>
        <v>YES</v>
      </c>
      <c r="L27" s="6"/>
      <c r="M27" s="6"/>
      <c r="N27" s="6"/>
      <c r="O27" s="6"/>
      <c r="P27" s="6"/>
      <c r="Q27" s="6"/>
      <c r="R27" s="6"/>
      <c r="S27" s="6"/>
      <c r="T27" s="6"/>
      <c r="U27" s="6"/>
      <c r="V27" s="6"/>
      <c r="W27" s="6"/>
      <c r="X27" s="6"/>
      <c r="Y27" s="6"/>
      <c r="Z27" s="6"/>
    </row>
    <row r="28" spans="1:26" ht="13.5" customHeight="1" x14ac:dyDescent="0.15">
      <c r="A28" s="23" t="s">
        <v>104</v>
      </c>
      <c r="B28" s="24" t="s">
        <v>105</v>
      </c>
      <c r="C28" s="25">
        <v>9</v>
      </c>
      <c r="D28" s="25" t="s">
        <v>14</v>
      </c>
      <c r="E28" s="26" t="s">
        <v>106</v>
      </c>
      <c r="F28" s="27" t="s">
        <v>59</v>
      </c>
      <c r="G28" s="19" t="s">
        <v>107</v>
      </c>
      <c r="H28">
        <f t="shared" si="4"/>
        <v>4</v>
      </c>
      <c r="I28">
        <f t="shared" si="5"/>
        <v>266</v>
      </c>
      <c r="J28" s="6">
        <f>SUM($C$2:C28)</f>
        <v>266</v>
      </c>
      <c r="K28" s="6" t="str">
        <f t="shared" si="6"/>
        <v>YES</v>
      </c>
      <c r="L28" s="6"/>
      <c r="M28" s="6"/>
      <c r="N28" s="6"/>
      <c r="O28" s="6"/>
      <c r="P28" s="6"/>
      <c r="Q28" s="6"/>
      <c r="R28" s="6"/>
      <c r="S28" s="6"/>
      <c r="T28" s="6"/>
      <c r="U28" s="6"/>
      <c r="V28" s="6"/>
      <c r="W28" s="6"/>
      <c r="X28" s="6"/>
      <c r="Y28" s="6"/>
      <c r="Z28" s="6"/>
    </row>
    <row r="29" spans="1:26" ht="13.5" customHeight="1" x14ac:dyDescent="0.15">
      <c r="A29" s="40" t="s">
        <v>108</v>
      </c>
      <c r="B29" s="41"/>
      <c r="C29" s="41"/>
      <c r="D29" s="41"/>
      <c r="E29" s="41"/>
      <c r="F29" s="42"/>
      <c r="G29" s="19"/>
      <c r="H29" s="6"/>
      <c r="I29" s="6"/>
      <c r="J29" s="6"/>
      <c r="K29" s="6"/>
      <c r="L29" s="6"/>
      <c r="M29" s="6"/>
      <c r="N29" s="6"/>
      <c r="O29" s="6"/>
      <c r="P29" s="6"/>
      <c r="Q29" s="6"/>
      <c r="R29" s="6"/>
      <c r="S29" s="6"/>
      <c r="T29" s="6"/>
      <c r="U29" s="6"/>
      <c r="V29" s="6"/>
      <c r="W29" s="6"/>
      <c r="X29" s="6"/>
      <c r="Y29" s="6"/>
      <c r="Z29" s="6"/>
    </row>
    <row r="30" spans="1:26" ht="13.5" customHeight="1" outlineLevel="1" x14ac:dyDescent="0.15">
      <c r="A30" s="7" t="s">
        <v>109</v>
      </c>
      <c r="B30" s="8" t="s">
        <v>110</v>
      </c>
      <c r="C30" s="9">
        <v>2</v>
      </c>
      <c r="D30" s="9" t="s">
        <v>8</v>
      </c>
      <c r="E30" s="10" t="s">
        <v>111</v>
      </c>
      <c r="F30" s="11" t="s">
        <v>10</v>
      </c>
      <c r="G30" s="19" t="s">
        <v>24</v>
      </c>
      <c r="H30">
        <f t="shared" ref="H30" si="7">IF(ISERROR(FIND("-", A30)),0, FIND("-", A30))</f>
        <v>4</v>
      </c>
      <c r="I30">
        <f t="shared" ref="I30" si="8">VALUE(MID(A30,H30+1, 5))</f>
        <v>268</v>
      </c>
      <c r="J30" s="6">
        <f>SUM($C$2:C30)</f>
        <v>268</v>
      </c>
      <c r="K30" s="6" t="str">
        <f t="shared" ref="K30" si="9">IF(I30=J30, "YES", "NO")</f>
        <v>YES</v>
      </c>
      <c r="L30" s="6"/>
      <c r="M30" s="6"/>
      <c r="N30" s="6"/>
      <c r="O30" s="6"/>
      <c r="P30" s="6"/>
      <c r="Q30" s="6"/>
      <c r="R30" s="6"/>
      <c r="S30" s="6"/>
      <c r="T30" s="6"/>
      <c r="U30" s="6"/>
      <c r="V30" s="6"/>
      <c r="W30" s="6"/>
      <c r="X30" s="6"/>
      <c r="Y30" s="6"/>
      <c r="Z30" s="6"/>
    </row>
    <row r="31" spans="1:26" ht="13.5" customHeight="1" outlineLevel="1" x14ac:dyDescent="0.15">
      <c r="A31" s="13" t="s">
        <v>112</v>
      </c>
      <c r="B31" s="14" t="s">
        <v>113</v>
      </c>
      <c r="C31" s="15">
        <v>8</v>
      </c>
      <c r="D31" s="15" t="s">
        <v>14</v>
      </c>
      <c r="E31" s="16" t="s">
        <v>114</v>
      </c>
      <c r="F31" s="17" t="s">
        <v>10</v>
      </c>
      <c r="G31" s="19" t="s">
        <v>24</v>
      </c>
      <c r="H31">
        <f t="shared" ref="H31:H69" si="10">IF(ISERROR(FIND("-", A31)),0, FIND("-", A31))</f>
        <v>4</v>
      </c>
      <c r="I31">
        <f t="shared" ref="I31:I69" si="11">VALUE(MID(A31,H31+1, 5))</f>
        <v>276</v>
      </c>
      <c r="J31" s="6">
        <f>SUM($C$2:C31)</f>
        <v>276</v>
      </c>
      <c r="K31" s="6" t="str">
        <f t="shared" ref="K31:K69" si="12">IF(I31=J31, "YES", "NO")</f>
        <v>YES</v>
      </c>
      <c r="L31" s="6"/>
      <c r="M31" s="6"/>
      <c r="N31" s="6"/>
      <c r="O31" s="6"/>
      <c r="P31" s="6"/>
      <c r="Q31" s="6"/>
      <c r="R31" s="6"/>
      <c r="S31" s="6"/>
      <c r="T31" s="6"/>
      <c r="U31" s="6"/>
      <c r="V31" s="6"/>
      <c r="W31" s="6"/>
      <c r="X31" s="6"/>
      <c r="Y31" s="6"/>
      <c r="Z31" s="6"/>
    </row>
    <row r="32" spans="1:26" ht="13.5" customHeight="1" outlineLevel="1" x14ac:dyDescent="0.15">
      <c r="A32" s="13" t="s">
        <v>115</v>
      </c>
      <c r="B32" s="14" t="s">
        <v>116</v>
      </c>
      <c r="C32" s="15">
        <v>8</v>
      </c>
      <c r="D32" s="15" t="s">
        <v>14</v>
      </c>
      <c r="E32" s="16" t="s">
        <v>117</v>
      </c>
      <c r="F32" s="17" t="s">
        <v>10</v>
      </c>
      <c r="G32" s="19" t="s">
        <v>24</v>
      </c>
      <c r="H32">
        <f t="shared" si="10"/>
        <v>4</v>
      </c>
      <c r="I32">
        <f t="shared" si="11"/>
        <v>284</v>
      </c>
      <c r="J32" s="6">
        <f>SUM($C$2:C32)</f>
        <v>284</v>
      </c>
      <c r="K32" s="6" t="str">
        <f t="shared" si="12"/>
        <v>YES</v>
      </c>
      <c r="L32" s="6"/>
      <c r="M32" s="6"/>
      <c r="N32" s="6"/>
      <c r="O32" s="6"/>
      <c r="P32" s="6"/>
      <c r="Q32" s="6"/>
      <c r="R32" s="6"/>
      <c r="S32" s="6"/>
      <c r="T32" s="6"/>
      <c r="U32" s="6"/>
      <c r="V32" s="6"/>
      <c r="W32" s="6"/>
      <c r="X32" s="6"/>
      <c r="Y32" s="6"/>
      <c r="Z32" s="6"/>
    </row>
    <row r="33" spans="1:26" ht="13.5" customHeight="1" outlineLevel="1" x14ac:dyDescent="0.15">
      <c r="A33" s="13" t="s">
        <v>118</v>
      </c>
      <c r="B33" s="14" t="s">
        <v>119</v>
      </c>
      <c r="C33" s="15">
        <v>7</v>
      </c>
      <c r="D33" s="15" t="s">
        <v>14</v>
      </c>
      <c r="E33" s="16" t="s">
        <v>120</v>
      </c>
      <c r="F33" s="17" t="s">
        <v>10</v>
      </c>
      <c r="G33" s="19" t="s">
        <v>24</v>
      </c>
      <c r="H33">
        <f t="shared" si="10"/>
        <v>4</v>
      </c>
      <c r="I33">
        <f t="shared" si="11"/>
        <v>291</v>
      </c>
      <c r="J33" s="6">
        <f>SUM($C$2:C33)</f>
        <v>291</v>
      </c>
      <c r="K33" s="6" t="str">
        <f t="shared" si="12"/>
        <v>YES</v>
      </c>
      <c r="L33" s="6"/>
      <c r="M33" s="6"/>
      <c r="N33" s="6"/>
      <c r="O33" s="6"/>
      <c r="P33" s="6"/>
      <c r="Q33" s="6"/>
      <c r="R33" s="6"/>
      <c r="S33" s="6"/>
      <c r="T33" s="6"/>
      <c r="U33" s="6"/>
      <c r="V33" s="6"/>
      <c r="W33" s="6"/>
      <c r="X33" s="6"/>
      <c r="Y33" s="6"/>
      <c r="Z33" s="6"/>
    </row>
    <row r="34" spans="1:26" ht="13.5" customHeight="1" outlineLevel="1" x14ac:dyDescent="0.15">
      <c r="A34" s="13" t="s">
        <v>121</v>
      </c>
      <c r="B34" s="14" t="s">
        <v>122</v>
      </c>
      <c r="C34" s="15">
        <v>4</v>
      </c>
      <c r="D34" s="15" t="s">
        <v>14</v>
      </c>
      <c r="E34" s="16" t="s">
        <v>123</v>
      </c>
      <c r="F34" s="17" t="s">
        <v>10</v>
      </c>
      <c r="G34" s="19" t="s">
        <v>24</v>
      </c>
      <c r="H34">
        <f t="shared" si="10"/>
        <v>4</v>
      </c>
      <c r="I34">
        <f t="shared" si="11"/>
        <v>295</v>
      </c>
      <c r="J34" s="6">
        <f>SUM($C$2:C34)</f>
        <v>295</v>
      </c>
      <c r="K34" s="6" t="str">
        <f t="shared" si="12"/>
        <v>YES</v>
      </c>
      <c r="L34" s="6"/>
      <c r="M34" s="6"/>
      <c r="N34" s="6"/>
      <c r="O34" s="6"/>
      <c r="P34" s="6"/>
      <c r="Q34" s="6"/>
      <c r="R34" s="6"/>
      <c r="S34" s="6"/>
      <c r="T34" s="6"/>
      <c r="U34" s="6"/>
      <c r="V34" s="6"/>
      <c r="W34" s="6"/>
      <c r="X34" s="6"/>
      <c r="Y34" s="6"/>
      <c r="Z34" s="6"/>
    </row>
    <row r="35" spans="1:26" ht="13.5" customHeight="1" outlineLevel="1" x14ac:dyDescent="0.15">
      <c r="A35" s="13" t="s">
        <v>124</v>
      </c>
      <c r="B35" s="14" t="s">
        <v>125</v>
      </c>
      <c r="C35" s="15">
        <v>4</v>
      </c>
      <c r="D35" s="15" t="s">
        <v>8</v>
      </c>
      <c r="E35" s="16" t="s">
        <v>126</v>
      </c>
      <c r="F35" s="17" t="s">
        <v>10</v>
      </c>
      <c r="G35" s="19" t="s">
        <v>24</v>
      </c>
      <c r="H35">
        <f t="shared" si="10"/>
        <v>4</v>
      </c>
      <c r="I35">
        <f t="shared" si="11"/>
        <v>299</v>
      </c>
      <c r="J35" s="6">
        <f>SUM($C$2:C35)</f>
        <v>299</v>
      </c>
      <c r="K35" s="6" t="str">
        <f t="shared" si="12"/>
        <v>YES</v>
      </c>
      <c r="L35" s="6"/>
      <c r="M35" s="6"/>
      <c r="N35" s="6"/>
      <c r="O35" s="6"/>
      <c r="P35" s="6"/>
      <c r="Q35" s="6"/>
      <c r="R35" s="6"/>
      <c r="S35" s="6"/>
      <c r="T35" s="6"/>
      <c r="U35" s="6"/>
      <c r="V35" s="6"/>
      <c r="W35" s="6"/>
      <c r="X35" s="6"/>
      <c r="Y35" s="6"/>
      <c r="Z35" s="6"/>
    </row>
    <row r="36" spans="1:26" ht="13.5" customHeight="1" outlineLevel="1" x14ac:dyDescent="0.15">
      <c r="A36" s="13" t="s">
        <v>127</v>
      </c>
      <c r="B36" s="14" t="s">
        <v>128</v>
      </c>
      <c r="C36" s="15">
        <v>2</v>
      </c>
      <c r="D36" s="15" t="s">
        <v>8</v>
      </c>
      <c r="E36" s="16" t="s">
        <v>129</v>
      </c>
      <c r="F36" s="17" t="s">
        <v>10</v>
      </c>
      <c r="G36" s="19" t="s">
        <v>24</v>
      </c>
      <c r="H36">
        <f t="shared" si="10"/>
        <v>4</v>
      </c>
      <c r="I36">
        <f t="shared" si="11"/>
        <v>301</v>
      </c>
      <c r="J36" s="6">
        <f>SUM($C$2:C36)</f>
        <v>301</v>
      </c>
      <c r="K36" s="6" t="str">
        <f t="shared" si="12"/>
        <v>YES</v>
      </c>
      <c r="L36" s="6"/>
      <c r="M36" s="6"/>
      <c r="N36" s="6"/>
      <c r="O36" s="6"/>
      <c r="P36" s="6"/>
      <c r="Q36" s="6"/>
      <c r="R36" s="6"/>
      <c r="S36" s="6"/>
      <c r="T36" s="6"/>
      <c r="U36" s="6"/>
      <c r="V36" s="6"/>
      <c r="W36" s="6"/>
      <c r="X36" s="6"/>
      <c r="Y36" s="6"/>
      <c r="Z36" s="6"/>
    </row>
    <row r="37" spans="1:26" ht="13.5" customHeight="1" outlineLevel="1" x14ac:dyDescent="0.15">
      <c r="A37" s="13" t="s">
        <v>130</v>
      </c>
      <c r="B37" s="14" t="s">
        <v>131</v>
      </c>
      <c r="C37" s="15">
        <v>1</v>
      </c>
      <c r="D37" s="15" t="s">
        <v>8</v>
      </c>
      <c r="E37" s="16" t="s">
        <v>132</v>
      </c>
      <c r="F37" s="17" t="s">
        <v>10</v>
      </c>
      <c r="G37" s="19" t="s">
        <v>24</v>
      </c>
      <c r="H37">
        <f t="shared" si="10"/>
        <v>0</v>
      </c>
      <c r="I37">
        <f t="shared" si="11"/>
        <v>302</v>
      </c>
      <c r="J37" s="6">
        <f>SUM($C$2:C37)</f>
        <v>302</v>
      </c>
      <c r="K37" s="6" t="str">
        <f t="shared" si="12"/>
        <v>YES</v>
      </c>
      <c r="L37" s="6"/>
      <c r="M37" s="6"/>
      <c r="N37" s="6"/>
      <c r="O37" s="6"/>
      <c r="P37" s="6"/>
      <c r="Q37" s="6"/>
      <c r="R37" s="6"/>
      <c r="S37" s="6"/>
      <c r="T37" s="6"/>
      <c r="U37" s="6"/>
      <c r="V37" s="6"/>
      <c r="W37" s="6"/>
      <c r="X37" s="6"/>
      <c r="Y37" s="6"/>
      <c r="Z37" s="6"/>
    </row>
    <row r="38" spans="1:26" ht="13.5" customHeight="1" outlineLevel="1" x14ac:dyDescent="0.15">
      <c r="A38" s="13" t="s">
        <v>133</v>
      </c>
      <c r="B38" s="19" t="s">
        <v>134</v>
      </c>
      <c r="C38" s="15">
        <v>1</v>
      </c>
      <c r="D38" s="15" t="s">
        <v>8</v>
      </c>
      <c r="E38" s="16" t="s">
        <v>135</v>
      </c>
      <c r="F38" s="17" t="s">
        <v>10</v>
      </c>
      <c r="G38" s="19" t="s">
        <v>24</v>
      </c>
      <c r="H38">
        <f t="shared" si="10"/>
        <v>0</v>
      </c>
      <c r="I38">
        <f t="shared" si="11"/>
        <v>303</v>
      </c>
      <c r="J38" s="6">
        <f>SUM($C$2:C38)</f>
        <v>303</v>
      </c>
      <c r="K38" s="6" t="str">
        <f t="shared" si="12"/>
        <v>YES</v>
      </c>
      <c r="L38" s="6"/>
      <c r="M38" s="6"/>
      <c r="N38" s="6"/>
      <c r="O38" s="6"/>
      <c r="P38" s="6"/>
      <c r="Q38" s="6"/>
      <c r="R38" s="6"/>
      <c r="S38" s="6"/>
      <c r="T38" s="6"/>
      <c r="U38" s="6"/>
      <c r="V38" s="6"/>
      <c r="W38" s="6"/>
      <c r="X38" s="6"/>
      <c r="Y38" s="6"/>
      <c r="Z38" s="6"/>
    </row>
    <row r="39" spans="1:26" ht="13.5" customHeight="1" outlineLevel="1" x14ac:dyDescent="0.15">
      <c r="A39" s="13" t="s">
        <v>136</v>
      </c>
      <c r="B39" s="14" t="s">
        <v>137</v>
      </c>
      <c r="C39" s="15">
        <v>2</v>
      </c>
      <c r="D39" s="15" t="s">
        <v>8</v>
      </c>
      <c r="E39" s="16" t="s">
        <v>138</v>
      </c>
      <c r="F39" s="17" t="s">
        <v>10</v>
      </c>
      <c r="G39" s="19" t="s">
        <v>24</v>
      </c>
      <c r="H39">
        <f t="shared" si="10"/>
        <v>4</v>
      </c>
      <c r="I39">
        <f t="shared" si="11"/>
        <v>305</v>
      </c>
      <c r="J39" s="6">
        <f>SUM($C$2:C39)</f>
        <v>305</v>
      </c>
      <c r="K39" s="6" t="str">
        <f t="shared" si="12"/>
        <v>YES</v>
      </c>
      <c r="L39" s="6"/>
      <c r="M39" s="6"/>
      <c r="N39" s="6"/>
      <c r="O39" s="6"/>
      <c r="P39" s="6"/>
      <c r="Q39" s="6"/>
      <c r="R39" s="6"/>
      <c r="S39" s="6"/>
      <c r="T39" s="6"/>
      <c r="U39" s="6"/>
      <c r="V39" s="6"/>
      <c r="W39" s="6"/>
      <c r="X39" s="6"/>
      <c r="Y39" s="6"/>
      <c r="Z39" s="6"/>
    </row>
    <row r="40" spans="1:26" ht="13.5" customHeight="1" outlineLevel="1" x14ac:dyDescent="0.15">
      <c r="A40" s="13" t="s">
        <v>139</v>
      </c>
      <c r="B40" s="19" t="s">
        <v>21</v>
      </c>
      <c r="C40" s="15">
        <v>1</v>
      </c>
      <c r="D40" s="15" t="s">
        <v>8</v>
      </c>
      <c r="E40" s="16" t="s">
        <v>73</v>
      </c>
      <c r="F40" s="17" t="s">
        <v>10</v>
      </c>
      <c r="G40" s="19" t="s">
        <v>24</v>
      </c>
      <c r="H40">
        <f t="shared" si="10"/>
        <v>0</v>
      </c>
      <c r="I40">
        <f t="shared" si="11"/>
        <v>306</v>
      </c>
      <c r="J40" s="6">
        <f>SUM($C$2:C40)</f>
        <v>306</v>
      </c>
      <c r="K40" s="6" t="str">
        <f t="shared" si="12"/>
        <v>YES</v>
      </c>
      <c r="L40" s="6"/>
      <c r="M40" s="6"/>
      <c r="N40" s="6"/>
      <c r="O40" s="6"/>
      <c r="P40" s="6"/>
      <c r="Q40" s="6"/>
      <c r="R40" s="6"/>
      <c r="S40" s="6"/>
      <c r="T40" s="6"/>
      <c r="U40" s="6"/>
      <c r="V40" s="6"/>
      <c r="W40" s="6"/>
      <c r="X40" s="6"/>
      <c r="Y40" s="6"/>
      <c r="Z40" s="6"/>
    </row>
    <row r="41" spans="1:26" ht="13.5" customHeight="1" outlineLevel="1" x14ac:dyDescent="0.15">
      <c r="A41" s="13" t="s">
        <v>140</v>
      </c>
      <c r="B41" s="14" t="s">
        <v>141</v>
      </c>
      <c r="C41" s="15">
        <v>8</v>
      </c>
      <c r="D41" s="15" t="s">
        <v>8</v>
      </c>
      <c r="E41" s="16" t="s">
        <v>142</v>
      </c>
      <c r="F41" s="17" t="s">
        <v>10</v>
      </c>
      <c r="G41" s="19" t="s">
        <v>24</v>
      </c>
      <c r="H41">
        <f t="shared" si="10"/>
        <v>4</v>
      </c>
      <c r="I41">
        <f t="shared" si="11"/>
        <v>314</v>
      </c>
      <c r="J41" s="6">
        <f>SUM($C$2:C41)</f>
        <v>314</v>
      </c>
      <c r="K41" s="6" t="str">
        <f t="shared" si="12"/>
        <v>YES</v>
      </c>
      <c r="L41" s="6"/>
      <c r="M41" s="6"/>
      <c r="N41" s="6"/>
      <c r="O41" s="6"/>
      <c r="P41" s="6"/>
      <c r="Q41" s="6"/>
      <c r="R41" s="6"/>
      <c r="S41" s="6"/>
      <c r="T41" s="6"/>
      <c r="U41" s="6"/>
      <c r="V41" s="6"/>
      <c r="W41" s="6"/>
      <c r="X41" s="6"/>
      <c r="Y41" s="6"/>
      <c r="Z41" s="6"/>
    </row>
    <row r="42" spans="1:26" ht="13.5" customHeight="1" outlineLevel="1" x14ac:dyDescent="0.15">
      <c r="A42" s="23" t="s">
        <v>143</v>
      </c>
      <c r="B42" s="24" t="s">
        <v>21</v>
      </c>
      <c r="C42" s="25">
        <v>15</v>
      </c>
      <c r="D42" s="25" t="s">
        <v>8</v>
      </c>
      <c r="E42" s="26" t="s">
        <v>73</v>
      </c>
      <c r="F42" s="27" t="s">
        <v>10</v>
      </c>
      <c r="G42" s="19" t="s">
        <v>24</v>
      </c>
      <c r="H42">
        <f t="shared" si="10"/>
        <v>4</v>
      </c>
      <c r="I42">
        <f t="shared" si="11"/>
        <v>329</v>
      </c>
      <c r="J42" s="6">
        <f>SUM($C$2:C42)</f>
        <v>329</v>
      </c>
      <c r="K42" s="6" t="str">
        <f t="shared" si="12"/>
        <v>YES</v>
      </c>
      <c r="L42" s="6"/>
      <c r="M42" s="6"/>
      <c r="N42" s="6"/>
      <c r="O42" s="6"/>
      <c r="P42" s="6"/>
      <c r="Q42" s="6"/>
      <c r="R42" s="6"/>
      <c r="S42" s="6"/>
      <c r="T42" s="6"/>
      <c r="U42" s="6"/>
      <c r="V42" s="6"/>
      <c r="W42" s="6"/>
      <c r="X42" s="6"/>
      <c r="Y42" s="6"/>
      <c r="Z42" s="6"/>
    </row>
    <row r="43" spans="1:26" ht="13.5" customHeight="1" x14ac:dyDescent="0.15">
      <c r="A43" s="40" t="s">
        <v>144</v>
      </c>
      <c r="B43" s="41"/>
      <c r="C43" s="41"/>
      <c r="D43" s="41"/>
      <c r="E43" s="41"/>
      <c r="F43" s="42"/>
      <c r="G43" s="19" t="s">
        <v>24</v>
      </c>
      <c r="H43" s="47" t="s">
        <v>986</v>
      </c>
      <c r="I43" s="47" t="s">
        <v>986</v>
      </c>
      <c r="J43" s="6" t="s">
        <v>986</v>
      </c>
      <c r="K43" s="6" t="s">
        <v>986</v>
      </c>
      <c r="L43" s="6"/>
      <c r="M43" s="6"/>
      <c r="N43" s="6"/>
      <c r="O43" s="6"/>
      <c r="P43" s="6"/>
      <c r="Q43" s="6"/>
      <c r="R43" s="6"/>
      <c r="S43" s="6"/>
      <c r="T43" s="6"/>
      <c r="U43" s="6"/>
      <c r="V43" s="6"/>
      <c r="W43" s="6"/>
      <c r="X43" s="6"/>
      <c r="Y43" s="6"/>
      <c r="Z43" s="6"/>
    </row>
    <row r="44" spans="1:26" ht="13.5" customHeight="1" outlineLevel="1" x14ac:dyDescent="0.15">
      <c r="A44" s="7" t="s">
        <v>145</v>
      </c>
      <c r="B44" s="8" t="s">
        <v>146</v>
      </c>
      <c r="C44" s="9">
        <v>2</v>
      </c>
      <c r="D44" s="9" t="s">
        <v>8</v>
      </c>
      <c r="E44" s="10" t="s">
        <v>147</v>
      </c>
      <c r="F44" s="11" t="s">
        <v>59</v>
      </c>
      <c r="G44" s="19" t="s">
        <v>24</v>
      </c>
      <c r="H44">
        <f t="shared" si="10"/>
        <v>4</v>
      </c>
      <c r="I44">
        <f t="shared" si="11"/>
        <v>331</v>
      </c>
      <c r="J44" s="6">
        <f>SUM($C$2:C44)</f>
        <v>331</v>
      </c>
      <c r="K44" s="6" t="str">
        <f t="shared" si="12"/>
        <v>YES</v>
      </c>
      <c r="L44" s="6"/>
      <c r="M44" s="6"/>
      <c r="N44" s="6"/>
      <c r="O44" s="6"/>
      <c r="P44" s="6"/>
      <c r="Q44" s="6"/>
      <c r="R44" s="6"/>
      <c r="S44" s="6"/>
      <c r="T44" s="6"/>
      <c r="U44" s="6"/>
      <c r="V44" s="6"/>
      <c r="W44" s="6"/>
      <c r="X44" s="6"/>
      <c r="Y44" s="6"/>
      <c r="Z44" s="6"/>
    </row>
    <row r="45" spans="1:26" ht="13.5" customHeight="1" outlineLevel="1" x14ac:dyDescent="0.15">
      <c r="A45" s="13" t="s">
        <v>148</v>
      </c>
      <c r="B45" s="14" t="s">
        <v>149</v>
      </c>
      <c r="C45" s="15">
        <v>8</v>
      </c>
      <c r="D45" s="15" t="s">
        <v>14</v>
      </c>
      <c r="E45" s="16" t="s">
        <v>114</v>
      </c>
      <c r="F45" s="17" t="s">
        <v>59</v>
      </c>
      <c r="G45" s="19" t="s">
        <v>24</v>
      </c>
      <c r="H45">
        <f t="shared" si="10"/>
        <v>4</v>
      </c>
      <c r="I45">
        <f t="shared" si="11"/>
        <v>339</v>
      </c>
      <c r="J45" s="6">
        <f>SUM($C$2:C45)</f>
        <v>339</v>
      </c>
      <c r="K45" s="6" t="str">
        <f t="shared" si="12"/>
        <v>YES</v>
      </c>
      <c r="L45" s="6"/>
      <c r="M45" s="6"/>
      <c r="N45" s="6"/>
      <c r="O45" s="6"/>
      <c r="P45" s="6"/>
      <c r="Q45" s="6"/>
      <c r="R45" s="6"/>
      <c r="S45" s="6"/>
      <c r="T45" s="6"/>
      <c r="U45" s="6"/>
      <c r="V45" s="6"/>
      <c r="W45" s="6"/>
      <c r="X45" s="6"/>
      <c r="Y45" s="6"/>
      <c r="Z45" s="6"/>
    </row>
    <row r="46" spans="1:26" ht="13.5" customHeight="1" outlineLevel="1" x14ac:dyDescent="0.15">
      <c r="A46" s="13" t="s">
        <v>150</v>
      </c>
      <c r="B46" s="14" t="s">
        <v>151</v>
      </c>
      <c r="C46" s="15">
        <v>8</v>
      </c>
      <c r="D46" s="15" t="s">
        <v>14</v>
      </c>
      <c r="E46" s="16" t="s">
        <v>117</v>
      </c>
      <c r="F46" s="17" t="s">
        <v>59</v>
      </c>
      <c r="G46" s="19" t="s">
        <v>24</v>
      </c>
      <c r="H46">
        <f t="shared" si="10"/>
        <v>4</v>
      </c>
      <c r="I46">
        <f t="shared" si="11"/>
        <v>347</v>
      </c>
      <c r="J46" s="6">
        <f>SUM($C$2:C46)</f>
        <v>347</v>
      </c>
      <c r="K46" s="6" t="str">
        <f t="shared" si="12"/>
        <v>YES</v>
      </c>
      <c r="L46" s="6"/>
      <c r="M46" s="6"/>
      <c r="N46" s="6"/>
      <c r="O46" s="6"/>
      <c r="P46" s="6"/>
      <c r="Q46" s="6"/>
      <c r="R46" s="6"/>
      <c r="S46" s="6"/>
      <c r="T46" s="6"/>
      <c r="U46" s="6"/>
      <c r="V46" s="6"/>
      <c r="W46" s="6"/>
      <c r="X46" s="6"/>
      <c r="Y46" s="6"/>
      <c r="Z46" s="6"/>
    </row>
    <row r="47" spans="1:26" ht="13.5" customHeight="1" outlineLevel="1" x14ac:dyDescent="0.15">
      <c r="A47" s="13" t="s">
        <v>152</v>
      </c>
      <c r="B47" s="14" t="s">
        <v>153</v>
      </c>
      <c r="C47" s="15">
        <v>7</v>
      </c>
      <c r="D47" s="15" t="s">
        <v>14</v>
      </c>
      <c r="E47" s="16" t="s">
        <v>154</v>
      </c>
      <c r="F47" s="17" t="s">
        <v>59</v>
      </c>
      <c r="G47" s="19" t="s">
        <v>24</v>
      </c>
      <c r="H47">
        <f t="shared" si="10"/>
        <v>4</v>
      </c>
      <c r="I47">
        <f t="shared" si="11"/>
        <v>354</v>
      </c>
      <c r="J47" s="6">
        <f>SUM($C$2:C47)</f>
        <v>354</v>
      </c>
      <c r="K47" s="6" t="str">
        <f t="shared" si="12"/>
        <v>YES</v>
      </c>
      <c r="L47" s="6"/>
      <c r="M47" s="6"/>
      <c r="N47" s="6"/>
      <c r="O47" s="6"/>
      <c r="P47" s="6"/>
      <c r="Q47" s="6"/>
      <c r="R47" s="6"/>
      <c r="S47" s="6"/>
      <c r="T47" s="6"/>
      <c r="U47" s="6"/>
      <c r="V47" s="6"/>
      <c r="W47" s="6"/>
      <c r="X47" s="6"/>
      <c r="Y47" s="6"/>
      <c r="Z47" s="6"/>
    </row>
    <row r="48" spans="1:26" ht="13.5" customHeight="1" outlineLevel="1" x14ac:dyDescent="0.15">
      <c r="A48" s="13" t="s">
        <v>155</v>
      </c>
      <c r="B48" s="14" t="s">
        <v>156</v>
      </c>
      <c r="C48" s="15">
        <v>4</v>
      </c>
      <c r="D48" s="15" t="s">
        <v>14</v>
      </c>
      <c r="E48" s="16" t="s">
        <v>157</v>
      </c>
      <c r="F48" s="17" t="s">
        <v>59</v>
      </c>
      <c r="G48" s="19" t="s">
        <v>24</v>
      </c>
      <c r="H48">
        <f t="shared" si="10"/>
        <v>4</v>
      </c>
      <c r="I48">
        <f t="shared" si="11"/>
        <v>358</v>
      </c>
      <c r="J48" s="6">
        <f>SUM($C$2:C48)</f>
        <v>358</v>
      </c>
      <c r="K48" s="6" t="str">
        <f t="shared" si="12"/>
        <v>YES</v>
      </c>
      <c r="L48" s="6"/>
      <c r="M48" s="6"/>
      <c r="N48" s="6"/>
      <c r="O48" s="6"/>
      <c r="P48" s="6"/>
      <c r="Q48" s="6"/>
      <c r="R48" s="6"/>
      <c r="S48" s="6"/>
      <c r="T48" s="6"/>
      <c r="U48" s="6"/>
      <c r="V48" s="6"/>
      <c r="W48" s="6"/>
      <c r="X48" s="6"/>
      <c r="Y48" s="6"/>
      <c r="Z48" s="6"/>
    </row>
    <row r="49" spans="1:26" ht="13.5" customHeight="1" outlineLevel="1" x14ac:dyDescent="0.15">
      <c r="A49" s="13" t="s">
        <v>158</v>
      </c>
      <c r="B49" s="14" t="s">
        <v>159</v>
      </c>
      <c r="C49" s="15">
        <v>4</v>
      </c>
      <c r="D49" s="15" t="s">
        <v>8</v>
      </c>
      <c r="E49" s="16" t="s">
        <v>160</v>
      </c>
      <c r="F49" s="17" t="s">
        <v>59</v>
      </c>
      <c r="G49" s="19" t="s">
        <v>24</v>
      </c>
      <c r="H49">
        <f t="shared" si="10"/>
        <v>4</v>
      </c>
      <c r="I49">
        <f t="shared" si="11"/>
        <v>362</v>
      </c>
      <c r="J49" s="6">
        <f>SUM($C$2:C49)</f>
        <v>362</v>
      </c>
      <c r="K49" s="6" t="str">
        <f t="shared" si="12"/>
        <v>YES</v>
      </c>
      <c r="L49" s="6"/>
      <c r="M49" s="6"/>
      <c r="N49" s="6"/>
      <c r="O49" s="6"/>
      <c r="P49" s="6"/>
      <c r="Q49" s="6"/>
      <c r="R49" s="6"/>
      <c r="S49" s="6"/>
      <c r="T49" s="6"/>
      <c r="U49" s="6"/>
      <c r="V49" s="6"/>
      <c r="W49" s="6"/>
      <c r="X49" s="6"/>
      <c r="Y49" s="6"/>
      <c r="Z49" s="6"/>
    </row>
    <row r="50" spans="1:26" ht="13.5" customHeight="1" outlineLevel="1" x14ac:dyDescent="0.15">
      <c r="A50" s="13" t="s">
        <v>161</v>
      </c>
      <c r="B50" s="14" t="s">
        <v>21</v>
      </c>
      <c r="C50" s="15">
        <v>2</v>
      </c>
      <c r="D50" s="15" t="s">
        <v>8</v>
      </c>
      <c r="E50" s="16" t="s">
        <v>22</v>
      </c>
      <c r="F50" s="17" t="s">
        <v>59</v>
      </c>
      <c r="G50" s="19" t="s">
        <v>24</v>
      </c>
      <c r="H50">
        <f t="shared" si="10"/>
        <v>4</v>
      </c>
      <c r="I50">
        <f t="shared" si="11"/>
        <v>364</v>
      </c>
      <c r="J50" s="6">
        <f>SUM($C$2:C50)</f>
        <v>364</v>
      </c>
      <c r="K50" s="6" t="str">
        <f t="shared" si="12"/>
        <v>YES</v>
      </c>
      <c r="L50" s="6"/>
      <c r="M50" s="6"/>
      <c r="N50" s="6"/>
      <c r="O50" s="6"/>
      <c r="P50" s="6"/>
      <c r="Q50" s="6"/>
      <c r="R50" s="6"/>
      <c r="S50" s="6"/>
      <c r="T50" s="6"/>
      <c r="U50" s="6"/>
      <c r="V50" s="6"/>
      <c r="W50" s="6"/>
      <c r="X50" s="6"/>
      <c r="Y50" s="6"/>
      <c r="Z50" s="6"/>
    </row>
    <row r="51" spans="1:26" ht="13.5" customHeight="1" outlineLevel="1" x14ac:dyDescent="0.15">
      <c r="A51" s="13" t="s">
        <v>162</v>
      </c>
      <c r="B51" s="14" t="s">
        <v>163</v>
      </c>
      <c r="C51" s="15">
        <v>1</v>
      </c>
      <c r="D51" s="15" t="s">
        <v>8</v>
      </c>
      <c r="E51" s="16" t="s">
        <v>164</v>
      </c>
      <c r="F51" s="17" t="s">
        <v>59</v>
      </c>
      <c r="G51" s="19" t="s">
        <v>24</v>
      </c>
      <c r="H51">
        <f t="shared" si="10"/>
        <v>0</v>
      </c>
      <c r="I51">
        <f t="shared" si="11"/>
        <v>365</v>
      </c>
      <c r="J51" s="6">
        <f>SUM($C$2:C51)</f>
        <v>365</v>
      </c>
      <c r="K51" s="6" t="str">
        <f t="shared" si="12"/>
        <v>YES</v>
      </c>
      <c r="L51" s="6"/>
      <c r="M51" s="6"/>
      <c r="N51" s="6"/>
      <c r="O51" s="6"/>
      <c r="P51" s="6"/>
      <c r="Q51" s="6"/>
      <c r="R51" s="6"/>
      <c r="S51" s="6"/>
      <c r="T51" s="6"/>
      <c r="U51" s="6"/>
      <c r="V51" s="6"/>
      <c r="W51" s="6"/>
      <c r="X51" s="6"/>
      <c r="Y51" s="6"/>
      <c r="Z51" s="6"/>
    </row>
    <row r="52" spans="1:26" ht="13.5" customHeight="1" outlineLevel="1" x14ac:dyDescent="0.15">
      <c r="A52" s="13" t="s">
        <v>165</v>
      </c>
      <c r="B52" s="19" t="s">
        <v>166</v>
      </c>
      <c r="C52" s="15">
        <v>1</v>
      </c>
      <c r="D52" s="15" t="s">
        <v>8</v>
      </c>
      <c r="E52" s="16" t="s">
        <v>167</v>
      </c>
      <c r="F52" s="17" t="s">
        <v>59</v>
      </c>
      <c r="G52" s="19" t="s">
        <v>24</v>
      </c>
      <c r="H52">
        <f t="shared" si="10"/>
        <v>0</v>
      </c>
      <c r="I52">
        <f t="shared" si="11"/>
        <v>366</v>
      </c>
      <c r="J52" s="6">
        <f>SUM($C$2:C52)</f>
        <v>366</v>
      </c>
      <c r="K52" s="6" t="str">
        <f t="shared" si="12"/>
        <v>YES</v>
      </c>
      <c r="L52" s="6"/>
      <c r="M52" s="6"/>
      <c r="N52" s="6"/>
      <c r="O52" s="6"/>
      <c r="P52" s="6"/>
      <c r="Q52" s="6"/>
      <c r="R52" s="6"/>
      <c r="S52" s="6"/>
      <c r="T52" s="6"/>
      <c r="U52" s="6"/>
      <c r="V52" s="6"/>
      <c r="W52" s="6"/>
      <c r="X52" s="6"/>
      <c r="Y52" s="6"/>
      <c r="Z52" s="6"/>
    </row>
    <row r="53" spans="1:26" ht="13.5" customHeight="1" outlineLevel="1" x14ac:dyDescent="0.15">
      <c r="A53" s="13" t="s">
        <v>168</v>
      </c>
      <c r="B53" s="14" t="s">
        <v>21</v>
      </c>
      <c r="C53" s="15">
        <v>10</v>
      </c>
      <c r="D53" s="15" t="s">
        <v>8</v>
      </c>
      <c r="E53" s="16" t="s">
        <v>22</v>
      </c>
      <c r="F53" s="17" t="s">
        <v>59</v>
      </c>
      <c r="G53" s="19" t="s">
        <v>24</v>
      </c>
      <c r="H53">
        <f t="shared" si="10"/>
        <v>4</v>
      </c>
      <c r="I53">
        <f t="shared" si="11"/>
        <v>376</v>
      </c>
      <c r="J53" s="6">
        <f>SUM($C$2:C53)</f>
        <v>376</v>
      </c>
      <c r="K53" s="6" t="str">
        <f t="shared" si="12"/>
        <v>YES</v>
      </c>
      <c r="L53" s="6"/>
      <c r="M53" s="6"/>
      <c r="N53" s="6"/>
      <c r="O53" s="6"/>
      <c r="P53" s="6"/>
      <c r="Q53" s="6"/>
      <c r="R53" s="6"/>
      <c r="S53" s="6"/>
      <c r="T53" s="6"/>
      <c r="U53" s="6"/>
      <c r="V53" s="6"/>
      <c r="W53" s="6"/>
      <c r="X53" s="6"/>
      <c r="Y53" s="6"/>
      <c r="Z53" s="6"/>
    </row>
    <row r="54" spans="1:26" ht="13.5" customHeight="1" outlineLevel="1" x14ac:dyDescent="0.15">
      <c r="A54" s="13" t="s">
        <v>169</v>
      </c>
      <c r="B54" s="19" t="s">
        <v>170</v>
      </c>
      <c r="C54" s="15">
        <v>8</v>
      </c>
      <c r="D54" s="15" t="s">
        <v>14</v>
      </c>
      <c r="E54" s="19" t="s">
        <v>171</v>
      </c>
      <c r="F54" s="17" t="s">
        <v>59</v>
      </c>
      <c r="G54" s="19" t="s">
        <v>24</v>
      </c>
      <c r="H54">
        <f t="shared" si="10"/>
        <v>4</v>
      </c>
      <c r="I54">
        <f t="shared" si="11"/>
        <v>384</v>
      </c>
      <c r="J54" s="6">
        <f>SUM($C$2:C54)</f>
        <v>384</v>
      </c>
      <c r="K54" s="6" t="str">
        <f t="shared" si="12"/>
        <v>YES</v>
      </c>
      <c r="L54" s="6"/>
      <c r="M54" s="6"/>
      <c r="N54" s="6"/>
      <c r="O54" s="6"/>
      <c r="P54" s="6"/>
      <c r="Q54" s="6"/>
      <c r="R54" s="6"/>
      <c r="S54" s="6"/>
      <c r="T54" s="6"/>
      <c r="U54" s="6"/>
      <c r="V54" s="6"/>
      <c r="W54" s="6"/>
      <c r="X54" s="6"/>
      <c r="Y54" s="6"/>
      <c r="Z54" s="6"/>
    </row>
    <row r="55" spans="1:26" ht="13.5" customHeight="1" outlineLevel="1" x14ac:dyDescent="0.15">
      <c r="A55" s="13" t="s">
        <v>172</v>
      </c>
      <c r="B55" s="14" t="s">
        <v>173</v>
      </c>
      <c r="C55" s="15">
        <v>1</v>
      </c>
      <c r="D55" s="15" t="s">
        <v>8</v>
      </c>
      <c r="E55" s="16" t="s">
        <v>174</v>
      </c>
      <c r="F55" s="17" t="s">
        <v>59</v>
      </c>
      <c r="G55" s="19" t="s">
        <v>24</v>
      </c>
      <c r="H55">
        <f t="shared" si="10"/>
        <v>0</v>
      </c>
      <c r="I55">
        <f t="shared" si="11"/>
        <v>385</v>
      </c>
      <c r="J55" s="6">
        <f>SUM($C$2:C55)</f>
        <v>385</v>
      </c>
      <c r="K55" s="6" t="str">
        <f t="shared" si="12"/>
        <v>YES</v>
      </c>
      <c r="L55" s="6"/>
      <c r="M55" s="6"/>
      <c r="N55" s="6"/>
      <c r="O55" s="6"/>
      <c r="P55" s="6"/>
      <c r="Q55" s="6"/>
      <c r="R55" s="6"/>
      <c r="S55" s="6"/>
      <c r="T55" s="6"/>
      <c r="U55" s="6"/>
      <c r="V55" s="6"/>
      <c r="W55" s="6"/>
      <c r="X55" s="6"/>
      <c r="Y55" s="6"/>
      <c r="Z55" s="6"/>
    </row>
    <row r="56" spans="1:26" ht="13.5" customHeight="1" outlineLevel="1" x14ac:dyDescent="0.15">
      <c r="A56" s="23" t="s">
        <v>175</v>
      </c>
      <c r="B56" s="24" t="s">
        <v>176</v>
      </c>
      <c r="C56" s="25">
        <v>7</v>
      </c>
      <c r="D56" s="25" t="s">
        <v>14</v>
      </c>
      <c r="E56" s="28" t="s">
        <v>177</v>
      </c>
      <c r="F56" s="27" t="s">
        <v>59</v>
      </c>
      <c r="G56" s="19" t="s">
        <v>24</v>
      </c>
      <c r="H56">
        <f t="shared" si="10"/>
        <v>4</v>
      </c>
      <c r="I56">
        <f t="shared" si="11"/>
        <v>392</v>
      </c>
      <c r="J56" s="6">
        <f>SUM($C$2:C56)</f>
        <v>392</v>
      </c>
      <c r="K56" s="6" t="str">
        <f t="shared" si="12"/>
        <v>YES</v>
      </c>
      <c r="L56" s="6"/>
      <c r="M56" s="6"/>
      <c r="N56" s="6"/>
      <c r="O56" s="6"/>
      <c r="P56" s="6"/>
      <c r="Q56" s="6"/>
      <c r="R56" s="6"/>
      <c r="S56" s="6"/>
      <c r="T56" s="6"/>
      <c r="U56" s="6"/>
      <c r="V56" s="6"/>
      <c r="W56" s="6"/>
      <c r="X56" s="6"/>
      <c r="Y56" s="6"/>
      <c r="Z56" s="6"/>
    </row>
    <row r="57" spans="1:26" ht="13.5" customHeight="1" x14ac:dyDescent="0.15">
      <c r="A57" s="40" t="s">
        <v>178</v>
      </c>
      <c r="B57" s="41"/>
      <c r="C57" s="41"/>
      <c r="D57" s="41"/>
      <c r="E57" s="41"/>
      <c r="F57" s="42"/>
      <c r="G57" s="19" t="s">
        <v>24</v>
      </c>
      <c r="J57" s="6"/>
      <c r="K57" s="6"/>
      <c r="L57" s="6"/>
      <c r="M57" s="6"/>
      <c r="N57" s="6"/>
      <c r="O57" s="6"/>
      <c r="P57" s="6"/>
      <c r="Q57" s="6"/>
      <c r="R57" s="6"/>
      <c r="S57" s="6"/>
      <c r="T57" s="6"/>
      <c r="U57" s="6"/>
      <c r="V57" s="6"/>
      <c r="W57" s="6"/>
      <c r="X57" s="6"/>
      <c r="Y57" s="6"/>
      <c r="Z57" s="6"/>
    </row>
    <row r="58" spans="1:26" ht="13.5" customHeight="1" outlineLevel="1" x14ac:dyDescent="0.15">
      <c r="A58" s="7" t="s">
        <v>179</v>
      </c>
      <c r="B58" s="8" t="s">
        <v>180</v>
      </c>
      <c r="C58" s="9">
        <v>2</v>
      </c>
      <c r="D58" s="9" t="s">
        <v>8</v>
      </c>
      <c r="E58" s="10" t="s">
        <v>181</v>
      </c>
      <c r="F58" s="11" t="s">
        <v>59</v>
      </c>
      <c r="G58" s="19" t="s">
        <v>24</v>
      </c>
      <c r="H58">
        <f t="shared" si="10"/>
        <v>4</v>
      </c>
      <c r="I58">
        <f t="shared" si="11"/>
        <v>394</v>
      </c>
      <c r="J58" s="6">
        <f>SUM($C$2:C58)</f>
        <v>394</v>
      </c>
      <c r="K58" s="6" t="str">
        <f t="shared" si="12"/>
        <v>YES</v>
      </c>
      <c r="L58" s="6"/>
      <c r="M58" s="6"/>
      <c r="N58" s="6"/>
      <c r="O58" s="6"/>
      <c r="P58" s="6"/>
      <c r="Q58" s="6"/>
      <c r="R58" s="6"/>
      <c r="S58" s="6"/>
      <c r="T58" s="6"/>
      <c r="U58" s="6"/>
      <c r="V58" s="6"/>
      <c r="W58" s="6"/>
      <c r="X58" s="6"/>
      <c r="Y58" s="6"/>
      <c r="Z58" s="6"/>
    </row>
    <row r="59" spans="1:26" ht="13.5" customHeight="1" outlineLevel="1" x14ac:dyDescent="0.15">
      <c r="A59" s="13" t="s">
        <v>182</v>
      </c>
      <c r="B59" s="14" t="s">
        <v>183</v>
      </c>
      <c r="C59" s="15">
        <v>8</v>
      </c>
      <c r="D59" s="15" t="s">
        <v>14</v>
      </c>
      <c r="E59" s="16" t="s">
        <v>114</v>
      </c>
      <c r="F59" s="17" t="s">
        <v>59</v>
      </c>
      <c r="G59" s="19" t="s">
        <v>24</v>
      </c>
      <c r="H59">
        <f t="shared" si="10"/>
        <v>4</v>
      </c>
      <c r="I59">
        <f t="shared" si="11"/>
        <v>402</v>
      </c>
      <c r="J59" s="6">
        <f>SUM($C$2:C59)</f>
        <v>402</v>
      </c>
      <c r="K59" s="6" t="str">
        <f t="shared" si="12"/>
        <v>YES</v>
      </c>
      <c r="L59" s="6"/>
      <c r="M59" s="6"/>
      <c r="N59" s="6"/>
      <c r="O59" s="6"/>
      <c r="P59" s="6"/>
      <c r="Q59" s="6"/>
      <c r="R59" s="6"/>
      <c r="S59" s="6"/>
      <c r="T59" s="6"/>
      <c r="U59" s="6"/>
      <c r="V59" s="6"/>
      <c r="W59" s="6"/>
      <c r="X59" s="6"/>
      <c r="Y59" s="6"/>
      <c r="Z59" s="6"/>
    </row>
    <row r="60" spans="1:26" ht="13.5" customHeight="1" outlineLevel="1" x14ac:dyDescent="0.15">
      <c r="A60" s="13" t="s">
        <v>184</v>
      </c>
      <c r="B60" s="14" t="s">
        <v>185</v>
      </c>
      <c r="C60" s="15">
        <v>8</v>
      </c>
      <c r="D60" s="15" t="s">
        <v>14</v>
      </c>
      <c r="E60" s="16" t="s">
        <v>117</v>
      </c>
      <c r="F60" s="17" t="s">
        <v>59</v>
      </c>
      <c r="G60" s="19" t="s">
        <v>24</v>
      </c>
      <c r="H60">
        <f t="shared" si="10"/>
        <v>4</v>
      </c>
      <c r="I60">
        <f t="shared" si="11"/>
        <v>410</v>
      </c>
      <c r="J60" s="6">
        <f>SUM($C$2:C60)</f>
        <v>410</v>
      </c>
      <c r="K60" s="6" t="str">
        <f t="shared" si="12"/>
        <v>YES</v>
      </c>
      <c r="L60" s="6"/>
      <c r="M60" s="6"/>
      <c r="N60" s="6"/>
      <c r="O60" s="6"/>
      <c r="P60" s="6"/>
      <c r="Q60" s="6"/>
      <c r="R60" s="6"/>
      <c r="S60" s="6"/>
      <c r="T60" s="6"/>
      <c r="U60" s="6"/>
      <c r="V60" s="6"/>
      <c r="W60" s="6"/>
      <c r="X60" s="6"/>
      <c r="Y60" s="6"/>
      <c r="Z60" s="6"/>
    </row>
    <row r="61" spans="1:26" ht="13.5" customHeight="1" outlineLevel="1" x14ac:dyDescent="0.15">
      <c r="A61" s="13" t="s">
        <v>186</v>
      </c>
      <c r="B61" s="14" t="s">
        <v>187</v>
      </c>
      <c r="C61" s="15">
        <v>7</v>
      </c>
      <c r="D61" s="15" t="s">
        <v>14</v>
      </c>
      <c r="E61" s="16" t="s">
        <v>188</v>
      </c>
      <c r="F61" s="17" t="s">
        <v>59</v>
      </c>
      <c r="G61" s="19" t="s">
        <v>24</v>
      </c>
      <c r="H61">
        <f t="shared" si="10"/>
        <v>4</v>
      </c>
      <c r="I61">
        <f t="shared" si="11"/>
        <v>417</v>
      </c>
      <c r="J61" s="6">
        <f>SUM($C$2:C61)</f>
        <v>417</v>
      </c>
      <c r="K61" s="6" t="str">
        <f t="shared" si="12"/>
        <v>YES</v>
      </c>
      <c r="L61" s="6"/>
      <c r="M61" s="6"/>
      <c r="N61" s="6"/>
      <c r="O61" s="6"/>
      <c r="P61" s="6"/>
      <c r="Q61" s="6"/>
      <c r="R61" s="6"/>
      <c r="S61" s="6"/>
      <c r="T61" s="6"/>
      <c r="U61" s="6"/>
      <c r="V61" s="6"/>
      <c r="W61" s="6"/>
      <c r="X61" s="6"/>
      <c r="Y61" s="6"/>
      <c r="Z61" s="6"/>
    </row>
    <row r="62" spans="1:26" ht="13.5" customHeight="1" outlineLevel="1" x14ac:dyDescent="0.15">
      <c r="A62" s="13" t="s">
        <v>189</v>
      </c>
      <c r="B62" s="14" t="s">
        <v>190</v>
      </c>
      <c r="C62" s="15">
        <v>4</v>
      </c>
      <c r="D62" s="15" t="s">
        <v>14</v>
      </c>
      <c r="E62" s="16" t="s">
        <v>191</v>
      </c>
      <c r="F62" s="17" t="s">
        <v>59</v>
      </c>
      <c r="G62" s="19" t="s">
        <v>24</v>
      </c>
      <c r="H62">
        <f t="shared" si="10"/>
        <v>4</v>
      </c>
      <c r="I62">
        <f t="shared" si="11"/>
        <v>421</v>
      </c>
      <c r="J62" s="6">
        <f>SUM($C$2:C62)</f>
        <v>421</v>
      </c>
      <c r="K62" s="6" t="str">
        <f t="shared" si="12"/>
        <v>YES</v>
      </c>
      <c r="L62" s="6"/>
      <c r="M62" s="6"/>
      <c r="N62" s="6"/>
      <c r="O62" s="6"/>
      <c r="P62" s="6"/>
      <c r="Q62" s="6"/>
      <c r="R62" s="6"/>
      <c r="S62" s="6"/>
      <c r="T62" s="6"/>
      <c r="U62" s="6"/>
      <c r="V62" s="6"/>
      <c r="W62" s="6"/>
      <c r="X62" s="6"/>
      <c r="Y62" s="6"/>
      <c r="Z62" s="6"/>
    </row>
    <row r="63" spans="1:26" ht="13.5" customHeight="1" outlineLevel="1" x14ac:dyDescent="0.15">
      <c r="A63" s="13" t="s">
        <v>192</v>
      </c>
      <c r="B63" s="14" t="s">
        <v>193</v>
      </c>
      <c r="C63" s="15">
        <v>4</v>
      </c>
      <c r="D63" s="15" t="s">
        <v>8</v>
      </c>
      <c r="E63" s="16" t="s">
        <v>194</v>
      </c>
      <c r="F63" s="17" t="s">
        <v>59</v>
      </c>
      <c r="G63" s="19" t="s">
        <v>24</v>
      </c>
      <c r="H63">
        <f t="shared" si="10"/>
        <v>4</v>
      </c>
      <c r="I63">
        <f t="shared" si="11"/>
        <v>425</v>
      </c>
      <c r="J63" s="6">
        <f>SUM($C$2:C63)</f>
        <v>425</v>
      </c>
      <c r="K63" s="6" t="str">
        <f t="shared" si="12"/>
        <v>YES</v>
      </c>
      <c r="L63" s="6"/>
      <c r="M63" s="6"/>
      <c r="N63" s="6"/>
      <c r="O63" s="6"/>
      <c r="P63" s="6"/>
      <c r="Q63" s="6"/>
      <c r="R63" s="6"/>
      <c r="S63" s="6"/>
      <c r="T63" s="6"/>
      <c r="U63" s="6"/>
      <c r="V63" s="6"/>
      <c r="W63" s="6"/>
      <c r="X63" s="6"/>
      <c r="Y63" s="6"/>
      <c r="Z63" s="6"/>
    </row>
    <row r="64" spans="1:26" ht="13.5" customHeight="1" outlineLevel="1" x14ac:dyDescent="0.15">
      <c r="A64" s="13" t="s">
        <v>195</v>
      </c>
      <c r="B64" s="14" t="s">
        <v>21</v>
      </c>
      <c r="C64" s="15">
        <v>2</v>
      </c>
      <c r="D64" s="15" t="s">
        <v>8</v>
      </c>
      <c r="E64" s="16" t="s">
        <v>22</v>
      </c>
      <c r="F64" s="17" t="s">
        <v>59</v>
      </c>
      <c r="G64" s="19" t="s">
        <v>24</v>
      </c>
      <c r="H64">
        <f t="shared" si="10"/>
        <v>4</v>
      </c>
      <c r="I64">
        <f t="shared" si="11"/>
        <v>427</v>
      </c>
      <c r="J64" s="6">
        <f>SUM($C$2:C64)</f>
        <v>427</v>
      </c>
      <c r="K64" s="6" t="str">
        <f t="shared" si="12"/>
        <v>YES</v>
      </c>
      <c r="L64" s="6"/>
      <c r="M64" s="6"/>
      <c r="N64" s="6"/>
      <c r="O64" s="6"/>
      <c r="P64" s="6"/>
      <c r="Q64" s="6"/>
      <c r="R64" s="6"/>
      <c r="S64" s="6"/>
      <c r="T64" s="6"/>
      <c r="U64" s="6"/>
      <c r="V64" s="6"/>
      <c r="W64" s="6"/>
      <c r="X64" s="6"/>
      <c r="Y64" s="6"/>
      <c r="Z64" s="6"/>
    </row>
    <row r="65" spans="1:26" ht="13.5" customHeight="1" outlineLevel="1" x14ac:dyDescent="0.15">
      <c r="A65" s="13" t="s">
        <v>196</v>
      </c>
      <c r="B65" s="14" t="s">
        <v>197</v>
      </c>
      <c r="C65" s="15">
        <v>1</v>
      </c>
      <c r="D65" s="15" t="s">
        <v>8</v>
      </c>
      <c r="E65" s="16" t="s">
        <v>164</v>
      </c>
      <c r="F65" s="17" t="s">
        <v>59</v>
      </c>
      <c r="G65" s="19" t="s">
        <v>24</v>
      </c>
      <c r="H65">
        <f t="shared" si="10"/>
        <v>0</v>
      </c>
      <c r="I65">
        <f t="shared" si="11"/>
        <v>428</v>
      </c>
      <c r="J65" s="6">
        <f>SUM($C$2:C65)</f>
        <v>428</v>
      </c>
      <c r="K65" s="6" t="str">
        <f t="shared" si="12"/>
        <v>YES</v>
      </c>
      <c r="L65" s="6"/>
      <c r="M65" s="6"/>
      <c r="N65" s="6"/>
      <c r="O65" s="6"/>
      <c r="P65" s="6"/>
      <c r="Q65" s="6"/>
      <c r="R65" s="6"/>
      <c r="S65" s="6"/>
      <c r="T65" s="6"/>
      <c r="U65" s="6"/>
      <c r="V65" s="6"/>
      <c r="W65" s="6"/>
      <c r="X65" s="6"/>
      <c r="Y65" s="6"/>
      <c r="Z65" s="6"/>
    </row>
    <row r="66" spans="1:26" ht="13.5" customHeight="1" outlineLevel="1" x14ac:dyDescent="0.15">
      <c r="A66" s="13" t="s">
        <v>198</v>
      </c>
      <c r="B66" s="19" t="s">
        <v>199</v>
      </c>
      <c r="C66" s="15">
        <v>1</v>
      </c>
      <c r="D66" s="15" t="s">
        <v>8</v>
      </c>
      <c r="E66" s="16" t="s">
        <v>167</v>
      </c>
      <c r="F66" s="17" t="s">
        <v>59</v>
      </c>
      <c r="G66" s="19" t="s">
        <v>24</v>
      </c>
      <c r="H66">
        <f t="shared" si="10"/>
        <v>0</v>
      </c>
      <c r="I66">
        <f t="shared" si="11"/>
        <v>429</v>
      </c>
      <c r="J66" s="6">
        <f>SUM($C$2:C66)</f>
        <v>429</v>
      </c>
      <c r="K66" s="6" t="str">
        <f t="shared" si="12"/>
        <v>YES</v>
      </c>
      <c r="L66" s="6"/>
      <c r="M66" s="6"/>
      <c r="N66" s="6"/>
      <c r="O66" s="6"/>
      <c r="P66" s="6"/>
      <c r="Q66" s="6"/>
      <c r="R66" s="6"/>
      <c r="S66" s="6"/>
      <c r="T66" s="6"/>
      <c r="U66" s="6"/>
      <c r="V66" s="6"/>
      <c r="W66" s="6"/>
      <c r="X66" s="6"/>
      <c r="Y66" s="6"/>
      <c r="Z66" s="6"/>
    </row>
    <row r="67" spans="1:26" ht="13.5" customHeight="1" outlineLevel="1" x14ac:dyDescent="0.15">
      <c r="A67" s="13" t="s">
        <v>200</v>
      </c>
      <c r="B67" s="14" t="s">
        <v>21</v>
      </c>
      <c r="C67" s="15">
        <v>10</v>
      </c>
      <c r="D67" s="15" t="s">
        <v>8</v>
      </c>
      <c r="E67" s="16" t="s">
        <v>22</v>
      </c>
      <c r="F67" s="17" t="s">
        <v>59</v>
      </c>
      <c r="G67" s="19" t="s">
        <v>24</v>
      </c>
      <c r="H67">
        <f t="shared" si="10"/>
        <v>4</v>
      </c>
      <c r="I67">
        <f t="shared" si="11"/>
        <v>439</v>
      </c>
      <c r="J67" s="6">
        <f>SUM($C$2:C67)</f>
        <v>439</v>
      </c>
      <c r="K67" s="6" t="str">
        <f t="shared" si="12"/>
        <v>YES</v>
      </c>
      <c r="L67" s="6"/>
      <c r="M67" s="6"/>
      <c r="N67" s="6"/>
      <c r="O67" s="6"/>
      <c r="P67" s="6"/>
      <c r="Q67" s="6"/>
      <c r="R67" s="6"/>
      <c r="S67" s="6"/>
      <c r="T67" s="6"/>
      <c r="U67" s="6"/>
      <c r="V67" s="6"/>
      <c r="W67" s="6"/>
      <c r="X67" s="6"/>
      <c r="Y67" s="6"/>
      <c r="Z67" s="6"/>
    </row>
    <row r="68" spans="1:26" ht="13.5" customHeight="1" outlineLevel="1" x14ac:dyDescent="0.15">
      <c r="A68" s="13" t="s">
        <v>201</v>
      </c>
      <c r="B68" s="19" t="s">
        <v>202</v>
      </c>
      <c r="C68" s="15">
        <v>8</v>
      </c>
      <c r="D68" s="15" t="s">
        <v>14</v>
      </c>
      <c r="E68" s="19" t="s">
        <v>203</v>
      </c>
      <c r="F68" s="17" t="s">
        <v>59</v>
      </c>
      <c r="G68" s="19" t="s">
        <v>24</v>
      </c>
      <c r="H68">
        <f t="shared" si="10"/>
        <v>4</v>
      </c>
      <c r="I68">
        <f t="shared" si="11"/>
        <v>447</v>
      </c>
      <c r="J68" s="6">
        <f>SUM($C$2:C68)</f>
        <v>447</v>
      </c>
      <c r="K68" s="6" t="str">
        <f t="shared" si="12"/>
        <v>YES</v>
      </c>
      <c r="L68" s="6"/>
      <c r="M68" s="6"/>
      <c r="N68" s="6"/>
      <c r="O68" s="6"/>
      <c r="P68" s="6"/>
      <c r="Q68" s="6"/>
      <c r="R68" s="6"/>
      <c r="S68" s="6"/>
      <c r="T68" s="6"/>
      <c r="U68" s="6"/>
      <c r="V68" s="6"/>
      <c r="W68" s="6"/>
      <c r="X68" s="6"/>
      <c r="Y68" s="6"/>
      <c r="Z68" s="6"/>
    </row>
    <row r="69" spans="1:26" ht="13.5" customHeight="1" outlineLevel="1" x14ac:dyDescent="0.15">
      <c r="A69" s="13" t="s">
        <v>204</v>
      </c>
      <c r="B69" s="14" t="s">
        <v>205</v>
      </c>
      <c r="C69" s="15">
        <v>1</v>
      </c>
      <c r="D69" s="15" t="s">
        <v>8</v>
      </c>
      <c r="E69" s="16" t="s">
        <v>174</v>
      </c>
      <c r="F69" s="17" t="s">
        <v>59</v>
      </c>
      <c r="G69" s="19" t="s">
        <v>24</v>
      </c>
      <c r="H69">
        <f t="shared" si="10"/>
        <v>0</v>
      </c>
      <c r="I69">
        <f t="shared" si="11"/>
        <v>448</v>
      </c>
      <c r="J69" s="6">
        <f>SUM($C$2:C69)</f>
        <v>448</v>
      </c>
      <c r="K69" s="6" t="str">
        <f t="shared" si="12"/>
        <v>YES</v>
      </c>
      <c r="L69" s="6"/>
      <c r="M69" s="6"/>
      <c r="N69" s="6"/>
      <c r="O69" s="6"/>
      <c r="P69" s="6"/>
      <c r="Q69" s="6"/>
      <c r="R69" s="6"/>
      <c r="S69" s="6"/>
      <c r="T69" s="6"/>
      <c r="U69" s="6"/>
      <c r="V69" s="6"/>
      <c r="W69" s="6"/>
      <c r="X69" s="6"/>
      <c r="Y69" s="6"/>
      <c r="Z69" s="6"/>
    </row>
    <row r="70" spans="1:26" ht="13.5" customHeight="1" outlineLevel="1" x14ac:dyDescent="0.15">
      <c r="A70" s="13" t="s">
        <v>206</v>
      </c>
      <c r="B70" s="14" t="s">
        <v>207</v>
      </c>
      <c r="C70" s="15">
        <v>7</v>
      </c>
      <c r="D70" s="15" t="s">
        <v>14</v>
      </c>
      <c r="E70" s="19" t="s">
        <v>208</v>
      </c>
      <c r="F70" s="17" t="s">
        <v>59</v>
      </c>
      <c r="G70" s="19" t="s">
        <v>24</v>
      </c>
      <c r="H70">
        <f t="shared" ref="H70" si="13">IF(ISERROR(FIND("-", A70)),0, FIND("-", A70))</f>
        <v>4</v>
      </c>
      <c r="I70">
        <f t="shared" ref="I70" si="14">VALUE(MID(A70,H70+1, 5))</f>
        <v>455</v>
      </c>
      <c r="J70" s="6">
        <f>SUM($C$2:C70)</f>
        <v>455</v>
      </c>
      <c r="K70" s="6" t="str">
        <f t="shared" ref="K70" si="15">IF(I70=J70, "YES", "NO")</f>
        <v>YES</v>
      </c>
      <c r="L70" s="6"/>
      <c r="M70" s="6"/>
      <c r="N70" s="6"/>
      <c r="O70" s="6"/>
      <c r="P70" s="6"/>
      <c r="Q70" s="6"/>
      <c r="R70" s="6"/>
      <c r="S70" s="6"/>
      <c r="T70" s="6"/>
      <c r="U70" s="6"/>
      <c r="V70" s="6"/>
      <c r="W70" s="6"/>
      <c r="X70" s="6"/>
      <c r="Y70" s="6"/>
      <c r="Z70" s="6"/>
    </row>
    <row r="71" spans="1:26" ht="13.5" customHeight="1" x14ac:dyDescent="0.15">
      <c r="A71" s="40" t="s">
        <v>209</v>
      </c>
      <c r="B71" s="41"/>
      <c r="C71" s="41"/>
      <c r="D71" s="41"/>
      <c r="E71" s="41"/>
      <c r="F71" s="42"/>
      <c r="G71" s="19" t="s">
        <v>24</v>
      </c>
      <c r="H71" s="6"/>
      <c r="I71" s="6"/>
      <c r="J71" s="6"/>
      <c r="K71" s="6"/>
      <c r="L71" s="6"/>
      <c r="M71" s="6"/>
      <c r="N71" s="6"/>
      <c r="O71" s="6"/>
      <c r="P71" s="6"/>
      <c r="Q71" s="6"/>
      <c r="R71" s="6"/>
      <c r="S71" s="6"/>
      <c r="T71" s="6"/>
      <c r="U71" s="6"/>
      <c r="V71" s="6"/>
      <c r="W71" s="6"/>
      <c r="X71" s="6"/>
      <c r="Y71" s="6"/>
      <c r="Z71" s="6"/>
    </row>
    <row r="72" spans="1:26" ht="13.5" customHeight="1" outlineLevel="1" x14ac:dyDescent="0.15">
      <c r="A72" s="7" t="s">
        <v>210</v>
      </c>
      <c r="B72" s="8" t="s">
        <v>211</v>
      </c>
      <c r="C72" s="9">
        <v>2</v>
      </c>
      <c r="D72" s="9" t="s">
        <v>8</v>
      </c>
      <c r="E72" s="10" t="s">
        <v>212</v>
      </c>
      <c r="F72" s="11" t="s">
        <v>59</v>
      </c>
      <c r="G72" s="19" t="s">
        <v>24</v>
      </c>
      <c r="H72">
        <f t="shared" ref="H72:H84" si="16">IF(ISERROR(FIND("-", A72)),0, FIND("-", A72))</f>
        <v>4</v>
      </c>
      <c r="I72">
        <f t="shared" ref="I72:I84" si="17">VALUE(MID(A72,H72+1, 5))</f>
        <v>457</v>
      </c>
      <c r="J72" s="6">
        <f>SUM($C$2:C72)</f>
        <v>457</v>
      </c>
      <c r="K72" s="6" t="str">
        <f t="shared" ref="K72:K84" si="18">IF(I72=J72, "YES", "NO")</f>
        <v>YES</v>
      </c>
      <c r="L72" s="6"/>
      <c r="M72" s="6"/>
      <c r="N72" s="6"/>
      <c r="O72" s="6"/>
      <c r="P72" s="6"/>
      <c r="Q72" s="6"/>
      <c r="R72" s="6"/>
      <c r="S72" s="6"/>
      <c r="T72" s="6"/>
      <c r="U72" s="6"/>
      <c r="V72" s="6"/>
      <c r="W72" s="6"/>
      <c r="X72" s="6"/>
      <c r="Y72" s="6"/>
      <c r="Z72" s="6"/>
    </row>
    <row r="73" spans="1:26" ht="13.5" customHeight="1" outlineLevel="1" x14ac:dyDescent="0.15">
      <c r="A73" s="13" t="s">
        <v>213</v>
      </c>
      <c r="B73" s="14" t="s">
        <v>214</v>
      </c>
      <c r="C73" s="15">
        <v>8</v>
      </c>
      <c r="D73" s="15" t="s">
        <v>14</v>
      </c>
      <c r="E73" s="16" t="s">
        <v>114</v>
      </c>
      <c r="F73" s="17" t="s">
        <v>59</v>
      </c>
      <c r="G73" s="19" t="s">
        <v>24</v>
      </c>
      <c r="H73">
        <f t="shared" si="16"/>
        <v>4</v>
      </c>
      <c r="I73">
        <f t="shared" si="17"/>
        <v>465</v>
      </c>
      <c r="J73" s="6">
        <f>SUM($C$2:C73)</f>
        <v>465</v>
      </c>
      <c r="K73" s="6" t="str">
        <f t="shared" si="18"/>
        <v>YES</v>
      </c>
      <c r="L73" s="6"/>
      <c r="M73" s="6"/>
      <c r="N73" s="6"/>
      <c r="O73" s="6"/>
      <c r="P73" s="6"/>
      <c r="Q73" s="6"/>
      <c r="R73" s="6"/>
      <c r="S73" s="6"/>
      <c r="T73" s="6"/>
      <c r="U73" s="6"/>
      <c r="V73" s="6"/>
      <c r="W73" s="6"/>
      <c r="X73" s="6"/>
      <c r="Y73" s="6"/>
      <c r="Z73" s="6"/>
    </row>
    <row r="74" spans="1:26" ht="13.5" customHeight="1" outlineLevel="1" x14ac:dyDescent="0.15">
      <c r="A74" s="13" t="s">
        <v>215</v>
      </c>
      <c r="B74" s="14" t="s">
        <v>216</v>
      </c>
      <c r="C74" s="15">
        <v>8</v>
      </c>
      <c r="D74" s="15" t="s">
        <v>14</v>
      </c>
      <c r="E74" s="16" t="s">
        <v>117</v>
      </c>
      <c r="F74" s="17" t="s">
        <v>59</v>
      </c>
      <c r="G74" s="19" t="s">
        <v>24</v>
      </c>
      <c r="H74">
        <f t="shared" si="16"/>
        <v>4</v>
      </c>
      <c r="I74">
        <f t="shared" si="17"/>
        <v>473</v>
      </c>
      <c r="J74" s="6">
        <f>SUM($C$2:C74)</f>
        <v>473</v>
      </c>
      <c r="K74" s="6" t="str">
        <f t="shared" si="18"/>
        <v>YES</v>
      </c>
      <c r="L74" s="6"/>
      <c r="M74" s="6"/>
      <c r="N74" s="6"/>
      <c r="O74" s="6"/>
      <c r="P74" s="6"/>
      <c r="Q74" s="6"/>
      <c r="R74" s="6"/>
      <c r="S74" s="6"/>
      <c r="T74" s="6"/>
      <c r="U74" s="6"/>
      <c r="V74" s="6"/>
      <c r="W74" s="6"/>
      <c r="X74" s="6"/>
      <c r="Y74" s="6"/>
      <c r="Z74" s="6"/>
    </row>
    <row r="75" spans="1:26" ht="13.5" customHeight="1" outlineLevel="1" x14ac:dyDescent="0.15">
      <c r="A75" s="13" t="s">
        <v>217</v>
      </c>
      <c r="B75" s="14" t="s">
        <v>218</v>
      </c>
      <c r="C75" s="15">
        <v>7</v>
      </c>
      <c r="D75" s="15" t="s">
        <v>14</v>
      </c>
      <c r="E75" s="16" t="s">
        <v>219</v>
      </c>
      <c r="F75" s="17" t="s">
        <v>59</v>
      </c>
      <c r="G75" s="19" t="s">
        <v>24</v>
      </c>
      <c r="H75">
        <f t="shared" si="16"/>
        <v>4</v>
      </c>
      <c r="I75">
        <f t="shared" si="17"/>
        <v>480</v>
      </c>
      <c r="J75" s="6">
        <f>SUM($C$2:C75)</f>
        <v>480</v>
      </c>
      <c r="K75" s="6" t="str">
        <f t="shared" si="18"/>
        <v>YES</v>
      </c>
      <c r="L75" s="6"/>
      <c r="M75" s="6"/>
      <c r="N75" s="6"/>
      <c r="O75" s="6"/>
      <c r="P75" s="6"/>
      <c r="Q75" s="6"/>
      <c r="R75" s="6"/>
      <c r="S75" s="6"/>
      <c r="T75" s="6"/>
      <c r="U75" s="6"/>
      <c r="V75" s="6"/>
      <c r="W75" s="6"/>
      <c r="X75" s="6"/>
      <c r="Y75" s="6"/>
      <c r="Z75" s="6"/>
    </row>
    <row r="76" spans="1:26" ht="13.5" customHeight="1" outlineLevel="1" x14ac:dyDescent="0.15">
      <c r="A76" s="13" t="s">
        <v>220</v>
      </c>
      <c r="B76" s="14" t="s">
        <v>221</v>
      </c>
      <c r="C76" s="15">
        <v>4</v>
      </c>
      <c r="D76" s="15" t="s">
        <v>14</v>
      </c>
      <c r="E76" s="16" t="s">
        <v>222</v>
      </c>
      <c r="F76" s="17" t="s">
        <v>59</v>
      </c>
      <c r="G76" s="19" t="s">
        <v>24</v>
      </c>
      <c r="H76">
        <f t="shared" si="16"/>
        <v>4</v>
      </c>
      <c r="I76">
        <f t="shared" si="17"/>
        <v>484</v>
      </c>
      <c r="J76" s="6">
        <f>SUM($C$2:C76)</f>
        <v>484</v>
      </c>
      <c r="K76" s="6" t="str">
        <f t="shared" si="18"/>
        <v>YES</v>
      </c>
      <c r="L76" s="6"/>
      <c r="M76" s="6"/>
      <c r="N76" s="6"/>
      <c r="O76" s="6"/>
      <c r="P76" s="6"/>
      <c r="Q76" s="6"/>
      <c r="R76" s="6"/>
      <c r="S76" s="6"/>
      <c r="T76" s="6"/>
      <c r="U76" s="6"/>
      <c r="V76" s="6"/>
      <c r="W76" s="6"/>
      <c r="X76" s="6"/>
      <c r="Y76" s="6"/>
      <c r="Z76" s="6"/>
    </row>
    <row r="77" spans="1:26" ht="13.5" customHeight="1" outlineLevel="1" x14ac:dyDescent="0.15">
      <c r="A77" s="13" t="s">
        <v>223</v>
      </c>
      <c r="B77" s="14" t="s">
        <v>224</v>
      </c>
      <c r="C77" s="15">
        <v>4</v>
      </c>
      <c r="D77" s="15" t="s">
        <v>8</v>
      </c>
      <c r="E77" s="16" t="s">
        <v>225</v>
      </c>
      <c r="F77" s="17" t="s">
        <v>59</v>
      </c>
      <c r="G77" s="19" t="s">
        <v>24</v>
      </c>
      <c r="H77">
        <f t="shared" si="16"/>
        <v>4</v>
      </c>
      <c r="I77">
        <f t="shared" si="17"/>
        <v>488</v>
      </c>
      <c r="J77" s="6">
        <f>SUM($C$2:C77)</f>
        <v>488</v>
      </c>
      <c r="K77" s="6" t="str">
        <f t="shared" si="18"/>
        <v>YES</v>
      </c>
      <c r="L77" s="6"/>
      <c r="M77" s="6"/>
      <c r="N77" s="6"/>
      <c r="O77" s="6"/>
      <c r="P77" s="6"/>
      <c r="Q77" s="6"/>
      <c r="R77" s="6"/>
      <c r="S77" s="6"/>
      <c r="T77" s="6"/>
      <c r="U77" s="6"/>
      <c r="V77" s="6"/>
      <c r="W77" s="6"/>
      <c r="X77" s="6"/>
      <c r="Y77" s="6"/>
      <c r="Z77" s="6"/>
    </row>
    <row r="78" spans="1:26" ht="13.5" customHeight="1" outlineLevel="1" x14ac:dyDescent="0.15">
      <c r="A78" s="13" t="s">
        <v>226</v>
      </c>
      <c r="B78" s="14" t="s">
        <v>21</v>
      </c>
      <c r="C78" s="15">
        <v>2</v>
      </c>
      <c r="D78" s="15" t="s">
        <v>8</v>
      </c>
      <c r="E78" s="16" t="s">
        <v>22</v>
      </c>
      <c r="F78" s="17" t="s">
        <v>59</v>
      </c>
      <c r="G78" s="19" t="s">
        <v>24</v>
      </c>
      <c r="H78">
        <f t="shared" si="16"/>
        <v>4</v>
      </c>
      <c r="I78">
        <f t="shared" si="17"/>
        <v>490</v>
      </c>
      <c r="J78" s="6">
        <f>SUM($C$2:C78)</f>
        <v>490</v>
      </c>
      <c r="K78" s="6" t="str">
        <f t="shared" si="18"/>
        <v>YES</v>
      </c>
      <c r="L78" s="6"/>
      <c r="M78" s="6"/>
      <c r="N78" s="6"/>
      <c r="O78" s="6"/>
      <c r="P78" s="6"/>
      <c r="Q78" s="6"/>
      <c r="R78" s="6"/>
      <c r="S78" s="6"/>
      <c r="T78" s="6"/>
      <c r="U78" s="6"/>
      <c r="V78" s="6"/>
      <c r="W78" s="6"/>
      <c r="X78" s="6"/>
      <c r="Y78" s="6"/>
      <c r="Z78" s="6"/>
    </row>
    <row r="79" spans="1:26" ht="13.5" customHeight="1" outlineLevel="1" x14ac:dyDescent="0.15">
      <c r="A79" s="13" t="s">
        <v>227</v>
      </c>
      <c r="B79" s="14" t="s">
        <v>228</v>
      </c>
      <c r="C79" s="15">
        <v>1</v>
      </c>
      <c r="D79" s="15" t="s">
        <v>8</v>
      </c>
      <c r="E79" s="16" t="s">
        <v>229</v>
      </c>
      <c r="F79" s="17" t="s">
        <v>59</v>
      </c>
      <c r="G79" s="19" t="s">
        <v>24</v>
      </c>
      <c r="H79">
        <f t="shared" si="16"/>
        <v>0</v>
      </c>
      <c r="I79">
        <f t="shared" si="17"/>
        <v>491</v>
      </c>
      <c r="J79" s="6">
        <f>SUM($C$2:C79)</f>
        <v>491</v>
      </c>
      <c r="K79" s="6" t="str">
        <f t="shared" si="18"/>
        <v>YES</v>
      </c>
      <c r="L79" s="6"/>
      <c r="M79" s="6"/>
      <c r="N79" s="6"/>
      <c r="O79" s="6"/>
      <c r="P79" s="6"/>
      <c r="Q79" s="6"/>
      <c r="R79" s="6"/>
      <c r="S79" s="6"/>
      <c r="T79" s="6"/>
      <c r="U79" s="6"/>
      <c r="V79" s="6"/>
      <c r="W79" s="6"/>
      <c r="X79" s="6"/>
      <c r="Y79" s="6"/>
      <c r="Z79" s="6"/>
    </row>
    <row r="80" spans="1:26" ht="13.5" customHeight="1" outlineLevel="1" x14ac:dyDescent="0.15">
      <c r="A80" s="13" t="s">
        <v>230</v>
      </c>
      <c r="B80" s="19" t="s">
        <v>231</v>
      </c>
      <c r="C80" s="15">
        <v>1</v>
      </c>
      <c r="D80" s="15" t="s">
        <v>8</v>
      </c>
      <c r="E80" s="16" t="s">
        <v>167</v>
      </c>
      <c r="F80" s="17" t="s">
        <v>59</v>
      </c>
      <c r="G80" s="19" t="s">
        <v>24</v>
      </c>
      <c r="H80">
        <f t="shared" si="16"/>
        <v>0</v>
      </c>
      <c r="I80">
        <f t="shared" si="17"/>
        <v>492</v>
      </c>
      <c r="J80" s="6">
        <f>SUM($C$2:C80)</f>
        <v>492</v>
      </c>
      <c r="K80" s="6" t="str">
        <f t="shared" si="18"/>
        <v>YES</v>
      </c>
      <c r="L80" s="6"/>
      <c r="M80" s="6"/>
      <c r="N80" s="6"/>
      <c r="O80" s="6"/>
      <c r="P80" s="6"/>
      <c r="Q80" s="6"/>
      <c r="R80" s="6"/>
      <c r="S80" s="6"/>
      <c r="T80" s="6"/>
      <c r="U80" s="6"/>
      <c r="V80" s="6"/>
      <c r="W80" s="6"/>
      <c r="X80" s="6"/>
      <c r="Y80" s="6"/>
      <c r="Z80" s="6"/>
    </row>
    <row r="81" spans="1:26" ht="13.5" customHeight="1" outlineLevel="1" x14ac:dyDescent="0.15">
      <c r="A81" s="13" t="s">
        <v>232</v>
      </c>
      <c r="B81" s="14" t="s">
        <v>21</v>
      </c>
      <c r="C81" s="15">
        <v>10</v>
      </c>
      <c r="D81" s="15" t="s">
        <v>8</v>
      </c>
      <c r="E81" s="16" t="s">
        <v>22</v>
      </c>
      <c r="F81" s="17" t="s">
        <v>59</v>
      </c>
      <c r="G81" s="19" t="s">
        <v>24</v>
      </c>
      <c r="H81">
        <f t="shared" si="16"/>
        <v>4</v>
      </c>
      <c r="I81">
        <f t="shared" si="17"/>
        <v>502</v>
      </c>
      <c r="J81" s="6">
        <f>SUM($C$2:C81)</f>
        <v>502</v>
      </c>
      <c r="K81" s="6" t="str">
        <f t="shared" si="18"/>
        <v>YES</v>
      </c>
      <c r="L81" s="6"/>
      <c r="M81" s="6"/>
      <c r="N81" s="6"/>
      <c r="O81" s="6"/>
      <c r="P81" s="6"/>
      <c r="Q81" s="6"/>
      <c r="R81" s="6"/>
      <c r="S81" s="6"/>
      <c r="T81" s="6"/>
      <c r="U81" s="6"/>
      <c r="V81" s="6"/>
      <c r="W81" s="6"/>
      <c r="X81" s="6"/>
      <c r="Y81" s="6"/>
      <c r="Z81" s="6"/>
    </row>
    <row r="82" spans="1:26" ht="13.5" customHeight="1" outlineLevel="1" x14ac:dyDescent="0.15">
      <c r="A82" s="13" t="s">
        <v>233</v>
      </c>
      <c r="B82" s="19" t="s">
        <v>234</v>
      </c>
      <c r="C82" s="15">
        <v>8</v>
      </c>
      <c r="D82" s="15" t="s">
        <v>14</v>
      </c>
      <c r="E82" s="19" t="s">
        <v>235</v>
      </c>
      <c r="F82" s="17" t="s">
        <v>59</v>
      </c>
      <c r="G82" s="19" t="s">
        <v>24</v>
      </c>
      <c r="H82">
        <f t="shared" si="16"/>
        <v>4</v>
      </c>
      <c r="I82">
        <f t="shared" si="17"/>
        <v>510</v>
      </c>
      <c r="J82" s="6">
        <f>SUM($C$2:C82)</f>
        <v>510</v>
      </c>
      <c r="K82" s="6" t="str">
        <f t="shared" si="18"/>
        <v>YES</v>
      </c>
      <c r="L82" s="6"/>
      <c r="M82" s="6"/>
      <c r="N82" s="6"/>
      <c r="O82" s="6"/>
      <c r="P82" s="6"/>
      <c r="Q82" s="6"/>
      <c r="R82" s="6"/>
      <c r="S82" s="6"/>
      <c r="T82" s="6"/>
      <c r="U82" s="6"/>
      <c r="V82" s="6"/>
      <c r="W82" s="6"/>
      <c r="X82" s="6"/>
      <c r="Y82" s="6"/>
      <c r="Z82" s="6"/>
    </row>
    <row r="83" spans="1:26" ht="13.5" customHeight="1" outlineLevel="1" x14ac:dyDescent="0.15">
      <c r="A83" s="13" t="s">
        <v>236</v>
      </c>
      <c r="B83" s="14" t="s">
        <v>237</v>
      </c>
      <c r="C83" s="15">
        <v>1</v>
      </c>
      <c r="D83" s="15" t="s">
        <v>8</v>
      </c>
      <c r="E83" s="16" t="s">
        <v>174</v>
      </c>
      <c r="F83" s="17" t="s">
        <v>59</v>
      </c>
      <c r="G83" s="19" t="s">
        <v>24</v>
      </c>
      <c r="H83">
        <f t="shared" si="16"/>
        <v>0</v>
      </c>
      <c r="I83">
        <f t="shared" si="17"/>
        <v>511</v>
      </c>
      <c r="J83" s="6">
        <f>SUM($C$2:C83)</f>
        <v>511</v>
      </c>
      <c r="K83" s="6" t="str">
        <f t="shared" si="18"/>
        <v>YES</v>
      </c>
      <c r="L83" s="6"/>
      <c r="M83" s="6"/>
      <c r="N83" s="6"/>
      <c r="O83" s="6"/>
      <c r="P83" s="6"/>
      <c r="Q83" s="6"/>
      <c r="R83" s="6"/>
      <c r="S83" s="6"/>
      <c r="T83" s="6"/>
      <c r="U83" s="6"/>
      <c r="V83" s="6"/>
      <c r="W83" s="6"/>
      <c r="X83" s="6"/>
      <c r="Y83" s="6"/>
      <c r="Z83" s="6"/>
    </row>
    <row r="84" spans="1:26" ht="13.5" customHeight="1" outlineLevel="1" x14ac:dyDescent="0.15">
      <c r="A84" s="13" t="s">
        <v>238</v>
      </c>
      <c r="B84" s="14" t="s">
        <v>239</v>
      </c>
      <c r="C84" s="15">
        <v>7</v>
      </c>
      <c r="D84" s="15" t="s">
        <v>14</v>
      </c>
      <c r="E84" s="19" t="s">
        <v>240</v>
      </c>
      <c r="F84" s="17" t="s">
        <v>59</v>
      </c>
      <c r="G84" s="19" t="s">
        <v>24</v>
      </c>
      <c r="H84">
        <f t="shared" si="16"/>
        <v>4</v>
      </c>
      <c r="I84">
        <f t="shared" si="17"/>
        <v>518</v>
      </c>
      <c r="J84" s="6">
        <f>SUM($C$2:C84)</f>
        <v>518</v>
      </c>
      <c r="K84" s="6" t="str">
        <f t="shared" si="18"/>
        <v>YES</v>
      </c>
      <c r="L84" s="6"/>
      <c r="M84" s="6"/>
      <c r="N84" s="6"/>
      <c r="O84" s="6"/>
      <c r="P84" s="6"/>
      <c r="Q84" s="6"/>
      <c r="R84" s="6"/>
      <c r="S84" s="6"/>
      <c r="T84" s="6"/>
      <c r="U84" s="6"/>
      <c r="V84" s="6"/>
      <c r="W84" s="6"/>
      <c r="X84" s="6"/>
      <c r="Y84" s="6"/>
      <c r="Z84" s="6"/>
    </row>
    <row r="85" spans="1:26" ht="13.5" customHeight="1" x14ac:dyDescent="0.15">
      <c r="A85" s="40" t="s">
        <v>241</v>
      </c>
      <c r="B85" s="41"/>
      <c r="C85" s="41"/>
      <c r="D85" s="41"/>
      <c r="E85" s="41"/>
      <c r="F85" s="42"/>
      <c r="G85" s="19" t="s">
        <v>24</v>
      </c>
      <c r="H85" s="6"/>
      <c r="I85" s="6"/>
      <c r="J85" s="6"/>
      <c r="K85" s="6"/>
      <c r="L85" s="6"/>
      <c r="M85" s="6"/>
      <c r="N85" s="6"/>
      <c r="O85" s="6"/>
      <c r="P85" s="6"/>
      <c r="Q85" s="6"/>
      <c r="R85" s="6"/>
      <c r="S85" s="6"/>
      <c r="T85" s="6"/>
      <c r="U85" s="6"/>
      <c r="V85" s="6"/>
      <c r="W85" s="6"/>
      <c r="X85" s="6"/>
      <c r="Y85" s="6"/>
      <c r="Z85" s="6"/>
    </row>
    <row r="86" spans="1:26" ht="13.5" customHeight="1" outlineLevel="1" x14ac:dyDescent="0.15">
      <c r="A86" s="7" t="s">
        <v>242</v>
      </c>
      <c r="B86" s="8" t="s">
        <v>243</v>
      </c>
      <c r="C86" s="9">
        <v>2</v>
      </c>
      <c r="D86" s="9" t="s">
        <v>8</v>
      </c>
      <c r="E86" s="10" t="s">
        <v>244</v>
      </c>
      <c r="F86" s="11" t="s">
        <v>59</v>
      </c>
      <c r="G86" s="19" t="s">
        <v>24</v>
      </c>
      <c r="H86">
        <f t="shared" ref="H86:H98" si="19">IF(ISERROR(FIND("-", A86)),0, FIND("-", A86))</f>
        <v>4</v>
      </c>
      <c r="I86">
        <f t="shared" ref="I86:I98" si="20">VALUE(MID(A86,H86+1, 5))</f>
        <v>520</v>
      </c>
      <c r="J86" s="6">
        <f>SUM($C$2:C86)</f>
        <v>520</v>
      </c>
      <c r="K86" s="6" t="str">
        <f t="shared" ref="K86:K98" si="21">IF(I86=J86, "YES", "NO")</f>
        <v>YES</v>
      </c>
      <c r="L86" s="6"/>
      <c r="M86" s="6"/>
      <c r="N86" s="6"/>
      <c r="O86" s="6"/>
      <c r="P86" s="6"/>
      <c r="Q86" s="6"/>
      <c r="R86" s="6"/>
      <c r="S86" s="6"/>
      <c r="T86" s="6"/>
      <c r="U86" s="6"/>
      <c r="V86" s="6"/>
      <c r="W86" s="6"/>
      <c r="X86" s="6"/>
      <c r="Y86" s="6"/>
      <c r="Z86" s="6"/>
    </row>
    <row r="87" spans="1:26" ht="13.5" customHeight="1" outlineLevel="1" x14ac:dyDescent="0.15">
      <c r="A87" s="13" t="s">
        <v>245</v>
      </c>
      <c r="B87" s="14" t="s">
        <v>246</v>
      </c>
      <c r="C87" s="15">
        <v>8</v>
      </c>
      <c r="D87" s="15" t="s">
        <v>14</v>
      </c>
      <c r="E87" s="16" t="s">
        <v>114</v>
      </c>
      <c r="F87" s="17" t="s">
        <v>59</v>
      </c>
      <c r="G87" s="19" t="s">
        <v>24</v>
      </c>
      <c r="H87">
        <f t="shared" si="19"/>
        <v>4</v>
      </c>
      <c r="I87">
        <f t="shared" si="20"/>
        <v>528</v>
      </c>
      <c r="J87" s="6">
        <f>SUM($C$2:C87)</f>
        <v>528</v>
      </c>
      <c r="K87" s="6" t="str">
        <f t="shared" si="21"/>
        <v>YES</v>
      </c>
      <c r="L87" s="6"/>
      <c r="M87" s="6"/>
      <c r="N87" s="6"/>
      <c r="O87" s="6"/>
      <c r="P87" s="6"/>
      <c r="Q87" s="6"/>
      <c r="R87" s="6"/>
      <c r="S87" s="6"/>
      <c r="T87" s="6"/>
      <c r="U87" s="6"/>
      <c r="V87" s="6"/>
      <c r="W87" s="6"/>
      <c r="X87" s="6"/>
      <c r="Y87" s="6"/>
      <c r="Z87" s="6"/>
    </row>
    <row r="88" spans="1:26" ht="13.5" customHeight="1" outlineLevel="1" x14ac:dyDescent="0.15">
      <c r="A88" s="13" t="s">
        <v>247</v>
      </c>
      <c r="B88" s="14" t="s">
        <v>248</v>
      </c>
      <c r="C88" s="15">
        <v>8</v>
      </c>
      <c r="D88" s="15" t="s">
        <v>14</v>
      </c>
      <c r="E88" s="16" t="s">
        <v>117</v>
      </c>
      <c r="F88" s="17" t="s">
        <v>59</v>
      </c>
      <c r="G88" s="19" t="s">
        <v>24</v>
      </c>
      <c r="H88">
        <f t="shared" si="19"/>
        <v>4</v>
      </c>
      <c r="I88">
        <f t="shared" si="20"/>
        <v>536</v>
      </c>
      <c r="J88" s="6">
        <f>SUM($C$2:C88)</f>
        <v>536</v>
      </c>
      <c r="K88" s="6" t="str">
        <f t="shared" si="21"/>
        <v>YES</v>
      </c>
      <c r="L88" s="6"/>
      <c r="M88" s="6"/>
      <c r="N88" s="6"/>
      <c r="O88" s="6"/>
      <c r="P88" s="6"/>
      <c r="Q88" s="6"/>
      <c r="R88" s="6"/>
      <c r="S88" s="6"/>
      <c r="T88" s="6"/>
      <c r="U88" s="6"/>
      <c r="V88" s="6"/>
      <c r="W88" s="6"/>
      <c r="X88" s="6"/>
      <c r="Y88" s="6"/>
      <c r="Z88" s="6"/>
    </row>
    <row r="89" spans="1:26" ht="13.5" customHeight="1" outlineLevel="1" x14ac:dyDescent="0.15">
      <c r="A89" s="13" t="s">
        <v>249</v>
      </c>
      <c r="B89" s="14" t="s">
        <v>250</v>
      </c>
      <c r="C89" s="15">
        <v>7</v>
      </c>
      <c r="D89" s="15" t="s">
        <v>14</v>
      </c>
      <c r="E89" s="16" t="s">
        <v>251</v>
      </c>
      <c r="F89" s="17" t="s">
        <v>59</v>
      </c>
      <c r="G89" s="19" t="s">
        <v>24</v>
      </c>
      <c r="H89">
        <f t="shared" si="19"/>
        <v>4</v>
      </c>
      <c r="I89">
        <f t="shared" si="20"/>
        <v>543</v>
      </c>
      <c r="J89" s="6">
        <f>SUM($C$2:C89)</f>
        <v>543</v>
      </c>
      <c r="K89" s="6" t="str">
        <f t="shared" si="21"/>
        <v>YES</v>
      </c>
      <c r="L89" s="6"/>
      <c r="M89" s="6"/>
      <c r="N89" s="6"/>
      <c r="O89" s="6"/>
      <c r="P89" s="6"/>
      <c r="Q89" s="6"/>
      <c r="R89" s="6"/>
      <c r="S89" s="6"/>
      <c r="T89" s="6"/>
      <c r="U89" s="6"/>
      <c r="V89" s="6"/>
      <c r="W89" s="6"/>
      <c r="X89" s="6"/>
      <c r="Y89" s="6"/>
      <c r="Z89" s="6"/>
    </row>
    <row r="90" spans="1:26" ht="13.5" customHeight="1" outlineLevel="1" x14ac:dyDescent="0.15">
      <c r="A90" s="13" t="s">
        <v>252</v>
      </c>
      <c r="B90" s="14" t="s">
        <v>253</v>
      </c>
      <c r="C90" s="15">
        <v>4</v>
      </c>
      <c r="D90" s="15" t="s">
        <v>14</v>
      </c>
      <c r="E90" s="16" t="s">
        <v>254</v>
      </c>
      <c r="F90" s="17" t="s">
        <v>59</v>
      </c>
      <c r="G90" s="19" t="s">
        <v>24</v>
      </c>
      <c r="H90">
        <f t="shared" si="19"/>
        <v>4</v>
      </c>
      <c r="I90">
        <f t="shared" si="20"/>
        <v>547</v>
      </c>
      <c r="J90" s="6">
        <f>SUM($C$2:C90)</f>
        <v>547</v>
      </c>
      <c r="K90" s="6" t="str">
        <f t="shared" si="21"/>
        <v>YES</v>
      </c>
      <c r="L90" s="6"/>
      <c r="M90" s="6"/>
      <c r="N90" s="6"/>
      <c r="O90" s="6"/>
      <c r="P90" s="6"/>
      <c r="Q90" s="6"/>
      <c r="R90" s="6"/>
      <c r="S90" s="6"/>
      <c r="T90" s="6"/>
      <c r="U90" s="6"/>
      <c r="V90" s="6"/>
      <c r="W90" s="6"/>
      <c r="X90" s="6"/>
      <c r="Y90" s="6"/>
      <c r="Z90" s="6"/>
    </row>
    <row r="91" spans="1:26" ht="13.5" customHeight="1" outlineLevel="1" x14ac:dyDescent="0.15">
      <c r="A91" s="13" t="s">
        <v>255</v>
      </c>
      <c r="B91" s="14" t="s">
        <v>256</v>
      </c>
      <c r="C91" s="15">
        <v>4</v>
      </c>
      <c r="D91" s="15" t="s">
        <v>8</v>
      </c>
      <c r="E91" s="16" t="s">
        <v>257</v>
      </c>
      <c r="F91" s="17" t="s">
        <v>59</v>
      </c>
      <c r="G91" s="19" t="s">
        <v>24</v>
      </c>
      <c r="H91">
        <f t="shared" si="19"/>
        <v>4</v>
      </c>
      <c r="I91">
        <f t="shared" si="20"/>
        <v>551</v>
      </c>
      <c r="J91" s="6">
        <f>SUM($C$2:C91)</f>
        <v>551</v>
      </c>
      <c r="K91" s="6" t="str">
        <f t="shared" si="21"/>
        <v>YES</v>
      </c>
      <c r="L91" s="6"/>
      <c r="M91" s="6"/>
      <c r="N91" s="6"/>
      <c r="O91" s="6"/>
      <c r="P91" s="6"/>
      <c r="Q91" s="6"/>
      <c r="R91" s="6"/>
      <c r="S91" s="6"/>
      <c r="T91" s="6"/>
      <c r="U91" s="6"/>
      <c r="V91" s="6"/>
      <c r="W91" s="6"/>
      <c r="X91" s="6"/>
      <c r="Y91" s="6"/>
      <c r="Z91" s="6"/>
    </row>
    <row r="92" spans="1:26" ht="13.5" customHeight="1" outlineLevel="1" x14ac:dyDescent="0.15">
      <c r="A92" s="13" t="s">
        <v>258</v>
      </c>
      <c r="B92" s="14" t="s">
        <v>21</v>
      </c>
      <c r="C92" s="15">
        <v>2</v>
      </c>
      <c r="D92" s="15" t="s">
        <v>8</v>
      </c>
      <c r="E92" s="16" t="s">
        <v>22</v>
      </c>
      <c r="F92" s="17" t="s">
        <v>59</v>
      </c>
      <c r="G92" s="19" t="s">
        <v>24</v>
      </c>
      <c r="H92">
        <f t="shared" si="19"/>
        <v>4</v>
      </c>
      <c r="I92">
        <f t="shared" si="20"/>
        <v>553</v>
      </c>
      <c r="J92" s="6">
        <f>SUM($C$2:C92)</f>
        <v>553</v>
      </c>
      <c r="K92" s="6" t="str">
        <f t="shared" si="21"/>
        <v>YES</v>
      </c>
      <c r="L92" s="6"/>
      <c r="M92" s="6"/>
      <c r="N92" s="6"/>
      <c r="O92" s="6"/>
      <c r="P92" s="6"/>
      <c r="Q92" s="6"/>
      <c r="R92" s="6"/>
      <c r="S92" s="6"/>
      <c r="T92" s="6"/>
      <c r="U92" s="6"/>
      <c r="V92" s="6"/>
      <c r="W92" s="6"/>
      <c r="X92" s="6"/>
      <c r="Y92" s="6"/>
      <c r="Z92" s="6"/>
    </row>
    <row r="93" spans="1:26" ht="13.5" customHeight="1" outlineLevel="1" x14ac:dyDescent="0.15">
      <c r="A93" s="13" t="s">
        <v>259</v>
      </c>
      <c r="B93" s="14" t="s">
        <v>260</v>
      </c>
      <c r="C93" s="15">
        <v>1</v>
      </c>
      <c r="D93" s="15" t="s">
        <v>8</v>
      </c>
      <c r="E93" s="16" t="s">
        <v>229</v>
      </c>
      <c r="F93" s="17" t="s">
        <v>59</v>
      </c>
      <c r="G93" s="19" t="s">
        <v>24</v>
      </c>
      <c r="H93">
        <f t="shared" si="19"/>
        <v>0</v>
      </c>
      <c r="I93">
        <f t="shared" si="20"/>
        <v>554</v>
      </c>
      <c r="J93" s="6">
        <f>SUM($C$2:C93)</f>
        <v>554</v>
      </c>
      <c r="K93" s="6" t="str">
        <f t="shared" si="21"/>
        <v>YES</v>
      </c>
      <c r="L93" s="6"/>
      <c r="M93" s="6"/>
      <c r="N93" s="6"/>
      <c r="O93" s="6"/>
      <c r="P93" s="6"/>
      <c r="Q93" s="6"/>
      <c r="R93" s="6"/>
      <c r="S93" s="6"/>
      <c r="T93" s="6"/>
      <c r="U93" s="6"/>
      <c r="V93" s="6"/>
      <c r="W93" s="6"/>
      <c r="X93" s="6"/>
      <c r="Y93" s="6"/>
      <c r="Z93" s="6"/>
    </row>
    <row r="94" spans="1:26" ht="13.5" customHeight="1" outlineLevel="1" x14ac:dyDescent="0.15">
      <c r="A94" s="13" t="s">
        <v>261</v>
      </c>
      <c r="B94" s="19" t="s">
        <v>262</v>
      </c>
      <c r="C94" s="15">
        <v>1</v>
      </c>
      <c r="D94" s="15" t="s">
        <v>8</v>
      </c>
      <c r="E94" s="16" t="s">
        <v>167</v>
      </c>
      <c r="F94" s="17" t="s">
        <v>59</v>
      </c>
      <c r="G94" s="19" t="s">
        <v>24</v>
      </c>
      <c r="H94">
        <f t="shared" si="19"/>
        <v>0</v>
      </c>
      <c r="I94">
        <f t="shared" si="20"/>
        <v>555</v>
      </c>
      <c r="J94" s="6">
        <f>SUM($C$2:C94)</f>
        <v>555</v>
      </c>
      <c r="K94" s="6" t="str">
        <f t="shared" si="21"/>
        <v>YES</v>
      </c>
      <c r="L94" s="6"/>
      <c r="M94" s="6"/>
      <c r="N94" s="6"/>
      <c r="O94" s="6"/>
      <c r="P94" s="6"/>
      <c r="Q94" s="6"/>
      <c r="R94" s="6"/>
      <c r="S94" s="6"/>
      <c r="T94" s="6"/>
      <c r="U94" s="6"/>
      <c r="V94" s="6"/>
      <c r="W94" s="6"/>
      <c r="X94" s="6"/>
      <c r="Y94" s="6"/>
      <c r="Z94" s="6"/>
    </row>
    <row r="95" spans="1:26" ht="13.5" customHeight="1" outlineLevel="1" x14ac:dyDescent="0.15">
      <c r="A95" s="13" t="s">
        <v>263</v>
      </c>
      <c r="B95" s="14" t="s">
        <v>21</v>
      </c>
      <c r="C95" s="15">
        <v>10</v>
      </c>
      <c r="D95" s="15" t="s">
        <v>8</v>
      </c>
      <c r="E95" s="16" t="s">
        <v>22</v>
      </c>
      <c r="F95" s="17" t="s">
        <v>59</v>
      </c>
      <c r="G95" s="19" t="s">
        <v>24</v>
      </c>
      <c r="H95">
        <f t="shared" si="19"/>
        <v>4</v>
      </c>
      <c r="I95">
        <f t="shared" si="20"/>
        <v>565</v>
      </c>
      <c r="J95" s="6">
        <f>SUM($C$2:C95)</f>
        <v>565</v>
      </c>
      <c r="K95" s="6" t="str">
        <f t="shared" si="21"/>
        <v>YES</v>
      </c>
      <c r="L95" s="6"/>
      <c r="M95" s="6"/>
      <c r="N95" s="6"/>
      <c r="O95" s="6"/>
      <c r="P95" s="6"/>
      <c r="Q95" s="6"/>
      <c r="R95" s="6"/>
      <c r="S95" s="6"/>
      <c r="T95" s="6"/>
      <c r="U95" s="6"/>
      <c r="V95" s="6"/>
      <c r="W95" s="6"/>
      <c r="X95" s="6"/>
      <c r="Y95" s="6"/>
      <c r="Z95" s="6"/>
    </row>
    <row r="96" spans="1:26" ht="13.5" customHeight="1" outlineLevel="1" x14ac:dyDescent="0.15">
      <c r="A96" s="13" t="s">
        <v>264</v>
      </c>
      <c r="B96" s="19" t="s">
        <v>265</v>
      </c>
      <c r="C96" s="15">
        <v>8</v>
      </c>
      <c r="D96" s="15" t="s">
        <v>14</v>
      </c>
      <c r="E96" s="19" t="s">
        <v>266</v>
      </c>
      <c r="F96" s="17" t="s">
        <v>59</v>
      </c>
      <c r="G96" s="19" t="s">
        <v>24</v>
      </c>
      <c r="H96">
        <f t="shared" si="19"/>
        <v>4</v>
      </c>
      <c r="I96">
        <f t="shared" si="20"/>
        <v>573</v>
      </c>
      <c r="J96" s="6">
        <f>SUM($C$2:C96)</f>
        <v>573</v>
      </c>
      <c r="K96" s="6" t="str">
        <f t="shared" si="21"/>
        <v>YES</v>
      </c>
      <c r="L96" s="6"/>
      <c r="M96" s="6"/>
      <c r="N96" s="6"/>
      <c r="O96" s="6"/>
      <c r="P96" s="6"/>
      <c r="Q96" s="6"/>
      <c r="R96" s="6"/>
      <c r="S96" s="6"/>
      <c r="T96" s="6"/>
      <c r="U96" s="6"/>
      <c r="V96" s="6"/>
      <c r="W96" s="6"/>
      <c r="X96" s="6"/>
      <c r="Y96" s="6"/>
      <c r="Z96" s="6"/>
    </row>
    <row r="97" spans="1:26" ht="13.5" customHeight="1" outlineLevel="1" x14ac:dyDescent="0.15">
      <c r="A97" s="13" t="s">
        <v>267</v>
      </c>
      <c r="B97" s="14" t="s">
        <v>268</v>
      </c>
      <c r="C97" s="15">
        <v>1</v>
      </c>
      <c r="D97" s="15" t="s">
        <v>8</v>
      </c>
      <c r="E97" s="16" t="s">
        <v>174</v>
      </c>
      <c r="F97" s="17" t="s">
        <v>59</v>
      </c>
      <c r="G97" s="19" t="s">
        <v>24</v>
      </c>
      <c r="H97">
        <f t="shared" si="19"/>
        <v>0</v>
      </c>
      <c r="I97">
        <f t="shared" si="20"/>
        <v>574</v>
      </c>
      <c r="J97" s="6">
        <f>SUM($C$2:C97)</f>
        <v>574</v>
      </c>
      <c r="K97" s="6" t="str">
        <f t="shared" si="21"/>
        <v>YES</v>
      </c>
      <c r="L97" s="6"/>
      <c r="M97" s="6"/>
      <c r="N97" s="6"/>
      <c r="O97" s="6"/>
      <c r="P97" s="6"/>
      <c r="Q97" s="6"/>
      <c r="R97" s="6"/>
      <c r="S97" s="6"/>
      <c r="T97" s="6"/>
      <c r="U97" s="6"/>
      <c r="V97" s="6"/>
      <c r="W97" s="6"/>
      <c r="X97" s="6"/>
      <c r="Y97" s="6"/>
      <c r="Z97" s="6"/>
    </row>
    <row r="98" spans="1:26" ht="13.5" customHeight="1" outlineLevel="1" x14ac:dyDescent="0.15">
      <c r="A98" s="13" t="s">
        <v>269</v>
      </c>
      <c r="B98" s="14" t="s">
        <v>270</v>
      </c>
      <c r="C98" s="15">
        <v>7</v>
      </c>
      <c r="D98" s="15" t="s">
        <v>14</v>
      </c>
      <c r="E98" s="19" t="s">
        <v>271</v>
      </c>
      <c r="F98" s="17" t="s">
        <v>59</v>
      </c>
      <c r="G98" s="19" t="s">
        <v>24</v>
      </c>
      <c r="H98">
        <f t="shared" si="19"/>
        <v>4</v>
      </c>
      <c r="I98">
        <f t="shared" si="20"/>
        <v>581</v>
      </c>
      <c r="J98" s="6">
        <f>SUM($C$2:C98)</f>
        <v>581</v>
      </c>
      <c r="K98" s="6" t="str">
        <f t="shared" si="21"/>
        <v>YES</v>
      </c>
      <c r="L98" s="6"/>
      <c r="M98" s="6"/>
      <c r="N98" s="6"/>
      <c r="O98" s="6"/>
      <c r="P98" s="6"/>
      <c r="Q98" s="6"/>
      <c r="R98" s="6"/>
      <c r="S98" s="6"/>
      <c r="T98" s="6"/>
      <c r="U98" s="6"/>
      <c r="V98" s="6"/>
      <c r="W98" s="6"/>
      <c r="X98" s="6"/>
      <c r="Y98" s="6"/>
      <c r="Z98" s="6"/>
    </row>
    <row r="99" spans="1:26" ht="13.5" customHeight="1" x14ac:dyDescent="0.15">
      <c r="A99" s="40" t="s">
        <v>272</v>
      </c>
      <c r="B99" s="41"/>
      <c r="C99" s="41"/>
      <c r="D99" s="41"/>
      <c r="E99" s="41"/>
      <c r="F99" s="42"/>
      <c r="G99" s="19" t="s">
        <v>24</v>
      </c>
      <c r="H99" s="6"/>
      <c r="I99" s="6"/>
      <c r="J99" s="6"/>
      <c r="K99" s="6"/>
      <c r="L99" s="6"/>
      <c r="M99" s="6"/>
      <c r="N99" s="6"/>
      <c r="O99" s="6"/>
      <c r="P99" s="6"/>
      <c r="Q99" s="6"/>
      <c r="R99" s="6"/>
      <c r="S99" s="6"/>
      <c r="T99" s="6"/>
      <c r="U99" s="6"/>
      <c r="V99" s="6"/>
      <c r="W99" s="6"/>
      <c r="X99" s="6"/>
      <c r="Y99" s="6"/>
      <c r="Z99" s="6"/>
    </row>
    <row r="100" spans="1:26" ht="13.5" customHeight="1" outlineLevel="1" x14ac:dyDescent="0.15">
      <c r="A100" s="7" t="s">
        <v>273</v>
      </c>
      <c r="B100" s="8" t="s">
        <v>274</v>
      </c>
      <c r="C100" s="9">
        <v>2</v>
      </c>
      <c r="D100" s="9" t="s">
        <v>8</v>
      </c>
      <c r="E100" s="10" t="s">
        <v>275</v>
      </c>
      <c r="F100" s="11" t="s">
        <v>10</v>
      </c>
      <c r="G100" s="19" t="s">
        <v>24</v>
      </c>
      <c r="H100">
        <f t="shared" ref="H100:H111" si="22">IF(ISERROR(FIND("-", A100)),0, FIND("-", A100))</f>
        <v>4</v>
      </c>
      <c r="I100">
        <f t="shared" ref="I100:I111" si="23">VALUE(MID(A100,H100+1, 5))</f>
        <v>583</v>
      </c>
      <c r="J100" s="6">
        <f>SUM($C$2:C100)</f>
        <v>583</v>
      </c>
      <c r="K100" s="6" t="str">
        <f t="shared" ref="K100:K111" si="24">IF(I100=J100, "YES", "NO")</f>
        <v>YES</v>
      </c>
      <c r="L100" s="6"/>
      <c r="M100" s="6"/>
      <c r="N100" s="6"/>
      <c r="O100" s="6"/>
      <c r="P100" s="6"/>
      <c r="Q100" s="6"/>
      <c r="R100" s="6"/>
      <c r="S100" s="6"/>
      <c r="T100" s="6"/>
      <c r="U100" s="6"/>
      <c r="V100" s="6"/>
      <c r="W100" s="6"/>
      <c r="X100" s="6"/>
      <c r="Y100" s="6"/>
      <c r="Z100" s="6"/>
    </row>
    <row r="101" spans="1:26" ht="13.5" customHeight="1" outlineLevel="1" x14ac:dyDescent="0.15">
      <c r="A101" s="13" t="s">
        <v>276</v>
      </c>
      <c r="B101" s="14" t="s">
        <v>277</v>
      </c>
      <c r="C101" s="15">
        <v>8</v>
      </c>
      <c r="D101" s="15" t="s">
        <v>14</v>
      </c>
      <c r="E101" s="16" t="s">
        <v>114</v>
      </c>
      <c r="F101" s="11" t="s">
        <v>10</v>
      </c>
      <c r="G101" s="19" t="s">
        <v>24</v>
      </c>
      <c r="H101">
        <f t="shared" si="22"/>
        <v>4</v>
      </c>
      <c r="I101">
        <f t="shared" si="23"/>
        <v>591</v>
      </c>
      <c r="J101" s="6">
        <f>SUM($C$2:C101)</f>
        <v>591</v>
      </c>
      <c r="K101" s="6" t="str">
        <f t="shared" si="24"/>
        <v>YES</v>
      </c>
      <c r="L101" s="6"/>
      <c r="M101" s="6"/>
      <c r="N101" s="6"/>
      <c r="O101" s="6"/>
      <c r="P101" s="6"/>
      <c r="Q101" s="6"/>
      <c r="R101" s="6"/>
      <c r="S101" s="6"/>
      <c r="T101" s="6"/>
      <c r="U101" s="6"/>
      <c r="V101" s="6"/>
      <c r="W101" s="6"/>
      <c r="X101" s="6"/>
      <c r="Y101" s="6"/>
      <c r="Z101" s="6"/>
    </row>
    <row r="102" spans="1:26" ht="13.5" customHeight="1" outlineLevel="1" x14ac:dyDescent="0.15">
      <c r="A102" s="13" t="s">
        <v>278</v>
      </c>
      <c r="B102" s="14" t="s">
        <v>279</v>
      </c>
      <c r="C102" s="15">
        <v>8</v>
      </c>
      <c r="D102" s="15" t="s">
        <v>14</v>
      </c>
      <c r="E102" s="16" t="s">
        <v>117</v>
      </c>
      <c r="F102" s="11" t="s">
        <v>10</v>
      </c>
      <c r="G102" s="19" t="s">
        <v>24</v>
      </c>
      <c r="H102">
        <f t="shared" si="22"/>
        <v>4</v>
      </c>
      <c r="I102">
        <f t="shared" si="23"/>
        <v>599</v>
      </c>
      <c r="J102" s="6">
        <f>SUM($C$2:C102)</f>
        <v>599</v>
      </c>
      <c r="K102" s="6" t="str">
        <f t="shared" si="24"/>
        <v>YES</v>
      </c>
      <c r="L102" s="6"/>
      <c r="M102" s="6"/>
      <c r="N102" s="6"/>
      <c r="O102" s="6"/>
      <c r="P102" s="6"/>
      <c r="Q102" s="6"/>
      <c r="R102" s="6"/>
      <c r="S102" s="6"/>
      <c r="T102" s="6"/>
      <c r="U102" s="6"/>
      <c r="V102" s="6"/>
      <c r="W102" s="6"/>
      <c r="X102" s="6"/>
      <c r="Y102" s="6"/>
      <c r="Z102" s="6"/>
    </row>
    <row r="103" spans="1:26" ht="13.5" customHeight="1" outlineLevel="1" x14ac:dyDescent="0.15">
      <c r="A103" s="13" t="s">
        <v>280</v>
      </c>
      <c r="B103" s="14" t="s">
        <v>281</v>
      </c>
      <c r="C103" s="15">
        <v>7</v>
      </c>
      <c r="D103" s="15" t="s">
        <v>14</v>
      </c>
      <c r="E103" s="16" t="s">
        <v>282</v>
      </c>
      <c r="F103" s="11" t="s">
        <v>10</v>
      </c>
      <c r="G103" s="19" t="s">
        <v>24</v>
      </c>
      <c r="H103">
        <f t="shared" si="22"/>
        <v>4</v>
      </c>
      <c r="I103">
        <f t="shared" si="23"/>
        <v>606</v>
      </c>
      <c r="J103" s="6">
        <f>SUM($C$2:C103)</f>
        <v>606</v>
      </c>
      <c r="K103" s="6" t="str">
        <f t="shared" si="24"/>
        <v>YES</v>
      </c>
      <c r="L103" s="6"/>
      <c r="M103" s="6"/>
      <c r="N103" s="6"/>
      <c r="O103" s="6"/>
      <c r="P103" s="6"/>
      <c r="Q103" s="6"/>
      <c r="R103" s="6"/>
      <c r="S103" s="6"/>
      <c r="T103" s="6"/>
      <c r="U103" s="6"/>
      <c r="V103" s="6"/>
      <c r="W103" s="6"/>
      <c r="X103" s="6"/>
      <c r="Y103" s="6"/>
      <c r="Z103" s="6"/>
    </row>
    <row r="104" spans="1:26" ht="13.5" customHeight="1" outlineLevel="1" x14ac:dyDescent="0.15">
      <c r="A104" s="13" t="s">
        <v>283</v>
      </c>
      <c r="B104" s="14" t="s">
        <v>284</v>
      </c>
      <c r="C104" s="15">
        <v>4</v>
      </c>
      <c r="D104" s="15" t="s">
        <v>14</v>
      </c>
      <c r="E104" s="16" t="s">
        <v>285</v>
      </c>
      <c r="F104" s="11" t="s">
        <v>10</v>
      </c>
      <c r="G104" s="19" t="s">
        <v>24</v>
      </c>
      <c r="H104">
        <f t="shared" si="22"/>
        <v>4</v>
      </c>
      <c r="I104">
        <f t="shared" si="23"/>
        <v>610</v>
      </c>
      <c r="J104" s="6">
        <f>SUM($C$2:C104)</f>
        <v>610</v>
      </c>
      <c r="K104" s="6" t="str">
        <f t="shared" si="24"/>
        <v>YES</v>
      </c>
      <c r="L104" s="6"/>
      <c r="M104" s="6"/>
      <c r="N104" s="6"/>
      <c r="O104" s="6"/>
      <c r="P104" s="6"/>
      <c r="Q104" s="6"/>
      <c r="R104" s="6"/>
      <c r="S104" s="6"/>
      <c r="T104" s="6"/>
      <c r="U104" s="6"/>
      <c r="V104" s="6"/>
      <c r="W104" s="6"/>
      <c r="X104" s="6"/>
      <c r="Y104" s="6"/>
      <c r="Z104" s="6"/>
    </row>
    <row r="105" spans="1:26" ht="13.5" customHeight="1" outlineLevel="1" x14ac:dyDescent="0.15">
      <c r="A105" s="13" t="s">
        <v>286</v>
      </c>
      <c r="B105" s="14" t="s">
        <v>287</v>
      </c>
      <c r="C105" s="15">
        <v>4</v>
      </c>
      <c r="D105" s="15" t="s">
        <v>8</v>
      </c>
      <c r="E105" s="16" t="s">
        <v>288</v>
      </c>
      <c r="F105" s="11" t="s">
        <v>10</v>
      </c>
      <c r="G105" s="19" t="s">
        <v>24</v>
      </c>
      <c r="H105">
        <f t="shared" si="22"/>
        <v>4</v>
      </c>
      <c r="I105">
        <f t="shared" si="23"/>
        <v>614</v>
      </c>
      <c r="J105" s="6">
        <f>SUM($C$2:C105)</f>
        <v>614</v>
      </c>
      <c r="K105" s="6" t="str">
        <f t="shared" si="24"/>
        <v>YES</v>
      </c>
      <c r="L105" s="6"/>
      <c r="M105" s="6"/>
      <c r="N105" s="6"/>
      <c r="O105" s="6"/>
      <c r="P105" s="6"/>
      <c r="Q105" s="6"/>
      <c r="R105" s="6"/>
      <c r="S105" s="6"/>
      <c r="T105" s="6"/>
      <c r="U105" s="6"/>
      <c r="V105" s="6"/>
      <c r="W105" s="6"/>
      <c r="X105" s="6"/>
      <c r="Y105" s="6"/>
      <c r="Z105" s="6"/>
    </row>
    <row r="106" spans="1:26" ht="13.5" customHeight="1" outlineLevel="1" x14ac:dyDescent="0.15">
      <c r="A106" s="13" t="s">
        <v>289</v>
      </c>
      <c r="B106" s="14" t="s">
        <v>21</v>
      </c>
      <c r="C106" s="15">
        <v>2</v>
      </c>
      <c r="D106" s="15" t="s">
        <v>8</v>
      </c>
      <c r="E106" s="16" t="s">
        <v>22</v>
      </c>
      <c r="F106" s="11" t="s">
        <v>10</v>
      </c>
      <c r="G106" s="19" t="s">
        <v>24</v>
      </c>
      <c r="H106">
        <f t="shared" si="22"/>
        <v>4</v>
      </c>
      <c r="I106">
        <f t="shared" si="23"/>
        <v>616</v>
      </c>
      <c r="J106" s="6">
        <f>SUM($C$2:C106)</f>
        <v>616</v>
      </c>
      <c r="K106" s="6" t="str">
        <f t="shared" si="24"/>
        <v>YES</v>
      </c>
      <c r="L106" s="6"/>
      <c r="M106" s="6"/>
      <c r="N106" s="6"/>
      <c r="O106" s="6"/>
      <c r="P106" s="6"/>
      <c r="Q106" s="6"/>
      <c r="R106" s="6"/>
      <c r="S106" s="6"/>
      <c r="T106" s="6"/>
      <c r="U106" s="6"/>
      <c r="V106" s="6"/>
      <c r="W106" s="6"/>
      <c r="X106" s="6"/>
      <c r="Y106" s="6"/>
      <c r="Z106" s="6"/>
    </row>
    <row r="107" spans="1:26" ht="13.5" customHeight="1" outlineLevel="1" x14ac:dyDescent="0.15">
      <c r="A107" s="13" t="s">
        <v>290</v>
      </c>
      <c r="B107" s="14" t="s">
        <v>291</v>
      </c>
      <c r="C107" s="15">
        <v>1</v>
      </c>
      <c r="D107" s="15" t="s">
        <v>8</v>
      </c>
      <c r="E107" s="16" t="s">
        <v>164</v>
      </c>
      <c r="F107" s="11" t="s">
        <v>10</v>
      </c>
      <c r="G107" s="19" t="s">
        <v>24</v>
      </c>
      <c r="H107">
        <f t="shared" si="22"/>
        <v>0</v>
      </c>
      <c r="I107">
        <f t="shared" si="23"/>
        <v>617</v>
      </c>
      <c r="J107" s="6">
        <f>SUM($C$2:C107)</f>
        <v>617</v>
      </c>
      <c r="K107" s="6" t="str">
        <f t="shared" si="24"/>
        <v>YES</v>
      </c>
      <c r="L107" s="6"/>
      <c r="M107" s="6"/>
      <c r="N107" s="6"/>
      <c r="O107" s="6"/>
      <c r="P107" s="6"/>
      <c r="Q107" s="6"/>
      <c r="R107" s="6"/>
      <c r="S107" s="6"/>
      <c r="T107" s="6"/>
      <c r="U107" s="6"/>
      <c r="V107" s="6"/>
      <c r="W107" s="6"/>
      <c r="X107" s="6"/>
      <c r="Y107" s="6"/>
      <c r="Z107" s="6"/>
    </row>
    <row r="108" spans="1:26" ht="13.5" customHeight="1" outlineLevel="1" x14ac:dyDescent="0.15">
      <c r="A108" s="13" t="s">
        <v>292</v>
      </c>
      <c r="B108" s="19" t="s">
        <v>293</v>
      </c>
      <c r="C108" s="15">
        <v>1</v>
      </c>
      <c r="D108" s="15" t="s">
        <v>8</v>
      </c>
      <c r="E108" s="16" t="s">
        <v>294</v>
      </c>
      <c r="F108" s="11" t="s">
        <v>10</v>
      </c>
      <c r="G108" s="19" t="s">
        <v>24</v>
      </c>
      <c r="H108">
        <f t="shared" si="22"/>
        <v>0</v>
      </c>
      <c r="I108">
        <f t="shared" si="23"/>
        <v>618</v>
      </c>
      <c r="J108" s="6">
        <f>SUM($C$2:C108)</f>
        <v>618</v>
      </c>
      <c r="K108" s="6" t="str">
        <f t="shared" si="24"/>
        <v>YES</v>
      </c>
      <c r="L108" s="6"/>
      <c r="M108" s="6"/>
      <c r="N108" s="6"/>
      <c r="O108" s="6"/>
      <c r="P108" s="6"/>
      <c r="Q108" s="6"/>
      <c r="R108" s="6"/>
      <c r="S108" s="6"/>
      <c r="T108" s="6"/>
      <c r="U108" s="6"/>
      <c r="V108" s="6"/>
      <c r="W108" s="6"/>
      <c r="X108" s="6"/>
      <c r="Y108" s="6"/>
      <c r="Z108" s="6"/>
    </row>
    <row r="109" spans="1:26" ht="13.5" customHeight="1" outlineLevel="1" x14ac:dyDescent="0.15">
      <c r="A109" s="13" t="s">
        <v>295</v>
      </c>
      <c r="B109" s="14" t="s">
        <v>21</v>
      </c>
      <c r="C109" s="15">
        <v>10</v>
      </c>
      <c r="D109" s="15" t="s">
        <v>8</v>
      </c>
      <c r="E109" s="16" t="s">
        <v>22</v>
      </c>
      <c r="F109" s="11" t="s">
        <v>10</v>
      </c>
      <c r="G109" s="19" t="s">
        <v>24</v>
      </c>
      <c r="H109">
        <f t="shared" si="22"/>
        <v>4</v>
      </c>
      <c r="I109">
        <f t="shared" si="23"/>
        <v>628</v>
      </c>
      <c r="J109" s="6">
        <f>SUM($C$2:C109)</f>
        <v>628</v>
      </c>
      <c r="K109" s="6" t="str">
        <f t="shared" si="24"/>
        <v>YES</v>
      </c>
      <c r="L109" s="6"/>
      <c r="M109" s="6"/>
      <c r="N109" s="6"/>
      <c r="O109" s="6"/>
      <c r="P109" s="6"/>
      <c r="Q109" s="6"/>
      <c r="R109" s="6"/>
      <c r="S109" s="6"/>
      <c r="T109" s="6"/>
      <c r="U109" s="6"/>
      <c r="V109" s="6"/>
      <c r="W109" s="6"/>
      <c r="X109" s="6"/>
      <c r="Y109" s="6"/>
      <c r="Z109" s="6"/>
    </row>
    <row r="110" spans="1:26" ht="13.5" customHeight="1" outlineLevel="1" x14ac:dyDescent="0.15">
      <c r="A110" s="13" t="s">
        <v>296</v>
      </c>
      <c r="B110" s="19" t="s">
        <v>297</v>
      </c>
      <c r="C110" s="15">
        <v>8</v>
      </c>
      <c r="D110" s="15" t="s">
        <v>14</v>
      </c>
      <c r="E110" s="19" t="s">
        <v>298</v>
      </c>
      <c r="F110" s="11" t="s">
        <v>10</v>
      </c>
      <c r="G110" s="19" t="s">
        <v>24</v>
      </c>
      <c r="H110">
        <f t="shared" si="22"/>
        <v>4</v>
      </c>
      <c r="I110">
        <f t="shared" si="23"/>
        <v>636</v>
      </c>
      <c r="J110" s="6">
        <f>SUM($C$2:C110)</f>
        <v>636</v>
      </c>
      <c r="K110" s="6" t="str">
        <f t="shared" si="24"/>
        <v>YES</v>
      </c>
      <c r="L110" s="6"/>
      <c r="M110" s="6"/>
      <c r="N110" s="6"/>
      <c r="O110" s="6"/>
      <c r="P110" s="6"/>
      <c r="Q110" s="6"/>
      <c r="R110" s="6"/>
      <c r="S110" s="6"/>
      <c r="T110" s="6"/>
      <c r="U110" s="6"/>
      <c r="V110" s="6"/>
      <c r="W110" s="6"/>
      <c r="X110" s="6"/>
      <c r="Y110" s="6"/>
      <c r="Z110" s="6"/>
    </row>
    <row r="111" spans="1:26" ht="13.5" customHeight="1" outlineLevel="1" x14ac:dyDescent="0.15">
      <c r="A111" s="13" t="s">
        <v>299</v>
      </c>
      <c r="B111" s="14" t="s">
        <v>21</v>
      </c>
      <c r="C111" s="15">
        <v>8</v>
      </c>
      <c r="D111" s="15" t="s">
        <v>8</v>
      </c>
      <c r="E111" s="19" t="s">
        <v>22</v>
      </c>
      <c r="F111" s="11" t="s">
        <v>10</v>
      </c>
      <c r="G111" s="19" t="s">
        <v>24</v>
      </c>
      <c r="H111">
        <f t="shared" si="22"/>
        <v>4</v>
      </c>
      <c r="I111">
        <f t="shared" si="23"/>
        <v>644</v>
      </c>
      <c r="J111" s="6">
        <f>SUM($C$2:C111)</f>
        <v>644</v>
      </c>
      <c r="K111" s="6" t="str">
        <f t="shared" si="24"/>
        <v>YES</v>
      </c>
      <c r="L111" s="6"/>
      <c r="M111" s="6"/>
      <c r="N111" s="6"/>
      <c r="O111" s="6"/>
      <c r="P111" s="6"/>
      <c r="Q111" s="6"/>
      <c r="R111" s="6"/>
      <c r="S111" s="6"/>
      <c r="T111" s="6"/>
      <c r="U111" s="6"/>
      <c r="V111" s="6"/>
      <c r="W111" s="6"/>
      <c r="X111" s="6"/>
      <c r="Y111" s="6"/>
      <c r="Z111" s="6"/>
    </row>
    <row r="112" spans="1:26" ht="13.5" customHeight="1" x14ac:dyDescent="0.15">
      <c r="A112" s="40" t="s">
        <v>300</v>
      </c>
      <c r="B112" s="41"/>
      <c r="C112" s="41"/>
      <c r="D112" s="41"/>
      <c r="E112" s="41"/>
      <c r="F112" s="42"/>
      <c r="G112" s="19"/>
      <c r="H112" s="6"/>
      <c r="I112" s="6"/>
      <c r="J112" s="6"/>
      <c r="K112" s="6"/>
      <c r="L112" s="6"/>
      <c r="M112" s="6"/>
      <c r="N112" s="6"/>
      <c r="O112" s="6"/>
      <c r="P112" s="6"/>
      <c r="Q112" s="6"/>
      <c r="R112" s="6"/>
      <c r="S112" s="6"/>
      <c r="T112" s="6"/>
      <c r="U112" s="6"/>
      <c r="V112" s="6"/>
      <c r="W112" s="6"/>
      <c r="X112" s="6"/>
      <c r="Y112" s="6"/>
      <c r="Z112" s="6"/>
    </row>
    <row r="113" spans="1:26" ht="13.5" customHeight="1" outlineLevel="1" x14ac:dyDescent="0.15">
      <c r="A113" s="29" t="s">
        <v>301</v>
      </c>
      <c r="B113" s="30" t="s">
        <v>302</v>
      </c>
      <c r="C113" s="9">
        <v>2</v>
      </c>
      <c r="D113" s="9" t="s">
        <v>8</v>
      </c>
      <c r="E113" s="10" t="s">
        <v>303</v>
      </c>
      <c r="F113" s="11" t="s">
        <v>59</v>
      </c>
      <c r="G113" s="19" t="s">
        <v>24</v>
      </c>
      <c r="H113">
        <f t="shared" ref="H113:H125" si="25">IF(ISERROR(FIND("-", A113)),0, FIND("-", A113))</f>
        <v>4</v>
      </c>
      <c r="I113">
        <f t="shared" ref="I113:I125" si="26">VALUE(MID(A113,H113+1, 5))</f>
        <v>646</v>
      </c>
      <c r="J113" s="6">
        <f>SUM($C$2:C113)</f>
        <v>646</v>
      </c>
      <c r="K113" s="6" t="str">
        <f t="shared" ref="K113:K125" si="27">IF(I113=J113, "YES", "NO")</f>
        <v>YES</v>
      </c>
      <c r="L113" s="6"/>
      <c r="M113" s="6"/>
      <c r="N113" s="6"/>
      <c r="O113" s="6"/>
      <c r="P113" s="6"/>
      <c r="Q113" s="6"/>
      <c r="R113" s="6"/>
      <c r="S113" s="6"/>
      <c r="T113" s="6"/>
      <c r="U113" s="6"/>
      <c r="V113" s="6"/>
      <c r="W113" s="6"/>
      <c r="X113" s="6"/>
      <c r="Y113" s="6"/>
      <c r="Z113" s="6"/>
    </row>
    <row r="114" spans="1:26" ht="13.5" customHeight="1" outlineLevel="1" x14ac:dyDescent="0.15">
      <c r="A114" s="13" t="s">
        <v>304</v>
      </c>
      <c r="B114" s="14" t="s">
        <v>305</v>
      </c>
      <c r="C114" s="15">
        <v>8</v>
      </c>
      <c r="D114" s="15" t="s">
        <v>14</v>
      </c>
      <c r="E114" s="16" t="s">
        <v>114</v>
      </c>
      <c r="F114" s="11" t="s">
        <v>59</v>
      </c>
      <c r="G114" s="19" t="s">
        <v>24</v>
      </c>
      <c r="H114">
        <f t="shared" si="25"/>
        <v>4</v>
      </c>
      <c r="I114">
        <f t="shared" si="26"/>
        <v>654</v>
      </c>
      <c r="J114" s="6">
        <f>SUM($C$2:C114)</f>
        <v>654</v>
      </c>
      <c r="K114" s="6" t="str">
        <f t="shared" si="27"/>
        <v>YES</v>
      </c>
      <c r="L114" s="6"/>
      <c r="M114" s="6"/>
      <c r="N114" s="6"/>
      <c r="O114" s="6"/>
      <c r="P114" s="6"/>
      <c r="Q114" s="6"/>
      <c r="R114" s="6"/>
      <c r="S114" s="6"/>
      <c r="T114" s="6"/>
      <c r="U114" s="6"/>
      <c r="V114" s="6"/>
      <c r="W114" s="6"/>
      <c r="X114" s="6"/>
      <c r="Y114" s="6"/>
      <c r="Z114" s="6"/>
    </row>
    <row r="115" spans="1:26" ht="13.5" customHeight="1" outlineLevel="1" x14ac:dyDescent="0.15">
      <c r="A115" s="13" t="s">
        <v>306</v>
      </c>
      <c r="B115" s="14" t="s">
        <v>307</v>
      </c>
      <c r="C115" s="15">
        <v>8</v>
      </c>
      <c r="D115" s="15" t="s">
        <v>14</v>
      </c>
      <c r="E115" s="16" t="s">
        <v>117</v>
      </c>
      <c r="F115" s="11" t="s">
        <v>59</v>
      </c>
      <c r="G115" s="19" t="s">
        <v>24</v>
      </c>
      <c r="H115">
        <f t="shared" si="25"/>
        <v>4</v>
      </c>
      <c r="I115">
        <f t="shared" si="26"/>
        <v>662</v>
      </c>
      <c r="J115" s="6">
        <f>SUM($C$2:C115)</f>
        <v>662</v>
      </c>
      <c r="K115" s="6" t="str">
        <f t="shared" si="27"/>
        <v>YES</v>
      </c>
      <c r="L115" s="6"/>
      <c r="M115" s="6"/>
      <c r="N115" s="6"/>
      <c r="O115" s="6"/>
      <c r="P115" s="6"/>
      <c r="Q115" s="6"/>
      <c r="R115" s="6"/>
      <c r="S115" s="6"/>
      <c r="T115" s="6"/>
      <c r="U115" s="6"/>
      <c r="V115" s="6"/>
      <c r="W115" s="6"/>
      <c r="X115" s="6"/>
      <c r="Y115" s="6"/>
      <c r="Z115" s="6"/>
    </row>
    <row r="116" spans="1:26" ht="13.5" customHeight="1" outlineLevel="1" x14ac:dyDescent="0.15">
      <c r="A116" s="13" t="s">
        <v>308</v>
      </c>
      <c r="B116" s="14" t="s">
        <v>309</v>
      </c>
      <c r="C116" s="15">
        <v>7</v>
      </c>
      <c r="D116" s="15" t="s">
        <v>14</v>
      </c>
      <c r="E116" s="16" t="s">
        <v>310</v>
      </c>
      <c r="F116" s="11" t="s">
        <v>59</v>
      </c>
      <c r="G116" s="19" t="s">
        <v>24</v>
      </c>
      <c r="H116">
        <f t="shared" si="25"/>
        <v>4</v>
      </c>
      <c r="I116">
        <f t="shared" si="26"/>
        <v>669</v>
      </c>
      <c r="J116" s="6">
        <f>SUM($C$2:C116)</f>
        <v>669</v>
      </c>
      <c r="K116" s="6" t="str">
        <f t="shared" si="27"/>
        <v>YES</v>
      </c>
      <c r="L116" s="6"/>
      <c r="M116" s="6"/>
      <c r="N116" s="6"/>
      <c r="O116" s="6"/>
      <c r="P116" s="6"/>
      <c r="Q116" s="6"/>
      <c r="R116" s="6"/>
      <c r="S116" s="6"/>
      <c r="T116" s="6"/>
      <c r="U116" s="6"/>
      <c r="V116" s="6"/>
      <c r="W116" s="6"/>
      <c r="X116" s="6"/>
      <c r="Y116" s="6"/>
      <c r="Z116" s="6"/>
    </row>
    <row r="117" spans="1:26" ht="13.5" customHeight="1" outlineLevel="1" x14ac:dyDescent="0.15">
      <c r="A117" s="13" t="s">
        <v>311</v>
      </c>
      <c r="B117" s="14" t="s">
        <v>312</v>
      </c>
      <c r="C117" s="15">
        <v>4</v>
      </c>
      <c r="D117" s="15" t="s">
        <v>14</v>
      </c>
      <c r="E117" s="16" t="s">
        <v>313</v>
      </c>
      <c r="F117" s="11" t="s">
        <v>59</v>
      </c>
      <c r="G117" s="19" t="s">
        <v>24</v>
      </c>
      <c r="H117">
        <f t="shared" si="25"/>
        <v>4</v>
      </c>
      <c r="I117">
        <f t="shared" si="26"/>
        <v>673</v>
      </c>
      <c r="J117" s="6">
        <f>SUM($C$2:C117)</f>
        <v>673</v>
      </c>
      <c r="K117" s="6" t="str">
        <f t="shared" si="27"/>
        <v>YES</v>
      </c>
      <c r="L117" s="6"/>
      <c r="M117" s="6"/>
      <c r="N117" s="6"/>
      <c r="O117" s="6"/>
      <c r="P117" s="6"/>
      <c r="Q117" s="6"/>
      <c r="R117" s="6"/>
      <c r="S117" s="6"/>
      <c r="T117" s="6"/>
      <c r="U117" s="6"/>
      <c r="V117" s="6"/>
      <c r="W117" s="6"/>
      <c r="X117" s="6"/>
      <c r="Y117" s="6"/>
      <c r="Z117" s="6"/>
    </row>
    <row r="118" spans="1:26" ht="13.5" customHeight="1" outlineLevel="1" x14ac:dyDescent="0.15">
      <c r="A118" s="13" t="s">
        <v>314</v>
      </c>
      <c r="B118" s="14" t="s">
        <v>315</v>
      </c>
      <c r="C118" s="15">
        <v>4</v>
      </c>
      <c r="D118" s="15" t="s">
        <v>8</v>
      </c>
      <c r="E118" s="16" t="s">
        <v>316</v>
      </c>
      <c r="F118" s="11" t="s">
        <v>59</v>
      </c>
      <c r="G118" s="19" t="s">
        <v>24</v>
      </c>
      <c r="H118">
        <f t="shared" si="25"/>
        <v>4</v>
      </c>
      <c r="I118">
        <f t="shared" si="26"/>
        <v>677</v>
      </c>
      <c r="J118" s="6">
        <f>SUM($C$2:C118)</f>
        <v>677</v>
      </c>
      <c r="K118" s="6" t="str">
        <f t="shared" si="27"/>
        <v>YES</v>
      </c>
      <c r="L118" s="6"/>
      <c r="M118" s="6"/>
      <c r="N118" s="6"/>
      <c r="O118" s="6"/>
      <c r="P118" s="6"/>
      <c r="Q118" s="6"/>
      <c r="R118" s="6"/>
      <c r="S118" s="6"/>
      <c r="T118" s="6"/>
      <c r="U118" s="6"/>
      <c r="V118" s="6"/>
      <c r="W118" s="6"/>
      <c r="X118" s="6"/>
      <c r="Y118" s="6"/>
      <c r="Z118" s="6"/>
    </row>
    <row r="119" spans="1:26" ht="13.5" customHeight="1" outlineLevel="1" x14ac:dyDescent="0.15">
      <c r="A119" s="13" t="s">
        <v>317</v>
      </c>
      <c r="B119" s="14" t="s">
        <v>21</v>
      </c>
      <c r="C119" s="15">
        <v>2</v>
      </c>
      <c r="D119" s="15" t="s">
        <v>8</v>
      </c>
      <c r="E119" s="16" t="s">
        <v>22</v>
      </c>
      <c r="F119" s="11" t="s">
        <v>59</v>
      </c>
      <c r="G119" s="19" t="s">
        <v>24</v>
      </c>
      <c r="H119">
        <f t="shared" si="25"/>
        <v>4</v>
      </c>
      <c r="I119">
        <f t="shared" si="26"/>
        <v>679</v>
      </c>
      <c r="J119" s="6">
        <f>SUM($C$2:C119)</f>
        <v>679</v>
      </c>
      <c r="K119" s="6" t="str">
        <f t="shared" si="27"/>
        <v>YES</v>
      </c>
      <c r="L119" s="6"/>
      <c r="M119" s="6"/>
      <c r="N119" s="6"/>
      <c r="O119" s="6"/>
      <c r="P119" s="6"/>
      <c r="Q119" s="6"/>
      <c r="R119" s="6"/>
      <c r="S119" s="6"/>
      <c r="T119" s="6"/>
      <c r="U119" s="6"/>
      <c r="V119" s="6"/>
      <c r="W119" s="6"/>
      <c r="X119" s="6"/>
      <c r="Y119" s="6"/>
      <c r="Z119" s="6"/>
    </row>
    <row r="120" spans="1:26" ht="13.5" customHeight="1" outlineLevel="1" x14ac:dyDescent="0.15">
      <c r="A120" s="13" t="s">
        <v>318</v>
      </c>
      <c r="B120" s="14" t="s">
        <v>319</v>
      </c>
      <c r="C120" s="15">
        <v>1</v>
      </c>
      <c r="D120" s="15" t="s">
        <v>8</v>
      </c>
      <c r="E120" s="16" t="s">
        <v>164</v>
      </c>
      <c r="F120" s="11" t="s">
        <v>59</v>
      </c>
      <c r="G120" s="19" t="s">
        <v>24</v>
      </c>
      <c r="H120">
        <f t="shared" si="25"/>
        <v>0</v>
      </c>
      <c r="I120">
        <f t="shared" si="26"/>
        <v>680</v>
      </c>
      <c r="J120" s="6">
        <f>SUM($C$2:C120)</f>
        <v>680</v>
      </c>
      <c r="K120" s="6" t="str">
        <f t="shared" si="27"/>
        <v>YES</v>
      </c>
      <c r="L120" s="6"/>
      <c r="M120" s="6"/>
      <c r="N120" s="6"/>
      <c r="O120" s="6"/>
      <c r="P120" s="6"/>
      <c r="Q120" s="6"/>
      <c r="R120" s="6"/>
      <c r="S120" s="6"/>
      <c r="T120" s="6"/>
      <c r="U120" s="6"/>
      <c r="V120" s="6"/>
      <c r="W120" s="6"/>
      <c r="X120" s="6"/>
      <c r="Y120" s="6"/>
      <c r="Z120" s="6"/>
    </row>
    <row r="121" spans="1:26" ht="13.5" customHeight="1" outlineLevel="1" x14ac:dyDescent="0.15">
      <c r="A121" s="13" t="s">
        <v>320</v>
      </c>
      <c r="B121" s="19" t="s">
        <v>321</v>
      </c>
      <c r="C121" s="15">
        <v>1</v>
      </c>
      <c r="D121" s="15" t="s">
        <v>8</v>
      </c>
      <c r="E121" s="16" t="s">
        <v>167</v>
      </c>
      <c r="F121" s="11" t="s">
        <v>59</v>
      </c>
      <c r="G121" s="19" t="s">
        <v>24</v>
      </c>
      <c r="H121">
        <f t="shared" si="25"/>
        <v>0</v>
      </c>
      <c r="I121">
        <f t="shared" si="26"/>
        <v>681</v>
      </c>
      <c r="J121" s="6">
        <f>SUM($C$2:C121)</f>
        <v>681</v>
      </c>
      <c r="K121" s="6" t="str">
        <f t="shared" si="27"/>
        <v>YES</v>
      </c>
      <c r="L121" s="6"/>
      <c r="M121" s="6"/>
      <c r="N121" s="6"/>
      <c r="O121" s="6"/>
      <c r="P121" s="6"/>
      <c r="Q121" s="6"/>
      <c r="R121" s="6"/>
      <c r="S121" s="6"/>
      <c r="T121" s="6"/>
      <c r="U121" s="6"/>
      <c r="V121" s="6"/>
      <c r="W121" s="6"/>
      <c r="X121" s="6"/>
      <c r="Y121" s="6"/>
      <c r="Z121" s="6"/>
    </row>
    <row r="122" spans="1:26" ht="13.5" customHeight="1" outlineLevel="1" x14ac:dyDescent="0.15">
      <c r="A122" s="13" t="s">
        <v>322</v>
      </c>
      <c r="B122" s="14" t="s">
        <v>21</v>
      </c>
      <c r="C122" s="15">
        <v>10</v>
      </c>
      <c r="D122" s="15" t="s">
        <v>8</v>
      </c>
      <c r="E122" s="16" t="s">
        <v>22</v>
      </c>
      <c r="F122" s="11" t="s">
        <v>59</v>
      </c>
      <c r="G122" s="19" t="s">
        <v>24</v>
      </c>
      <c r="H122">
        <f t="shared" si="25"/>
        <v>4</v>
      </c>
      <c r="I122">
        <f t="shared" si="26"/>
        <v>691</v>
      </c>
      <c r="J122" s="6">
        <f>SUM($C$2:C122)</f>
        <v>691</v>
      </c>
      <c r="K122" s="6" t="str">
        <f t="shared" si="27"/>
        <v>YES</v>
      </c>
      <c r="L122" s="6"/>
      <c r="M122" s="6"/>
      <c r="N122" s="6"/>
      <c r="O122" s="6"/>
      <c r="P122" s="6"/>
      <c r="Q122" s="6"/>
      <c r="R122" s="6"/>
      <c r="S122" s="6"/>
      <c r="T122" s="6"/>
      <c r="U122" s="6"/>
      <c r="V122" s="6"/>
      <c r="W122" s="6"/>
      <c r="X122" s="6"/>
      <c r="Y122" s="6"/>
      <c r="Z122" s="6"/>
    </row>
    <row r="123" spans="1:26" ht="13.5" customHeight="1" outlineLevel="1" x14ac:dyDescent="0.15">
      <c r="A123" s="13" t="s">
        <v>323</v>
      </c>
      <c r="B123" s="19" t="s">
        <v>324</v>
      </c>
      <c r="C123" s="15">
        <v>8</v>
      </c>
      <c r="D123" s="15" t="s">
        <v>14</v>
      </c>
      <c r="E123" s="19" t="s">
        <v>325</v>
      </c>
      <c r="F123" s="11" t="s">
        <v>59</v>
      </c>
      <c r="G123" s="19" t="s">
        <v>24</v>
      </c>
      <c r="H123">
        <f t="shared" si="25"/>
        <v>4</v>
      </c>
      <c r="I123">
        <f t="shared" si="26"/>
        <v>699</v>
      </c>
      <c r="J123" s="6">
        <f>SUM($C$2:C123)</f>
        <v>699</v>
      </c>
      <c r="K123" s="6" t="str">
        <f t="shared" si="27"/>
        <v>YES</v>
      </c>
      <c r="L123" s="6"/>
      <c r="M123" s="6"/>
      <c r="N123" s="6"/>
      <c r="O123" s="6"/>
      <c r="P123" s="6"/>
      <c r="Q123" s="6"/>
      <c r="R123" s="6"/>
      <c r="S123" s="6"/>
      <c r="T123" s="6"/>
      <c r="U123" s="6"/>
      <c r="V123" s="6"/>
      <c r="W123" s="6"/>
      <c r="X123" s="6"/>
      <c r="Y123" s="6"/>
      <c r="Z123" s="6"/>
    </row>
    <row r="124" spans="1:26" ht="13.5" customHeight="1" outlineLevel="1" x14ac:dyDescent="0.15">
      <c r="A124" s="13" t="s">
        <v>326</v>
      </c>
      <c r="B124" s="14" t="s">
        <v>327</v>
      </c>
      <c r="C124" s="15">
        <v>1</v>
      </c>
      <c r="D124" s="15" t="s">
        <v>8</v>
      </c>
      <c r="E124" s="16" t="s">
        <v>174</v>
      </c>
      <c r="F124" s="11" t="s">
        <v>59</v>
      </c>
      <c r="G124" s="19" t="s">
        <v>24</v>
      </c>
      <c r="H124">
        <f t="shared" si="25"/>
        <v>0</v>
      </c>
      <c r="I124">
        <f t="shared" si="26"/>
        <v>700</v>
      </c>
      <c r="J124" s="6">
        <f>SUM($C$2:C124)</f>
        <v>700</v>
      </c>
      <c r="K124" s="6" t="str">
        <f t="shared" si="27"/>
        <v>YES</v>
      </c>
      <c r="L124" s="6"/>
      <c r="M124" s="6"/>
      <c r="N124" s="6"/>
      <c r="O124" s="6"/>
      <c r="P124" s="6"/>
      <c r="Q124" s="6"/>
      <c r="R124" s="6"/>
      <c r="S124" s="6"/>
      <c r="T124" s="6"/>
      <c r="U124" s="6"/>
      <c r="V124" s="6"/>
      <c r="W124" s="6"/>
      <c r="X124" s="6"/>
      <c r="Y124" s="6"/>
      <c r="Z124" s="6"/>
    </row>
    <row r="125" spans="1:26" ht="13.5" customHeight="1" outlineLevel="1" x14ac:dyDescent="0.15">
      <c r="A125" s="13" t="s">
        <v>328</v>
      </c>
      <c r="B125" s="14" t="s">
        <v>329</v>
      </c>
      <c r="C125" s="15">
        <v>7</v>
      </c>
      <c r="D125" s="15" t="s">
        <v>14</v>
      </c>
      <c r="E125" s="19" t="s">
        <v>330</v>
      </c>
      <c r="F125" s="11" t="s">
        <v>59</v>
      </c>
      <c r="G125" s="19" t="s">
        <v>24</v>
      </c>
      <c r="H125">
        <f t="shared" si="25"/>
        <v>4</v>
      </c>
      <c r="I125">
        <f t="shared" si="26"/>
        <v>707</v>
      </c>
      <c r="J125" s="6">
        <f>SUM($C$2:C125)</f>
        <v>707</v>
      </c>
      <c r="K125" s="6" t="str">
        <f t="shared" si="27"/>
        <v>YES</v>
      </c>
      <c r="L125" s="6"/>
      <c r="M125" s="6"/>
      <c r="N125" s="6"/>
      <c r="O125" s="6"/>
      <c r="P125" s="6"/>
      <c r="Q125" s="6"/>
      <c r="R125" s="6"/>
      <c r="S125" s="6"/>
      <c r="T125" s="6"/>
      <c r="U125" s="6"/>
      <c r="V125" s="6"/>
      <c r="W125" s="6"/>
      <c r="X125" s="6"/>
      <c r="Y125" s="6"/>
      <c r="Z125" s="6"/>
    </row>
    <row r="126" spans="1:26" ht="13.5" customHeight="1" x14ac:dyDescent="0.15">
      <c r="A126" s="40" t="s">
        <v>331</v>
      </c>
      <c r="B126" s="41"/>
      <c r="C126" s="41"/>
      <c r="D126" s="41"/>
      <c r="E126" s="41"/>
      <c r="F126" s="42"/>
      <c r="G126" s="19"/>
      <c r="H126" s="6"/>
      <c r="I126" s="6"/>
      <c r="J126" s="6"/>
      <c r="K126" s="6"/>
      <c r="L126" s="6"/>
      <c r="M126" s="6"/>
      <c r="N126" s="6"/>
      <c r="O126" s="6"/>
      <c r="P126" s="6"/>
      <c r="Q126" s="6"/>
      <c r="R126" s="6"/>
      <c r="S126" s="6"/>
      <c r="T126" s="6"/>
      <c r="U126" s="6"/>
      <c r="V126" s="6"/>
      <c r="W126" s="6"/>
      <c r="X126" s="6"/>
      <c r="Y126" s="6"/>
      <c r="Z126" s="6"/>
    </row>
    <row r="127" spans="1:26" ht="13.5" customHeight="1" outlineLevel="1" x14ac:dyDescent="0.15">
      <c r="A127" s="7" t="s">
        <v>332</v>
      </c>
      <c r="B127" s="8" t="s">
        <v>333</v>
      </c>
      <c r="C127" s="9">
        <v>2</v>
      </c>
      <c r="D127" s="9" t="s">
        <v>8</v>
      </c>
      <c r="E127" s="10" t="s">
        <v>334</v>
      </c>
      <c r="F127" s="11" t="s">
        <v>10</v>
      </c>
      <c r="G127" s="19" t="s">
        <v>24</v>
      </c>
      <c r="H127">
        <f t="shared" ref="H127:H138" si="28">IF(ISERROR(FIND("-", A127)),0, FIND("-", A127))</f>
        <v>4</v>
      </c>
      <c r="I127">
        <f t="shared" ref="I127:I138" si="29">VALUE(MID(A127,H127+1, 5))</f>
        <v>709</v>
      </c>
      <c r="J127" s="6">
        <f>SUM($C$2:C127)</f>
        <v>709</v>
      </c>
      <c r="K127" s="6" t="str">
        <f t="shared" ref="K127:K138" si="30">IF(I127=J127, "YES", "NO")</f>
        <v>YES</v>
      </c>
      <c r="L127" s="6"/>
      <c r="M127" s="6"/>
      <c r="N127" s="6"/>
      <c r="O127" s="6"/>
      <c r="P127" s="6"/>
      <c r="Q127" s="6"/>
      <c r="R127" s="6"/>
      <c r="S127" s="6"/>
      <c r="T127" s="6"/>
      <c r="U127" s="6"/>
      <c r="V127" s="6"/>
      <c r="W127" s="6"/>
      <c r="X127" s="6"/>
      <c r="Y127" s="6"/>
      <c r="Z127" s="6"/>
    </row>
    <row r="128" spans="1:26" ht="13.5" customHeight="1" outlineLevel="1" x14ac:dyDescent="0.15">
      <c r="A128" s="13" t="s">
        <v>335</v>
      </c>
      <c r="B128" s="14" t="s">
        <v>336</v>
      </c>
      <c r="C128" s="15">
        <v>8</v>
      </c>
      <c r="D128" s="15" t="s">
        <v>14</v>
      </c>
      <c r="E128" s="16" t="s">
        <v>114</v>
      </c>
      <c r="F128" s="11" t="s">
        <v>10</v>
      </c>
      <c r="G128" s="19" t="s">
        <v>24</v>
      </c>
      <c r="H128">
        <f t="shared" si="28"/>
        <v>4</v>
      </c>
      <c r="I128">
        <f t="shared" si="29"/>
        <v>717</v>
      </c>
      <c r="J128" s="6">
        <f>SUM($C$2:C128)</f>
        <v>717</v>
      </c>
      <c r="K128" s="6" t="str">
        <f t="shared" si="30"/>
        <v>YES</v>
      </c>
      <c r="L128" s="6"/>
      <c r="M128" s="6"/>
      <c r="N128" s="6"/>
      <c r="O128" s="6"/>
      <c r="P128" s="6"/>
      <c r="Q128" s="6"/>
      <c r="R128" s="6"/>
      <c r="S128" s="6"/>
      <c r="T128" s="6"/>
      <c r="U128" s="6"/>
      <c r="V128" s="6"/>
      <c r="W128" s="6"/>
      <c r="X128" s="6"/>
      <c r="Y128" s="6"/>
      <c r="Z128" s="6"/>
    </row>
    <row r="129" spans="1:26" ht="13.5" customHeight="1" outlineLevel="1" x14ac:dyDescent="0.15">
      <c r="A129" s="13" t="s">
        <v>337</v>
      </c>
      <c r="B129" s="14" t="s">
        <v>338</v>
      </c>
      <c r="C129" s="15">
        <v>8</v>
      </c>
      <c r="D129" s="15" t="s">
        <v>14</v>
      </c>
      <c r="E129" s="16" t="s">
        <v>117</v>
      </c>
      <c r="F129" s="11" t="s">
        <v>10</v>
      </c>
      <c r="G129" s="19" t="s">
        <v>24</v>
      </c>
      <c r="H129">
        <f t="shared" si="28"/>
        <v>4</v>
      </c>
      <c r="I129">
        <f t="shared" si="29"/>
        <v>725</v>
      </c>
      <c r="J129" s="6">
        <f>SUM($C$2:C129)</f>
        <v>725</v>
      </c>
      <c r="K129" s="6" t="str">
        <f t="shared" si="30"/>
        <v>YES</v>
      </c>
      <c r="L129" s="6"/>
      <c r="M129" s="6"/>
      <c r="N129" s="6"/>
      <c r="O129" s="6"/>
      <c r="P129" s="6"/>
      <c r="Q129" s="6"/>
      <c r="R129" s="6"/>
      <c r="S129" s="6"/>
      <c r="T129" s="6"/>
      <c r="U129" s="6"/>
      <c r="V129" s="6"/>
      <c r="W129" s="6"/>
      <c r="X129" s="6"/>
      <c r="Y129" s="6"/>
      <c r="Z129" s="6"/>
    </row>
    <row r="130" spans="1:26" ht="13.5" customHeight="1" outlineLevel="1" x14ac:dyDescent="0.15">
      <c r="A130" s="13" t="s">
        <v>339</v>
      </c>
      <c r="B130" s="14" t="s">
        <v>340</v>
      </c>
      <c r="C130" s="15">
        <v>7</v>
      </c>
      <c r="D130" s="15" t="s">
        <v>14</v>
      </c>
      <c r="E130" s="16" t="s">
        <v>341</v>
      </c>
      <c r="F130" s="11" t="s">
        <v>10</v>
      </c>
      <c r="G130" s="19" t="s">
        <v>24</v>
      </c>
      <c r="H130">
        <f t="shared" si="28"/>
        <v>4</v>
      </c>
      <c r="I130">
        <f t="shared" si="29"/>
        <v>732</v>
      </c>
      <c r="J130" s="6">
        <f>SUM($C$2:C130)</f>
        <v>732</v>
      </c>
      <c r="K130" s="6" t="str">
        <f t="shared" si="30"/>
        <v>YES</v>
      </c>
      <c r="L130" s="6"/>
      <c r="M130" s="6"/>
      <c r="N130" s="6"/>
      <c r="O130" s="6"/>
      <c r="P130" s="6"/>
      <c r="Q130" s="6"/>
      <c r="R130" s="6"/>
      <c r="S130" s="6"/>
      <c r="T130" s="6"/>
      <c r="U130" s="6"/>
      <c r="V130" s="6"/>
      <c r="W130" s="6"/>
      <c r="X130" s="6"/>
      <c r="Y130" s="6"/>
      <c r="Z130" s="6"/>
    </row>
    <row r="131" spans="1:26" ht="13.5" customHeight="1" outlineLevel="1" x14ac:dyDescent="0.15">
      <c r="A131" s="13" t="s">
        <v>342</v>
      </c>
      <c r="B131" s="14" t="s">
        <v>343</v>
      </c>
      <c r="C131" s="15">
        <v>4</v>
      </c>
      <c r="D131" s="15" t="s">
        <v>14</v>
      </c>
      <c r="E131" s="16" t="s">
        <v>344</v>
      </c>
      <c r="F131" s="11" t="s">
        <v>10</v>
      </c>
      <c r="G131" s="19" t="s">
        <v>24</v>
      </c>
      <c r="H131">
        <f t="shared" si="28"/>
        <v>4</v>
      </c>
      <c r="I131">
        <f t="shared" si="29"/>
        <v>736</v>
      </c>
      <c r="J131" s="6">
        <f>SUM($C$2:C131)</f>
        <v>736</v>
      </c>
      <c r="K131" s="6" t="str">
        <f t="shared" si="30"/>
        <v>YES</v>
      </c>
      <c r="L131" s="6"/>
      <c r="M131" s="6"/>
      <c r="N131" s="6"/>
      <c r="O131" s="6"/>
      <c r="P131" s="6"/>
      <c r="Q131" s="6"/>
      <c r="R131" s="6"/>
      <c r="S131" s="6"/>
      <c r="T131" s="6"/>
      <c r="U131" s="6"/>
      <c r="V131" s="6"/>
      <c r="W131" s="6"/>
      <c r="X131" s="6"/>
      <c r="Y131" s="6"/>
      <c r="Z131" s="6"/>
    </row>
    <row r="132" spans="1:26" ht="13.5" customHeight="1" outlineLevel="1" x14ac:dyDescent="0.15">
      <c r="A132" s="13" t="s">
        <v>345</v>
      </c>
      <c r="B132" s="14" t="s">
        <v>346</v>
      </c>
      <c r="C132" s="15">
        <v>4</v>
      </c>
      <c r="D132" s="15" t="s">
        <v>8</v>
      </c>
      <c r="E132" s="16" t="s">
        <v>347</v>
      </c>
      <c r="F132" s="11" t="s">
        <v>10</v>
      </c>
      <c r="G132" s="19" t="s">
        <v>24</v>
      </c>
      <c r="H132">
        <f t="shared" si="28"/>
        <v>4</v>
      </c>
      <c r="I132">
        <f t="shared" si="29"/>
        <v>740</v>
      </c>
      <c r="J132" s="6">
        <f>SUM($C$2:C132)</f>
        <v>740</v>
      </c>
      <c r="K132" s="6" t="str">
        <f t="shared" si="30"/>
        <v>YES</v>
      </c>
      <c r="L132" s="6"/>
      <c r="M132" s="6"/>
      <c r="N132" s="6"/>
      <c r="O132" s="6"/>
      <c r="P132" s="6"/>
      <c r="Q132" s="6"/>
      <c r="R132" s="6"/>
      <c r="S132" s="6"/>
      <c r="T132" s="6"/>
      <c r="U132" s="6"/>
      <c r="V132" s="6"/>
      <c r="W132" s="6"/>
      <c r="X132" s="6"/>
      <c r="Y132" s="6"/>
      <c r="Z132" s="6"/>
    </row>
    <row r="133" spans="1:26" ht="13.5" customHeight="1" outlineLevel="1" x14ac:dyDescent="0.15">
      <c r="A133" s="13" t="s">
        <v>348</v>
      </c>
      <c r="B133" s="14" t="s">
        <v>21</v>
      </c>
      <c r="C133" s="15">
        <v>2</v>
      </c>
      <c r="D133" s="15" t="s">
        <v>8</v>
      </c>
      <c r="E133" s="16" t="s">
        <v>22</v>
      </c>
      <c r="F133" s="11" t="s">
        <v>10</v>
      </c>
      <c r="G133" s="19" t="s">
        <v>24</v>
      </c>
      <c r="H133">
        <f t="shared" si="28"/>
        <v>4</v>
      </c>
      <c r="I133">
        <f t="shared" si="29"/>
        <v>742</v>
      </c>
      <c r="J133" s="6">
        <f>SUM($C$2:C133)</f>
        <v>742</v>
      </c>
      <c r="K133" s="6" t="str">
        <f t="shared" si="30"/>
        <v>YES</v>
      </c>
      <c r="L133" s="6"/>
      <c r="M133" s="6"/>
      <c r="N133" s="6"/>
      <c r="O133" s="6"/>
      <c r="P133" s="6"/>
      <c r="Q133" s="6"/>
      <c r="R133" s="6"/>
      <c r="S133" s="6"/>
      <c r="T133" s="6"/>
      <c r="U133" s="6"/>
      <c r="V133" s="6"/>
      <c r="W133" s="6"/>
      <c r="X133" s="6"/>
      <c r="Y133" s="6"/>
      <c r="Z133" s="6"/>
    </row>
    <row r="134" spans="1:26" ht="13.5" customHeight="1" outlineLevel="1" x14ac:dyDescent="0.15">
      <c r="A134" s="13" t="s">
        <v>349</v>
      </c>
      <c r="B134" s="14" t="s">
        <v>350</v>
      </c>
      <c r="C134" s="15">
        <v>1</v>
      </c>
      <c r="D134" s="15" t="s">
        <v>8</v>
      </c>
      <c r="E134" s="16" t="s">
        <v>351</v>
      </c>
      <c r="F134" s="11" t="s">
        <v>10</v>
      </c>
      <c r="G134" s="19" t="s">
        <v>24</v>
      </c>
      <c r="H134">
        <f t="shared" si="28"/>
        <v>0</v>
      </c>
      <c r="I134">
        <f t="shared" si="29"/>
        <v>743</v>
      </c>
      <c r="J134" s="6">
        <f>SUM($C$2:C134)</f>
        <v>743</v>
      </c>
      <c r="K134" s="6" t="str">
        <f t="shared" si="30"/>
        <v>YES</v>
      </c>
      <c r="L134" s="6"/>
      <c r="M134" s="6"/>
      <c r="N134" s="6"/>
      <c r="O134" s="6"/>
      <c r="P134" s="6"/>
      <c r="Q134" s="6"/>
      <c r="R134" s="6"/>
      <c r="S134" s="6"/>
      <c r="T134" s="6"/>
      <c r="U134" s="6"/>
      <c r="V134" s="6"/>
      <c r="W134" s="6"/>
      <c r="X134" s="6"/>
      <c r="Y134" s="6"/>
      <c r="Z134" s="6"/>
    </row>
    <row r="135" spans="1:26" ht="13.5" customHeight="1" outlineLevel="1" x14ac:dyDescent="0.15">
      <c r="A135" s="13" t="s">
        <v>352</v>
      </c>
      <c r="B135" s="19" t="s">
        <v>353</v>
      </c>
      <c r="C135" s="15">
        <v>1</v>
      </c>
      <c r="D135" s="15" t="s">
        <v>8</v>
      </c>
      <c r="E135" s="16" t="s">
        <v>354</v>
      </c>
      <c r="F135" s="11" t="s">
        <v>10</v>
      </c>
      <c r="G135" s="19" t="s">
        <v>24</v>
      </c>
      <c r="H135">
        <f t="shared" si="28"/>
        <v>0</v>
      </c>
      <c r="I135">
        <f t="shared" si="29"/>
        <v>744</v>
      </c>
      <c r="J135" s="6">
        <f>SUM($C$2:C135)</f>
        <v>744</v>
      </c>
      <c r="K135" s="6" t="str">
        <f t="shared" si="30"/>
        <v>YES</v>
      </c>
      <c r="L135" s="6"/>
      <c r="M135" s="6"/>
      <c r="N135" s="6"/>
      <c r="O135" s="6"/>
      <c r="P135" s="6"/>
      <c r="Q135" s="6"/>
      <c r="R135" s="6"/>
      <c r="S135" s="6"/>
      <c r="T135" s="6"/>
      <c r="U135" s="6"/>
      <c r="V135" s="6"/>
      <c r="W135" s="6"/>
      <c r="X135" s="6"/>
      <c r="Y135" s="6"/>
      <c r="Z135" s="6"/>
    </row>
    <row r="136" spans="1:26" ht="13.5" customHeight="1" outlineLevel="1" x14ac:dyDescent="0.15">
      <c r="A136" s="13" t="s">
        <v>355</v>
      </c>
      <c r="B136" s="14" t="s">
        <v>21</v>
      </c>
      <c r="C136" s="15">
        <v>10</v>
      </c>
      <c r="D136" s="15" t="s">
        <v>8</v>
      </c>
      <c r="E136" s="16" t="s">
        <v>22</v>
      </c>
      <c r="F136" s="11" t="s">
        <v>10</v>
      </c>
      <c r="G136" s="19" t="s">
        <v>24</v>
      </c>
      <c r="H136">
        <f t="shared" si="28"/>
        <v>4</v>
      </c>
      <c r="I136">
        <f t="shared" si="29"/>
        <v>754</v>
      </c>
      <c r="J136" s="6">
        <f>SUM($C$2:C136)</f>
        <v>754</v>
      </c>
      <c r="K136" s="6" t="str">
        <f t="shared" si="30"/>
        <v>YES</v>
      </c>
      <c r="L136" s="6"/>
      <c r="M136" s="6"/>
      <c r="N136" s="6"/>
      <c r="O136" s="6"/>
      <c r="P136" s="6"/>
      <c r="Q136" s="6"/>
      <c r="R136" s="6"/>
      <c r="S136" s="6"/>
      <c r="T136" s="6"/>
      <c r="U136" s="6"/>
      <c r="V136" s="6"/>
      <c r="W136" s="6"/>
      <c r="X136" s="6"/>
      <c r="Y136" s="6"/>
      <c r="Z136" s="6"/>
    </row>
    <row r="137" spans="1:26" ht="13.5" customHeight="1" outlineLevel="1" x14ac:dyDescent="0.15">
      <c r="A137" s="13" t="s">
        <v>356</v>
      </c>
      <c r="B137" s="19" t="s">
        <v>357</v>
      </c>
      <c r="C137" s="15">
        <v>8</v>
      </c>
      <c r="D137" s="15" t="s">
        <v>14</v>
      </c>
      <c r="E137" s="19" t="s">
        <v>358</v>
      </c>
      <c r="F137" s="11" t="s">
        <v>10</v>
      </c>
      <c r="G137" s="19" t="s">
        <v>24</v>
      </c>
      <c r="H137">
        <f t="shared" si="28"/>
        <v>4</v>
      </c>
      <c r="I137">
        <f t="shared" si="29"/>
        <v>762</v>
      </c>
      <c r="J137" s="6">
        <f>SUM($C$2:C137)</f>
        <v>762</v>
      </c>
      <c r="K137" s="6" t="str">
        <f t="shared" si="30"/>
        <v>YES</v>
      </c>
      <c r="L137" s="6"/>
      <c r="M137" s="6"/>
      <c r="N137" s="6"/>
      <c r="O137" s="6"/>
      <c r="P137" s="6"/>
      <c r="Q137" s="6"/>
      <c r="R137" s="6"/>
      <c r="S137" s="6"/>
      <c r="T137" s="6"/>
      <c r="U137" s="6"/>
      <c r="V137" s="6"/>
      <c r="W137" s="6"/>
      <c r="X137" s="6"/>
      <c r="Y137" s="6"/>
      <c r="Z137" s="6"/>
    </row>
    <row r="138" spans="1:26" ht="13.5" customHeight="1" outlineLevel="1" x14ac:dyDescent="0.15">
      <c r="A138" s="13" t="s">
        <v>359</v>
      </c>
      <c r="B138" s="14" t="s">
        <v>21</v>
      </c>
      <c r="C138" s="15">
        <v>8</v>
      </c>
      <c r="D138" s="15" t="s">
        <v>8</v>
      </c>
      <c r="E138" s="19" t="s">
        <v>22</v>
      </c>
      <c r="F138" s="11" t="s">
        <v>10</v>
      </c>
      <c r="G138" s="19" t="s">
        <v>24</v>
      </c>
      <c r="H138">
        <f t="shared" si="28"/>
        <v>4</v>
      </c>
      <c r="I138">
        <f t="shared" si="29"/>
        <v>770</v>
      </c>
      <c r="J138" s="6">
        <f>SUM($C$2:C138)</f>
        <v>770</v>
      </c>
      <c r="K138" s="6" t="str">
        <f t="shared" si="30"/>
        <v>YES</v>
      </c>
      <c r="L138" s="6"/>
      <c r="M138" s="6"/>
      <c r="N138" s="6"/>
      <c r="O138" s="6"/>
      <c r="P138" s="6"/>
      <c r="Q138" s="6"/>
      <c r="R138" s="6"/>
      <c r="S138" s="6"/>
      <c r="T138" s="6"/>
      <c r="U138" s="6"/>
      <c r="V138" s="6"/>
      <c r="W138" s="6"/>
      <c r="X138" s="6"/>
      <c r="Y138" s="6"/>
      <c r="Z138" s="6"/>
    </row>
    <row r="139" spans="1:26" ht="13.5" customHeight="1" x14ac:dyDescent="0.15">
      <c r="A139" s="40" t="s">
        <v>360</v>
      </c>
      <c r="B139" s="41"/>
      <c r="C139" s="41"/>
      <c r="D139" s="41"/>
      <c r="E139" s="41"/>
      <c r="F139" s="42"/>
      <c r="G139" s="19"/>
      <c r="H139" s="6"/>
      <c r="I139" s="6"/>
      <c r="J139" s="6"/>
      <c r="K139" s="6"/>
      <c r="L139" s="6"/>
      <c r="M139" s="6"/>
      <c r="N139" s="6"/>
      <c r="O139" s="6"/>
      <c r="P139" s="6"/>
      <c r="Q139" s="6"/>
      <c r="R139" s="6"/>
      <c r="S139" s="6"/>
      <c r="T139" s="6"/>
      <c r="U139" s="6"/>
      <c r="V139" s="6"/>
      <c r="W139" s="6"/>
      <c r="X139" s="6"/>
      <c r="Y139" s="6"/>
      <c r="Z139" s="6"/>
    </row>
    <row r="140" spans="1:26" ht="13.5" customHeight="1" outlineLevel="1" x14ac:dyDescent="0.15">
      <c r="A140" s="7" t="s">
        <v>361</v>
      </c>
      <c r="B140" s="8" t="s">
        <v>362</v>
      </c>
      <c r="C140" s="9">
        <v>2</v>
      </c>
      <c r="D140" s="9" t="s">
        <v>8</v>
      </c>
      <c r="E140" s="10" t="s">
        <v>363</v>
      </c>
      <c r="F140" s="11" t="s">
        <v>10</v>
      </c>
      <c r="G140" s="19" t="s">
        <v>24</v>
      </c>
      <c r="H140">
        <f t="shared" ref="H140:H151" si="31">IF(ISERROR(FIND("-", A140)),0, FIND("-", A140))</f>
        <v>4</v>
      </c>
      <c r="I140">
        <f t="shared" ref="I140:I151" si="32">VALUE(MID(A140,H140+1, 5))</f>
        <v>772</v>
      </c>
      <c r="J140" s="6">
        <f>SUM($C$2:C140)</f>
        <v>772</v>
      </c>
      <c r="K140" s="6" t="str">
        <f t="shared" ref="K140:K151" si="33">IF(I140=J140, "YES", "NO")</f>
        <v>YES</v>
      </c>
      <c r="L140" s="6"/>
      <c r="M140" s="6"/>
      <c r="N140" s="6"/>
      <c r="O140" s="6"/>
      <c r="P140" s="6"/>
      <c r="Q140" s="6"/>
      <c r="R140" s="6"/>
      <c r="S140" s="6"/>
      <c r="T140" s="6"/>
      <c r="U140" s="6"/>
      <c r="V140" s="6"/>
      <c r="W140" s="6"/>
      <c r="X140" s="6"/>
      <c r="Y140" s="6"/>
      <c r="Z140" s="6"/>
    </row>
    <row r="141" spans="1:26" ht="13.5" customHeight="1" outlineLevel="1" x14ac:dyDescent="0.15">
      <c r="A141" s="13" t="s">
        <v>364</v>
      </c>
      <c r="B141" s="14" t="s">
        <v>365</v>
      </c>
      <c r="C141" s="15">
        <v>8</v>
      </c>
      <c r="D141" s="15" t="s">
        <v>14</v>
      </c>
      <c r="E141" s="16" t="s">
        <v>114</v>
      </c>
      <c r="F141" s="11" t="s">
        <v>10</v>
      </c>
      <c r="G141" s="19" t="s">
        <v>24</v>
      </c>
      <c r="H141">
        <f t="shared" si="31"/>
        <v>4</v>
      </c>
      <c r="I141">
        <f t="shared" si="32"/>
        <v>780</v>
      </c>
      <c r="J141" s="6">
        <f>SUM($C$2:C141)</f>
        <v>780</v>
      </c>
      <c r="K141" s="6" t="str">
        <f t="shared" si="33"/>
        <v>YES</v>
      </c>
      <c r="L141" s="6"/>
      <c r="M141" s="6"/>
      <c r="N141" s="6"/>
      <c r="O141" s="6"/>
      <c r="P141" s="6"/>
      <c r="Q141" s="6"/>
      <c r="R141" s="6"/>
      <c r="S141" s="6"/>
      <c r="T141" s="6"/>
      <c r="U141" s="6"/>
      <c r="V141" s="6"/>
      <c r="W141" s="6"/>
      <c r="X141" s="6"/>
      <c r="Y141" s="6"/>
      <c r="Z141" s="6"/>
    </row>
    <row r="142" spans="1:26" ht="13.5" customHeight="1" outlineLevel="1" x14ac:dyDescent="0.15">
      <c r="A142" s="13" t="s">
        <v>366</v>
      </c>
      <c r="B142" s="14" t="s">
        <v>367</v>
      </c>
      <c r="C142" s="15">
        <v>8</v>
      </c>
      <c r="D142" s="15" t="s">
        <v>14</v>
      </c>
      <c r="E142" s="16" t="s">
        <v>117</v>
      </c>
      <c r="F142" s="11" t="s">
        <v>10</v>
      </c>
      <c r="G142" s="19" t="s">
        <v>24</v>
      </c>
      <c r="H142">
        <f t="shared" si="31"/>
        <v>4</v>
      </c>
      <c r="I142">
        <f t="shared" si="32"/>
        <v>788</v>
      </c>
      <c r="J142" s="6">
        <f>SUM($C$2:C142)</f>
        <v>788</v>
      </c>
      <c r="K142" s="6" t="str">
        <f t="shared" si="33"/>
        <v>YES</v>
      </c>
      <c r="L142" s="6"/>
      <c r="M142" s="6"/>
      <c r="N142" s="6"/>
      <c r="O142" s="6"/>
      <c r="P142" s="6"/>
      <c r="Q142" s="6"/>
      <c r="R142" s="6"/>
      <c r="S142" s="6"/>
      <c r="T142" s="6"/>
      <c r="U142" s="6"/>
      <c r="V142" s="6"/>
      <c r="W142" s="6"/>
      <c r="X142" s="6"/>
      <c r="Y142" s="6"/>
      <c r="Z142" s="6"/>
    </row>
    <row r="143" spans="1:26" ht="13.5" customHeight="1" outlineLevel="1" x14ac:dyDescent="0.15">
      <c r="A143" s="13" t="s">
        <v>368</v>
      </c>
      <c r="B143" s="14" t="s">
        <v>369</v>
      </c>
      <c r="C143" s="15">
        <v>7</v>
      </c>
      <c r="D143" s="15" t="s">
        <v>14</v>
      </c>
      <c r="E143" s="16" t="s">
        <v>370</v>
      </c>
      <c r="F143" s="11" t="s">
        <v>10</v>
      </c>
      <c r="G143" s="19" t="s">
        <v>24</v>
      </c>
      <c r="H143">
        <f t="shared" si="31"/>
        <v>4</v>
      </c>
      <c r="I143">
        <f t="shared" si="32"/>
        <v>795</v>
      </c>
      <c r="J143" s="6">
        <f>SUM($C$2:C143)</f>
        <v>795</v>
      </c>
      <c r="K143" s="6" t="str">
        <f t="shared" si="33"/>
        <v>YES</v>
      </c>
      <c r="L143" s="6"/>
      <c r="M143" s="6"/>
      <c r="N143" s="6"/>
      <c r="O143" s="6"/>
      <c r="P143" s="6"/>
      <c r="Q143" s="6"/>
      <c r="R143" s="6"/>
      <c r="S143" s="6"/>
      <c r="T143" s="6"/>
      <c r="U143" s="6"/>
      <c r="V143" s="6"/>
      <c r="W143" s="6"/>
      <c r="X143" s="6"/>
      <c r="Y143" s="6"/>
      <c r="Z143" s="6"/>
    </row>
    <row r="144" spans="1:26" ht="13.5" customHeight="1" outlineLevel="1" x14ac:dyDescent="0.15">
      <c r="A144" s="13" t="s">
        <v>371</v>
      </c>
      <c r="B144" s="14" t="s">
        <v>372</v>
      </c>
      <c r="C144" s="15">
        <v>4</v>
      </c>
      <c r="D144" s="15" t="s">
        <v>14</v>
      </c>
      <c r="E144" s="16" t="s">
        <v>373</v>
      </c>
      <c r="F144" s="11" t="s">
        <v>10</v>
      </c>
      <c r="G144" s="19" t="s">
        <v>24</v>
      </c>
      <c r="H144">
        <f t="shared" si="31"/>
        <v>4</v>
      </c>
      <c r="I144">
        <f t="shared" si="32"/>
        <v>799</v>
      </c>
      <c r="J144" s="6">
        <f>SUM($C$2:C144)</f>
        <v>799</v>
      </c>
      <c r="K144" s="6" t="str">
        <f t="shared" si="33"/>
        <v>YES</v>
      </c>
      <c r="L144" s="6"/>
      <c r="M144" s="6"/>
      <c r="N144" s="6"/>
      <c r="O144" s="6"/>
      <c r="P144" s="6"/>
      <c r="Q144" s="6"/>
      <c r="R144" s="6"/>
      <c r="S144" s="6"/>
      <c r="T144" s="6"/>
      <c r="U144" s="6"/>
      <c r="V144" s="6"/>
      <c r="W144" s="6"/>
      <c r="X144" s="6"/>
      <c r="Y144" s="6"/>
      <c r="Z144" s="6"/>
    </row>
    <row r="145" spans="1:26" ht="13.5" customHeight="1" outlineLevel="1" x14ac:dyDescent="0.15">
      <c r="A145" s="13" t="s">
        <v>374</v>
      </c>
      <c r="B145" s="14" t="s">
        <v>375</v>
      </c>
      <c r="C145" s="15">
        <v>4</v>
      </c>
      <c r="D145" s="15" t="s">
        <v>8</v>
      </c>
      <c r="E145" s="16" t="s">
        <v>376</v>
      </c>
      <c r="F145" s="11" t="s">
        <v>10</v>
      </c>
      <c r="G145" s="19" t="s">
        <v>24</v>
      </c>
      <c r="H145">
        <f t="shared" si="31"/>
        <v>4</v>
      </c>
      <c r="I145">
        <f t="shared" si="32"/>
        <v>803</v>
      </c>
      <c r="J145" s="6">
        <f>SUM($C$2:C145)</f>
        <v>803</v>
      </c>
      <c r="K145" s="6" t="str">
        <f t="shared" si="33"/>
        <v>YES</v>
      </c>
      <c r="L145" s="6"/>
      <c r="M145" s="6"/>
      <c r="N145" s="6"/>
      <c r="O145" s="6"/>
      <c r="P145" s="6"/>
      <c r="Q145" s="6"/>
      <c r="R145" s="6"/>
      <c r="S145" s="6"/>
      <c r="T145" s="6"/>
      <c r="U145" s="6"/>
      <c r="V145" s="6"/>
      <c r="W145" s="6"/>
      <c r="X145" s="6"/>
      <c r="Y145" s="6"/>
      <c r="Z145" s="6"/>
    </row>
    <row r="146" spans="1:26" ht="13.5" customHeight="1" outlineLevel="1" x14ac:dyDescent="0.15">
      <c r="A146" s="13" t="s">
        <v>377</v>
      </c>
      <c r="B146" s="14" t="s">
        <v>21</v>
      </c>
      <c r="C146" s="15">
        <v>2</v>
      </c>
      <c r="D146" s="15" t="s">
        <v>8</v>
      </c>
      <c r="E146" s="16" t="s">
        <v>22</v>
      </c>
      <c r="F146" s="11" t="s">
        <v>10</v>
      </c>
      <c r="G146" s="19" t="s">
        <v>24</v>
      </c>
      <c r="H146">
        <f t="shared" si="31"/>
        <v>4</v>
      </c>
      <c r="I146">
        <f t="shared" si="32"/>
        <v>805</v>
      </c>
      <c r="J146" s="6">
        <f>SUM($C$2:C146)</f>
        <v>805</v>
      </c>
      <c r="K146" s="6" t="str">
        <f t="shared" si="33"/>
        <v>YES</v>
      </c>
      <c r="L146" s="6"/>
      <c r="M146" s="6"/>
      <c r="N146" s="6"/>
      <c r="O146" s="6"/>
      <c r="P146" s="6"/>
      <c r="Q146" s="6"/>
      <c r="R146" s="6"/>
      <c r="S146" s="6"/>
      <c r="T146" s="6"/>
      <c r="U146" s="6"/>
      <c r="V146" s="6"/>
      <c r="W146" s="6"/>
      <c r="X146" s="6"/>
      <c r="Y146" s="6"/>
      <c r="Z146" s="6"/>
    </row>
    <row r="147" spans="1:26" ht="13.5" customHeight="1" outlineLevel="1" x14ac:dyDescent="0.15">
      <c r="A147" s="13" t="s">
        <v>378</v>
      </c>
      <c r="B147" s="14" t="s">
        <v>379</v>
      </c>
      <c r="C147" s="15">
        <v>1</v>
      </c>
      <c r="D147" s="15" t="s">
        <v>8</v>
      </c>
      <c r="E147" s="16" t="s">
        <v>164</v>
      </c>
      <c r="F147" s="11" t="s">
        <v>10</v>
      </c>
      <c r="G147" s="19" t="s">
        <v>24</v>
      </c>
      <c r="H147">
        <f t="shared" si="31"/>
        <v>0</v>
      </c>
      <c r="I147">
        <f t="shared" si="32"/>
        <v>806</v>
      </c>
      <c r="J147" s="6">
        <f>SUM($C$2:C147)</f>
        <v>806</v>
      </c>
      <c r="K147" s="6" t="str">
        <f t="shared" si="33"/>
        <v>YES</v>
      </c>
      <c r="L147" s="6"/>
      <c r="M147" s="6"/>
      <c r="N147" s="6"/>
      <c r="O147" s="6"/>
      <c r="P147" s="6"/>
      <c r="Q147" s="6"/>
      <c r="R147" s="6"/>
      <c r="S147" s="6"/>
      <c r="T147" s="6"/>
      <c r="U147" s="6"/>
      <c r="V147" s="6"/>
      <c r="W147" s="6"/>
      <c r="X147" s="6"/>
      <c r="Y147" s="6"/>
      <c r="Z147" s="6"/>
    </row>
    <row r="148" spans="1:26" ht="13.5" customHeight="1" outlineLevel="1" x14ac:dyDescent="0.15">
      <c r="A148" s="13" t="s">
        <v>380</v>
      </c>
      <c r="B148" s="19" t="s">
        <v>381</v>
      </c>
      <c r="C148" s="15">
        <v>1</v>
      </c>
      <c r="D148" s="15" t="s">
        <v>8</v>
      </c>
      <c r="E148" s="16" t="s">
        <v>382</v>
      </c>
      <c r="F148" s="11" t="s">
        <v>10</v>
      </c>
      <c r="G148" s="19" t="s">
        <v>24</v>
      </c>
      <c r="H148">
        <f t="shared" si="31"/>
        <v>0</v>
      </c>
      <c r="I148">
        <f t="shared" si="32"/>
        <v>807</v>
      </c>
      <c r="J148" s="6">
        <f>SUM($C$2:C148)</f>
        <v>807</v>
      </c>
      <c r="K148" s="6" t="str">
        <f t="shared" si="33"/>
        <v>YES</v>
      </c>
      <c r="L148" s="6"/>
      <c r="M148" s="6"/>
      <c r="N148" s="6"/>
      <c r="O148" s="6"/>
      <c r="P148" s="6"/>
      <c r="Q148" s="6"/>
      <c r="R148" s="6"/>
      <c r="S148" s="6"/>
      <c r="T148" s="6"/>
      <c r="U148" s="6"/>
      <c r="V148" s="6"/>
      <c r="W148" s="6"/>
      <c r="X148" s="6"/>
      <c r="Y148" s="6"/>
      <c r="Z148" s="6"/>
    </row>
    <row r="149" spans="1:26" ht="13.5" customHeight="1" outlineLevel="1" x14ac:dyDescent="0.15">
      <c r="A149" s="13" t="s">
        <v>383</v>
      </c>
      <c r="B149" s="14" t="s">
        <v>21</v>
      </c>
      <c r="C149" s="15">
        <v>10</v>
      </c>
      <c r="D149" s="15" t="s">
        <v>8</v>
      </c>
      <c r="E149" s="16" t="s">
        <v>22</v>
      </c>
      <c r="F149" s="11" t="s">
        <v>10</v>
      </c>
      <c r="G149" s="19" t="s">
        <v>24</v>
      </c>
      <c r="H149">
        <f t="shared" si="31"/>
        <v>4</v>
      </c>
      <c r="I149">
        <f t="shared" si="32"/>
        <v>817</v>
      </c>
      <c r="J149" s="6">
        <f>SUM($C$2:C149)</f>
        <v>817</v>
      </c>
      <c r="K149" s="6" t="str">
        <f t="shared" si="33"/>
        <v>YES</v>
      </c>
      <c r="L149" s="6"/>
      <c r="M149" s="6"/>
      <c r="N149" s="6"/>
      <c r="O149" s="6"/>
      <c r="P149" s="6"/>
      <c r="Q149" s="6"/>
      <c r="R149" s="6"/>
      <c r="S149" s="6"/>
      <c r="T149" s="6"/>
      <c r="U149" s="6"/>
      <c r="V149" s="6"/>
      <c r="W149" s="6"/>
      <c r="X149" s="6"/>
      <c r="Y149" s="6"/>
      <c r="Z149" s="6"/>
    </row>
    <row r="150" spans="1:26" ht="13.5" customHeight="1" outlineLevel="1" x14ac:dyDescent="0.15">
      <c r="A150" s="13" t="s">
        <v>384</v>
      </c>
      <c r="B150" s="19" t="s">
        <v>385</v>
      </c>
      <c r="C150" s="15">
        <v>8</v>
      </c>
      <c r="D150" s="15" t="s">
        <v>14</v>
      </c>
      <c r="E150" s="19" t="s">
        <v>386</v>
      </c>
      <c r="F150" s="11" t="s">
        <v>10</v>
      </c>
      <c r="G150" s="19" t="s">
        <v>24</v>
      </c>
      <c r="H150">
        <f t="shared" si="31"/>
        <v>4</v>
      </c>
      <c r="I150">
        <f t="shared" si="32"/>
        <v>825</v>
      </c>
      <c r="J150" s="6">
        <f>SUM($C$2:C150)</f>
        <v>825</v>
      </c>
      <c r="K150" s="6" t="str">
        <f t="shared" si="33"/>
        <v>YES</v>
      </c>
      <c r="L150" s="6"/>
      <c r="M150" s="6"/>
      <c r="N150" s="6"/>
      <c r="O150" s="6"/>
      <c r="P150" s="6"/>
      <c r="Q150" s="6"/>
      <c r="R150" s="6"/>
      <c r="S150" s="6"/>
      <c r="T150" s="6"/>
      <c r="U150" s="6"/>
      <c r="V150" s="6"/>
      <c r="W150" s="6"/>
      <c r="X150" s="6"/>
      <c r="Y150" s="6"/>
      <c r="Z150" s="6"/>
    </row>
    <row r="151" spans="1:26" ht="13.5" customHeight="1" outlineLevel="1" x14ac:dyDescent="0.15">
      <c r="A151" s="13" t="s">
        <v>387</v>
      </c>
      <c r="B151" s="14" t="s">
        <v>21</v>
      </c>
      <c r="C151" s="15">
        <v>8</v>
      </c>
      <c r="D151" s="15" t="s">
        <v>8</v>
      </c>
      <c r="E151" s="19" t="s">
        <v>22</v>
      </c>
      <c r="F151" s="11" t="s">
        <v>10</v>
      </c>
      <c r="G151" s="19" t="s">
        <v>24</v>
      </c>
      <c r="H151">
        <f t="shared" si="31"/>
        <v>4</v>
      </c>
      <c r="I151">
        <f t="shared" si="32"/>
        <v>833</v>
      </c>
      <c r="J151" s="6">
        <f>SUM($C$2:C151)</f>
        <v>833</v>
      </c>
      <c r="K151" s="6" t="str">
        <f t="shared" si="33"/>
        <v>YES</v>
      </c>
      <c r="L151" s="6"/>
      <c r="M151" s="6"/>
      <c r="N151" s="6"/>
      <c r="O151" s="6"/>
      <c r="P151" s="6"/>
      <c r="Q151" s="6"/>
      <c r="R151" s="6"/>
      <c r="S151" s="6"/>
      <c r="T151" s="6"/>
      <c r="U151" s="6"/>
      <c r="V151" s="6"/>
      <c r="W151" s="6"/>
      <c r="X151" s="6"/>
      <c r="Y151" s="6"/>
      <c r="Z151" s="6"/>
    </row>
    <row r="152" spans="1:26" ht="13.5" customHeight="1" x14ac:dyDescent="0.15">
      <c r="A152" s="40" t="s">
        <v>388</v>
      </c>
      <c r="B152" s="41"/>
      <c r="C152" s="41"/>
      <c r="D152" s="41"/>
      <c r="E152" s="41"/>
      <c r="F152" s="42"/>
      <c r="G152" s="19"/>
      <c r="H152" s="6"/>
      <c r="I152" s="6"/>
      <c r="J152" s="6"/>
      <c r="K152" s="6"/>
      <c r="L152" s="6"/>
      <c r="M152" s="6"/>
      <c r="N152" s="6"/>
      <c r="O152" s="6"/>
      <c r="P152" s="6"/>
      <c r="Q152" s="6"/>
      <c r="R152" s="6"/>
      <c r="S152" s="6"/>
      <c r="T152" s="6"/>
      <c r="U152" s="6"/>
      <c r="V152" s="6"/>
      <c r="W152" s="6"/>
      <c r="X152" s="6"/>
      <c r="Y152" s="6"/>
      <c r="Z152" s="6"/>
    </row>
    <row r="153" spans="1:26" ht="13.5" customHeight="1" outlineLevel="1" x14ac:dyDescent="0.15">
      <c r="A153" s="7" t="s">
        <v>389</v>
      </c>
      <c r="B153" s="30" t="s">
        <v>390</v>
      </c>
      <c r="C153" s="9">
        <v>2</v>
      </c>
      <c r="D153" s="9" t="s">
        <v>8</v>
      </c>
      <c r="E153" s="10" t="s">
        <v>391</v>
      </c>
      <c r="F153" s="11" t="s">
        <v>59</v>
      </c>
      <c r="G153" s="19" t="s">
        <v>24</v>
      </c>
      <c r="H153">
        <f t="shared" ref="H153:H216" si="34">IF(ISERROR(FIND("-", A153)),0, FIND("-", A153))</f>
        <v>4</v>
      </c>
      <c r="I153">
        <f t="shared" ref="I153:I216" si="35">VALUE(MID(A153,H153+1, 5))</f>
        <v>835</v>
      </c>
      <c r="J153" s="6">
        <f>SUM($C$2:C153)</f>
        <v>835</v>
      </c>
      <c r="K153" s="6" t="str">
        <f t="shared" ref="K153:K216" si="36">IF(I153=J153, "YES", "NO")</f>
        <v>YES</v>
      </c>
      <c r="L153" s="6"/>
      <c r="M153" s="6"/>
      <c r="N153" s="6"/>
      <c r="O153" s="6"/>
      <c r="P153" s="6"/>
      <c r="Q153" s="6"/>
      <c r="R153" s="6"/>
      <c r="S153" s="6"/>
      <c r="T153" s="6"/>
      <c r="U153" s="6"/>
      <c r="V153" s="6"/>
      <c r="W153" s="6"/>
      <c r="X153" s="6"/>
      <c r="Y153" s="6"/>
      <c r="Z153" s="6"/>
    </row>
    <row r="154" spans="1:26" ht="13.5" customHeight="1" outlineLevel="1" x14ac:dyDescent="0.15">
      <c r="A154" s="13" t="s">
        <v>392</v>
      </c>
      <c r="B154" s="14" t="s">
        <v>393</v>
      </c>
      <c r="C154" s="15">
        <v>8</v>
      </c>
      <c r="D154" s="15" t="s">
        <v>14</v>
      </c>
      <c r="E154" s="16" t="s">
        <v>114</v>
      </c>
      <c r="F154" s="11" t="s">
        <v>59</v>
      </c>
      <c r="G154" s="19" t="s">
        <v>24</v>
      </c>
      <c r="H154">
        <f t="shared" si="34"/>
        <v>4</v>
      </c>
      <c r="I154">
        <f t="shared" si="35"/>
        <v>843</v>
      </c>
      <c r="J154" s="6">
        <f>SUM($C$2:C154)</f>
        <v>843</v>
      </c>
      <c r="K154" s="6" t="str">
        <f t="shared" si="36"/>
        <v>YES</v>
      </c>
      <c r="L154" s="6"/>
      <c r="M154" s="6"/>
      <c r="N154" s="6"/>
      <c r="O154" s="6"/>
      <c r="P154" s="6"/>
      <c r="Q154" s="6"/>
      <c r="R154" s="6"/>
      <c r="S154" s="6"/>
      <c r="T154" s="6"/>
      <c r="U154" s="6"/>
      <c r="V154" s="6"/>
      <c r="W154" s="6"/>
      <c r="X154" s="6"/>
      <c r="Y154" s="6"/>
      <c r="Z154" s="6"/>
    </row>
    <row r="155" spans="1:26" ht="13.5" customHeight="1" outlineLevel="1" x14ac:dyDescent="0.15">
      <c r="A155" s="13" t="s">
        <v>394</v>
      </c>
      <c r="B155" s="14" t="s">
        <v>395</v>
      </c>
      <c r="C155" s="15">
        <v>8</v>
      </c>
      <c r="D155" s="15" t="s">
        <v>14</v>
      </c>
      <c r="E155" s="16" t="s">
        <v>117</v>
      </c>
      <c r="F155" s="11" t="s">
        <v>59</v>
      </c>
      <c r="G155" s="19" t="s">
        <v>24</v>
      </c>
      <c r="H155">
        <f t="shared" si="34"/>
        <v>4</v>
      </c>
      <c r="I155">
        <f t="shared" si="35"/>
        <v>851</v>
      </c>
      <c r="J155" s="6">
        <f>SUM($C$2:C155)</f>
        <v>851</v>
      </c>
      <c r="K155" s="6" t="str">
        <f t="shared" si="36"/>
        <v>YES</v>
      </c>
      <c r="L155" s="6"/>
      <c r="M155" s="6"/>
      <c r="N155" s="6"/>
      <c r="O155" s="6"/>
      <c r="P155" s="6"/>
      <c r="Q155" s="6"/>
      <c r="R155" s="6"/>
      <c r="S155" s="6"/>
      <c r="T155" s="6"/>
      <c r="U155" s="6"/>
      <c r="V155" s="6"/>
      <c r="W155" s="6"/>
      <c r="X155" s="6"/>
      <c r="Y155" s="6"/>
      <c r="Z155" s="6"/>
    </row>
    <row r="156" spans="1:26" ht="13.5" customHeight="1" outlineLevel="1" x14ac:dyDescent="0.15">
      <c r="A156" s="13" t="s">
        <v>396</v>
      </c>
      <c r="B156" s="14" t="s">
        <v>397</v>
      </c>
      <c r="C156" s="15">
        <v>7</v>
      </c>
      <c r="D156" s="15" t="s">
        <v>14</v>
      </c>
      <c r="E156" s="16" t="s">
        <v>398</v>
      </c>
      <c r="F156" s="11" t="s">
        <v>59</v>
      </c>
      <c r="G156" s="19" t="s">
        <v>24</v>
      </c>
      <c r="H156">
        <f t="shared" si="34"/>
        <v>4</v>
      </c>
      <c r="I156">
        <f t="shared" si="35"/>
        <v>858</v>
      </c>
      <c r="J156" s="6">
        <f>SUM($C$2:C156)</f>
        <v>858</v>
      </c>
      <c r="K156" s="6" t="str">
        <f t="shared" si="36"/>
        <v>YES</v>
      </c>
      <c r="L156" s="6"/>
      <c r="M156" s="6"/>
      <c r="N156" s="6"/>
      <c r="O156" s="6"/>
      <c r="P156" s="6"/>
      <c r="Q156" s="6"/>
      <c r="R156" s="6"/>
      <c r="S156" s="6"/>
      <c r="T156" s="6"/>
      <c r="U156" s="6"/>
      <c r="V156" s="6"/>
      <c r="W156" s="6"/>
      <c r="X156" s="6"/>
      <c r="Y156" s="6"/>
      <c r="Z156" s="6"/>
    </row>
    <row r="157" spans="1:26" ht="13.5" customHeight="1" outlineLevel="1" x14ac:dyDescent="0.15">
      <c r="A157" s="13" t="s">
        <v>399</v>
      </c>
      <c r="B157" s="14" t="s">
        <v>400</v>
      </c>
      <c r="C157" s="15">
        <v>4</v>
      </c>
      <c r="D157" s="15" t="s">
        <v>14</v>
      </c>
      <c r="E157" s="16" t="s">
        <v>401</v>
      </c>
      <c r="F157" s="11" t="s">
        <v>59</v>
      </c>
      <c r="G157" s="19" t="s">
        <v>24</v>
      </c>
      <c r="H157">
        <f t="shared" si="34"/>
        <v>4</v>
      </c>
      <c r="I157">
        <f t="shared" si="35"/>
        <v>862</v>
      </c>
      <c r="J157" s="6">
        <f>SUM($C$2:C157)</f>
        <v>862</v>
      </c>
      <c r="K157" s="6" t="str">
        <f t="shared" si="36"/>
        <v>YES</v>
      </c>
      <c r="L157" s="6"/>
      <c r="M157" s="6"/>
      <c r="N157" s="6"/>
      <c r="O157" s="6"/>
      <c r="P157" s="6"/>
      <c r="Q157" s="6"/>
      <c r="R157" s="6"/>
      <c r="S157" s="6"/>
      <c r="T157" s="6"/>
      <c r="U157" s="6"/>
      <c r="V157" s="6"/>
      <c r="W157" s="6"/>
      <c r="X157" s="6"/>
      <c r="Y157" s="6"/>
      <c r="Z157" s="6"/>
    </row>
    <row r="158" spans="1:26" ht="13.5" customHeight="1" outlineLevel="1" x14ac:dyDescent="0.15">
      <c r="A158" s="13" t="s">
        <v>402</v>
      </c>
      <c r="B158" s="14" t="s">
        <v>403</v>
      </c>
      <c r="C158" s="15">
        <v>4</v>
      </c>
      <c r="D158" s="15" t="s">
        <v>8</v>
      </c>
      <c r="E158" s="16" t="s">
        <v>404</v>
      </c>
      <c r="F158" s="11" t="s">
        <v>59</v>
      </c>
      <c r="G158" s="19" t="s">
        <v>24</v>
      </c>
      <c r="H158">
        <f t="shared" si="34"/>
        <v>4</v>
      </c>
      <c r="I158">
        <f t="shared" si="35"/>
        <v>866</v>
      </c>
      <c r="J158" s="6">
        <f>SUM($C$2:C158)</f>
        <v>866</v>
      </c>
      <c r="K158" s="6" t="str">
        <f t="shared" si="36"/>
        <v>YES</v>
      </c>
      <c r="L158" s="6"/>
      <c r="M158" s="6"/>
      <c r="N158" s="6"/>
      <c r="O158" s="6"/>
      <c r="P158" s="6"/>
      <c r="Q158" s="6"/>
      <c r="R158" s="6"/>
      <c r="S158" s="6"/>
      <c r="T158" s="6"/>
      <c r="U158" s="6"/>
      <c r="V158" s="6"/>
      <c r="W158" s="6"/>
      <c r="X158" s="6"/>
      <c r="Y158" s="6"/>
      <c r="Z158" s="6"/>
    </row>
    <row r="159" spans="1:26" ht="13.5" customHeight="1" outlineLevel="1" x14ac:dyDescent="0.15">
      <c r="A159" s="13" t="s">
        <v>405</v>
      </c>
      <c r="B159" s="14" t="s">
        <v>21</v>
      </c>
      <c r="C159" s="15">
        <v>2</v>
      </c>
      <c r="D159" s="15" t="s">
        <v>8</v>
      </c>
      <c r="E159" s="16" t="s">
        <v>22</v>
      </c>
      <c r="F159" s="11" t="s">
        <v>59</v>
      </c>
      <c r="G159" s="31" t="s">
        <v>24</v>
      </c>
      <c r="H159">
        <f t="shared" si="34"/>
        <v>4</v>
      </c>
      <c r="I159">
        <f t="shared" si="35"/>
        <v>868</v>
      </c>
      <c r="J159" s="6">
        <f>SUM($C$2:C159)</f>
        <v>868</v>
      </c>
      <c r="K159" s="6" t="str">
        <f t="shared" si="36"/>
        <v>YES</v>
      </c>
      <c r="L159" s="6"/>
      <c r="M159" s="6"/>
      <c r="N159" s="6"/>
      <c r="O159" s="6"/>
      <c r="P159" s="6"/>
      <c r="Q159" s="6"/>
      <c r="R159" s="6"/>
      <c r="S159" s="6"/>
      <c r="T159" s="6"/>
      <c r="U159" s="6"/>
      <c r="V159" s="6"/>
      <c r="W159" s="6"/>
      <c r="X159" s="6"/>
      <c r="Y159" s="6"/>
      <c r="Z159" s="6"/>
    </row>
    <row r="160" spans="1:26" ht="13.5" customHeight="1" outlineLevel="1" x14ac:dyDescent="0.15">
      <c r="A160" s="13" t="s">
        <v>406</v>
      </c>
      <c r="B160" s="14" t="s">
        <v>407</v>
      </c>
      <c r="C160" s="15">
        <v>1</v>
      </c>
      <c r="D160" s="15" t="s">
        <v>8</v>
      </c>
      <c r="E160" s="16" t="s">
        <v>164</v>
      </c>
      <c r="F160" s="11" t="s">
        <v>59</v>
      </c>
      <c r="G160" s="19" t="s">
        <v>24</v>
      </c>
      <c r="H160">
        <f t="shared" si="34"/>
        <v>0</v>
      </c>
      <c r="I160">
        <f t="shared" si="35"/>
        <v>869</v>
      </c>
      <c r="J160" s="6">
        <f>SUM($C$2:C160)</f>
        <v>869</v>
      </c>
      <c r="K160" s="6" t="str">
        <f t="shared" si="36"/>
        <v>YES</v>
      </c>
      <c r="L160" s="6"/>
      <c r="M160" s="6"/>
      <c r="N160" s="6"/>
      <c r="O160" s="6"/>
      <c r="P160" s="6"/>
      <c r="Q160" s="6"/>
      <c r="R160" s="6"/>
      <c r="S160" s="6"/>
      <c r="T160" s="6"/>
      <c r="U160" s="6"/>
      <c r="V160" s="6"/>
      <c r="W160" s="6"/>
      <c r="X160" s="6"/>
      <c r="Y160" s="6"/>
      <c r="Z160" s="6"/>
    </row>
    <row r="161" spans="1:26" ht="13.5" customHeight="1" outlineLevel="1" x14ac:dyDescent="0.15">
      <c r="A161" s="13" t="s">
        <v>408</v>
      </c>
      <c r="B161" s="19" t="s">
        <v>409</v>
      </c>
      <c r="C161" s="15">
        <v>1</v>
      </c>
      <c r="D161" s="15" t="s">
        <v>8</v>
      </c>
      <c r="E161" s="16" t="s">
        <v>410</v>
      </c>
      <c r="F161" s="11" t="s">
        <v>59</v>
      </c>
      <c r="G161" s="19" t="s">
        <v>24</v>
      </c>
      <c r="H161">
        <f t="shared" si="34"/>
        <v>0</v>
      </c>
      <c r="I161">
        <f t="shared" si="35"/>
        <v>870</v>
      </c>
      <c r="J161" s="6">
        <f>SUM($C$2:C161)</f>
        <v>870</v>
      </c>
      <c r="K161" s="6" t="str">
        <f t="shared" si="36"/>
        <v>YES</v>
      </c>
      <c r="L161" s="6"/>
      <c r="M161" s="6"/>
      <c r="N161" s="6"/>
      <c r="O161" s="6"/>
      <c r="P161" s="6"/>
      <c r="Q161" s="6"/>
      <c r="R161" s="6"/>
      <c r="S161" s="6"/>
      <c r="T161" s="6"/>
      <c r="U161" s="6"/>
      <c r="V161" s="6"/>
      <c r="W161" s="6"/>
      <c r="X161" s="6"/>
      <c r="Y161" s="6"/>
      <c r="Z161" s="6"/>
    </row>
    <row r="162" spans="1:26" ht="13.5" customHeight="1" outlineLevel="1" x14ac:dyDescent="0.15">
      <c r="A162" s="13" t="s">
        <v>411</v>
      </c>
      <c r="B162" s="14" t="s">
        <v>21</v>
      </c>
      <c r="C162" s="15">
        <v>10</v>
      </c>
      <c r="D162" s="15" t="s">
        <v>8</v>
      </c>
      <c r="E162" s="16" t="s">
        <v>22</v>
      </c>
      <c r="F162" s="11" t="s">
        <v>59</v>
      </c>
      <c r="G162" s="19" t="s">
        <v>24</v>
      </c>
      <c r="H162">
        <f t="shared" si="34"/>
        <v>4</v>
      </c>
      <c r="I162">
        <f t="shared" si="35"/>
        <v>880</v>
      </c>
      <c r="J162" s="6">
        <f>SUM($C$2:C162)</f>
        <v>880</v>
      </c>
      <c r="K162" s="6" t="str">
        <f t="shared" si="36"/>
        <v>YES</v>
      </c>
      <c r="L162" s="6"/>
      <c r="M162" s="6"/>
      <c r="N162" s="6"/>
      <c r="O162" s="6"/>
      <c r="P162" s="6"/>
      <c r="Q162" s="6"/>
      <c r="R162" s="6"/>
      <c r="S162" s="6"/>
      <c r="T162" s="6"/>
      <c r="U162" s="6"/>
      <c r="V162" s="6"/>
      <c r="W162" s="6"/>
      <c r="X162" s="6"/>
      <c r="Y162" s="6"/>
      <c r="Z162" s="6"/>
    </row>
    <row r="163" spans="1:26" ht="13.5" customHeight="1" outlineLevel="1" x14ac:dyDescent="0.15">
      <c r="A163" s="13" t="s">
        <v>412</v>
      </c>
      <c r="B163" s="19" t="s">
        <v>413</v>
      </c>
      <c r="C163" s="15">
        <v>8</v>
      </c>
      <c r="D163" s="15" t="s">
        <v>14</v>
      </c>
      <c r="E163" s="19" t="s">
        <v>414</v>
      </c>
      <c r="F163" s="11" t="s">
        <v>59</v>
      </c>
      <c r="G163" s="19" t="s">
        <v>24</v>
      </c>
      <c r="H163">
        <f t="shared" si="34"/>
        <v>4</v>
      </c>
      <c r="I163">
        <f t="shared" si="35"/>
        <v>888</v>
      </c>
      <c r="J163" s="6">
        <f>SUM($C$2:C163)</f>
        <v>888</v>
      </c>
      <c r="K163" s="6" t="str">
        <f t="shared" si="36"/>
        <v>YES</v>
      </c>
      <c r="L163" s="6"/>
      <c r="M163" s="6"/>
      <c r="N163" s="6"/>
      <c r="O163" s="6"/>
      <c r="P163" s="6"/>
      <c r="Q163" s="6"/>
      <c r="R163" s="6"/>
      <c r="S163" s="6"/>
      <c r="T163" s="6"/>
      <c r="U163" s="6"/>
      <c r="V163" s="6"/>
      <c r="W163" s="6"/>
      <c r="X163" s="6"/>
      <c r="Y163" s="6"/>
      <c r="Z163" s="6"/>
    </row>
    <row r="164" spans="1:26" ht="13.5" customHeight="1" outlineLevel="1" x14ac:dyDescent="0.15">
      <c r="A164" s="13" t="s">
        <v>415</v>
      </c>
      <c r="B164" s="14" t="s">
        <v>416</v>
      </c>
      <c r="C164" s="15">
        <v>1</v>
      </c>
      <c r="D164" s="15" t="s">
        <v>8</v>
      </c>
      <c r="E164" s="16" t="s">
        <v>174</v>
      </c>
      <c r="F164" s="11" t="s">
        <v>59</v>
      </c>
      <c r="G164" s="19" t="s">
        <v>24</v>
      </c>
      <c r="H164">
        <f t="shared" si="34"/>
        <v>0</v>
      </c>
      <c r="I164">
        <f t="shared" si="35"/>
        <v>889</v>
      </c>
      <c r="J164" s="6">
        <f>SUM($C$2:C164)</f>
        <v>889</v>
      </c>
      <c r="K164" s="6" t="str">
        <f t="shared" si="36"/>
        <v>YES</v>
      </c>
      <c r="L164" s="6"/>
      <c r="M164" s="6"/>
      <c r="N164" s="6"/>
      <c r="O164" s="6"/>
      <c r="P164" s="6"/>
      <c r="Q164" s="6"/>
      <c r="R164" s="6"/>
      <c r="S164" s="6"/>
      <c r="T164" s="6"/>
      <c r="U164" s="6"/>
      <c r="V164" s="6"/>
      <c r="W164" s="6"/>
      <c r="X164" s="6"/>
      <c r="Y164" s="6"/>
      <c r="Z164" s="6"/>
    </row>
    <row r="165" spans="1:26" ht="13.5" customHeight="1" outlineLevel="1" x14ac:dyDescent="0.15">
      <c r="A165" s="13" t="s">
        <v>417</v>
      </c>
      <c r="B165" s="14" t="s">
        <v>418</v>
      </c>
      <c r="C165" s="15">
        <v>7</v>
      </c>
      <c r="D165" s="15" t="s">
        <v>14</v>
      </c>
      <c r="E165" s="19" t="s">
        <v>419</v>
      </c>
      <c r="F165" s="11" t="s">
        <v>59</v>
      </c>
      <c r="G165" s="19" t="s">
        <v>24</v>
      </c>
      <c r="H165">
        <f t="shared" si="34"/>
        <v>4</v>
      </c>
      <c r="I165">
        <f t="shared" si="35"/>
        <v>896</v>
      </c>
      <c r="J165" s="6">
        <f>SUM($C$2:C165)</f>
        <v>896</v>
      </c>
      <c r="K165" s="6" t="str">
        <f t="shared" si="36"/>
        <v>YES</v>
      </c>
      <c r="L165" s="6"/>
      <c r="M165" s="6"/>
      <c r="N165" s="6"/>
      <c r="O165" s="6"/>
      <c r="P165" s="6"/>
      <c r="Q165" s="6"/>
      <c r="R165" s="6"/>
      <c r="S165" s="6"/>
      <c r="T165" s="6"/>
      <c r="U165" s="6"/>
      <c r="V165" s="6"/>
      <c r="W165" s="6"/>
      <c r="X165" s="6"/>
      <c r="Y165" s="6"/>
      <c r="Z165" s="6"/>
    </row>
    <row r="166" spans="1:26" ht="13.5" customHeight="1" x14ac:dyDescent="0.15">
      <c r="A166" s="40" t="s">
        <v>420</v>
      </c>
      <c r="B166" s="41"/>
      <c r="C166" s="41"/>
      <c r="D166" s="41"/>
      <c r="E166" s="41"/>
      <c r="F166" s="42"/>
      <c r="G166" s="19"/>
      <c r="H166" s="47"/>
      <c r="I166" s="47"/>
      <c r="J166" s="6"/>
      <c r="K166" s="6"/>
      <c r="L166" s="6"/>
      <c r="M166" s="6"/>
      <c r="N166" s="6"/>
      <c r="O166" s="6"/>
      <c r="P166" s="6"/>
      <c r="Q166" s="6"/>
      <c r="R166" s="6"/>
      <c r="S166" s="6"/>
      <c r="T166" s="6"/>
      <c r="U166" s="6"/>
      <c r="V166" s="6"/>
      <c r="W166" s="6"/>
      <c r="X166" s="6"/>
      <c r="Y166" s="6"/>
      <c r="Z166" s="6"/>
    </row>
    <row r="167" spans="1:26" ht="13.5" customHeight="1" outlineLevel="1" x14ac:dyDescent="0.15">
      <c r="A167" s="7" t="s">
        <v>421</v>
      </c>
      <c r="B167" s="8" t="s">
        <v>422</v>
      </c>
      <c r="C167" s="9">
        <v>2</v>
      </c>
      <c r="D167" s="9" t="s">
        <v>8</v>
      </c>
      <c r="E167" s="10" t="s">
        <v>423</v>
      </c>
      <c r="F167" s="11" t="s">
        <v>10</v>
      </c>
      <c r="G167" s="19" t="s">
        <v>24</v>
      </c>
      <c r="H167">
        <f t="shared" si="34"/>
        <v>4</v>
      </c>
      <c r="I167">
        <f t="shared" si="35"/>
        <v>898</v>
      </c>
      <c r="J167" s="6">
        <f>SUM($C$2:C167)</f>
        <v>898</v>
      </c>
      <c r="K167" s="6" t="str">
        <f t="shared" si="36"/>
        <v>YES</v>
      </c>
      <c r="L167" s="6"/>
      <c r="M167" s="6"/>
      <c r="N167" s="6"/>
      <c r="O167" s="6"/>
      <c r="P167" s="6"/>
      <c r="Q167" s="6"/>
      <c r="R167" s="6"/>
      <c r="S167" s="6"/>
      <c r="T167" s="6"/>
      <c r="U167" s="6"/>
      <c r="V167" s="6"/>
      <c r="W167" s="6"/>
      <c r="X167" s="6"/>
      <c r="Y167" s="6"/>
      <c r="Z167" s="6"/>
    </row>
    <row r="168" spans="1:26" ht="13.5" customHeight="1" outlineLevel="1" x14ac:dyDescent="0.15">
      <c r="A168" s="13" t="s">
        <v>424</v>
      </c>
      <c r="B168" s="14" t="s">
        <v>425</v>
      </c>
      <c r="C168" s="15">
        <v>8</v>
      </c>
      <c r="D168" s="15" t="s">
        <v>14</v>
      </c>
      <c r="E168" s="16" t="s">
        <v>114</v>
      </c>
      <c r="F168" s="11" t="s">
        <v>10</v>
      </c>
      <c r="G168" s="19" t="s">
        <v>24</v>
      </c>
      <c r="H168">
        <f t="shared" si="34"/>
        <v>4</v>
      </c>
      <c r="I168">
        <f t="shared" si="35"/>
        <v>906</v>
      </c>
      <c r="J168" s="6">
        <f>SUM($C$2:C168)</f>
        <v>906</v>
      </c>
      <c r="K168" s="6" t="str">
        <f t="shared" si="36"/>
        <v>YES</v>
      </c>
      <c r="L168" s="6"/>
      <c r="M168" s="6"/>
      <c r="N168" s="6"/>
      <c r="O168" s="6"/>
      <c r="P168" s="6"/>
      <c r="Q168" s="6"/>
      <c r="R168" s="6"/>
      <c r="S168" s="6"/>
      <c r="T168" s="6"/>
      <c r="U168" s="6"/>
      <c r="V168" s="6"/>
      <c r="W168" s="6"/>
      <c r="X168" s="6"/>
      <c r="Y168" s="6"/>
      <c r="Z168" s="6"/>
    </row>
    <row r="169" spans="1:26" ht="13.5" customHeight="1" outlineLevel="1" x14ac:dyDescent="0.15">
      <c r="A169" s="13" t="s">
        <v>426</v>
      </c>
      <c r="B169" s="14" t="s">
        <v>427</v>
      </c>
      <c r="C169" s="15">
        <v>8</v>
      </c>
      <c r="D169" s="15" t="s">
        <v>14</v>
      </c>
      <c r="E169" s="16" t="s">
        <v>117</v>
      </c>
      <c r="F169" s="11" t="s">
        <v>10</v>
      </c>
      <c r="G169" s="19" t="s">
        <v>24</v>
      </c>
      <c r="H169">
        <f t="shared" si="34"/>
        <v>4</v>
      </c>
      <c r="I169">
        <f t="shared" si="35"/>
        <v>914</v>
      </c>
      <c r="J169" s="6">
        <f>SUM($C$2:C169)</f>
        <v>914</v>
      </c>
      <c r="K169" s="6" t="str">
        <f t="shared" si="36"/>
        <v>YES</v>
      </c>
      <c r="L169" s="6"/>
      <c r="M169" s="6"/>
      <c r="N169" s="6"/>
      <c r="O169" s="6"/>
      <c r="P169" s="6"/>
      <c r="Q169" s="6"/>
      <c r="R169" s="6"/>
      <c r="S169" s="6"/>
      <c r="T169" s="6"/>
      <c r="U169" s="6"/>
      <c r="V169" s="6"/>
      <c r="W169" s="6"/>
      <c r="X169" s="6"/>
      <c r="Y169" s="6"/>
      <c r="Z169" s="6"/>
    </row>
    <row r="170" spans="1:26" ht="13.5" customHeight="1" outlineLevel="1" x14ac:dyDescent="0.15">
      <c r="A170" s="13" t="s">
        <v>428</v>
      </c>
      <c r="B170" s="14" t="s">
        <v>429</v>
      </c>
      <c r="C170" s="15">
        <v>7</v>
      </c>
      <c r="D170" s="15" t="s">
        <v>14</v>
      </c>
      <c r="E170" s="16" t="s">
        <v>430</v>
      </c>
      <c r="F170" s="11" t="s">
        <v>10</v>
      </c>
      <c r="G170" s="19" t="s">
        <v>24</v>
      </c>
      <c r="H170">
        <f t="shared" si="34"/>
        <v>4</v>
      </c>
      <c r="I170">
        <f t="shared" si="35"/>
        <v>921</v>
      </c>
      <c r="J170" s="6">
        <f>SUM($C$2:C170)</f>
        <v>921</v>
      </c>
      <c r="K170" s="6" t="str">
        <f t="shared" si="36"/>
        <v>YES</v>
      </c>
      <c r="L170" s="6"/>
      <c r="M170" s="6"/>
      <c r="N170" s="6"/>
      <c r="O170" s="6"/>
      <c r="P170" s="6"/>
      <c r="Q170" s="6"/>
      <c r="R170" s="6"/>
      <c r="S170" s="6"/>
      <c r="T170" s="6"/>
      <c r="U170" s="6"/>
      <c r="V170" s="6"/>
      <c r="W170" s="6"/>
      <c r="X170" s="6"/>
      <c r="Y170" s="6"/>
      <c r="Z170" s="6"/>
    </row>
    <row r="171" spans="1:26" ht="13.5" customHeight="1" outlineLevel="1" x14ac:dyDescent="0.15">
      <c r="A171" s="13" t="s">
        <v>431</v>
      </c>
      <c r="B171" s="14" t="s">
        <v>432</v>
      </c>
      <c r="C171" s="15">
        <v>4</v>
      </c>
      <c r="D171" s="15" t="s">
        <v>14</v>
      </c>
      <c r="E171" s="16" t="s">
        <v>433</v>
      </c>
      <c r="F171" s="11" t="s">
        <v>10</v>
      </c>
      <c r="G171" s="19" t="s">
        <v>24</v>
      </c>
      <c r="H171">
        <f t="shared" si="34"/>
        <v>4</v>
      </c>
      <c r="I171">
        <f t="shared" si="35"/>
        <v>925</v>
      </c>
      <c r="J171" s="6">
        <f>SUM($C$2:C171)</f>
        <v>925</v>
      </c>
      <c r="K171" s="6" t="str">
        <f t="shared" si="36"/>
        <v>YES</v>
      </c>
      <c r="L171" s="6"/>
      <c r="M171" s="6"/>
      <c r="N171" s="6"/>
      <c r="O171" s="6"/>
      <c r="P171" s="6"/>
      <c r="Q171" s="6"/>
      <c r="R171" s="6"/>
      <c r="S171" s="6"/>
      <c r="T171" s="6"/>
      <c r="U171" s="6"/>
      <c r="V171" s="6"/>
      <c r="W171" s="6"/>
      <c r="X171" s="6"/>
      <c r="Y171" s="6"/>
      <c r="Z171" s="6"/>
    </row>
    <row r="172" spans="1:26" ht="13.5" customHeight="1" outlineLevel="1" x14ac:dyDescent="0.15">
      <c r="A172" s="13" t="s">
        <v>434</v>
      </c>
      <c r="B172" s="14" t="s">
        <v>435</v>
      </c>
      <c r="C172" s="15">
        <v>4</v>
      </c>
      <c r="D172" s="15" t="s">
        <v>8</v>
      </c>
      <c r="E172" s="16" t="s">
        <v>436</v>
      </c>
      <c r="F172" s="11" t="s">
        <v>10</v>
      </c>
      <c r="G172" s="19" t="s">
        <v>24</v>
      </c>
      <c r="H172">
        <f t="shared" si="34"/>
        <v>4</v>
      </c>
      <c r="I172">
        <f t="shared" si="35"/>
        <v>929</v>
      </c>
      <c r="J172" s="6">
        <f>SUM($C$2:C172)</f>
        <v>929</v>
      </c>
      <c r="K172" s="6" t="str">
        <f t="shared" si="36"/>
        <v>YES</v>
      </c>
      <c r="L172" s="6"/>
      <c r="M172" s="6"/>
      <c r="N172" s="6"/>
      <c r="O172" s="6"/>
      <c r="P172" s="6"/>
      <c r="Q172" s="6"/>
      <c r="R172" s="6"/>
      <c r="S172" s="6"/>
      <c r="T172" s="6"/>
      <c r="U172" s="6"/>
      <c r="V172" s="6"/>
      <c r="W172" s="6"/>
      <c r="X172" s="6"/>
      <c r="Y172" s="6"/>
      <c r="Z172" s="6"/>
    </row>
    <row r="173" spans="1:26" ht="13.5" customHeight="1" outlineLevel="1" x14ac:dyDescent="0.15">
      <c r="A173" s="13" t="s">
        <v>437</v>
      </c>
      <c r="B173" s="14" t="s">
        <v>21</v>
      </c>
      <c r="C173" s="15">
        <v>2</v>
      </c>
      <c r="D173" s="15" t="s">
        <v>8</v>
      </c>
      <c r="E173" s="16" t="s">
        <v>22</v>
      </c>
      <c r="F173" s="11" t="s">
        <v>10</v>
      </c>
      <c r="G173" s="19" t="s">
        <v>24</v>
      </c>
      <c r="H173">
        <f t="shared" si="34"/>
        <v>4</v>
      </c>
      <c r="I173">
        <f t="shared" si="35"/>
        <v>931</v>
      </c>
      <c r="J173" s="6">
        <f>SUM($C$2:C173)</f>
        <v>931</v>
      </c>
      <c r="K173" s="6" t="str">
        <f t="shared" si="36"/>
        <v>YES</v>
      </c>
      <c r="L173" s="6"/>
      <c r="M173" s="6"/>
      <c r="N173" s="6"/>
      <c r="O173" s="6"/>
      <c r="P173" s="6"/>
      <c r="Q173" s="6"/>
      <c r="R173" s="6"/>
      <c r="S173" s="6"/>
      <c r="T173" s="6"/>
      <c r="U173" s="6"/>
      <c r="V173" s="6"/>
      <c r="W173" s="6"/>
      <c r="X173" s="6"/>
      <c r="Y173" s="6"/>
      <c r="Z173" s="6"/>
    </row>
    <row r="174" spans="1:26" ht="13.5" customHeight="1" outlineLevel="1" x14ac:dyDescent="0.15">
      <c r="A174" s="13" t="s">
        <v>438</v>
      </c>
      <c r="B174" s="14" t="s">
        <v>439</v>
      </c>
      <c r="C174" s="15">
        <v>1</v>
      </c>
      <c r="D174" s="15" t="s">
        <v>8</v>
      </c>
      <c r="E174" s="16" t="s">
        <v>164</v>
      </c>
      <c r="F174" s="11" t="s">
        <v>10</v>
      </c>
      <c r="G174" s="19" t="s">
        <v>24</v>
      </c>
      <c r="H174">
        <f t="shared" si="34"/>
        <v>0</v>
      </c>
      <c r="I174">
        <f t="shared" si="35"/>
        <v>932</v>
      </c>
      <c r="J174" s="6">
        <f>SUM($C$2:C174)</f>
        <v>932</v>
      </c>
      <c r="K174" s="6" t="str">
        <f t="shared" si="36"/>
        <v>YES</v>
      </c>
      <c r="L174" s="6"/>
      <c r="M174" s="6"/>
      <c r="N174" s="6"/>
      <c r="O174" s="6"/>
      <c r="P174" s="6"/>
      <c r="Q174" s="6"/>
      <c r="R174" s="6"/>
      <c r="S174" s="6"/>
      <c r="T174" s="6"/>
      <c r="U174" s="6"/>
      <c r="V174" s="6"/>
      <c r="W174" s="6"/>
      <c r="X174" s="6"/>
      <c r="Y174" s="6"/>
      <c r="Z174" s="6"/>
    </row>
    <row r="175" spans="1:26" ht="13.5" customHeight="1" outlineLevel="1" x14ac:dyDescent="0.15">
      <c r="A175" s="13" t="s">
        <v>440</v>
      </c>
      <c r="B175" s="19" t="s">
        <v>441</v>
      </c>
      <c r="C175" s="15">
        <v>1</v>
      </c>
      <c r="D175" s="15" t="s">
        <v>8</v>
      </c>
      <c r="E175" s="16" t="s">
        <v>442</v>
      </c>
      <c r="F175" s="11" t="s">
        <v>10</v>
      </c>
      <c r="G175" s="19" t="s">
        <v>24</v>
      </c>
      <c r="H175">
        <f t="shared" si="34"/>
        <v>0</v>
      </c>
      <c r="I175">
        <f t="shared" si="35"/>
        <v>933</v>
      </c>
      <c r="J175" s="6">
        <f>SUM($C$2:C175)</f>
        <v>933</v>
      </c>
      <c r="K175" s="6" t="str">
        <f t="shared" si="36"/>
        <v>YES</v>
      </c>
      <c r="L175" s="6"/>
      <c r="M175" s="6"/>
      <c r="N175" s="6"/>
      <c r="O175" s="6"/>
      <c r="P175" s="6"/>
      <c r="Q175" s="6"/>
      <c r="R175" s="6"/>
      <c r="S175" s="6"/>
      <c r="T175" s="6"/>
      <c r="U175" s="6"/>
      <c r="V175" s="6"/>
      <c r="W175" s="6"/>
      <c r="X175" s="6"/>
      <c r="Y175" s="6"/>
      <c r="Z175" s="6"/>
    </row>
    <row r="176" spans="1:26" ht="13.5" customHeight="1" outlineLevel="1" x14ac:dyDescent="0.15">
      <c r="A176" s="13" t="s">
        <v>443</v>
      </c>
      <c r="B176" s="14" t="s">
        <v>21</v>
      </c>
      <c r="C176" s="15">
        <v>10</v>
      </c>
      <c r="D176" s="15" t="s">
        <v>8</v>
      </c>
      <c r="E176" s="16" t="s">
        <v>22</v>
      </c>
      <c r="F176" s="11" t="s">
        <v>10</v>
      </c>
      <c r="G176" s="19" t="s">
        <v>24</v>
      </c>
      <c r="H176">
        <f t="shared" si="34"/>
        <v>4</v>
      </c>
      <c r="I176">
        <f t="shared" si="35"/>
        <v>943</v>
      </c>
      <c r="J176" s="6">
        <f>SUM($C$2:C176)</f>
        <v>943</v>
      </c>
      <c r="K176" s="6" t="str">
        <f t="shared" si="36"/>
        <v>YES</v>
      </c>
      <c r="L176" s="6"/>
      <c r="M176" s="6"/>
      <c r="N176" s="6"/>
      <c r="O176" s="6"/>
      <c r="P176" s="6"/>
      <c r="Q176" s="6"/>
      <c r="R176" s="6"/>
      <c r="S176" s="6"/>
      <c r="T176" s="6"/>
      <c r="U176" s="6"/>
      <c r="V176" s="6"/>
      <c r="W176" s="6"/>
      <c r="X176" s="6"/>
      <c r="Y176" s="6"/>
      <c r="Z176" s="6"/>
    </row>
    <row r="177" spans="1:26" ht="13.5" customHeight="1" outlineLevel="1" x14ac:dyDescent="0.15">
      <c r="A177" s="13" t="s">
        <v>444</v>
      </c>
      <c r="B177" s="19" t="s">
        <v>445</v>
      </c>
      <c r="C177" s="15">
        <v>8</v>
      </c>
      <c r="D177" s="15" t="s">
        <v>14</v>
      </c>
      <c r="E177" s="19" t="s">
        <v>446</v>
      </c>
      <c r="F177" s="11" t="s">
        <v>10</v>
      </c>
      <c r="G177" s="19" t="s">
        <v>24</v>
      </c>
      <c r="H177">
        <f t="shared" si="34"/>
        <v>4</v>
      </c>
      <c r="I177">
        <f t="shared" si="35"/>
        <v>951</v>
      </c>
      <c r="J177" s="6">
        <f>SUM($C$2:C177)</f>
        <v>951</v>
      </c>
      <c r="K177" s="6" t="str">
        <f t="shared" si="36"/>
        <v>YES</v>
      </c>
      <c r="L177" s="6"/>
      <c r="M177" s="6"/>
      <c r="N177" s="6"/>
      <c r="O177" s="6"/>
      <c r="P177" s="6"/>
      <c r="Q177" s="6"/>
      <c r="R177" s="6"/>
      <c r="S177" s="6"/>
      <c r="T177" s="6"/>
      <c r="U177" s="6"/>
      <c r="V177" s="6"/>
      <c r="W177" s="6"/>
      <c r="X177" s="6"/>
      <c r="Y177" s="6"/>
      <c r="Z177" s="6"/>
    </row>
    <row r="178" spans="1:26" ht="13.5" customHeight="1" outlineLevel="1" x14ac:dyDescent="0.15">
      <c r="A178" s="13" t="s">
        <v>447</v>
      </c>
      <c r="B178" s="14" t="s">
        <v>21</v>
      </c>
      <c r="C178" s="15">
        <v>8</v>
      </c>
      <c r="D178" s="15" t="s">
        <v>8</v>
      </c>
      <c r="E178" s="19" t="s">
        <v>22</v>
      </c>
      <c r="F178" s="11" t="s">
        <v>10</v>
      </c>
      <c r="G178" s="19" t="s">
        <v>24</v>
      </c>
      <c r="H178">
        <f t="shared" si="34"/>
        <v>4</v>
      </c>
      <c r="I178">
        <f t="shared" si="35"/>
        <v>959</v>
      </c>
      <c r="J178" s="6">
        <f>SUM($C$2:C178)</f>
        <v>959</v>
      </c>
      <c r="K178" s="6" t="str">
        <f t="shared" si="36"/>
        <v>YES</v>
      </c>
      <c r="L178" s="6"/>
      <c r="M178" s="6"/>
      <c r="N178" s="6"/>
      <c r="O178" s="6"/>
      <c r="P178" s="6"/>
      <c r="Q178" s="6"/>
      <c r="R178" s="6"/>
      <c r="S178" s="6"/>
      <c r="T178" s="6"/>
      <c r="U178" s="6"/>
      <c r="V178" s="6"/>
      <c r="W178" s="6"/>
      <c r="X178" s="6"/>
      <c r="Y178" s="6"/>
      <c r="Z178" s="6"/>
    </row>
    <row r="179" spans="1:26" ht="13.5" customHeight="1" x14ac:dyDescent="0.15">
      <c r="A179" s="40" t="s">
        <v>448</v>
      </c>
      <c r="B179" s="41"/>
      <c r="C179" s="41"/>
      <c r="D179" s="41"/>
      <c r="E179" s="41"/>
      <c r="F179" s="42"/>
      <c r="G179" s="19"/>
      <c r="J179" s="6"/>
      <c r="K179" s="6"/>
      <c r="L179" s="6"/>
      <c r="M179" s="6"/>
      <c r="N179" s="6"/>
      <c r="O179" s="6"/>
      <c r="P179" s="6"/>
      <c r="Q179" s="6"/>
      <c r="R179" s="6"/>
      <c r="S179" s="6"/>
      <c r="T179" s="6"/>
      <c r="U179" s="6"/>
      <c r="V179" s="6"/>
      <c r="W179" s="6"/>
      <c r="X179" s="6"/>
      <c r="Y179" s="6"/>
      <c r="Z179" s="6"/>
    </row>
    <row r="180" spans="1:26" ht="13.5" customHeight="1" outlineLevel="1" x14ac:dyDescent="0.15">
      <c r="A180" s="7" t="s">
        <v>449</v>
      </c>
      <c r="B180" s="30" t="s">
        <v>450</v>
      </c>
      <c r="C180" s="9">
        <v>2</v>
      </c>
      <c r="D180" s="9" t="s">
        <v>8</v>
      </c>
      <c r="E180" s="10" t="s">
        <v>451</v>
      </c>
      <c r="F180" s="11" t="s">
        <v>10</v>
      </c>
      <c r="G180" s="19" t="s">
        <v>24</v>
      </c>
      <c r="H180">
        <f t="shared" si="34"/>
        <v>4</v>
      </c>
      <c r="I180">
        <f t="shared" si="35"/>
        <v>961</v>
      </c>
      <c r="J180" s="6">
        <f>SUM($C$2:C180)</f>
        <v>961</v>
      </c>
      <c r="K180" s="6" t="str">
        <f t="shared" si="36"/>
        <v>YES</v>
      </c>
      <c r="L180" s="6"/>
      <c r="M180" s="6"/>
      <c r="N180" s="6"/>
      <c r="O180" s="6"/>
      <c r="P180" s="6"/>
      <c r="Q180" s="6"/>
      <c r="R180" s="6"/>
      <c r="S180" s="6"/>
      <c r="T180" s="6"/>
      <c r="U180" s="6"/>
      <c r="V180" s="6"/>
      <c r="W180" s="6"/>
      <c r="X180" s="6"/>
      <c r="Y180" s="6"/>
      <c r="Z180" s="6"/>
    </row>
    <row r="181" spans="1:26" ht="13.5" customHeight="1" outlineLevel="1" x14ac:dyDescent="0.15">
      <c r="A181" s="13" t="s">
        <v>452</v>
      </c>
      <c r="B181" s="14" t="s">
        <v>453</v>
      </c>
      <c r="C181" s="15">
        <v>8</v>
      </c>
      <c r="D181" s="15" t="s">
        <v>14</v>
      </c>
      <c r="E181" s="16" t="s">
        <v>114</v>
      </c>
      <c r="F181" s="11" t="s">
        <v>10</v>
      </c>
      <c r="G181" s="19" t="s">
        <v>24</v>
      </c>
      <c r="H181">
        <f t="shared" si="34"/>
        <v>4</v>
      </c>
      <c r="I181">
        <f t="shared" si="35"/>
        <v>969</v>
      </c>
      <c r="J181" s="6">
        <f>SUM($C$2:C181)</f>
        <v>969</v>
      </c>
      <c r="K181" s="6" t="str">
        <f t="shared" si="36"/>
        <v>YES</v>
      </c>
      <c r="L181" s="6"/>
      <c r="M181" s="6"/>
      <c r="N181" s="6"/>
      <c r="O181" s="6"/>
      <c r="P181" s="6"/>
      <c r="Q181" s="6"/>
      <c r="R181" s="6"/>
      <c r="S181" s="6"/>
      <c r="T181" s="6"/>
      <c r="U181" s="6"/>
      <c r="V181" s="6"/>
      <c r="W181" s="6"/>
      <c r="X181" s="6"/>
      <c r="Y181" s="6"/>
      <c r="Z181" s="6"/>
    </row>
    <row r="182" spans="1:26" ht="13.5" customHeight="1" outlineLevel="1" x14ac:dyDescent="0.15">
      <c r="A182" s="13" t="s">
        <v>454</v>
      </c>
      <c r="B182" s="14" t="s">
        <v>455</v>
      </c>
      <c r="C182" s="15">
        <v>8</v>
      </c>
      <c r="D182" s="15" t="s">
        <v>14</v>
      </c>
      <c r="E182" s="16" t="s">
        <v>117</v>
      </c>
      <c r="F182" s="11" t="s">
        <v>10</v>
      </c>
      <c r="G182" s="19" t="s">
        <v>24</v>
      </c>
      <c r="H182">
        <f t="shared" si="34"/>
        <v>4</v>
      </c>
      <c r="I182">
        <f t="shared" si="35"/>
        <v>977</v>
      </c>
      <c r="J182" s="6">
        <f>SUM($C$2:C182)</f>
        <v>977</v>
      </c>
      <c r="K182" s="6" t="str">
        <f t="shared" si="36"/>
        <v>YES</v>
      </c>
      <c r="L182" s="6"/>
      <c r="M182" s="6"/>
      <c r="N182" s="6"/>
      <c r="O182" s="6"/>
      <c r="P182" s="6"/>
      <c r="Q182" s="6"/>
      <c r="R182" s="6"/>
      <c r="S182" s="6"/>
      <c r="T182" s="6"/>
      <c r="U182" s="6"/>
      <c r="V182" s="6"/>
      <c r="W182" s="6"/>
      <c r="X182" s="6"/>
      <c r="Y182" s="6"/>
      <c r="Z182" s="6"/>
    </row>
    <row r="183" spans="1:26" ht="13.5" customHeight="1" outlineLevel="1" x14ac:dyDescent="0.15">
      <c r="A183" s="13" t="s">
        <v>456</v>
      </c>
      <c r="B183" s="14" t="s">
        <v>457</v>
      </c>
      <c r="C183" s="15">
        <v>7</v>
      </c>
      <c r="D183" s="15" t="s">
        <v>14</v>
      </c>
      <c r="E183" s="16" t="s">
        <v>458</v>
      </c>
      <c r="F183" s="11" t="s">
        <v>10</v>
      </c>
      <c r="G183" s="19" t="s">
        <v>24</v>
      </c>
      <c r="H183">
        <f t="shared" si="34"/>
        <v>4</v>
      </c>
      <c r="I183">
        <f t="shared" si="35"/>
        <v>984</v>
      </c>
      <c r="J183" s="6">
        <f>SUM($C$2:C183)</f>
        <v>984</v>
      </c>
      <c r="K183" s="6" t="str">
        <f t="shared" si="36"/>
        <v>YES</v>
      </c>
      <c r="L183" s="6"/>
      <c r="M183" s="6"/>
      <c r="N183" s="6"/>
      <c r="O183" s="6"/>
      <c r="P183" s="6"/>
      <c r="Q183" s="6"/>
      <c r="R183" s="6"/>
      <c r="S183" s="6"/>
      <c r="T183" s="6"/>
      <c r="U183" s="6"/>
      <c r="V183" s="6"/>
      <c r="W183" s="6"/>
      <c r="X183" s="6"/>
      <c r="Y183" s="6"/>
      <c r="Z183" s="6"/>
    </row>
    <row r="184" spans="1:26" ht="13.5" customHeight="1" outlineLevel="1" x14ac:dyDescent="0.15">
      <c r="A184" s="13" t="s">
        <v>459</v>
      </c>
      <c r="B184" s="14" t="s">
        <v>460</v>
      </c>
      <c r="C184" s="15">
        <v>4</v>
      </c>
      <c r="D184" s="15" t="s">
        <v>14</v>
      </c>
      <c r="E184" s="16" t="s">
        <v>461</v>
      </c>
      <c r="F184" s="11" t="s">
        <v>10</v>
      </c>
      <c r="G184" s="19" t="s">
        <v>24</v>
      </c>
      <c r="H184">
        <f t="shared" si="34"/>
        <v>4</v>
      </c>
      <c r="I184">
        <f t="shared" si="35"/>
        <v>988</v>
      </c>
      <c r="J184" s="6">
        <f>SUM($C$2:C184)</f>
        <v>988</v>
      </c>
      <c r="K184" s="6" t="str">
        <f t="shared" si="36"/>
        <v>YES</v>
      </c>
      <c r="L184" s="6"/>
      <c r="M184" s="6"/>
      <c r="N184" s="6"/>
      <c r="O184" s="6"/>
      <c r="P184" s="6"/>
      <c r="Q184" s="6"/>
      <c r="R184" s="6"/>
      <c r="S184" s="6"/>
      <c r="T184" s="6"/>
      <c r="U184" s="6"/>
      <c r="V184" s="6"/>
      <c r="W184" s="6"/>
      <c r="X184" s="6"/>
      <c r="Y184" s="6"/>
      <c r="Z184" s="6"/>
    </row>
    <row r="185" spans="1:26" ht="13.5" customHeight="1" outlineLevel="1" x14ac:dyDescent="0.15">
      <c r="A185" s="13" t="s">
        <v>462</v>
      </c>
      <c r="B185" s="14" t="s">
        <v>463</v>
      </c>
      <c r="C185" s="15">
        <v>4</v>
      </c>
      <c r="D185" s="15" t="s">
        <v>8</v>
      </c>
      <c r="E185" s="16" t="s">
        <v>464</v>
      </c>
      <c r="F185" s="11" t="s">
        <v>10</v>
      </c>
      <c r="G185" s="19" t="s">
        <v>24</v>
      </c>
      <c r="H185">
        <f t="shared" si="34"/>
        <v>4</v>
      </c>
      <c r="I185">
        <f t="shared" si="35"/>
        <v>992</v>
      </c>
      <c r="J185" s="6">
        <f>SUM($C$2:C185)</f>
        <v>992</v>
      </c>
      <c r="K185" s="6" t="str">
        <f t="shared" si="36"/>
        <v>YES</v>
      </c>
      <c r="L185" s="6"/>
      <c r="M185" s="6"/>
      <c r="N185" s="6"/>
      <c r="O185" s="6"/>
      <c r="P185" s="6"/>
      <c r="Q185" s="6"/>
      <c r="R185" s="6"/>
      <c r="S185" s="6"/>
      <c r="T185" s="6"/>
      <c r="U185" s="6"/>
      <c r="V185" s="6"/>
      <c r="W185" s="6"/>
      <c r="X185" s="6"/>
      <c r="Y185" s="6"/>
      <c r="Z185" s="6"/>
    </row>
    <row r="186" spans="1:26" ht="13.5" customHeight="1" outlineLevel="1" x14ac:dyDescent="0.15">
      <c r="A186" s="13" t="s">
        <v>465</v>
      </c>
      <c r="B186" s="14" t="s">
        <v>21</v>
      </c>
      <c r="C186" s="15">
        <v>2</v>
      </c>
      <c r="D186" s="15" t="s">
        <v>8</v>
      </c>
      <c r="E186" s="16" t="s">
        <v>22</v>
      </c>
      <c r="F186" s="11" t="s">
        <v>10</v>
      </c>
      <c r="G186" s="19" t="s">
        <v>24</v>
      </c>
      <c r="H186">
        <f t="shared" si="34"/>
        <v>4</v>
      </c>
      <c r="I186">
        <f t="shared" si="35"/>
        <v>994</v>
      </c>
      <c r="J186" s="6">
        <f>SUM($C$2:C186)</f>
        <v>994</v>
      </c>
      <c r="K186" s="6" t="str">
        <f t="shared" si="36"/>
        <v>YES</v>
      </c>
      <c r="L186" s="6"/>
      <c r="M186" s="6"/>
      <c r="N186" s="6"/>
      <c r="O186" s="6"/>
      <c r="P186" s="6"/>
      <c r="Q186" s="6"/>
      <c r="R186" s="6"/>
      <c r="S186" s="6"/>
      <c r="T186" s="6"/>
      <c r="U186" s="6"/>
      <c r="V186" s="6"/>
      <c r="W186" s="6"/>
      <c r="X186" s="6"/>
      <c r="Y186" s="6"/>
      <c r="Z186" s="6"/>
    </row>
    <row r="187" spans="1:26" ht="13.5" customHeight="1" outlineLevel="1" x14ac:dyDescent="0.15">
      <c r="A187" s="13" t="s">
        <v>466</v>
      </c>
      <c r="B187" s="14" t="s">
        <v>467</v>
      </c>
      <c r="C187" s="15">
        <v>1</v>
      </c>
      <c r="D187" s="15" t="s">
        <v>8</v>
      </c>
      <c r="E187" s="16" t="s">
        <v>164</v>
      </c>
      <c r="F187" s="11" t="s">
        <v>10</v>
      </c>
      <c r="G187" s="19" t="s">
        <v>24</v>
      </c>
      <c r="H187">
        <f t="shared" si="34"/>
        <v>0</v>
      </c>
      <c r="I187">
        <f t="shared" si="35"/>
        <v>995</v>
      </c>
      <c r="J187" s="6">
        <f>SUM($C$2:C187)</f>
        <v>995</v>
      </c>
      <c r="K187" s="6" t="str">
        <f t="shared" si="36"/>
        <v>YES</v>
      </c>
      <c r="L187" s="6"/>
      <c r="M187" s="6"/>
      <c r="N187" s="6"/>
      <c r="O187" s="6"/>
      <c r="P187" s="6"/>
      <c r="Q187" s="6"/>
      <c r="R187" s="6"/>
      <c r="S187" s="6"/>
      <c r="T187" s="6"/>
      <c r="U187" s="6"/>
      <c r="V187" s="6"/>
      <c r="W187" s="6"/>
      <c r="X187" s="6"/>
      <c r="Y187" s="6"/>
      <c r="Z187" s="6"/>
    </row>
    <row r="188" spans="1:26" ht="13.5" customHeight="1" outlineLevel="1" x14ac:dyDescent="0.15">
      <c r="A188" s="13" t="s">
        <v>468</v>
      </c>
      <c r="B188" s="19" t="s">
        <v>469</v>
      </c>
      <c r="C188" s="15">
        <v>1</v>
      </c>
      <c r="D188" s="15" t="s">
        <v>8</v>
      </c>
      <c r="E188" s="16" t="s">
        <v>382</v>
      </c>
      <c r="F188" s="11" t="s">
        <v>10</v>
      </c>
      <c r="G188" s="19" t="s">
        <v>24</v>
      </c>
      <c r="H188">
        <f t="shared" si="34"/>
        <v>0</v>
      </c>
      <c r="I188">
        <f t="shared" si="35"/>
        <v>996</v>
      </c>
      <c r="J188" s="6">
        <f>SUM($C$2:C188)</f>
        <v>996</v>
      </c>
      <c r="K188" s="6" t="str">
        <f t="shared" si="36"/>
        <v>YES</v>
      </c>
      <c r="L188" s="6"/>
      <c r="M188" s="6"/>
      <c r="N188" s="6"/>
      <c r="O188" s="6"/>
      <c r="P188" s="6"/>
      <c r="Q188" s="6"/>
      <c r="R188" s="6"/>
      <c r="S188" s="6"/>
      <c r="T188" s="6"/>
      <c r="U188" s="6"/>
      <c r="V188" s="6"/>
      <c r="W188" s="6"/>
      <c r="X188" s="6"/>
      <c r="Y188" s="6"/>
      <c r="Z188" s="6"/>
    </row>
    <row r="189" spans="1:26" ht="13.5" customHeight="1" outlineLevel="1" x14ac:dyDescent="0.15">
      <c r="A189" s="13" t="s">
        <v>470</v>
      </c>
      <c r="B189" s="14" t="s">
        <v>21</v>
      </c>
      <c r="C189" s="15">
        <v>10</v>
      </c>
      <c r="D189" s="15" t="s">
        <v>8</v>
      </c>
      <c r="E189" s="16" t="s">
        <v>22</v>
      </c>
      <c r="F189" s="11" t="s">
        <v>10</v>
      </c>
      <c r="G189" s="19" t="s">
        <v>24</v>
      </c>
      <c r="H189">
        <f t="shared" si="34"/>
        <v>4</v>
      </c>
      <c r="I189">
        <f t="shared" si="35"/>
        <v>1006</v>
      </c>
      <c r="J189" s="6">
        <f>SUM($C$2:C189)</f>
        <v>1006</v>
      </c>
      <c r="K189" s="6" t="str">
        <f t="shared" si="36"/>
        <v>YES</v>
      </c>
      <c r="L189" s="6"/>
      <c r="M189" s="6"/>
      <c r="N189" s="6"/>
      <c r="O189" s="6"/>
      <c r="P189" s="6"/>
      <c r="Q189" s="6"/>
      <c r="R189" s="6"/>
      <c r="S189" s="6"/>
      <c r="T189" s="6"/>
      <c r="U189" s="6"/>
      <c r="V189" s="6"/>
      <c r="W189" s="6"/>
      <c r="X189" s="6"/>
      <c r="Y189" s="6"/>
      <c r="Z189" s="6"/>
    </row>
    <row r="190" spans="1:26" ht="13.5" customHeight="1" outlineLevel="1" x14ac:dyDescent="0.15">
      <c r="A190" s="13" t="s">
        <v>471</v>
      </c>
      <c r="B190" s="19" t="s">
        <v>472</v>
      </c>
      <c r="C190" s="15">
        <v>8</v>
      </c>
      <c r="D190" s="15" t="s">
        <v>14</v>
      </c>
      <c r="E190" s="19" t="s">
        <v>473</v>
      </c>
      <c r="F190" s="11" t="s">
        <v>10</v>
      </c>
      <c r="G190" s="19" t="s">
        <v>24</v>
      </c>
      <c r="H190">
        <f t="shared" si="34"/>
        <v>5</v>
      </c>
      <c r="I190">
        <f t="shared" si="35"/>
        <v>1014</v>
      </c>
      <c r="J190" s="6">
        <f>SUM($C$2:C190)</f>
        <v>1014</v>
      </c>
      <c r="K190" s="6" t="str">
        <f t="shared" si="36"/>
        <v>YES</v>
      </c>
      <c r="L190" s="6"/>
      <c r="M190" s="6"/>
      <c r="N190" s="6"/>
      <c r="O190" s="6"/>
      <c r="P190" s="6"/>
      <c r="Q190" s="6"/>
      <c r="R190" s="6"/>
      <c r="S190" s="6"/>
      <c r="T190" s="6"/>
      <c r="U190" s="6"/>
      <c r="V190" s="6"/>
      <c r="W190" s="6"/>
      <c r="X190" s="6"/>
      <c r="Y190" s="6"/>
      <c r="Z190" s="6"/>
    </row>
    <row r="191" spans="1:26" ht="13.5" customHeight="1" outlineLevel="1" x14ac:dyDescent="0.15">
      <c r="A191" s="13" t="s">
        <v>474</v>
      </c>
      <c r="B191" s="14" t="s">
        <v>21</v>
      </c>
      <c r="C191" s="15">
        <v>8</v>
      </c>
      <c r="D191" s="15" t="s">
        <v>8</v>
      </c>
      <c r="E191" s="19" t="s">
        <v>22</v>
      </c>
      <c r="F191" s="11" t="s">
        <v>10</v>
      </c>
      <c r="G191" s="19" t="s">
        <v>24</v>
      </c>
      <c r="H191">
        <f t="shared" si="34"/>
        <v>5</v>
      </c>
      <c r="I191">
        <f t="shared" si="35"/>
        <v>1022</v>
      </c>
      <c r="J191" s="6">
        <f>SUM($C$2:C191)</f>
        <v>1022</v>
      </c>
      <c r="K191" s="6" t="str">
        <f t="shared" si="36"/>
        <v>YES</v>
      </c>
      <c r="L191" s="6"/>
      <c r="M191" s="6"/>
      <c r="N191" s="6"/>
      <c r="O191" s="6"/>
      <c r="P191" s="6"/>
      <c r="Q191" s="6"/>
      <c r="R191" s="6"/>
      <c r="S191" s="6"/>
      <c r="T191" s="6"/>
      <c r="U191" s="6"/>
      <c r="V191" s="6"/>
      <c r="W191" s="6"/>
      <c r="X191" s="6"/>
      <c r="Y191" s="6"/>
      <c r="Z191" s="6"/>
    </row>
    <row r="192" spans="1:26" ht="13.5" customHeight="1" x14ac:dyDescent="0.15">
      <c r="A192" s="40" t="s">
        <v>475</v>
      </c>
      <c r="B192" s="41"/>
      <c r="C192" s="41"/>
      <c r="D192" s="41"/>
      <c r="E192" s="41"/>
      <c r="F192" s="42"/>
      <c r="G192" s="19"/>
      <c r="J192" s="6"/>
      <c r="K192" s="6"/>
      <c r="L192" s="6"/>
      <c r="M192" s="6"/>
      <c r="N192" s="6"/>
      <c r="O192" s="6"/>
      <c r="P192" s="6"/>
      <c r="Q192" s="6"/>
      <c r="R192" s="6"/>
      <c r="S192" s="6"/>
      <c r="T192" s="6"/>
      <c r="U192" s="6"/>
      <c r="V192" s="6"/>
      <c r="W192" s="6"/>
      <c r="X192" s="6"/>
      <c r="Y192" s="6"/>
      <c r="Z192" s="6"/>
    </row>
    <row r="193" spans="1:26" ht="13.5" customHeight="1" outlineLevel="1" x14ac:dyDescent="0.15">
      <c r="A193" s="7" t="s">
        <v>476</v>
      </c>
      <c r="B193" s="8" t="s">
        <v>477</v>
      </c>
      <c r="C193" s="9">
        <v>2</v>
      </c>
      <c r="D193" s="9" t="s">
        <v>8</v>
      </c>
      <c r="E193" s="10" t="s">
        <v>478</v>
      </c>
      <c r="F193" s="11" t="s">
        <v>10</v>
      </c>
      <c r="G193" s="19" t="s">
        <v>24</v>
      </c>
      <c r="H193">
        <f t="shared" si="34"/>
        <v>5</v>
      </c>
      <c r="I193">
        <f t="shared" si="35"/>
        <v>1024</v>
      </c>
      <c r="J193" s="6">
        <f>SUM($C$2:C193)</f>
        <v>1024</v>
      </c>
      <c r="K193" s="6" t="str">
        <f t="shared" si="36"/>
        <v>YES</v>
      </c>
      <c r="L193" s="6"/>
      <c r="M193" s="6"/>
      <c r="N193" s="6"/>
      <c r="O193" s="6"/>
      <c r="P193" s="6"/>
      <c r="Q193" s="6"/>
      <c r="R193" s="6"/>
      <c r="S193" s="6"/>
      <c r="T193" s="6"/>
      <c r="U193" s="6"/>
      <c r="V193" s="6"/>
      <c r="W193" s="6"/>
      <c r="X193" s="6"/>
      <c r="Y193" s="6"/>
      <c r="Z193" s="6"/>
    </row>
    <row r="194" spans="1:26" ht="13.5" customHeight="1" outlineLevel="1" x14ac:dyDescent="0.15">
      <c r="A194" s="13" t="s">
        <v>479</v>
      </c>
      <c r="B194" s="14" t="s">
        <v>480</v>
      </c>
      <c r="C194" s="15">
        <v>8</v>
      </c>
      <c r="D194" s="15" t="s">
        <v>14</v>
      </c>
      <c r="E194" s="16" t="s">
        <v>114</v>
      </c>
      <c r="F194" s="11" t="s">
        <v>10</v>
      </c>
      <c r="G194" s="19" t="s">
        <v>24</v>
      </c>
      <c r="H194">
        <f t="shared" si="34"/>
        <v>5</v>
      </c>
      <c r="I194">
        <f t="shared" si="35"/>
        <v>1032</v>
      </c>
      <c r="J194" s="6">
        <f>SUM($C$2:C194)</f>
        <v>1032</v>
      </c>
      <c r="K194" s="6" t="str">
        <f t="shared" si="36"/>
        <v>YES</v>
      </c>
      <c r="L194" s="6"/>
      <c r="M194" s="6"/>
      <c r="N194" s="6"/>
      <c r="O194" s="6"/>
      <c r="P194" s="6"/>
      <c r="Q194" s="6"/>
      <c r="R194" s="6"/>
      <c r="S194" s="6"/>
      <c r="T194" s="6"/>
      <c r="U194" s="6"/>
      <c r="V194" s="6"/>
      <c r="W194" s="6"/>
      <c r="X194" s="6"/>
      <c r="Y194" s="6"/>
      <c r="Z194" s="6"/>
    </row>
    <row r="195" spans="1:26" ht="13.5" customHeight="1" outlineLevel="1" x14ac:dyDescent="0.15">
      <c r="A195" s="13" t="s">
        <v>481</v>
      </c>
      <c r="B195" s="14" t="s">
        <v>482</v>
      </c>
      <c r="C195" s="15">
        <v>8</v>
      </c>
      <c r="D195" s="15" t="s">
        <v>14</v>
      </c>
      <c r="E195" s="16" t="s">
        <v>117</v>
      </c>
      <c r="F195" s="11" t="s">
        <v>10</v>
      </c>
      <c r="G195" s="19" t="s">
        <v>24</v>
      </c>
      <c r="H195">
        <f t="shared" si="34"/>
        <v>5</v>
      </c>
      <c r="I195">
        <f t="shared" si="35"/>
        <v>1040</v>
      </c>
      <c r="J195" s="6">
        <f>SUM($C$2:C195)</f>
        <v>1040</v>
      </c>
      <c r="K195" s="6" t="str">
        <f t="shared" si="36"/>
        <v>YES</v>
      </c>
      <c r="L195" s="6"/>
      <c r="M195" s="6"/>
      <c r="N195" s="6"/>
      <c r="O195" s="6"/>
      <c r="P195" s="6"/>
      <c r="Q195" s="6"/>
      <c r="R195" s="6"/>
      <c r="S195" s="6"/>
      <c r="T195" s="6"/>
      <c r="U195" s="6"/>
      <c r="V195" s="6"/>
      <c r="W195" s="6"/>
      <c r="X195" s="6"/>
      <c r="Y195" s="6"/>
      <c r="Z195" s="6"/>
    </row>
    <row r="196" spans="1:26" ht="13.5" customHeight="1" outlineLevel="1" x14ac:dyDescent="0.15">
      <c r="A196" s="13" t="s">
        <v>483</v>
      </c>
      <c r="B196" s="14" t="s">
        <v>484</v>
      </c>
      <c r="C196" s="15">
        <v>7</v>
      </c>
      <c r="D196" s="15" t="s">
        <v>14</v>
      </c>
      <c r="E196" s="16" t="s">
        <v>485</v>
      </c>
      <c r="F196" s="11" t="s">
        <v>10</v>
      </c>
      <c r="G196" s="19" t="s">
        <v>24</v>
      </c>
      <c r="H196">
        <f t="shared" si="34"/>
        <v>5</v>
      </c>
      <c r="I196">
        <f t="shared" si="35"/>
        <v>1047</v>
      </c>
      <c r="J196" s="6">
        <f>SUM($C$2:C196)</f>
        <v>1047</v>
      </c>
      <c r="K196" s="6" t="str">
        <f t="shared" si="36"/>
        <v>YES</v>
      </c>
      <c r="L196" s="6"/>
      <c r="M196" s="6"/>
      <c r="N196" s="6"/>
      <c r="O196" s="6"/>
      <c r="P196" s="6"/>
      <c r="Q196" s="6"/>
      <c r="R196" s="6"/>
      <c r="S196" s="6"/>
      <c r="T196" s="6"/>
      <c r="U196" s="6"/>
      <c r="V196" s="6"/>
      <c r="W196" s="6"/>
      <c r="X196" s="6"/>
      <c r="Y196" s="6"/>
      <c r="Z196" s="6"/>
    </row>
    <row r="197" spans="1:26" ht="13.5" customHeight="1" outlineLevel="1" x14ac:dyDescent="0.15">
      <c r="A197" s="13" t="s">
        <v>486</v>
      </c>
      <c r="B197" s="14" t="s">
        <v>487</v>
      </c>
      <c r="C197" s="15">
        <v>4</v>
      </c>
      <c r="D197" s="15" t="s">
        <v>14</v>
      </c>
      <c r="E197" s="16" t="s">
        <v>488</v>
      </c>
      <c r="F197" s="11" t="s">
        <v>10</v>
      </c>
      <c r="G197" s="19" t="s">
        <v>24</v>
      </c>
      <c r="H197">
        <f t="shared" si="34"/>
        <v>5</v>
      </c>
      <c r="I197">
        <f t="shared" si="35"/>
        <v>1051</v>
      </c>
      <c r="J197" s="6">
        <f>SUM($C$2:C197)</f>
        <v>1051</v>
      </c>
      <c r="K197" s="6" t="str">
        <f t="shared" si="36"/>
        <v>YES</v>
      </c>
      <c r="L197" s="6"/>
      <c r="M197" s="6"/>
      <c r="N197" s="6"/>
      <c r="O197" s="6"/>
      <c r="P197" s="6"/>
      <c r="Q197" s="6"/>
      <c r="R197" s="6"/>
      <c r="S197" s="6"/>
      <c r="T197" s="6"/>
      <c r="U197" s="6"/>
      <c r="V197" s="6"/>
      <c r="W197" s="6"/>
      <c r="X197" s="6"/>
      <c r="Y197" s="6"/>
      <c r="Z197" s="6"/>
    </row>
    <row r="198" spans="1:26" ht="13.5" customHeight="1" outlineLevel="1" x14ac:dyDescent="0.15">
      <c r="A198" s="13" t="s">
        <v>489</v>
      </c>
      <c r="B198" s="14" t="s">
        <v>490</v>
      </c>
      <c r="C198" s="15">
        <v>4</v>
      </c>
      <c r="D198" s="15" t="s">
        <v>8</v>
      </c>
      <c r="E198" s="16" t="s">
        <v>491</v>
      </c>
      <c r="F198" s="11" t="s">
        <v>10</v>
      </c>
      <c r="G198" s="19" t="s">
        <v>24</v>
      </c>
      <c r="H198">
        <f t="shared" si="34"/>
        <v>5</v>
      </c>
      <c r="I198">
        <f t="shared" si="35"/>
        <v>1055</v>
      </c>
      <c r="J198" s="6">
        <f>SUM($C$2:C198)</f>
        <v>1055</v>
      </c>
      <c r="K198" s="6" t="str">
        <f t="shared" si="36"/>
        <v>YES</v>
      </c>
      <c r="L198" s="6"/>
      <c r="M198" s="6"/>
      <c r="N198" s="6"/>
      <c r="O198" s="6"/>
      <c r="P198" s="6"/>
      <c r="Q198" s="6"/>
      <c r="R198" s="6"/>
      <c r="S198" s="6"/>
      <c r="T198" s="6"/>
      <c r="U198" s="6"/>
      <c r="V198" s="6"/>
      <c r="W198" s="6"/>
      <c r="X198" s="6"/>
      <c r="Y198" s="6"/>
      <c r="Z198" s="6"/>
    </row>
    <row r="199" spans="1:26" ht="13.5" customHeight="1" outlineLevel="1" x14ac:dyDescent="0.15">
      <c r="A199" s="13" t="s">
        <v>492</v>
      </c>
      <c r="B199" s="14" t="s">
        <v>21</v>
      </c>
      <c r="C199" s="15">
        <v>2</v>
      </c>
      <c r="D199" s="15" t="s">
        <v>8</v>
      </c>
      <c r="E199" s="16" t="s">
        <v>22</v>
      </c>
      <c r="F199" s="11" t="s">
        <v>10</v>
      </c>
      <c r="G199" s="19" t="s">
        <v>24</v>
      </c>
      <c r="H199">
        <f t="shared" si="34"/>
        <v>5</v>
      </c>
      <c r="I199">
        <f t="shared" si="35"/>
        <v>1057</v>
      </c>
      <c r="J199" s="6">
        <f>SUM($C$2:C199)</f>
        <v>1057</v>
      </c>
      <c r="K199" s="6" t="str">
        <f t="shared" si="36"/>
        <v>YES</v>
      </c>
      <c r="L199" s="6"/>
      <c r="M199" s="6"/>
      <c r="N199" s="6"/>
      <c r="O199" s="6"/>
      <c r="P199" s="6"/>
      <c r="Q199" s="6"/>
      <c r="R199" s="6"/>
      <c r="S199" s="6"/>
      <c r="T199" s="6"/>
      <c r="U199" s="6"/>
      <c r="V199" s="6"/>
      <c r="W199" s="6"/>
      <c r="X199" s="6"/>
      <c r="Y199" s="6"/>
      <c r="Z199" s="6"/>
    </row>
    <row r="200" spans="1:26" ht="13.5" customHeight="1" outlineLevel="1" x14ac:dyDescent="0.15">
      <c r="A200" s="13" t="s">
        <v>493</v>
      </c>
      <c r="B200" s="14" t="s">
        <v>494</v>
      </c>
      <c r="C200" s="15">
        <v>1</v>
      </c>
      <c r="D200" s="15" t="s">
        <v>8</v>
      </c>
      <c r="E200" s="16" t="s">
        <v>164</v>
      </c>
      <c r="F200" s="11" t="s">
        <v>10</v>
      </c>
      <c r="G200" s="19" t="s">
        <v>24</v>
      </c>
      <c r="H200">
        <f t="shared" si="34"/>
        <v>0</v>
      </c>
      <c r="I200">
        <f t="shared" si="35"/>
        <v>1058</v>
      </c>
      <c r="J200" s="6">
        <f>SUM($C$2:C200)</f>
        <v>1058</v>
      </c>
      <c r="K200" s="6" t="str">
        <f t="shared" si="36"/>
        <v>YES</v>
      </c>
      <c r="L200" s="6"/>
      <c r="M200" s="6"/>
      <c r="N200" s="6"/>
      <c r="O200" s="6"/>
      <c r="P200" s="6"/>
      <c r="Q200" s="6"/>
      <c r="R200" s="6"/>
      <c r="S200" s="6"/>
      <c r="T200" s="6"/>
      <c r="U200" s="6"/>
      <c r="V200" s="6"/>
      <c r="W200" s="6"/>
      <c r="X200" s="6"/>
      <c r="Y200" s="6"/>
      <c r="Z200" s="6"/>
    </row>
    <row r="201" spans="1:26" ht="13.5" customHeight="1" outlineLevel="1" x14ac:dyDescent="0.15">
      <c r="A201" s="13" t="s">
        <v>495</v>
      </c>
      <c r="B201" s="19" t="s">
        <v>496</v>
      </c>
      <c r="C201" s="15">
        <v>1</v>
      </c>
      <c r="D201" s="15" t="s">
        <v>8</v>
      </c>
      <c r="E201" s="16" t="s">
        <v>442</v>
      </c>
      <c r="F201" s="11" t="s">
        <v>10</v>
      </c>
      <c r="G201" s="19" t="s">
        <v>24</v>
      </c>
      <c r="H201">
        <f t="shared" si="34"/>
        <v>0</v>
      </c>
      <c r="I201">
        <f t="shared" si="35"/>
        <v>1059</v>
      </c>
      <c r="J201" s="6">
        <f>SUM($C$2:C201)</f>
        <v>1059</v>
      </c>
      <c r="K201" s="6" t="str">
        <f t="shared" si="36"/>
        <v>YES</v>
      </c>
      <c r="L201" s="6"/>
      <c r="M201" s="6"/>
      <c r="N201" s="6"/>
      <c r="O201" s="6"/>
      <c r="P201" s="6"/>
      <c r="Q201" s="6"/>
      <c r="R201" s="6"/>
      <c r="S201" s="6"/>
      <c r="T201" s="6"/>
      <c r="U201" s="6"/>
      <c r="V201" s="6"/>
      <c r="W201" s="6"/>
      <c r="X201" s="6"/>
      <c r="Y201" s="6"/>
      <c r="Z201" s="6"/>
    </row>
    <row r="202" spans="1:26" ht="13.5" customHeight="1" outlineLevel="1" x14ac:dyDescent="0.15">
      <c r="A202" s="13" t="s">
        <v>497</v>
      </c>
      <c r="B202" s="14" t="s">
        <v>21</v>
      </c>
      <c r="C202" s="15">
        <v>10</v>
      </c>
      <c r="D202" s="15" t="s">
        <v>8</v>
      </c>
      <c r="E202" s="16" t="s">
        <v>22</v>
      </c>
      <c r="F202" s="11" t="s">
        <v>10</v>
      </c>
      <c r="G202" s="19" t="s">
        <v>24</v>
      </c>
      <c r="H202">
        <f t="shared" si="34"/>
        <v>5</v>
      </c>
      <c r="I202">
        <f t="shared" si="35"/>
        <v>1069</v>
      </c>
      <c r="J202" s="6">
        <f>SUM($C$2:C202)</f>
        <v>1069</v>
      </c>
      <c r="K202" s="6" t="str">
        <f t="shared" si="36"/>
        <v>YES</v>
      </c>
      <c r="L202" s="6"/>
      <c r="M202" s="6"/>
      <c r="N202" s="6"/>
      <c r="O202" s="6"/>
      <c r="P202" s="6"/>
      <c r="Q202" s="6"/>
      <c r="R202" s="6"/>
      <c r="S202" s="6"/>
      <c r="T202" s="6"/>
      <c r="U202" s="6"/>
      <c r="V202" s="6"/>
      <c r="W202" s="6"/>
      <c r="X202" s="6"/>
      <c r="Y202" s="6"/>
      <c r="Z202" s="6"/>
    </row>
    <row r="203" spans="1:26" ht="13.5" customHeight="1" outlineLevel="1" x14ac:dyDescent="0.15">
      <c r="A203" s="13" t="s">
        <v>498</v>
      </c>
      <c r="B203" s="19" t="s">
        <v>499</v>
      </c>
      <c r="C203" s="15">
        <v>8</v>
      </c>
      <c r="D203" s="15" t="s">
        <v>14</v>
      </c>
      <c r="E203" s="19" t="s">
        <v>500</v>
      </c>
      <c r="F203" s="11" t="s">
        <v>10</v>
      </c>
      <c r="G203" s="19" t="s">
        <v>24</v>
      </c>
      <c r="H203">
        <f t="shared" si="34"/>
        <v>5</v>
      </c>
      <c r="I203">
        <f t="shared" si="35"/>
        <v>1077</v>
      </c>
      <c r="J203" s="6">
        <f>SUM($C$2:C203)</f>
        <v>1077</v>
      </c>
      <c r="K203" s="6" t="str">
        <f t="shared" si="36"/>
        <v>YES</v>
      </c>
      <c r="L203" s="6"/>
      <c r="M203" s="6"/>
      <c r="N203" s="6"/>
      <c r="O203" s="6"/>
      <c r="P203" s="6"/>
      <c r="Q203" s="6"/>
      <c r="R203" s="6"/>
      <c r="S203" s="6"/>
      <c r="T203" s="6"/>
      <c r="U203" s="6"/>
      <c r="V203" s="6"/>
      <c r="W203" s="6"/>
      <c r="X203" s="6"/>
      <c r="Y203" s="6"/>
      <c r="Z203" s="6"/>
    </row>
    <row r="204" spans="1:26" ht="13.5" customHeight="1" outlineLevel="1" x14ac:dyDescent="0.15">
      <c r="A204" s="13" t="s">
        <v>501</v>
      </c>
      <c r="B204" s="14" t="s">
        <v>21</v>
      </c>
      <c r="C204" s="15">
        <v>8</v>
      </c>
      <c r="D204" s="15" t="s">
        <v>8</v>
      </c>
      <c r="E204" s="19" t="s">
        <v>22</v>
      </c>
      <c r="F204" s="11" t="s">
        <v>10</v>
      </c>
      <c r="G204" s="19" t="s">
        <v>24</v>
      </c>
      <c r="H204">
        <f t="shared" si="34"/>
        <v>5</v>
      </c>
      <c r="I204">
        <f t="shared" si="35"/>
        <v>1085</v>
      </c>
      <c r="J204" s="6">
        <f>SUM($C$2:C204)</f>
        <v>1085</v>
      </c>
      <c r="K204" s="6" t="str">
        <f t="shared" si="36"/>
        <v>YES</v>
      </c>
      <c r="L204" s="6"/>
      <c r="M204" s="6"/>
      <c r="N204" s="6"/>
      <c r="O204" s="6"/>
      <c r="P204" s="6"/>
      <c r="Q204" s="6"/>
      <c r="R204" s="6"/>
      <c r="S204" s="6"/>
      <c r="T204" s="6"/>
      <c r="U204" s="6"/>
      <c r="V204" s="6"/>
      <c r="W204" s="6"/>
      <c r="X204" s="6"/>
      <c r="Y204" s="6"/>
      <c r="Z204" s="6"/>
    </row>
    <row r="205" spans="1:26" ht="13.5" customHeight="1" x14ac:dyDescent="0.15">
      <c r="A205" s="40" t="s">
        <v>502</v>
      </c>
      <c r="B205" s="41"/>
      <c r="C205" s="41"/>
      <c r="D205" s="41"/>
      <c r="E205" s="41"/>
      <c r="F205" s="42"/>
      <c r="G205" s="19" t="s">
        <v>24</v>
      </c>
      <c r="J205" s="6"/>
      <c r="K205" s="6"/>
      <c r="L205" s="6"/>
      <c r="M205" s="6"/>
      <c r="N205" s="6"/>
      <c r="O205" s="6"/>
      <c r="P205" s="6"/>
      <c r="Q205" s="6"/>
      <c r="R205" s="6"/>
      <c r="S205" s="6"/>
      <c r="T205" s="6"/>
      <c r="U205" s="6"/>
      <c r="V205" s="6"/>
      <c r="W205" s="6"/>
      <c r="X205" s="6"/>
      <c r="Y205" s="6"/>
      <c r="Z205" s="6"/>
    </row>
    <row r="206" spans="1:26" ht="13.5" customHeight="1" outlineLevel="1" x14ac:dyDescent="0.15">
      <c r="A206" s="7" t="s">
        <v>503</v>
      </c>
      <c r="B206" s="8" t="s">
        <v>504</v>
      </c>
      <c r="C206" s="9">
        <v>2</v>
      </c>
      <c r="D206" s="9" t="s">
        <v>8</v>
      </c>
      <c r="E206" s="10" t="s">
        <v>505</v>
      </c>
      <c r="F206" s="11" t="s">
        <v>10</v>
      </c>
      <c r="G206" s="19" t="s">
        <v>24</v>
      </c>
      <c r="H206">
        <f t="shared" si="34"/>
        <v>5</v>
      </c>
      <c r="I206">
        <f t="shared" si="35"/>
        <v>1087</v>
      </c>
      <c r="J206" s="6">
        <f>SUM($C$2:C206)</f>
        <v>1087</v>
      </c>
      <c r="K206" s="6" t="str">
        <f t="shared" si="36"/>
        <v>YES</v>
      </c>
      <c r="L206" s="6"/>
      <c r="M206" s="6"/>
      <c r="N206" s="6"/>
      <c r="O206" s="6"/>
      <c r="P206" s="6"/>
      <c r="Q206" s="6"/>
      <c r="R206" s="6"/>
      <c r="S206" s="6"/>
      <c r="T206" s="6"/>
      <c r="U206" s="6"/>
      <c r="V206" s="6"/>
      <c r="W206" s="6"/>
      <c r="X206" s="6"/>
      <c r="Y206" s="6"/>
      <c r="Z206" s="6"/>
    </row>
    <row r="207" spans="1:26" ht="13.5" customHeight="1" outlineLevel="1" x14ac:dyDescent="0.15">
      <c r="A207" s="13" t="s">
        <v>506</v>
      </c>
      <c r="B207" s="14" t="s">
        <v>507</v>
      </c>
      <c r="C207" s="15">
        <v>8</v>
      </c>
      <c r="D207" s="15" t="s">
        <v>14</v>
      </c>
      <c r="E207" s="16" t="s">
        <v>114</v>
      </c>
      <c r="F207" s="11" t="s">
        <v>10</v>
      </c>
      <c r="G207" s="19" t="s">
        <v>24</v>
      </c>
      <c r="H207">
        <f t="shared" si="34"/>
        <v>5</v>
      </c>
      <c r="I207">
        <f t="shared" si="35"/>
        <v>1095</v>
      </c>
      <c r="J207" s="6">
        <f>SUM($C$2:C207)</f>
        <v>1095</v>
      </c>
      <c r="K207" s="6" t="str">
        <f t="shared" si="36"/>
        <v>YES</v>
      </c>
      <c r="L207" s="6"/>
      <c r="M207" s="6"/>
      <c r="N207" s="6"/>
      <c r="O207" s="6"/>
      <c r="P207" s="6"/>
      <c r="Q207" s="6"/>
      <c r="R207" s="6"/>
      <c r="S207" s="6"/>
      <c r="T207" s="6"/>
      <c r="U207" s="6"/>
      <c r="V207" s="6"/>
      <c r="W207" s="6"/>
      <c r="X207" s="6"/>
      <c r="Y207" s="6"/>
      <c r="Z207" s="6"/>
    </row>
    <row r="208" spans="1:26" ht="13.5" customHeight="1" outlineLevel="1" x14ac:dyDescent="0.15">
      <c r="A208" s="13" t="s">
        <v>508</v>
      </c>
      <c r="B208" s="14" t="s">
        <v>509</v>
      </c>
      <c r="C208" s="15">
        <v>8</v>
      </c>
      <c r="D208" s="15" t="s">
        <v>14</v>
      </c>
      <c r="E208" s="16" t="s">
        <v>117</v>
      </c>
      <c r="F208" s="11" t="s">
        <v>10</v>
      </c>
      <c r="G208" s="19" t="s">
        <v>24</v>
      </c>
      <c r="H208">
        <f t="shared" si="34"/>
        <v>5</v>
      </c>
      <c r="I208">
        <f t="shared" si="35"/>
        <v>1103</v>
      </c>
      <c r="J208" s="6">
        <f>SUM($C$2:C208)</f>
        <v>1103</v>
      </c>
      <c r="K208" s="6" t="str">
        <f t="shared" si="36"/>
        <v>YES</v>
      </c>
      <c r="L208" s="6"/>
      <c r="M208" s="6"/>
      <c r="N208" s="6"/>
      <c r="O208" s="6"/>
      <c r="P208" s="6"/>
      <c r="Q208" s="6"/>
      <c r="R208" s="6"/>
      <c r="S208" s="6"/>
      <c r="T208" s="6"/>
      <c r="U208" s="6"/>
      <c r="V208" s="6"/>
      <c r="W208" s="6"/>
      <c r="X208" s="6"/>
      <c r="Y208" s="6"/>
      <c r="Z208" s="6"/>
    </row>
    <row r="209" spans="1:26" ht="13.5" customHeight="1" outlineLevel="1" x14ac:dyDescent="0.15">
      <c r="A209" s="13" t="s">
        <v>510</v>
      </c>
      <c r="B209" s="14" t="s">
        <v>511</v>
      </c>
      <c r="C209" s="15">
        <v>7</v>
      </c>
      <c r="D209" s="15" t="s">
        <v>14</v>
      </c>
      <c r="E209" s="16" t="s">
        <v>512</v>
      </c>
      <c r="F209" s="11" t="s">
        <v>10</v>
      </c>
      <c r="G209" s="19" t="s">
        <v>24</v>
      </c>
      <c r="H209">
        <f t="shared" si="34"/>
        <v>5</v>
      </c>
      <c r="I209">
        <f t="shared" si="35"/>
        <v>1110</v>
      </c>
      <c r="J209" s="6">
        <f>SUM($C$2:C209)</f>
        <v>1110</v>
      </c>
      <c r="K209" s="6" t="str">
        <f t="shared" si="36"/>
        <v>YES</v>
      </c>
      <c r="L209" s="6"/>
      <c r="M209" s="6"/>
      <c r="N209" s="6"/>
      <c r="O209" s="6"/>
      <c r="P209" s="6"/>
      <c r="Q209" s="6"/>
      <c r="R209" s="6"/>
      <c r="S209" s="6"/>
      <c r="T209" s="6"/>
      <c r="U209" s="6"/>
      <c r="V209" s="6"/>
      <c r="W209" s="6"/>
      <c r="X209" s="6"/>
      <c r="Y209" s="6"/>
      <c r="Z209" s="6"/>
    </row>
    <row r="210" spans="1:26" ht="13.5" customHeight="1" outlineLevel="1" x14ac:dyDescent="0.15">
      <c r="A210" s="13" t="s">
        <v>513</v>
      </c>
      <c r="B210" s="14" t="s">
        <v>514</v>
      </c>
      <c r="C210" s="15">
        <v>4</v>
      </c>
      <c r="D210" s="15" t="s">
        <v>14</v>
      </c>
      <c r="E210" s="16" t="s">
        <v>515</v>
      </c>
      <c r="F210" s="11" t="s">
        <v>10</v>
      </c>
      <c r="G210" s="19" t="s">
        <v>24</v>
      </c>
      <c r="H210">
        <f t="shared" si="34"/>
        <v>5</v>
      </c>
      <c r="I210">
        <f t="shared" si="35"/>
        <v>1114</v>
      </c>
      <c r="J210" s="6">
        <f>SUM($C$2:C210)</f>
        <v>1114</v>
      </c>
      <c r="K210" s="6" t="str">
        <f t="shared" si="36"/>
        <v>YES</v>
      </c>
      <c r="L210" s="6"/>
      <c r="M210" s="6"/>
      <c r="N210" s="6"/>
      <c r="O210" s="6"/>
      <c r="P210" s="6"/>
      <c r="Q210" s="6"/>
      <c r="R210" s="6"/>
      <c r="S210" s="6"/>
      <c r="T210" s="6"/>
      <c r="U210" s="6"/>
      <c r="V210" s="6"/>
      <c r="W210" s="6"/>
      <c r="X210" s="6"/>
      <c r="Y210" s="6"/>
      <c r="Z210" s="6"/>
    </row>
    <row r="211" spans="1:26" ht="13.5" customHeight="1" outlineLevel="1" x14ac:dyDescent="0.15">
      <c r="A211" s="13" t="s">
        <v>516</v>
      </c>
      <c r="B211" s="14" t="s">
        <v>517</v>
      </c>
      <c r="C211" s="15">
        <v>4</v>
      </c>
      <c r="D211" s="15" t="s">
        <v>8</v>
      </c>
      <c r="E211" s="16" t="s">
        <v>518</v>
      </c>
      <c r="F211" s="11" t="s">
        <v>10</v>
      </c>
      <c r="G211" s="19" t="s">
        <v>24</v>
      </c>
      <c r="H211">
        <f t="shared" si="34"/>
        <v>5</v>
      </c>
      <c r="I211">
        <f t="shared" si="35"/>
        <v>1118</v>
      </c>
      <c r="J211" s="6">
        <f>SUM($C$2:C211)</f>
        <v>1118</v>
      </c>
      <c r="K211" s="6" t="str">
        <f t="shared" si="36"/>
        <v>YES</v>
      </c>
      <c r="L211" s="6"/>
      <c r="M211" s="6"/>
      <c r="N211" s="6"/>
      <c r="O211" s="6"/>
      <c r="P211" s="6"/>
      <c r="Q211" s="6"/>
      <c r="R211" s="6"/>
      <c r="S211" s="6"/>
      <c r="T211" s="6"/>
      <c r="U211" s="6"/>
      <c r="V211" s="6"/>
      <c r="W211" s="6"/>
      <c r="X211" s="6"/>
      <c r="Y211" s="6"/>
      <c r="Z211" s="6"/>
    </row>
    <row r="212" spans="1:26" ht="13.5" customHeight="1" outlineLevel="1" x14ac:dyDescent="0.15">
      <c r="A212" s="13" t="s">
        <v>519</v>
      </c>
      <c r="B212" s="14" t="s">
        <v>21</v>
      </c>
      <c r="C212" s="15">
        <v>2</v>
      </c>
      <c r="D212" s="15" t="s">
        <v>8</v>
      </c>
      <c r="E212" s="16" t="s">
        <v>22</v>
      </c>
      <c r="F212" s="11" t="s">
        <v>10</v>
      </c>
      <c r="G212" s="19" t="s">
        <v>24</v>
      </c>
      <c r="H212">
        <f t="shared" si="34"/>
        <v>5</v>
      </c>
      <c r="I212">
        <f t="shared" si="35"/>
        <v>1120</v>
      </c>
      <c r="J212" s="6">
        <f>SUM($C$2:C212)</f>
        <v>1120</v>
      </c>
      <c r="K212" s="6" t="str">
        <f t="shared" si="36"/>
        <v>YES</v>
      </c>
      <c r="L212" s="6"/>
      <c r="M212" s="6"/>
      <c r="N212" s="6"/>
      <c r="O212" s="6"/>
      <c r="P212" s="6"/>
      <c r="Q212" s="6"/>
      <c r="R212" s="6"/>
      <c r="S212" s="6"/>
      <c r="T212" s="6"/>
      <c r="U212" s="6"/>
      <c r="V212" s="6"/>
      <c r="W212" s="6"/>
      <c r="X212" s="6"/>
      <c r="Y212" s="6"/>
      <c r="Z212" s="6"/>
    </row>
    <row r="213" spans="1:26" ht="13.5" customHeight="1" outlineLevel="1" x14ac:dyDescent="0.15">
      <c r="A213" s="13" t="s">
        <v>520</v>
      </c>
      <c r="B213" s="14" t="s">
        <v>521</v>
      </c>
      <c r="C213" s="15">
        <v>1</v>
      </c>
      <c r="D213" s="15" t="s">
        <v>8</v>
      </c>
      <c r="E213" s="16" t="s">
        <v>164</v>
      </c>
      <c r="F213" s="11" t="s">
        <v>10</v>
      </c>
      <c r="G213" s="19" t="s">
        <v>24</v>
      </c>
      <c r="H213">
        <f t="shared" si="34"/>
        <v>0</v>
      </c>
      <c r="I213">
        <f t="shared" si="35"/>
        <v>1121</v>
      </c>
      <c r="J213" s="6">
        <f>SUM($C$2:C213)</f>
        <v>1121</v>
      </c>
      <c r="K213" s="6" t="str">
        <f t="shared" si="36"/>
        <v>YES</v>
      </c>
      <c r="L213" s="6"/>
      <c r="M213" s="6"/>
      <c r="N213" s="6"/>
      <c r="O213" s="6"/>
      <c r="P213" s="6"/>
      <c r="Q213" s="6"/>
      <c r="R213" s="6"/>
      <c r="S213" s="6"/>
      <c r="T213" s="6"/>
      <c r="U213" s="6"/>
      <c r="V213" s="6"/>
      <c r="W213" s="6"/>
      <c r="X213" s="6"/>
      <c r="Y213" s="6"/>
      <c r="Z213" s="6"/>
    </row>
    <row r="214" spans="1:26" ht="13.5" customHeight="1" outlineLevel="1" x14ac:dyDescent="0.15">
      <c r="A214" s="13" t="s">
        <v>522</v>
      </c>
      <c r="B214" s="19" t="s">
        <v>523</v>
      </c>
      <c r="C214" s="15">
        <v>1</v>
      </c>
      <c r="D214" s="15" t="s">
        <v>8</v>
      </c>
      <c r="E214" s="16" t="s">
        <v>382</v>
      </c>
      <c r="F214" s="11" t="s">
        <v>10</v>
      </c>
      <c r="G214" s="19" t="s">
        <v>24</v>
      </c>
      <c r="H214">
        <f t="shared" si="34"/>
        <v>0</v>
      </c>
      <c r="I214">
        <f t="shared" si="35"/>
        <v>1122</v>
      </c>
      <c r="J214" s="6">
        <f>SUM($C$2:C214)</f>
        <v>1122</v>
      </c>
      <c r="K214" s="6" t="str">
        <f t="shared" si="36"/>
        <v>YES</v>
      </c>
      <c r="L214" s="6"/>
      <c r="M214" s="6"/>
      <c r="N214" s="6"/>
      <c r="O214" s="6"/>
      <c r="P214" s="6"/>
      <c r="Q214" s="6"/>
      <c r="R214" s="6"/>
      <c r="S214" s="6"/>
      <c r="T214" s="6"/>
      <c r="U214" s="6"/>
      <c r="V214" s="6"/>
      <c r="W214" s="6"/>
      <c r="X214" s="6"/>
      <c r="Y214" s="6"/>
      <c r="Z214" s="6"/>
    </row>
    <row r="215" spans="1:26" ht="13.5" customHeight="1" outlineLevel="1" x14ac:dyDescent="0.15">
      <c r="A215" s="13" t="s">
        <v>524</v>
      </c>
      <c r="B215" s="14" t="s">
        <v>21</v>
      </c>
      <c r="C215" s="15">
        <v>10</v>
      </c>
      <c r="D215" s="15" t="s">
        <v>8</v>
      </c>
      <c r="E215" s="16" t="s">
        <v>22</v>
      </c>
      <c r="F215" s="11" t="s">
        <v>10</v>
      </c>
      <c r="G215" s="19" t="s">
        <v>24</v>
      </c>
      <c r="H215">
        <f t="shared" si="34"/>
        <v>5</v>
      </c>
      <c r="I215">
        <f t="shared" si="35"/>
        <v>1132</v>
      </c>
      <c r="J215" s="6">
        <f>SUM($C$2:C215)</f>
        <v>1132</v>
      </c>
      <c r="K215" s="6" t="str">
        <f t="shared" si="36"/>
        <v>YES</v>
      </c>
      <c r="L215" s="6"/>
      <c r="M215" s="6"/>
      <c r="N215" s="6"/>
      <c r="O215" s="6"/>
      <c r="P215" s="6"/>
      <c r="Q215" s="6"/>
      <c r="R215" s="6"/>
      <c r="S215" s="6"/>
      <c r="T215" s="6"/>
      <c r="U215" s="6"/>
      <c r="V215" s="6"/>
      <c r="W215" s="6"/>
      <c r="X215" s="6"/>
      <c r="Y215" s="6"/>
      <c r="Z215" s="6"/>
    </row>
    <row r="216" spans="1:26" ht="13.5" customHeight="1" outlineLevel="1" x14ac:dyDescent="0.15">
      <c r="A216" s="13" t="s">
        <v>525</v>
      </c>
      <c r="B216" s="19" t="s">
        <v>526</v>
      </c>
      <c r="C216" s="15">
        <v>8</v>
      </c>
      <c r="D216" s="15" t="s">
        <v>14</v>
      </c>
      <c r="E216" s="19" t="s">
        <v>527</v>
      </c>
      <c r="F216" s="11" t="s">
        <v>10</v>
      </c>
      <c r="G216" s="19" t="s">
        <v>24</v>
      </c>
      <c r="H216">
        <f t="shared" si="34"/>
        <v>5</v>
      </c>
      <c r="I216">
        <f t="shared" si="35"/>
        <v>1140</v>
      </c>
      <c r="J216" s="6">
        <f>SUM($C$2:C216)</f>
        <v>1140</v>
      </c>
      <c r="K216" s="6" t="str">
        <f t="shared" si="36"/>
        <v>YES</v>
      </c>
      <c r="L216" s="6"/>
      <c r="M216" s="6"/>
      <c r="N216" s="6"/>
      <c r="O216" s="6"/>
      <c r="P216" s="6"/>
      <c r="Q216" s="6"/>
      <c r="R216" s="6"/>
      <c r="S216" s="6"/>
      <c r="T216" s="6"/>
      <c r="U216" s="6"/>
      <c r="V216" s="6"/>
      <c r="W216" s="6"/>
      <c r="X216" s="6"/>
      <c r="Y216" s="6"/>
      <c r="Z216" s="6"/>
    </row>
    <row r="217" spans="1:26" ht="13.5" customHeight="1" outlineLevel="1" x14ac:dyDescent="0.15">
      <c r="A217" s="13" t="s">
        <v>528</v>
      </c>
      <c r="B217" s="14" t="s">
        <v>21</v>
      </c>
      <c r="C217" s="15">
        <v>8</v>
      </c>
      <c r="D217" s="15" t="s">
        <v>8</v>
      </c>
      <c r="E217" s="19" t="s">
        <v>22</v>
      </c>
      <c r="F217" s="11" t="s">
        <v>10</v>
      </c>
      <c r="G217" s="19" t="s">
        <v>24</v>
      </c>
      <c r="H217">
        <f t="shared" ref="H217:H280" si="37">IF(ISERROR(FIND("-", A217)),0, FIND("-", A217))</f>
        <v>5</v>
      </c>
      <c r="I217">
        <f t="shared" ref="I217:I280" si="38">VALUE(MID(A217,H217+1, 5))</f>
        <v>1152</v>
      </c>
      <c r="J217" s="6">
        <f>SUM($C$2:C217)</f>
        <v>1148</v>
      </c>
      <c r="K217" s="6" t="str">
        <f t="shared" ref="K217:K280" si="39">IF(I217=J217, "YES", "NO")</f>
        <v>NO</v>
      </c>
      <c r="L217">
        <f>VALUE(MID(A217,1,H217-1))</f>
        <v>1141</v>
      </c>
      <c r="M217" s="6">
        <f>I217-L217+1</f>
        <v>12</v>
      </c>
      <c r="N217" s="6">
        <f>C217-M217</f>
        <v>-4</v>
      </c>
      <c r="O217" s="6"/>
      <c r="P217" s="6"/>
      <c r="Q217" s="6"/>
      <c r="R217" s="6"/>
      <c r="S217" s="6"/>
      <c r="T217" s="6"/>
      <c r="U217" s="6"/>
      <c r="V217" s="6"/>
      <c r="W217" s="6"/>
      <c r="X217" s="6"/>
      <c r="Y217" s="6"/>
      <c r="Z217" s="6"/>
    </row>
    <row r="218" spans="1:26" ht="13.5" customHeight="1" x14ac:dyDescent="0.15">
      <c r="A218" s="40" t="s">
        <v>529</v>
      </c>
      <c r="B218" s="41"/>
      <c r="C218" s="41"/>
      <c r="D218" s="41"/>
      <c r="E218" s="41"/>
      <c r="F218" s="42"/>
      <c r="G218" s="19" t="s">
        <v>24</v>
      </c>
      <c r="J218" s="6"/>
      <c r="K218" s="6"/>
      <c r="L218" s="6"/>
      <c r="M218" s="6"/>
      <c r="N218" s="6"/>
      <c r="O218" s="6"/>
      <c r="P218" s="6"/>
      <c r="Q218" s="6"/>
      <c r="R218" s="6"/>
      <c r="S218" s="6"/>
      <c r="T218" s="6"/>
      <c r="U218" s="6"/>
      <c r="V218" s="6"/>
      <c r="W218" s="6"/>
      <c r="X218" s="6"/>
      <c r="Y218" s="6"/>
      <c r="Z218" s="6"/>
    </row>
    <row r="219" spans="1:26" ht="13.5" customHeight="1" outlineLevel="1" x14ac:dyDescent="0.15">
      <c r="A219" s="7" t="s">
        <v>530</v>
      </c>
      <c r="B219" s="8" t="s">
        <v>531</v>
      </c>
      <c r="C219" s="9">
        <v>2</v>
      </c>
      <c r="D219" s="9" t="s">
        <v>8</v>
      </c>
      <c r="E219" s="10" t="s">
        <v>532</v>
      </c>
      <c r="F219" s="11" t="s">
        <v>10</v>
      </c>
      <c r="G219" s="19" t="s">
        <v>24</v>
      </c>
      <c r="H219">
        <f t="shared" si="37"/>
        <v>5</v>
      </c>
      <c r="I219">
        <f t="shared" si="38"/>
        <v>1154</v>
      </c>
      <c r="J219" s="6">
        <f>SUM($C$2:C219)</f>
        <v>1150</v>
      </c>
      <c r="K219" s="6" t="str">
        <f t="shared" si="39"/>
        <v>NO</v>
      </c>
      <c r="L219" s="6"/>
      <c r="M219" s="6"/>
      <c r="N219" s="6"/>
      <c r="O219" s="6"/>
      <c r="P219" s="6"/>
      <c r="Q219" s="6"/>
      <c r="R219" s="6"/>
      <c r="S219" s="6"/>
      <c r="T219" s="6"/>
      <c r="U219" s="6"/>
      <c r="V219" s="6"/>
      <c r="W219" s="6"/>
      <c r="X219" s="6"/>
      <c r="Y219" s="6"/>
      <c r="Z219" s="6"/>
    </row>
    <row r="220" spans="1:26" ht="13.5" customHeight="1" outlineLevel="1" x14ac:dyDescent="0.15">
      <c r="A220" s="13" t="s">
        <v>533</v>
      </c>
      <c r="B220" s="14" t="s">
        <v>534</v>
      </c>
      <c r="C220" s="15">
        <v>8</v>
      </c>
      <c r="D220" s="15" t="s">
        <v>14</v>
      </c>
      <c r="E220" s="16" t="s">
        <v>114</v>
      </c>
      <c r="F220" s="11" t="s">
        <v>10</v>
      </c>
      <c r="G220" s="19" t="s">
        <v>24</v>
      </c>
      <c r="H220">
        <f t="shared" si="37"/>
        <v>5</v>
      </c>
      <c r="I220">
        <f t="shared" si="38"/>
        <v>1162</v>
      </c>
      <c r="J220" s="6">
        <f>SUM($C$2:C220)</f>
        <v>1158</v>
      </c>
      <c r="K220" s="6" t="str">
        <f t="shared" si="39"/>
        <v>NO</v>
      </c>
      <c r="L220" s="6"/>
      <c r="M220" s="6"/>
      <c r="N220" s="6"/>
      <c r="O220" s="6"/>
      <c r="P220" s="6"/>
      <c r="Q220" s="6"/>
      <c r="R220" s="6"/>
      <c r="S220" s="6"/>
      <c r="T220" s="6"/>
      <c r="U220" s="6"/>
      <c r="V220" s="6"/>
      <c r="W220" s="6"/>
      <c r="X220" s="6"/>
      <c r="Y220" s="6"/>
      <c r="Z220" s="6"/>
    </row>
    <row r="221" spans="1:26" ht="13.5" customHeight="1" outlineLevel="1" x14ac:dyDescent="0.15">
      <c r="A221" s="13" t="s">
        <v>535</v>
      </c>
      <c r="B221" s="14" t="s">
        <v>536</v>
      </c>
      <c r="C221" s="15">
        <v>8</v>
      </c>
      <c r="D221" s="15" t="s">
        <v>14</v>
      </c>
      <c r="E221" s="16" t="s">
        <v>117</v>
      </c>
      <c r="F221" s="11" t="s">
        <v>10</v>
      </c>
      <c r="G221" s="19" t="s">
        <v>24</v>
      </c>
      <c r="H221">
        <f t="shared" si="37"/>
        <v>5</v>
      </c>
      <c r="I221">
        <f t="shared" si="38"/>
        <v>1170</v>
      </c>
      <c r="J221" s="6">
        <f>SUM($C$2:C221)</f>
        <v>1166</v>
      </c>
      <c r="K221" s="6" t="str">
        <f t="shared" si="39"/>
        <v>NO</v>
      </c>
      <c r="L221" s="6"/>
      <c r="M221" s="6"/>
      <c r="N221" s="6"/>
      <c r="O221" s="6"/>
      <c r="P221" s="6"/>
      <c r="Q221" s="6"/>
      <c r="R221" s="6"/>
      <c r="S221" s="6"/>
      <c r="T221" s="6"/>
      <c r="U221" s="6"/>
      <c r="V221" s="6"/>
      <c r="W221" s="6"/>
      <c r="X221" s="6"/>
      <c r="Y221" s="6"/>
      <c r="Z221" s="6"/>
    </row>
    <row r="222" spans="1:26" ht="13.5" customHeight="1" outlineLevel="1" x14ac:dyDescent="0.15">
      <c r="A222" s="13" t="s">
        <v>537</v>
      </c>
      <c r="B222" s="14" t="s">
        <v>538</v>
      </c>
      <c r="C222" s="15">
        <v>7</v>
      </c>
      <c r="D222" s="15" t="s">
        <v>14</v>
      </c>
      <c r="E222" s="16" t="s">
        <v>539</v>
      </c>
      <c r="F222" s="11" t="s">
        <v>10</v>
      </c>
      <c r="G222" s="19" t="s">
        <v>24</v>
      </c>
      <c r="H222">
        <f t="shared" si="37"/>
        <v>5</v>
      </c>
      <c r="I222">
        <f t="shared" si="38"/>
        <v>1177</v>
      </c>
      <c r="J222" s="6">
        <f>SUM($C$2:C222)</f>
        <v>1173</v>
      </c>
      <c r="K222" s="6" t="str">
        <f t="shared" si="39"/>
        <v>NO</v>
      </c>
      <c r="L222" s="6"/>
      <c r="M222" s="6"/>
      <c r="N222" s="6"/>
      <c r="O222" s="6"/>
      <c r="P222" s="6"/>
      <c r="Q222" s="6"/>
      <c r="R222" s="6"/>
      <c r="S222" s="6"/>
      <c r="T222" s="6"/>
      <c r="U222" s="6"/>
      <c r="V222" s="6"/>
      <c r="W222" s="6"/>
      <c r="X222" s="6"/>
      <c r="Y222" s="6"/>
      <c r="Z222" s="6"/>
    </row>
    <row r="223" spans="1:26" ht="13.5" customHeight="1" outlineLevel="1" x14ac:dyDescent="0.15">
      <c r="A223" s="13" t="s">
        <v>540</v>
      </c>
      <c r="B223" s="14" t="s">
        <v>541</v>
      </c>
      <c r="C223" s="15">
        <v>4</v>
      </c>
      <c r="D223" s="15" t="s">
        <v>14</v>
      </c>
      <c r="E223" s="16" t="s">
        <v>542</v>
      </c>
      <c r="F223" s="11" t="s">
        <v>10</v>
      </c>
      <c r="G223" s="19" t="s">
        <v>24</v>
      </c>
      <c r="H223">
        <f t="shared" si="37"/>
        <v>5</v>
      </c>
      <c r="I223">
        <f t="shared" si="38"/>
        <v>1181</v>
      </c>
      <c r="J223" s="6">
        <f>SUM($C$2:C223)</f>
        <v>1177</v>
      </c>
      <c r="K223" s="6" t="str">
        <f t="shared" si="39"/>
        <v>NO</v>
      </c>
      <c r="L223" s="6"/>
      <c r="M223" s="6"/>
      <c r="N223" s="6"/>
      <c r="O223" s="6"/>
      <c r="P223" s="6"/>
      <c r="Q223" s="6"/>
      <c r="R223" s="6"/>
      <c r="S223" s="6"/>
      <c r="T223" s="6"/>
      <c r="U223" s="6"/>
      <c r="V223" s="6"/>
      <c r="W223" s="6"/>
      <c r="X223" s="6"/>
      <c r="Y223" s="6"/>
      <c r="Z223" s="6"/>
    </row>
    <row r="224" spans="1:26" ht="13.5" customHeight="1" outlineLevel="1" x14ac:dyDescent="0.15">
      <c r="A224" s="13" t="s">
        <v>543</v>
      </c>
      <c r="B224" s="14" t="s">
        <v>544</v>
      </c>
      <c r="C224" s="15">
        <v>4</v>
      </c>
      <c r="D224" s="15" t="s">
        <v>8</v>
      </c>
      <c r="E224" s="16" t="s">
        <v>545</v>
      </c>
      <c r="F224" s="11" t="s">
        <v>10</v>
      </c>
      <c r="G224" s="19" t="s">
        <v>24</v>
      </c>
      <c r="H224">
        <f t="shared" si="37"/>
        <v>5</v>
      </c>
      <c r="I224">
        <f t="shared" si="38"/>
        <v>1185</v>
      </c>
      <c r="J224" s="6">
        <f>SUM($C$2:C224)</f>
        <v>1181</v>
      </c>
      <c r="K224" s="6" t="str">
        <f t="shared" si="39"/>
        <v>NO</v>
      </c>
      <c r="L224" s="6"/>
      <c r="M224" s="6"/>
      <c r="N224" s="6"/>
      <c r="O224" s="6"/>
      <c r="P224" s="6"/>
      <c r="Q224" s="6"/>
      <c r="R224" s="6"/>
      <c r="S224" s="6"/>
      <c r="T224" s="6"/>
      <c r="U224" s="6"/>
      <c r="V224" s="6"/>
      <c r="W224" s="6"/>
      <c r="X224" s="6"/>
      <c r="Y224" s="6"/>
      <c r="Z224" s="6"/>
    </row>
    <row r="225" spans="1:26" ht="13.5" customHeight="1" outlineLevel="1" x14ac:dyDescent="0.15">
      <c r="A225" s="13" t="s">
        <v>546</v>
      </c>
      <c r="B225" s="14" t="s">
        <v>21</v>
      </c>
      <c r="C225" s="15">
        <v>2</v>
      </c>
      <c r="D225" s="15" t="s">
        <v>8</v>
      </c>
      <c r="E225" s="16" t="s">
        <v>22</v>
      </c>
      <c r="F225" s="11" t="s">
        <v>10</v>
      </c>
      <c r="G225" s="19" t="s">
        <v>24</v>
      </c>
      <c r="H225">
        <f t="shared" si="37"/>
        <v>5</v>
      </c>
      <c r="I225">
        <f t="shared" si="38"/>
        <v>1187</v>
      </c>
      <c r="J225" s="6">
        <f>SUM($C$2:C225)</f>
        <v>1183</v>
      </c>
      <c r="K225" s="6" t="str">
        <f t="shared" si="39"/>
        <v>NO</v>
      </c>
      <c r="L225" s="6"/>
      <c r="M225" s="6"/>
      <c r="N225" s="6"/>
      <c r="O225" s="6"/>
      <c r="P225" s="6"/>
      <c r="Q225" s="6"/>
      <c r="R225" s="6"/>
      <c r="S225" s="6"/>
      <c r="T225" s="6"/>
      <c r="U225" s="6"/>
      <c r="V225" s="6"/>
      <c r="W225" s="6"/>
      <c r="X225" s="6"/>
      <c r="Y225" s="6"/>
      <c r="Z225" s="6"/>
    </row>
    <row r="226" spans="1:26" ht="13.5" customHeight="1" outlineLevel="1" x14ac:dyDescent="0.15">
      <c r="A226" s="13" t="s">
        <v>547</v>
      </c>
      <c r="B226" s="14" t="s">
        <v>548</v>
      </c>
      <c r="C226" s="15">
        <v>1</v>
      </c>
      <c r="D226" s="15" t="s">
        <v>8</v>
      </c>
      <c r="E226" s="16" t="s">
        <v>164</v>
      </c>
      <c r="F226" s="11" t="s">
        <v>10</v>
      </c>
      <c r="G226" s="19" t="s">
        <v>24</v>
      </c>
      <c r="H226">
        <f t="shared" si="37"/>
        <v>0</v>
      </c>
      <c r="I226">
        <f t="shared" si="38"/>
        <v>1188</v>
      </c>
      <c r="J226" s="6">
        <f>SUM($C$2:C226)</f>
        <v>1184</v>
      </c>
      <c r="K226" s="6" t="str">
        <f t="shared" si="39"/>
        <v>NO</v>
      </c>
      <c r="L226" s="6"/>
      <c r="M226" s="6"/>
      <c r="N226" s="6"/>
      <c r="O226" s="6"/>
      <c r="P226" s="6"/>
      <c r="Q226" s="6"/>
      <c r="R226" s="6"/>
      <c r="S226" s="6"/>
      <c r="T226" s="6"/>
      <c r="U226" s="6"/>
      <c r="V226" s="6"/>
      <c r="W226" s="6"/>
      <c r="X226" s="6"/>
      <c r="Y226" s="6"/>
      <c r="Z226" s="6"/>
    </row>
    <row r="227" spans="1:26" ht="13.5" customHeight="1" outlineLevel="1" x14ac:dyDescent="0.15">
      <c r="A227" s="13" t="s">
        <v>549</v>
      </c>
      <c r="B227" s="19" t="s">
        <v>550</v>
      </c>
      <c r="C227" s="15">
        <v>1</v>
      </c>
      <c r="D227" s="15" t="s">
        <v>8</v>
      </c>
      <c r="E227" s="16" t="s">
        <v>442</v>
      </c>
      <c r="F227" s="11" t="s">
        <v>10</v>
      </c>
      <c r="G227" s="19" t="s">
        <v>24</v>
      </c>
      <c r="H227">
        <f t="shared" si="37"/>
        <v>0</v>
      </c>
      <c r="I227">
        <f t="shared" si="38"/>
        <v>1189</v>
      </c>
      <c r="J227" s="6">
        <f>SUM($C$2:C227)</f>
        <v>1185</v>
      </c>
      <c r="K227" s="6" t="str">
        <f t="shared" si="39"/>
        <v>NO</v>
      </c>
      <c r="L227" s="6"/>
      <c r="M227" s="6"/>
      <c r="N227" s="6"/>
      <c r="O227" s="6"/>
      <c r="P227" s="6"/>
      <c r="Q227" s="6"/>
      <c r="R227" s="6"/>
      <c r="S227" s="6"/>
      <c r="T227" s="6"/>
      <c r="U227" s="6"/>
      <c r="V227" s="6"/>
      <c r="W227" s="6"/>
      <c r="X227" s="6"/>
      <c r="Y227" s="6"/>
      <c r="Z227" s="6"/>
    </row>
    <row r="228" spans="1:26" ht="13.5" customHeight="1" outlineLevel="1" x14ac:dyDescent="0.15">
      <c r="A228" s="13" t="s">
        <v>551</v>
      </c>
      <c r="B228" s="14" t="s">
        <v>21</v>
      </c>
      <c r="C228" s="15">
        <v>10</v>
      </c>
      <c r="D228" s="15" t="s">
        <v>8</v>
      </c>
      <c r="E228" s="16" t="s">
        <v>22</v>
      </c>
      <c r="F228" s="11" t="s">
        <v>10</v>
      </c>
      <c r="G228" s="19" t="s">
        <v>24</v>
      </c>
      <c r="H228">
        <f t="shared" si="37"/>
        <v>5</v>
      </c>
      <c r="I228">
        <f t="shared" si="38"/>
        <v>1199</v>
      </c>
      <c r="J228" s="6">
        <f>SUM($C$2:C228)</f>
        <v>1195</v>
      </c>
      <c r="K228" s="6" t="str">
        <f t="shared" si="39"/>
        <v>NO</v>
      </c>
      <c r="L228" s="6"/>
      <c r="M228" s="6"/>
      <c r="N228" s="6"/>
      <c r="O228" s="6"/>
      <c r="P228" s="6"/>
      <c r="Q228" s="6"/>
      <c r="R228" s="6"/>
      <c r="S228" s="6"/>
      <c r="T228" s="6"/>
      <c r="U228" s="6"/>
      <c r="V228" s="6"/>
      <c r="W228" s="6"/>
      <c r="X228" s="6"/>
      <c r="Y228" s="6"/>
      <c r="Z228" s="6"/>
    </row>
    <row r="229" spans="1:26" ht="13.5" customHeight="1" outlineLevel="1" x14ac:dyDescent="0.15">
      <c r="A229" s="13" t="s">
        <v>552</v>
      </c>
      <c r="B229" s="19" t="s">
        <v>553</v>
      </c>
      <c r="C229" s="15">
        <v>8</v>
      </c>
      <c r="D229" s="15" t="s">
        <v>14</v>
      </c>
      <c r="E229" s="19" t="s">
        <v>554</v>
      </c>
      <c r="F229" s="11" t="s">
        <v>10</v>
      </c>
      <c r="G229" s="19" t="s">
        <v>24</v>
      </c>
      <c r="H229">
        <f t="shared" si="37"/>
        <v>5</v>
      </c>
      <c r="I229">
        <f t="shared" si="38"/>
        <v>1207</v>
      </c>
      <c r="J229" s="6">
        <f>SUM($C$2:C229)</f>
        <v>1203</v>
      </c>
      <c r="K229" s="6" t="str">
        <f t="shared" si="39"/>
        <v>NO</v>
      </c>
      <c r="L229" s="6"/>
      <c r="M229" s="6"/>
      <c r="N229" s="6"/>
      <c r="O229" s="6"/>
      <c r="P229" s="6"/>
      <c r="Q229" s="6"/>
      <c r="R229" s="6"/>
      <c r="S229" s="6"/>
      <c r="T229" s="6"/>
      <c r="U229" s="6"/>
      <c r="V229" s="6"/>
      <c r="W229" s="6"/>
      <c r="X229" s="6"/>
      <c r="Y229" s="6"/>
      <c r="Z229" s="6"/>
    </row>
    <row r="230" spans="1:26" ht="13.5" customHeight="1" outlineLevel="1" x14ac:dyDescent="0.15">
      <c r="A230" s="13" t="s">
        <v>555</v>
      </c>
      <c r="B230" s="14" t="s">
        <v>21</v>
      </c>
      <c r="C230" s="15">
        <v>8</v>
      </c>
      <c r="D230" s="15" t="s">
        <v>8</v>
      </c>
      <c r="E230" s="19" t="s">
        <v>22</v>
      </c>
      <c r="F230" s="11" t="s">
        <v>10</v>
      </c>
      <c r="G230" s="19" t="s">
        <v>24</v>
      </c>
      <c r="H230">
        <f t="shared" si="37"/>
        <v>5</v>
      </c>
      <c r="I230">
        <f t="shared" si="38"/>
        <v>1215</v>
      </c>
      <c r="J230" s="6">
        <f>SUM($C$2:C230)</f>
        <v>1211</v>
      </c>
      <c r="K230" s="6" t="str">
        <f t="shared" si="39"/>
        <v>NO</v>
      </c>
      <c r="L230" s="6"/>
      <c r="M230" s="6"/>
      <c r="N230" s="6"/>
      <c r="O230" s="6"/>
      <c r="P230" s="6"/>
      <c r="Q230" s="6"/>
      <c r="R230" s="6"/>
      <c r="S230" s="6"/>
      <c r="T230" s="6"/>
      <c r="U230" s="6"/>
      <c r="V230" s="6"/>
      <c r="W230" s="6"/>
      <c r="X230" s="6"/>
      <c r="Y230" s="6"/>
      <c r="Z230" s="6"/>
    </row>
    <row r="231" spans="1:26" ht="13.5" customHeight="1" x14ac:dyDescent="0.15">
      <c r="A231" s="40" t="s">
        <v>556</v>
      </c>
      <c r="B231" s="41"/>
      <c r="C231" s="41"/>
      <c r="D231" s="41"/>
      <c r="E231" s="41"/>
      <c r="F231" s="42"/>
      <c r="G231" s="19" t="s">
        <v>24</v>
      </c>
      <c r="J231" s="6"/>
      <c r="K231" s="6"/>
      <c r="L231" s="6"/>
      <c r="M231" s="6"/>
      <c r="N231" s="6"/>
      <c r="O231" s="6"/>
      <c r="P231" s="6"/>
      <c r="Q231" s="6"/>
      <c r="R231" s="6"/>
      <c r="S231" s="6"/>
      <c r="T231" s="6"/>
      <c r="U231" s="6"/>
      <c r="V231" s="6"/>
      <c r="W231" s="6"/>
      <c r="X231" s="6"/>
      <c r="Y231" s="6"/>
      <c r="Z231" s="6"/>
    </row>
    <row r="232" spans="1:26" ht="13.5" customHeight="1" outlineLevel="1" x14ac:dyDescent="0.15">
      <c r="A232" s="7" t="s">
        <v>557</v>
      </c>
      <c r="B232" s="8" t="s">
        <v>558</v>
      </c>
      <c r="C232" s="9">
        <v>2</v>
      </c>
      <c r="D232" s="9" t="s">
        <v>8</v>
      </c>
      <c r="E232" s="10" t="s">
        <v>559</v>
      </c>
      <c r="F232" s="11" t="s">
        <v>10</v>
      </c>
      <c r="G232" s="19" t="s">
        <v>24</v>
      </c>
      <c r="H232">
        <f t="shared" si="37"/>
        <v>5</v>
      </c>
      <c r="I232">
        <f t="shared" si="38"/>
        <v>1217</v>
      </c>
      <c r="J232" s="6">
        <f>SUM($C$2:C232)</f>
        <v>1213</v>
      </c>
      <c r="K232" s="6" t="str">
        <f t="shared" si="39"/>
        <v>NO</v>
      </c>
      <c r="L232" s="6"/>
      <c r="M232" s="6"/>
      <c r="N232" s="6"/>
      <c r="O232" s="6"/>
      <c r="P232" s="6"/>
      <c r="Q232" s="6"/>
      <c r="R232" s="6"/>
      <c r="S232" s="6"/>
      <c r="T232" s="6"/>
      <c r="U232" s="6"/>
      <c r="V232" s="6"/>
      <c r="W232" s="6"/>
      <c r="X232" s="6"/>
      <c r="Y232" s="6"/>
      <c r="Z232" s="6"/>
    </row>
    <row r="233" spans="1:26" ht="13.5" customHeight="1" outlineLevel="1" x14ac:dyDescent="0.15">
      <c r="A233" s="13" t="s">
        <v>560</v>
      </c>
      <c r="B233" s="14" t="s">
        <v>561</v>
      </c>
      <c r="C233" s="15">
        <v>8</v>
      </c>
      <c r="D233" s="15" t="s">
        <v>14</v>
      </c>
      <c r="E233" s="16" t="s">
        <v>114</v>
      </c>
      <c r="F233" s="11" t="s">
        <v>10</v>
      </c>
      <c r="G233" s="19" t="s">
        <v>24</v>
      </c>
      <c r="H233">
        <f t="shared" si="37"/>
        <v>5</v>
      </c>
      <c r="I233">
        <f t="shared" si="38"/>
        <v>1225</v>
      </c>
      <c r="J233" s="6">
        <f>SUM($C$2:C233)</f>
        <v>1221</v>
      </c>
      <c r="K233" s="6" t="str">
        <f t="shared" si="39"/>
        <v>NO</v>
      </c>
      <c r="L233" s="6"/>
      <c r="M233" s="6"/>
      <c r="N233" s="6"/>
      <c r="O233" s="6"/>
      <c r="P233" s="6"/>
      <c r="Q233" s="6"/>
      <c r="R233" s="6"/>
      <c r="S233" s="6"/>
      <c r="T233" s="6"/>
      <c r="U233" s="6"/>
      <c r="V233" s="6"/>
      <c r="W233" s="6"/>
      <c r="X233" s="6"/>
      <c r="Y233" s="6"/>
      <c r="Z233" s="6"/>
    </row>
    <row r="234" spans="1:26" ht="13.5" customHeight="1" outlineLevel="1" x14ac:dyDescent="0.15">
      <c r="A234" s="13" t="s">
        <v>562</v>
      </c>
      <c r="B234" s="14" t="s">
        <v>563</v>
      </c>
      <c r="C234" s="15">
        <v>8</v>
      </c>
      <c r="D234" s="15" t="s">
        <v>14</v>
      </c>
      <c r="E234" s="16" t="s">
        <v>117</v>
      </c>
      <c r="F234" s="11" t="s">
        <v>10</v>
      </c>
      <c r="G234" s="19" t="s">
        <v>24</v>
      </c>
      <c r="H234">
        <f t="shared" si="37"/>
        <v>5</v>
      </c>
      <c r="I234">
        <f t="shared" si="38"/>
        <v>1233</v>
      </c>
      <c r="J234" s="6">
        <f>SUM($C$2:C234)</f>
        <v>1229</v>
      </c>
      <c r="K234" s="6" t="str">
        <f t="shared" si="39"/>
        <v>NO</v>
      </c>
      <c r="L234" s="6"/>
      <c r="M234" s="6"/>
      <c r="N234" s="6"/>
      <c r="O234" s="6"/>
      <c r="P234" s="6"/>
      <c r="Q234" s="6"/>
      <c r="R234" s="6"/>
      <c r="S234" s="6"/>
      <c r="T234" s="6"/>
      <c r="U234" s="6"/>
      <c r="V234" s="6"/>
      <c r="W234" s="6"/>
      <c r="X234" s="6"/>
      <c r="Y234" s="6"/>
      <c r="Z234" s="6"/>
    </row>
    <row r="235" spans="1:26" ht="13.5" customHeight="1" outlineLevel="1" x14ac:dyDescent="0.15">
      <c r="A235" s="13" t="s">
        <v>564</v>
      </c>
      <c r="B235" s="14" t="s">
        <v>565</v>
      </c>
      <c r="C235" s="15">
        <v>7</v>
      </c>
      <c r="D235" s="15" t="s">
        <v>14</v>
      </c>
      <c r="E235" s="16" t="s">
        <v>566</v>
      </c>
      <c r="F235" s="11" t="s">
        <v>10</v>
      </c>
      <c r="G235" s="19" t="s">
        <v>24</v>
      </c>
      <c r="H235">
        <f t="shared" si="37"/>
        <v>5</v>
      </c>
      <c r="I235">
        <f t="shared" si="38"/>
        <v>1240</v>
      </c>
      <c r="J235" s="6">
        <f>SUM($C$2:C235)</f>
        <v>1236</v>
      </c>
      <c r="K235" s="6" t="str">
        <f t="shared" si="39"/>
        <v>NO</v>
      </c>
      <c r="L235" s="6"/>
      <c r="M235" s="6"/>
      <c r="N235" s="6"/>
      <c r="O235" s="6"/>
      <c r="P235" s="6"/>
      <c r="Q235" s="6"/>
      <c r="R235" s="6"/>
      <c r="S235" s="6"/>
      <c r="T235" s="6"/>
      <c r="U235" s="6"/>
      <c r="V235" s="6"/>
      <c r="W235" s="6"/>
      <c r="X235" s="6"/>
      <c r="Y235" s="6"/>
      <c r="Z235" s="6"/>
    </row>
    <row r="236" spans="1:26" ht="13.5" customHeight="1" outlineLevel="1" x14ac:dyDescent="0.15">
      <c r="A236" s="13" t="s">
        <v>567</v>
      </c>
      <c r="B236" s="14" t="s">
        <v>568</v>
      </c>
      <c r="C236" s="15">
        <v>4</v>
      </c>
      <c r="D236" s="15" t="s">
        <v>14</v>
      </c>
      <c r="E236" s="16" t="s">
        <v>569</v>
      </c>
      <c r="F236" s="11" t="s">
        <v>10</v>
      </c>
      <c r="G236" s="19" t="s">
        <v>24</v>
      </c>
      <c r="H236">
        <f t="shared" si="37"/>
        <v>5</v>
      </c>
      <c r="I236">
        <f t="shared" si="38"/>
        <v>1244</v>
      </c>
      <c r="J236" s="6">
        <f>SUM($C$2:C236)</f>
        <v>1240</v>
      </c>
      <c r="K236" s="6" t="str">
        <f t="shared" si="39"/>
        <v>NO</v>
      </c>
      <c r="L236" s="6"/>
      <c r="M236" s="6"/>
      <c r="N236" s="6"/>
      <c r="O236" s="6"/>
      <c r="P236" s="6"/>
      <c r="Q236" s="6"/>
      <c r="R236" s="6"/>
      <c r="S236" s="6"/>
      <c r="T236" s="6"/>
      <c r="U236" s="6"/>
      <c r="V236" s="6"/>
      <c r="W236" s="6"/>
      <c r="X236" s="6"/>
      <c r="Y236" s="6"/>
      <c r="Z236" s="6"/>
    </row>
    <row r="237" spans="1:26" ht="13.5" customHeight="1" outlineLevel="1" x14ac:dyDescent="0.15">
      <c r="A237" s="13" t="s">
        <v>570</v>
      </c>
      <c r="B237" s="14" t="s">
        <v>571</v>
      </c>
      <c r="C237" s="15">
        <v>4</v>
      </c>
      <c r="D237" s="15" t="s">
        <v>8</v>
      </c>
      <c r="E237" s="16" t="s">
        <v>572</v>
      </c>
      <c r="F237" s="11" t="s">
        <v>10</v>
      </c>
      <c r="G237" s="19" t="s">
        <v>24</v>
      </c>
      <c r="H237">
        <f t="shared" si="37"/>
        <v>5</v>
      </c>
      <c r="I237">
        <f t="shared" si="38"/>
        <v>1248</v>
      </c>
      <c r="J237" s="6">
        <f>SUM($C$2:C237)</f>
        <v>1244</v>
      </c>
      <c r="K237" s="6" t="str">
        <f t="shared" si="39"/>
        <v>NO</v>
      </c>
      <c r="L237" s="6"/>
      <c r="M237" s="6"/>
      <c r="N237" s="6"/>
      <c r="O237" s="6"/>
      <c r="P237" s="6"/>
      <c r="Q237" s="6"/>
      <c r="R237" s="6"/>
      <c r="S237" s="6"/>
      <c r="T237" s="6"/>
      <c r="U237" s="6"/>
      <c r="V237" s="6"/>
      <c r="W237" s="6"/>
      <c r="X237" s="6"/>
      <c r="Y237" s="6"/>
      <c r="Z237" s="6"/>
    </row>
    <row r="238" spans="1:26" ht="13.5" customHeight="1" outlineLevel="1" x14ac:dyDescent="0.15">
      <c r="A238" s="13" t="s">
        <v>573</v>
      </c>
      <c r="B238" s="14" t="s">
        <v>21</v>
      </c>
      <c r="C238" s="15">
        <v>2</v>
      </c>
      <c r="D238" s="15" t="s">
        <v>8</v>
      </c>
      <c r="E238" s="16" t="s">
        <v>22</v>
      </c>
      <c r="F238" s="11" t="s">
        <v>10</v>
      </c>
      <c r="G238" s="19" t="s">
        <v>24</v>
      </c>
      <c r="H238">
        <f t="shared" si="37"/>
        <v>5</v>
      </c>
      <c r="I238">
        <f t="shared" si="38"/>
        <v>1250</v>
      </c>
      <c r="J238" s="6">
        <f>SUM($C$2:C238)</f>
        <v>1246</v>
      </c>
      <c r="K238" s="6" t="str">
        <f t="shared" si="39"/>
        <v>NO</v>
      </c>
      <c r="L238" s="6"/>
      <c r="M238" s="6"/>
      <c r="N238" s="6"/>
      <c r="O238" s="6"/>
      <c r="P238" s="6"/>
      <c r="Q238" s="6"/>
      <c r="R238" s="6"/>
      <c r="S238" s="6"/>
      <c r="T238" s="6"/>
      <c r="U238" s="6"/>
      <c r="V238" s="6"/>
      <c r="W238" s="6"/>
      <c r="X238" s="6"/>
      <c r="Y238" s="6"/>
      <c r="Z238" s="6"/>
    </row>
    <row r="239" spans="1:26" ht="13.5" customHeight="1" outlineLevel="1" x14ac:dyDescent="0.15">
      <c r="A239" s="13" t="s">
        <v>574</v>
      </c>
      <c r="B239" s="14" t="s">
        <v>575</v>
      </c>
      <c r="C239" s="15">
        <v>1</v>
      </c>
      <c r="D239" s="15" t="s">
        <v>8</v>
      </c>
      <c r="E239" s="16" t="s">
        <v>164</v>
      </c>
      <c r="F239" s="11" t="s">
        <v>10</v>
      </c>
      <c r="G239" s="19" t="s">
        <v>24</v>
      </c>
      <c r="H239">
        <f t="shared" si="37"/>
        <v>0</v>
      </c>
      <c r="I239">
        <f t="shared" si="38"/>
        <v>1251</v>
      </c>
      <c r="J239" s="6">
        <f>SUM($C$2:C239)</f>
        <v>1247</v>
      </c>
      <c r="K239" s="6" t="str">
        <f t="shared" si="39"/>
        <v>NO</v>
      </c>
      <c r="L239" s="6"/>
      <c r="M239" s="6"/>
      <c r="N239" s="6"/>
      <c r="O239" s="6"/>
      <c r="P239" s="6"/>
      <c r="Q239" s="6"/>
      <c r="R239" s="6"/>
      <c r="S239" s="6"/>
      <c r="T239" s="6"/>
      <c r="U239" s="6"/>
      <c r="V239" s="6"/>
      <c r="W239" s="6"/>
      <c r="X239" s="6"/>
      <c r="Y239" s="6"/>
      <c r="Z239" s="6"/>
    </row>
    <row r="240" spans="1:26" ht="13.5" customHeight="1" outlineLevel="1" x14ac:dyDescent="0.15">
      <c r="A240" s="13" t="s">
        <v>576</v>
      </c>
      <c r="B240" s="19" t="s">
        <v>577</v>
      </c>
      <c r="C240" s="15">
        <v>1</v>
      </c>
      <c r="D240" s="15" t="s">
        <v>8</v>
      </c>
      <c r="E240" s="16" t="s">
        <v>382</v>
      </c>
      <c r="F240" s="11" t="s">
        <v>10</v>
      </c>
      <c r="G240" s="19" t="s">
        <v>24</v>
      </c>
      <c r="H240">
        <f t="shared" si="37"/>
        <v>0</v>
      </c>
      <c r="I240">
        <f t="shared" si="38"/>
        <v>1252</v>
      </c>
      <c r="J240" s="6">
        <f>SUM($C$2:C240)</f>
        <v>1248</v>
      </c>
      <c r="K240" s="6" t="str">
        <f t="shared" si="39"/>
        <v>NO</v>
      </c>
      <c r="L240" s="6"/>
      <c r="M240" s="6"/>
      <c r="N240" s="6"/>
      <c r="O240" s="6"/>
      <c r="P240" s="6"/>
      <c r="Q240" s="6"/>
      <c r="R240" s="6"/>
      <c r="S240" s="6"/>
      <c r="T240" s="6"/>
      <c r="U240" s="6"/>
      <c r="V240" s="6"/>
      <c r="W240" s="6"/>
      <c r="X240" s="6"/>
      <c r="Y240" s="6"/>
      <c r="Z240" s="6"/>
    </row>
    <row r="241" spans="1:26" ht="13.5" customHeight="1" outlineLevel="1" x14ac:dyDescent="0.15">
      <c r="A241" s="13" t="s">
        <v>578</v>
      </c>
      <c r="B241" s="14" t="s">
        <v>21</v>
      </c>
      <c r="C241" s="15">
        <v>10</v>
      </c>
      <c r="D241" s="15" t="s">
        <v>8</v>
      </c>
      <c r="E241" s="16" t="s">
        <v>22</v>
      </c>
      <c r="F241" s="11" t="s">
        <v>10</v>
      </c>
      <c r="G241" s="19" t="s">
        <v>24</v>
      </c>
      <c r="H241">
        <f t="shared" si="37"/>
        <v>5</v>
      </c>
      <c r="I241">
        <f t="shared" si="38"/>
        <v>1262</v>
      </c>
      <c r="J241" s="6">
        <f>SUM($C$2:C241)</f>
        <v>1258</v>
      </c>
      <c r="K241" s="6" t="str">
        <f t="shared" si="39"/>
        <v>NO</v>
      </c>
      <c r="L241" s="6"/>
      <c r="M241" s="6"/>
      <c r="N241" s="6"/>
      <c r="O241" s="6"/>
      <c r="P241" s="6"/>
      <c r="Q241" s="6"/>
      <c r="R241" s="6"/>
      <c r="S241" s="6"/>
      <c r="T241" s="6"/>
      <c r="U241" s="6"/>
      <c r="V241" s="6"/>
      <c r="W241" s="6"/>
      <c r="X241" s="6"/>
      <c r="Y241" s="6"/>
      <c r="Z241" s="6"/>
    </row>
    <row r="242" spans="1:26" ht="13.5" customHeight="1" outlineLevel="1" x14ac:dyDescent="0.15">
      <c r="A242" s="13" t="s">
        <v>579</v>
      </c>
      <c r="B242" s="19" t="s">
        <v>580</v>
      </c>
      <c r="C242" s="15">
        <v>8</v>
      </c>
      <c r="D242" s="15" t="s">
        <v>14</v>
      </c>
      <c r="E242" s="19" t="s">
        <v>581</v>
      </c>
      <c r="F242" s="11" t="s">
        <v>10</v>
      </c>
      <c r="G242" s="19" t="s">
        <v>24</v>
      </c>
      <c r="H242">
        <f t="shared" si="37"/>
        <v>5</v>
      </c>
      <c r="I242">
        <f t="shared" si="38"/>
        <v>1270</v>
      </c>
      <c r="J242" s="6">
        <f>SUM($C$2:C242)</f>
        <v>1266</v>
      </c>
      <c r="K242" s="6" t="str">
        <f t="shared" si="39"/>
        <v>NO</v>
      </c>
      <c r="L242" s="6"/>
      <c r="M242" s="6"/>
      <c r="N242" s="6"/>
      <c r="O242" s="6"/>
      <c r="P242" s="6"/>
      <c r="Q242" s="6"/>
      <c r="R242" s="6"/>
      <c r="S242" s="6"/>
      <c r="T242" s="6"/>
      <c r="U242" s="6"/>
      <c r="V242" s="6"/>
      <c r="W242" s="6"/>
      <c r="X242" s="6"/>
      <c r="Y242" s="6"/>
      <c r="Z242" s="6"/>
    </row>
    <row r="243" spans="1:26" ht="13.5" customHeight="1" outlineLevel="1" x14ac:dyDescent="0.15">
      <c r="A243" s="13" t="s">
        <v>582</v>
      </c>
      <c r="B243" s="14" t="s">
        <v>21</v>
      </c>
      <c r="C243" s="15">
        <v>8</v>
      </c>
      <c r="D243" s="15" t="s">
        <v>8</v>
      </c>
      <c r="E243" s="19" t="s">
        <v>22</v>
      </c>
      <c r="F243" s="11" t="s">
        <v>10</v>
      </c>
      <c r="G243" s="19" t="s">
        <v>24</v>
      </c>
      <c r="H243">
        <f t="shared" si="37"/>
        <v>5</v>
      </c>
      <c r="I243">
        <f t="shared" si="38"/>
        <v>1278</v>
      </c>
      <c r="J243" s="6">
        <f>SUM($C$2:C243)</f>
        <v>1274</v>
      </c>
      <c r="K243" s="6" t="str">
        <f t="shared" si="39"/>
        <v>NO</v>
      </c>
      <c r="L243" s="6"/>
      <c r="M243" s="6"/>
      <c r="N243" s="6"/>
      <c r="O243" s="6"/>
      <c r="P243" s="6"/>
      <c r="Q243" s="6"/>
      <c r="R243" s="6"/>
      <c r="S243" s="6"/>
      <c r="T243" s="6"/>
      <c r="U243" s="6"/>
      <c r="V243" s="6"/>
      <c r="W243" s="6"/>
      <c r="X243" s="6"/>
      <c r="Y243" s="6"/>
      <c r="Z243" s="6"/>
    </row>
    <row r="244" spans="1:26" ht="13.5" customHeight="1" x14ac:dyDescent="0.15">
      <c r="A244" s="40" t="s">
        <v>583</v>
      </c>
      <c r="B244" s="41"/>
      <c r="C244" s="41"/>
      <c r="D244" s="41"/>
      <c r="E244" s="41"/>
      <c r="F244" s="42"/>
      <c r="G244" s="19" t="s">
        <v>24</v>
      </c>
      <c r="J244" s="6"/>
      <c r="K244" s="6"/>
      <c r="L244" s="6"/>
      <c r="M244" s="6"/>
      <c r="N244" s="6"/>
      <c r="O244" s="6"/>
      <c r="P244" s="6"/>
      <c r="Q244" s="6"/>
      <c r="R244" s="6"/>
      <c r="S244" s="6"/>
      <c r="T244" s="6"/>
      <c r="U244" s="6"/>
      <c r="V244" s="6"/>
      <c r="W244" s="6"/>
      <c r="X244" s="6"/>
      <c r="Y244" s="6"/>
      <c r="Z244" s="6"/>
    </row>
    <row r="245" spans="1:26" ht="13.5" customHeight="1" outlineLevel="1" x14ac:dyDescent="0.15">
      <c r="A245" s="7" t="s">
        <v>584</v>
      </c>
      <c r="B245" s="8" t="s">
        <v>585</v>
      </c>
      <c r="C245" s="9">
        <v>2</v>
      </c>
      <c r="D245" s="9" t="s">
        <v>8</v>
      </c>
      <c r="E245" s="10" t="s">
        <v>586</v>
      </c>
      <c r="F245" s="11" t="s">
        <v>10</v>
      </c>
      <c r="G245" s="19" t="s">
        <v>24</v>
      </c>
      <c r="H245">
        <f t="shared" si="37"/>
        <v>5</v>
      </c>
      <c r="I245">
        <f t="shared" si="38"/>
        <v>1280</v>
      </c>
      <c r="J245" s="6">
        <f>SUM($C$2:C245)</f>
        <v>1276</v>
      </c>
      <c r="K245" s="6" t="str">
        <f t="shared" si="39"/>
        <v>NO</v>
      </c>
      <c r="L245" s="6"/>
      <c r="M245" s="6"/>
      <c r="N245" s="6"/>
      <c r="O245" s="6"/>
      <c r="P245" s="6"/>
      <c r="Q245" s="6"/>
      <c r="R245" s="6"/>
      <c r="S245" s="6"/>
      <c r="T245" s="6"/>
      <c r="U245" s="6"/>
      <c r="V245" s="6"/>
      <c r="W245" s="6"/>
      <c r="X245" s="6"/>
      <c r="Y245" s="6"/>
      <c r="Z245" s="6"/>
    </row>
    <row r="246" spans="1:26" ht="13.5" customHeight="1" outlineLevel="1" x14ac:dyDescent="0.15">
      <c r="A246" s="13" t="s">
        <v>587</v>
      </c>
      <c r="B246" s="14" t="s">
        <v>588</v>
      </c>
      <c r="C246" s="15">
        <v>8</v>
      </c>
      <c r="D246" s="15" t="s">
        <v>14</v>
      </c>
      <c r="E246" s="16" t="s">
        <v>114</v>
      </c>
      <c r="F246" s="17" t="s">
        <v>10</v>
      </c>
      <c r="G246" s="19" t="s">
        <v>24</v>
      </c>
      <c r="H246">
        <f t="shared" si="37"/>
        <v>5</v>
      </c>
      <c r="I246">
        <f t="shared" si="38"/>
        <v>1288</v>
      </c>
      <c r="J246" s="6">
        <f>SUM($C$2:C246)</f>
        <v>1284</v>
      </c>
      <c r="K246" s="6" t="str">
        <f t="shared" si="39"/>
        <v>NO</v>
      </c>
      <c r="L246" s="6"/>
      <c r="M246" s="6"/>
      <c r="N246" s="6"/>
      <c r="O246" s="6"/>
      <c r="P246" s="6"/>
      <c r="Q246" s="6"/>
      <c r="R246" s="6"/>
      <c r="S246" s="6"/>
      <c r="T246" s="6"/>
      <c r="U246" s="6"/>
      <c r="V246" s="6"/>
      <c r="W246" s="6"/>
      <c r="X246" s="6"/>
      <c r="Y246" s="6"/>
      <c r="Z246" s="6"/>
    </row>
    <row r="247" spans="1:26" ht="13.5" customHeight="1" outlineLevel="1" x14ac:dyDescent="0.15">
      <c r="A247" s="13" t="s">
        <v>589</v>
      </c>
      <c r="B247" s="14" t="s">
        <v>590</v>
      </c>
      <c r="C247" s="15">
        <v>8</v>
      </c>
      <c r="D247" s="15" t="s">
        <v>14</v>
      </c>
      <c r="E247" s="16" t="s">
        <v>117</v>
      </c>
      <c r="F247" s="17" t="s">
        <v>10</v>
      </c>
      <c r="G247" s="19" t="s">
        <v>24</v>
      </c>
      <c r="H247">
        <f t="shared" si="37"/>
        <v>5</v>
      </c>
      <c r="I247">
        <f t="shared" si="38"/>
        <v>1296</v>
      </c>
      <c r="J247" s="6">
        <f>SUM($C$2:C247)</f>
        <v>1292</v>
      </c>
      <c r="K247" s="6" t="str">
        <f t="shared" si="39"/>
        <v>NO</v>
      </c>
      <c r="L247" s="6"/>
      <c r="M247" s="6"/>
      <c r="N247" s="6"/>
      <c r="O247" s="6"/>
      <c r="P247" s="6"/>
      <c r="Q247" s="6"/>
      <c r="R247" s="6"/>
      <c r="S247" s="6"/>
      <c r="T247" s="6"/>
      <c r="U247" s="6"/>
      <c r="V247" s="6"/>
      <c r="W247" s="6"/>
      <c r="X247" s="6"/>
      <c r="Y247" s="6"/>
      <c r="Z247" s="6"/>
    </row>
    <row r="248" spans="1:26" ht="13.5" customHeight="1" outlineLevel="1" x14ac:dyDescent="0.15">
      <c r="A248" s="13" t="s">
        <v>591</v>
      </c>
      <c r="B248" s="14" t="s">
        <v>592</v>
      </c>
      <c r="C248" s="15">
        <v>7</v>
      </c>
      <c r="D248" s="15" t="s">
        <v>14</v>
      </c>
      <c r="E248" s="16" t="s">
        <v>593</v>
      </c>
      <c r="F248" s="17" t="s">
        <v>10</v>
      </c>
      <c r="G248" s="19" t="s">
        <v>24</v>
      </c>
      <c r="H248">
        <f t="shared" si="37"/>
        <v>5</v>
      </c>
      <c r="I248">
        <f t="shared" si="38"/>
        <v>1303</v>
      </c>
      <c r="J248" s="6">
        <f>SUM($C$2:C248)</f>
        <v>1299</v>
      </c>
      <c r="K248" s="6" t="str">
        <f t="shared" si="39"/>
        <v>NO</v>
      </c>
      <c r="L248" s="6"/>
      <c r="M248" s="6"/>
      <c r="N248" s="6"/>
      <c r="O248" s="6"/>
      <c r="P248" s="6"/>
      <c r="Q248" s="6"/>
      <c r="R248" s="6"/>
      <c r="S248" s="6"/>
      <c r="T248" s="6"/>
      <c r="U248" s="6"/>
      <c r="V248" s="6"/>
      <c r="W248" s="6"/>
      <c r="X248" s="6"/>
      <c r="Y248" s="6"/>
      <c r="Z248" s="6"/>
    </row>
    <row r="249" spans="1:26" ht="13.5" customHeight="1" outlineLevel="1" x14ac:dyDescent="0.15">
      <c r="A249" s="13" t="s">
        <v>594</v>
      </c>
      <c r="B249" s="14" t="s">
        <v>595</v>
      </c>
      <c r="C249" s="15">
        <v>4</v>
      </c>
      <c r="D249" s="15" t="s">
        <v>14</v>
      </c>
      <c r="E249" s="16" t="s">
        <v>596</v>
      </c>
      <c r="F249" s="17" t="s">
        <v>10</v>
      </c>
      <c r="G249" s="19" t="s">
        <v>24</v>
      </c>
      <c r="H249">
        <f t="shared" si="37"/>
        <v>5</v>
      </c>
      <c r="I249">
        <f t="shared" si="38"/>
        <v>1307</v>
      </c>
      <c r="J249" s="6">
        <f>SUM($C$2:C249)</f>
        <v>1303</v>
      </c>
      <c r="K249" s="6" t="str">
        <f t="shared" si="39"/>
        <v>NO</v>
      </c>
      <c r="L249" s="6"/>
      <c r="M249" s="6"/>
      <c r="N249" s="6"/>
      <c r="O249" s="6"/>
      <c r="P249" s="6"/>
      <c r="Q249" s="6"/>
      <c r="R249" s="6"/>
      <c r="S249" s="6"/>
      <c r="T249" s="6"/>
      <c r="U249" s="6"/>
      <c r="V249" s="6"/>
      <c r="W249" s="6"/>
      <c r="X249" s="6"/>
      <c r="Y249" s="6"/>
      <c r="Z249" s="6"/>
    </row>
    <row r="250" spans="1:26" ht="13.5" customHeight="1" outlineLevel="1" x14ac:dyDescent="0.15">
      <c r="A250" s="13" t="s">
        <v>597</v>
      </c>
      <c r="B250" s="14" t="s">
        <v>598</v>
      </c>
      <c r="C250" s="15">
        <v>4</v>
      </c>
      <c r="D250" s="15" t="s">
        <v>8</v>
      </c>
      <c r="E250" s="16" t="s">
        <v>599</v>
      </c>
      <c r="F250" s="17" t="s">
        <v>10</v>
      </c>
      <c r="G250" s="19" t="s">
        <v>24</v>
      </c>
      <c r="H250">
        <f t="shared" si="37"/>
        <v>5</v>
      </c>
      <c r="I250">
        <f t="shared" si="38"/>
        <v>1311</v>
      </c>
      <c r="J250" s="6">
        <f>SUM($C$2:C250)</f>
        <v>1307</v>
      </c>
      <c r="K250" s="6" t="str">
        <f t="shared" si="39"/>
        <v>NO</v>
      </c>
      <c r="L250" s="6"/>
      <c r="M250" s="6"/>
      <c r="N250" s="6"/>
      <c r="O250" s="6"/>
      <c r="P250" s="6"/>
      <c r="Q250" s="6"/>
      <c r="R250" s="6"/>
      <c r="S250" s="6"/>
      <c r="T250" s="6"/>
      <c r="U250" s="6"/>
      <c r="V250" s="6"/>
      <c r="W250" s="6"/>
      <c r="X250" s="6"/>
      <c r="Y250" s="6"/>
      <c r="Z250" s="6"/>
    </row>
    <row r="251" spans="1:26" ht="13.5" customHeight="1" outlineLevel="1" x14ac:dyDescent="0.15">
      <c r="A251" s="13" t="s">
        <v>600</v>
      </c>
      <c r="B251" s="14" t="s">
        <v>21</v>
      </c>
      <c r="C251" s="15">
        <v>2</v>
      </c>
      <c r="D251" s="15" t="s">
        <v>8</v>
      </c>
      <c r="E251" s="16" t="s">
        <v>22</v>
      </c>
      <c r="F251" s="17" t="s">
        <v>10</v>
      </c>
      <c r="G251" s="19" t="s">
        <v>24</v>
      </c>
      <c r="H251">
        <f t="shared" si="37"/>
        <v>5</v>
      </c>
      <c r="I251">
        <f t="shared" si="38"/>
        <v>1313</v>
      </c>
      <c r="J251" s="6">
        <f>SUM($C$2:C251)</f>
        <v>1309</v>
      </c>
      <c r="K251" s="6" t="str">
        <f t="shared" si="39"/>
        <v>NO</v>
      </c>
      <c r="L251" s="6"/>
      <c r="M251" s="6"/>
      <c r="N251" s="6"/>
      <c r="O251" s="6"/>
      <c r="P251" s="6"/>
      <c r="Q251" s="6"/>
      <c r="R251" s="6"/>
      <c r="S251" s="6"/>
      <c r="T251" s="6"/>
      <c r="U251" s="6"/>
      <c r="V251" s="6"/>
      <c r="W251" s="6"/>
      <c r="X251" s="6"/>
      <c r="Y251" s="6"/>
      <c r="Z251" s="6"/>
    </row>
    <row r="252" spans="1:26" ht="13.5" customHeight="1" outlineLevel="1" x14ac:dyDescent="0.15">
      <c r="A252" s="23" t="s">
        <v>601</v>
      </c>
      <c r="B252" s="24" t="s">
        <v>602</v>
      </c>
      <c r="C252" s="25">
        <v>1</v>
      </c>
      <c r="D252" s="25" t="s">
        <v>8</v>
      </c>
      <c r="E252" s="16" t="s">
        <v>603</v>
      </c>
      <c r="F252" s="27"/>
      <c r="G252" s="19" t="s">
        <v>24</v>
      </c>
      <c r="H252">
        <f t="shared" si="37"/>
        <v>0</v>
      </c>
      <c r="I252">
        <f t="shared" si="38"/>
        <v>1314</v>
      </c>
      <c r="J252" s="6">
        <f>SUM($C$2:C252)</f>
        <v>1310</v>
      </c>
      <c r="K252" s="6" t="str">
        <f t="shared" si="39"/>
        <v>NO</v>
      </c>
      <c r="L252" s="6"/>
      <c r="M252" s="6"/>
      <c r="N252" s="6"/>
      <c r="O252" s="6"/>
      <c r="P252" s="6"/>
      <c r="Q252" s="6"/>
      <c r="R252" s="6"/>
      <c r="S252" s="6"/>
      <c r="T252" s="6"/>
      <c r="U252" s="6"/>
      <c r="V252" s="6"/>
      <c r="W252" s="6"/>
      <c r="X252" s="6"/>
      <c r="Y252" s="6"/>
      <c r="Z252" s="6"/>
    </row>
    <row r="253" spans="1:26" ht="13.5" customHeight="1" outlineLevel="1" x14ac:dyDescent="0.15">
      <c r="A253" s="23" t="s">
        <v>604</v>
      </c>
      <c r="B253" s="28" t="s">
        <v>605</v>
      </c>
      <c r="C253" s="25">
        <v>1</v>
      </c>
      <c r="D253" s="25" t="s">
        <v>8</v>
      </c>
      <c r="E253" s="26" t="s">
        <v>135</v>
      </c>
      <c r="F253" s="27" t="s">
        <v>10</v>
      </c>
      <c r="G253" s="19" t="s">
        <v>24</v>
      </c>
      <c r="H253">
        <f t="shared" si="37"/>
        <v>0</v>
      </c>
      <c r="I253">
        <f t="shared" si="38"/>
        <v>1315</v>
      </c>
      <c r="J253" s="6">
        <f>SUM($C$2:C253)</f>
        <v>1311</v>
      </c>
      <c r="K253" s="6" t="str">
        <f t="shared" si="39"/>
        <v>NO</v>
      </c>
      <c r="L253" s="6"/>
      <c r="M253" s="6"/>
      <c r="N253" s="6"/>
      <c r="O253" s="6"/>
      <c r="P253" s="6"/>
      <c r="Q253" s="6"/>
      <c r="R253" s="6"/>
      <c r="S253" s="6"/>
      <c r="T253" s="6"/>
      <c r="U253" s="6"/>
      <c r="V253" s="6"/>
      <c r="W253" s="6"/>
      <c r="X253" s="6"/>
      <c r="Y253" s="6"/>
      <c r="Z253" s="6"/>
    </row>
    <row r="254" spans="1:26" ht="13.5" customHeight="1" outlineLevel="1" x14ac:dyDescent="0.15">
      <c r="A254" s="23" t="s">
        <v>606</v>
      </c>
      <c r="B254" s="24" t="s">
        <v>607</v>
      </c>
      <c r="C254" s="25">
        <v>2</v>
      </c>
      <c r="D254" s="25" t="s">
        <v>8</v>
      </c>
      <c r="E254" s="26" t="s">
        <v>138</v>
      </c>
      <c r="F254" s="27" t="s">
        <v>10</v>
      </c>
      <c r="G254" s="19" t="s">
        <v>24</v>
      </c>
      <c r="H254">
        <f t="shared" si="37"/>
        <v>5</v>
      </c>
      <c r="I254">
        <f t="shared" si="38"/>
        <v>1317</v>
      </c>
      <c r="J254" s="6">
        <f>SUM($C$2:C254)</f>
        <v>1313</v>
      </c>
      <c r="K254" s="6" t="str">
        <f t="shared" si="39"/>
        <v>NO</v>
      </c>
      <c r="L254" s="6"/>
      <c r="M254" s="6"/>
      <c r="N254" s="6"/>
      <c r="O254" s="6"/>
      <c r="P254" s="6"/>
      <c r="Q254" s="6"/>
      <c r="R254" s="6"/>
      <c r="S254" s="6"/>
      <c r="T254" s="6"/>
      <c r="U254" s="6"/>
      <c r="V254" s="6"/>
      <c r="W254" s="6"/>
      <c r="X254" s="6"/>
      <c r="Y254" s="6"/>
      <c r="Z254" s="6"/>
    </row>
    <row r="255" spans="1:26" ht="13.5" customHeight="1" outlineLevel="1" x14ac:dyDescent="0.15">
      <c r="A255" s="13" t="s">
        <v>608</v>
      </c>
      <c r="B255" s="14" t="s">
        <v>21</v>
      </c>
      <c r="C255" s="15">
        <v>23</v>
      </c>
      <c r="D255" s="15" t="s">
        <v>8</v>
      </c>
      <c r="E255" s="16" t="s">
        <v>22</v>
      </c>
      <c r="F255" s="17" t="s">
        <v>10</v>
      </c>
      <c r="G255" s="19" t="s">
        <v>24</v>
      </c>
      <c r="H255">
        <f t="shared" si="37"/>
        <v>5</v>
      </c>
      <c r="I255">
        <f t="shared" si="38"/>
        <v>1340</v>
      </c>
      <c r="J255" s="6">
        <f>SUM($C$2:C255)</f>
        <v>1336</v>
      </c>
      <c r="K255" s="6" t="str">
        <f t="shared" si="39"/>
        <v>NO</v>
      </c>
      <c r="L255" s="6"/>
      <c r="M255" s="6"/>
      <c r="N255" s="6"/>
      <c r="O255" s="6"/>
      <c r="P255" s="6"/>
      <c r="Q255" s="6"/>
      <c r="R255" s="6"/>
      <c r="S255" s="6"/>
      <c r="T255" s="6"/>
      <c r="U255" s="6"/>
      <c r="V255" s="6"/>
      <c r="W255" s="6"/>
      <c r="X255" s="6"/>
      <c r="Y255" s="6"/>
      <c r="Z255" s="6"/>
    </row>
    <row r="256" spans="1:26" ht="13.5" customHeight="1" x14ac:dyDescent="0.15">
      <c r="A256" s="43" t="s">
        <v>609</v>
      </c>
      <c r="B256" s="41"/>
      <c r="C256" s="41"/>
      <c r="D256" s="41"/>
      <c r="E256" s="41"/>
      <c r="F256" s="42"/>
      <c r="G256" s="19"/>
      <c r="J256" s="6"/>
      <c r="K256" s="6"/>
      <c r="L256" s="6"/>
      <c r="M256" s="6"/>
      <c r="N256" s="6"/>
      <c r="O256" s="6"/>
      <c r="P256" s="6"/>
      <c r="Q256" s="6"/>
      <c r="R256" s="6"/>
      <c r="S256" s="6"/>
      <c r="T256" s="6"/>
      <c r="U256" s="6"/>
      <c r="V256" s="6"/>
      <c r="W256" s="6"/>
      <c r="X256" s="6"/>
      <c r="Y256" s="6"/>
      <c r="Z256" s="6"/>
    </row>
    <row r="257" spans="1:26" ht="13.5" customHeight="1" outlineLevel="1" x14ac:dyDescent="0.15">
      <c r="A257" s="7" t="s">
        <v>610</v>
      </c>
      <c r="B257" s="8" t="s">
        <v>611</v>
      </c>
      <c r="C257" s="9">
        <v>1</v>
      </c>
      <c r="D257" s="9" t="s">
        <v>8</v>
      </c>
      <c r="E257" s="10" t="s">
        <v>612</v>
      </c>
      <c r="F257" s="11" t="s">
        <v>59</v>
      </c>
      <c r="G257" s="32" t="s">
        <v>613</v>
      </c>
      <c r="H257">
        <f t="shared" si="37"/>
        <v>0</v>
      </c>
      <c r="I257">
        <f t="shared" si="38"/>
        <v>1341</v>
      </c>
      <c r="J257" s="6">
        <f>SUM($C$2:C257)</f>
        <v>1337</v>
      </c>
      <c r="K257" s="6" t="str">
        <f t="shared" si="39"/>
        <v>NO</v>
      </c>
      <c r="L257" s="6"/>
      <c r="M257" s="6"/>
      <c r="N257" s="6"/>
      <c r="O257" s="6"/>
      <c r="P257" s="6"/>
      <c r="Q257" s="6"/>
      <c r="R257" s="6"/>
      <c r="S257" s="6"/>
      <c r="T257" s="6"/>
      <c r="U257" s="6"/>
      <c r="V257" s="6"/>
      <c r="W257" s="6"/>
      <c r="X257" s="6"/>
      <c r="Y257" s="6"/>
      <c r="Z257" s="6"/>
    </row>
    <row r="258" spans="1:26" ht="13.5" customHeight="1" outlineLevel="1" x14ac:dyDescent="0.15">
      <c r="A258" s="13" t="s">
        <v>614</v>
      </c>
      <c r="B258" s="14" t="s">
        <v>615</v>
      </c>
      <c r="C258" s="15">
        <v>8</v>
      </c>
      <c r="D258" s="15" t="s">
        <v>14</v>
      </c>
      <c r="E258" s="16" t="s">
        <v>616</v>
      </c>
      <c r="F258" s="17" t="s">
        <v>59</v>
      </c>
      <c r="G258" s="19" t="s">
        <v>617</v>
      </c>
      <c r="H258">
        <f t="shared" si="37"/>
        <v>5</v>
      </c>
      <c r="I258">
        <f t="shared" si="38"/>
        <v>1349</v>
      </c>
      <c r="J258" s="6">
        <f>SUM($C$2:C258)</f>
        <v>1345</v>
      </c>
      <c r="K258" s="6" t="str">
        <f t="shared" si="39"/>
        <v>NO</v>
      </c>
      <c r="L258" s="6"/>
      <c r="M258" s="6"/>
      <c r="N258" s="6"/>
      <c r="O258" s="6"/>
      <c r="P258" s="6"/>
      <c r="Q258" s="6"/>
      <c r="R258" s="6"/>
      <c r="S258" s="6"/>
      <c r="T258" s="6"/>
      <c r="U258" s="6"/>
      <c r="V258" s="6"/>
      <c r="W258" s="6"/>
      <c r="X258" s="6"/>
      <c r="Y258" s="6"/>
      <c r="Z258" s="6"/>
    </row>
    <row r="259" spans="1:26" ht="13.5" customHeight="1" outlineLevel="1" x14ac:dyDescent="0.15">
      <c r="A259" s="13" t="s">
        <v>618</v>
      </c>
      <c r="B259" s="14" t="s">
        <v>619</v>
      </c>
      <c r="C259" s="15">
        <v>10</v>
      </c>
      <c r="D259" s="15" t="s">
        <v>8</v>
      </c>
      <c r="E259" s="16" t="s">
        <v>620</v>
      </c>
      <c r="F259" s="17" t="s">
        <v>621</v>
      </c>
      <c r="G259" s="19" t="s">
        <v>24</v>
      </c>
      <c r="H259">
        <f t="shared" si="37"/>
        <v>5</v>
      </c>
      <c r="I259">
        <f t="shared" si="38"/>
        <v>1359</v>
      </c>
      <c r="J259" s="6">
        <f>SUM($C$2:C259)</f>
        <v>1355</v>
      </c>
      <c r="K259" s="6" t="str">
        <f t="shared" si="39"/>
        <v>NO</v>
      </c>
      <c r="L259" s="6"/>
      <c r="M259" s="6"/>
      <c r="N259" s="6"/>
      <c r="O259" s="6"/>
      <c r="P259" s="6"/>
      <c r="Q259" s="6"/>
      <c r="R259" s="6"/>
      <c r="S259" s="6"/>
      <c r="T259" s="6"/>
      <c r="U259" s="6"/>
      <c r="V259" s="6"/>
      <c r="W259" s="6"/>
      <c r="X259" s="6"/>
      <c r="Y259" s="6"/>
      <c r="Z259" s="6"/>
    </row>
    <row r="260" spans="1:26" ht="13.5" customHeight="1" outlineLevel="1" x14ac:dyDescent="0.15">
      <c r="A260" s="13" t="s">
        <v>622</v>
      </c>
      <c r="B260" s="14" t="s">
        <v>623</v>
      </c>
      <c r="C260" s="15">
        <v>10</v>
      </c>
      <c r="D260" s="15" t="s">
        <v>14</v>
      </c>
      <c r="E260" s="16" t="s">
        <v>624</v>
      </c>
      <c r="F260" s="17" t="s">
        <v>59</v>
      </c>
      <c r="G260" s="33" t="s">
        <v>625</v>
      </c>
      <c r="H260">
        <f t="shared" si="37"/>
        <v>5</v>
      </c>
      <c r="I260">
        <f t="shared" si="38"/>
        <v>1369</v>
      </c>
      <c r="J260" s="6">
        <f>SUM($C$2:C260)</f>
        <v>1365</v>
      </c>
      <c r="K260" s="6" t="str">
        <f t="shared" si="39"/>
        <v>NO</v>
      </c>
      <c r="L260" s="6"/>
      <c r="M260" s="6"/>
      <c r="N260" s="6"/>
      <c r="O260" s="6"/>
      <c r="P260" s="6"/>
      <c r="Q260" s="6"/>
      <c r="R260" s="6"/>
      <c r="S260" s="6"/>
      <c r="T260" s="6"/>
      <c r="U260" s="6"/>
      <c r="V260" s="6"/>
      <c r="W260" s="6"/>
      <c r="X260" s="6"/>
      <c r="Y260" s="6"/>
      <c r="Z260" s="6"/>
    </row>
    <row r="261" spans="1:26" ht="13.5" customHeight="1" outlineLevel="1" x14ac:dyDescent="0.15">
      <c r="A261" s="13" t="s">
        <v>626</v>
      </c>
      <c r="B261" s="14" t="s">
        <v>627</v>
      </c>
      <c r="C261" s="15">
        <v>5</v>
      </c>
      <c r="D261" s="15" t="s">
        <v>14</v>
      </c>
      <c r="E261" s="16" t="s">
        <v>624</v>
      </c>
      <c r="F261" s="17" t="s">
        <v>59</v>
      </c>
      <c r="G261" s="33" t="s">
        <v>628</v>
      </c>
      <c r="H261">
        <f t="shared" si="37"/>
        <v>5</v>
      </c>
      <c r="I261">
        <f t="shared" si="38"/>
        <v>1374</v>
      </c>
      <c r="J261" s="6">
        <f>SUM($C$2:C261)</f>
        <v>1370</v>
      </c>
      <c r="K261" s="6" t="str">
        <f t="shared" si="39"/>
        <v>NO</v>
      </c>
      <c r="L261" s="6"/>
      <c r="M261" s="6"/>
      <c r="N261" s="6"/>
      <c r="O261" s="6"/>
      <c r="P261" s="6"/>
      <c r="Q261" s="6"/>
      <c r="R261" s="6"/>
      <c r="S261" s="6"/>
      <c r="T261" s="6"/>
      <c r="U261" s="6"/>
      <c r="V261" s="6"/>
      <c r="W261" s="6"/>
      <c r="X261" s="6"/>
      <c r="Y261" s="6"/>
      <c r="Z261" s="6"/>
    </row>
    <row r="262" spans="1:26" ht="13.5" customHeight="1" outlineLevel="1" x14ac:dyDescent="0.15">
      <c r="A262" s="13" t="s">
        <v>629</v>
      </c>
      <c r="B262" s="14" t="s">
        <v>630</v>
      </c>
      <c r="C262" s="15">
        <v>10</v>
      </c>
      <c r="D262" s="15" t="s">
        <v>14</v>
      </c>
      <c r="E262" s="16" t="s">
        <v>624</v>
      </c>
      <c r="F262" s="17" t="s">
        <v>59</v>
      </c>
      <c r="G262" s="33" t="s">
        <v>631</v>
      </c>
      <c r="H262">
        <f t="shared" si="37"/>
        <v>5</v>
      </c>
      <c r="I262">
        <f t="shared" si="38"/>
        <v>1384</v>
      </c>
      <c r="J262" s="6">
        <f>SUM($C$2:C262)</f>
        <v>1380</v>
      </c>
      <c r="K262" s="6" t="str">
        <f t="shared" si="39"/>
        <v>NO</v>
      </c>
      <c r="L262" s="6"/>
      <c r="M262" s="6"/>
      <c r="N262" s="6"/>
      <c r="O262" s="6"/>
      <c r="P262" s="6"/>
      <c r="Q262" s="6"/>
      <c r="R262" s="6"/>
      <c r="S262" s="6"/>
      <c r="T262" s="6"/>
      <c r="U262" s="6"/>
      <c r="V262" s="6"/>
      <c r="W262" s="6"/>
      <c r="X262" s="6"/>
      <c r="Y262" s="6"/>
      <c r="Z262" s="6"/>
    </row>
    <row r="263" spans="1:26" ht="13.5" customHeight="1" outlineLevel="1" x14ac:dyDescent="0.15">
      <c r="A263" s="13" t="s">
        <v>632</v>
      </c>
      <c r="B263" s="14" t="s">
        <v>633</v>
      </c>
      <c r="C263" s="15">
        <v>2</v>
      </c>
      <c r="D263" s="15" t="s">
        <v>14</v>
      </c>
      <c r="E263" s="16" t="s">
        <v>624</v>
      </c>
      <c r="F263" s="17" t="s">
        <v>59</v>
      </c>
      <c r="G263" s="16">
        <v>12</v>
      </c>
      <c r="H263">
        <f t="shared" si="37"/>
        <v>5</v>
      </c>
      <c r="I263">
        <f t="shared" si="38"/>
        <v>1386</v>
      </c>
      <c r="J263" s="6">
        <f>SUM($C$2:C263)</f>
        <v>1382</v>
      </c>
      <c r="K263" s="6" t="str">
        <f t="shared" si="39"/>
        <v>NO</v>
      </c>
      <c r="L263" s="6"/>
      <c r="M263" s="6"/>
      <c r="N263" s="6"/>
      <c r="O263" s="6"/>
      <c r="P263" s="6"/>
      <c r="Q263" s="6"/>
      <c r="R263" s="6"/>
      <c r="S263" s="6"/>
      <c r="T263" s="6"/>
      <c r="U263" s="6"/>
      <c r="V263" s="6"/>
      <c r="W263" s="6"/>
      <c r="X263" s="6"/>
      <c r="Y263" s="6"/>
      <c r="Z263" s="6"/>
    </row>
    <row r="264" spans="1:26" ht="13.5" customHeight="1" x14ac:dyDescent="0.15">
      <c r="A264" s="40" t="s">
        <v>634</v>
      </c>
      <c r="B264" s="41"/>
      <c r="C264" s="41"/>
      <c r="D264" s="41"/>
      <c r="E264" s="41"/>
      <c r="F264" s="42"/>
      <c r="G264" s="19"/>
      <c r="H264">
        <f t="shared" si="37"/>
        <v>0</v>
      </c>
      <c r="J264" s="6"/>
      <c r="K264" s="6"/>
      <c r="L264" s="6"/>
      <c r="M264" s="6"/>
      <c r="N264" s="6"/>
      <c r="O264" s="6"/>
      <c r="P264" s="6"/>
      <c r="Q264" s="6"/>
      <c r="R264" s="6"/>
      <c r="S264" s="6"/>
      <c r="T264" s="6"/>
      <c r="U264" s="6"/>
      <c r="V264" s="6"/>
      <c r="W264" s="6"/>
      <c r="X264" s="6"/>
      <c r="Y264" s="6"/>
      <c r="Z264" s="6"/>
    </row>
    <row r="265" spans="1:26" ht="13.5" customHeight="1" outlineLevel="1" x14ac:dyDescent="0.15">
      <c r="A265" s="7" t="s">
        <v>635</v>
      </c>
      <c r="B265" s="8" t="s">
        <v>636</v>
      </c>
      <c r="C265" s="9">
        <v>2</v>
      </c>
      <c r="D265" s="9" t="s">
        <v>8</v>
      </c>
      <c r="E265" s="10" t="s">
        <v>637</v>
      </c>
      <c r="F265" s="11" t="s">
        <v>59</v>
      </c>
      <c r="G265" s="19" t="s">
        <v>638</v>
      </c>
      <c r="H265">
        <f t="shared" si="37"/>
        <v>5</v>
      </c>
      <c r="I265">
        <f t="shared" si="38"/>
        <v>1388</v>
      </c>
      <c r="J265" s="6">
        <f>SUM($C$2:C265)</f>
        <v>1384</v>
      </c>
      <c r="K265" s="6" t="str">
        <f t="shared" si="39"/>
        <v>NO</v>
      </c>
      <c r="L265" s="6"/>
      <c r="M265" s="6"/>
      <c r="N265" s="6"/>
      <c r="O265" s="6"/>
      <c r="P265" s="6"/>
      <c r="Q265" s="6"/>
      <c r="R265" s="6"/>
      <c r="S265" s="6"/>
      <c r="T265" s="6"/>
      <c r="U265" s="6"/>
      <c r="V265" s="6"/>
      <c r="W265" s="6"/>
      <c r="X265" s="6"/>
      <c r="Y265" s="6"/>
      <c r="Z265" s="6"/>
    </row>
    <row r="266" spans="1:26" ht="13.5" customHeight="1" outlineLevel="1" x14ac:dyDescent="0.15">
      <c r="A266" s="13" t="s">
        <v>639</v>
      </c>
      <c r="B266" s="14" t="s">
        <v>640</v>
      </c>
      <c r="C266" s="15">
        <v>8</v>
      </c>
      <c r="D266" s="15" t="s">
        <v>14</v>
      </c>
      <c r="E266" s="16" t="s">
        <v>114</v>
      </c>
      <c r="F266" s="11" t="s">
        <v>59</v>
      </c>
      <c r="G266" s="19" t="s">
        <v>641</v>
      </c>
      <c r="H266">
        <f t="shared" si="37"/>
        <v>5</v>
      </c>
      <c r="I266">
        <f t="shared" si="38"/>
        <v>1396</v>
      </c>
      <c r="J266" s="6">
        <f>SUM($C$2:C266)</f>
        <v>1392</v>
      </c>
      <c r="K266" s="6" t="str">
        <f t="shared" si="39"/>
        <v>NO</v>
      </c>
      <c r="L266" s="6"/>
      <c r="M266" s="6"/>
      <c r="N266" s="6"/>
      <c r="O266" s="6"/>
      <c r="P266" s="6"/>
      <c r="Q266" s="6"/>
      <c r="R266" s="6"/>
      <c r="S266" s="6"/>
      <c r="T266" s="6"/>
      <c r="U266" s="6"/>
      <c r="V266" s="6"/>
      <c r="W266" s="6"/>
      <c r="X266" s="6"/>
      <c r="Y266" s="6"/>
      <c r="Z266" s="6"/>
    </row>
    <row r="267" spans="1:26" ht="13.5" customHeight="1" outlineLevel="1" x14ac:dyDescent="0.15">
      <c r="A267" s="13" t="s">
        <v>642</v>
      </c>
      <c r="B267" s="14" t="s">
        <v>643</v>
      </c>
      <c r="C267" s="15">
        <v>8</v>
      </c>
      <c r="D267" s="15" t="s">
        <v>14</v>
      </c>
      <c r="E267" s="16" t="s">
        <v>117</v>
      </c>
      <c r="F267" s="11" t="s">
        <v>59</v>
      </c>
      <c r="G267" s="19" t="s">
        <v>644</v>
      </c>
      <c r="H267">
        <f t="shared" si="37"/>
        <v>5</v>
      </c>
      <c r="I267">
        <f t="shared" si="38"/>
        <v>1404</v>
      </c>
      <c r="J267" s="6">
        <f>SUM($C$2:C267)</f>
        <v>1400</v>
      </c>
      <c r="K267" s="6" t="str">
        <f t="shared" si="39"/>
        <v>NO</v>
      </c>
      <c r="L267" s="6"/>
      <c r="M267" s="6"/>
      <c r="N267" s="6"/>
      <c r="O267" s="6"/>
      <c r="P267" s="6"/>
      <c r="Q267" s="6"/>
      <c r="R267" s="6"/>
      <c r="S267" s="6"/>
      <c r="T267" s="6"/>
      <c r="U267" s="6"/>
      <c r="V267" s="6"/>
      <c r="W267" s="6"/>
      <c r="X267" s="6"/>
      <c r="Y267" s="6"/>
      <c r="Z267" s="6"/>
    </row>
    <row r="268" spans="1:26" ht="13.5" customHeight="1" outlineLevel="1" x14ac:dyDescent="0.15">
      <c r="A268" s="13" t="s">
        <v>645</v>
      </c>
      <c r="B268" s="14" t="s">
        <v>646</v>
      </c>
      <c r="C268" s="15">
        <v>7</v>
      </c>
      <c r="D268" s="15" t="s">
        <v>14</v>
      </c>
      <c r="E268" s="16" t="s">
        <v>647</v>
      </c>
      <c r="F268" s="11" t="s">
        <v>59</v>
      </c>
      <c r="G268" s="19" t="s">
        <v>648</v>
      </c>
      <c r="H268">
        <f t="shared" si="37"/>
        <v>5</v>
      </c>
      <c r="I268">
        <f t="shared" si="38"/>
        <v>1411</v>
      </c>
      <c r="J268" s="6">
        <f>SUM($C$2:C268)</f>
        <v>1407</v>
      </c>
      <c r="K268" s="6" t="str">
        <f t="shared" si="39"/>
        <v>NO</v>
      </c>
      <c r="L268" s="6"/>
      <c r="M268" s="6"/>
      <c r="N268" s="6"/>
      <c r="O268" s="6"/>
      <c r="P268" s="6"/>
      <c r="Q268" s="6"/>
      <c r="R268" s="6"/>
      <c r="S268" s="6"/>
      <c r="T268" s="6"/>
      <c r="U268" s="6"/>
      <c r="V268" s="6"/>
      <c r="W268" s="6"/>
      <c r="X268" s="6"/>
      <c r="Y268" s="6"/>
      <c r="Z268" s="6"/>
    </row>
    <row r="269" spans="1:26" ht="13.5" customHeight="1" outlineLevel="1" x14ac:dyDescent="0.15">
      <c r="A269" s="13" t="s">
        <v>649</v>
      </c>
      <c r="B269" s="14" t="s">
        <v>650</v>
      </c>
      <c r="C269" s="15">
        <v>4</v>
      </c>
      <c r="D269" s="15" t="s">
        <v>14</v>
      </c>
      <c r="E269" s="16" t="s">
        <v>651</v>
      </c>
      <c r="F269" s="11" t="s">
        <v>59</v>
      </c>
      <c r="G269" s="19" t="s">
        <v>652</v>
      </c>
      <c r="H269">
        <f t="shared" si="37"/>
        <v>5</v>
      </c>
      <c r="I269">
        <f t="shared" si="38"/>
        <v>1415</v>
      </c>
      <c r="J269" s="6">
        <f>SUM($C$2:C269)</f>
        <v>1411</v>
      </c>
      <c r="K269" s="6" t="str">
        <f t="shared" si="39"/>
        <v>NO</v>
      </c>
      <c r="L269" s="6"/>
      <c r="M269" s="6"/>
      <c r="N269" s="6"/>
      <c r="O269" s="6"/>
      <c r="P269" s="6"/>
      <c r="Q269" s="6"/>
      <c r="R269" s="6"/>
      <c r="S269" s="6"/>
      <c r="T269" s="6"/>
      <c r="U269" s="6"/>
      <c r="V269" s="6"/>
      <c r="W269" s="6"/>
      <c r="X269" s="6"/>
      <c r="Y269" s="6"/>
      <c r="Z269" s="6"/>
    </row>
    <row r="270" spans="1:26" ht="13.5" customHeight="1" outlineLevel="1" x14ac:dyDescent="0.15">
      <c r="A270" s="13" t="s">
        <v>653</v>
      </c>
      <c r="B270" s="14" t="s">
        <v>654</v>
      </c>
      <c r="C270" s="15">
        <v>4</v>
      </c>
      <c r="D270" s="15" t="s">
        <v>8</v>
      </c>
      <c r="E270" s="16" t="s">
        <v>655</v>
      </c>
      <c r="F270" s="11" t="s">
        <v>59</v>
      </c>
      <c r="G270" s="19" t="s">
        <v>656</v>
      </c>
      <c r="H270">
        <f t="shared" si="37"/>
        <v>5</v>
      </c>
      <c r="I270">
        <f t="shared" si="38"/>
        <v>1419</v>
      </c>
      <c r="J270" s="6">
        <f>SUM($C$2:C270)</f>
        <v>1415</v>
      </c>
      <c r="K270" s="6" t="str">
        <f t="shared" si="39"/>
        <v>NO</v>
      </c>
      <c r="L270" s="6"/>
      <c r="M270" s="6"/>
      <c r="N270" s="6"/>
      <c r="O270" s="6"/>
      <c r="P270" s="6"/>
      <c r="Q270" s="6"/>
      <c r="R270" s="6"/>
      <c r="S270" s="6"/>
      <c r="T270" s="6"/>
      <c r="U270" s="6"/>
      <c r="V270" s="6"/>
      <c r="W270" s="6"/>
      <c r="X270" s="6"/>
      <c r="Y270" s="6"/>
      <c r="Z270" s="6"/>
    </row>
    <row r="271" spans="1:26" ht="13.5" customHeight="1" outlineLevel="1" x14ac:dyDescent="0.15">
      <c r="A271" s="13" t="s">
        <v>657</v>
      </c>
      <c r="B271" s="14" t="s">
        <v>658</v>
      </c>
      <c r="C271" s="15">
        <v>1</v>
      </c>
      <c r="D271" s="15" t="s">
        <v>8</v>
      </c>
      <c r="E271" s="16" t="s">
        <v>659</v>
      </c>
      <c r="F271" s="11" t="s">
        <v>59</v>
      </c>
      <c r="G271" s="19" t="s">
        <v>660</v>
      </c>
      <c r="H271">
        <f t="shared" si="37"/>
        <v>0</v>
      </c>
      <c r="I271">
        <f t="shared" si="38"/>
        <v>1420</v>
      </c>
      <c r="J271" s="6">
        <f>SUM($C$2:C271)</f>
        <v>1416</v>
      </c>
      <c r="K271" s="6" t="str">
        <f t="shared" si="39"/>
        <v>NO</v>
      </c>
      <c r="L271" s="6"/>
      <c r="M271" s="6"/>
      <c r="N271" s="6"/>
      <c r="O271" s="6"/>
      <c r="P271" s="6"/>
      <c r="Q271" s="6"/>
      <c r="R271" s="6"/>
      <c r="S271" s="6"/>
      <c r="T271" s="6"/>
      <c r="U271" s="6"/>
      <c r="V271" s="6"/>
      <c r="W271" s="6"/>
      <c r="X271" s="6"/>
      <c r="Y271" s="6"/>
      <c r="Z271" s="6"/>
    </row>
    <row r="272" spans="1:26" ht="13.5" customHeight="1" outlineLevel="1" x14ac:dyDescent="0.15">
      <c r="A272" s="13" t="s">
        <v>661</v>
      </c>
      <c r="B272" s="19" t="s">
        <v>662</v>
      </c>
      <c r="C272" s="15">
        <v>1</v>
      </c>
      <c r="D272" s="15" t="s">
        <v>8</v>
      </c>
      <c r="E272" s="16" t="s">
        <v>663</v>
      </c>
      <c r="F272" s="17" t="s">
        <v>59</v>
      </c>
      <c r="G272" s="19" t="s">
        <v>664</v>
      </c>
      <c r="H272">
        <f t="shared" si="37"/>
        <v>0</v>
      </c>
      <c r="I272">
        <f t="shared" si="38"/>
        <v>1421</v>
      </c>
      <c r="J272" s="6">
        <f>SUM($C$2:C272)</f>
        <v>1417</v>
      </c>
      <c r="K272" s="6" t="str">
        <f t="shared" si="39"/>
        <v>NO</v>
      </c>
      <c r="L272" s="6"/>
      <c r="M272" s="6"/>
      <c r="N272" s="6"/>
      <c r="O272" s="6"/>
      <c r="P272" s="6"/>
      <c r="Q272" s="6"/>
      <c r="R272" s="6"/>
      <c r="S272" s="6"/>
      <c r="T272" s="6"/>
      <c r="U272" s="6"/>
      <c r="V272" s="6"/>
      <c r="W272" s="6"/>
      <c r="X272" s="6"/>
      <c r="Y272" s="6"/>
      <c r="Z272" s="6"/>
    </row>
    <row r="273" spans="1:26" ht="13.5" customHeight="1" outlineLevel="1" x14ac:dyDescent="0.15">
      <c r="A273" s="13" t="s">
        <v>665</v>
      </c>
      <c r="B273" s="14" t="s">
        <v>666</v>
      </c>
      <c r="C273" s="15">
        <v>1</v>
      </c>
      <c r="D273" s="15" t="s">
        <v>8</v>
      </c>
      <c r="E273" s="16" t="s">
        <v>667</v>
      </c>
      <c r="F273" s="17" t="s">
        <v>59</v>
      </c>
      <c r="G273" s="19" t="s">
        <v>668</v>
      </c>
      <c r="H273">
        <f t="shared" si="37"/>
        <v>0</v>
      </c>
      <c r="I273">
        <f t="shared" si="38"/>
        <v>1422</v>
      </c>
      <c r="J273" s="6">
        <f>SUM($C$2:C273)</f>
        <v>1418</v>
      </c>
      <c r="K273" s="6" t="str">
        <f t="shared" si="39"/>
        <v>NO</v>
      </c>
      <c r="L273" s="6"/>
      <c r="M273" s="6"/>
      <c r="N273" s="6"/>
      <c r="O273" s="6"/>
      <c r="P273" s="6"/>
      <c r="Q273" s="6"/>
      <c r="R273" s="6"/>
      <c r="S273" s="6"/>
      <c r="T273" s="6"/>
      <c r="U273" s="6"/>
      <c r="V273" s="6"/>
      <c r="W273" s="6"/>
      <c r="X273" s="6"/>
      <c r="Y273" s="6"/>
      <c r="Z273" s="6"/>
    </row>
    <row r="274" spans="1:26" ht="13.5" customHeight="1" x14ac:dyDescent="0.15">
      <c r="A274" s="40" t="s">
        <v>669</v>
      </c>
      <c r="B274" s="41"/>
      <c r="C274" s="41"/>
      <c r="D274" s="41"/>
      <c r="E274" s="41"/>
      <c r="F274" s="42"/>
      <c r="G274" s="19"/>
      <c r="H274">
        <f t="shared" si="37"/>
        <v>0</v>
      </c>
      <c r="J274" s="6"/>
      <c r="K274" s="6"/>
      <c r="L274" s="6"/>
      <c r="M274" s="6"/>
      <c r="N274" s="6"/>
      <c r="O274" s="6"/>
      <c r="P274" s="6"/>
      <c r="Q274" s="6"/>
      <c r="R274" s="6"/>
      <c r="S274" s="6"/>
      <c r="T274" s="6"/>
      <c r="U274" s="6"/>
      <c r="V274" s="6"/>
      <c r="W274" s="6"/>
      <c r="X274" s="6"/>
      <c r="Y274" s="6"/>
      <c r="Z274" s="6"/>
    </row>
    <row r="275" spans="1:26" ht="13.5" customHeight="1" outlineLevel="1" x14ac:dyDescent="0.15">
      <c r="A275" s="7" t="s">
        <v>670</v>
      </c>
      <c r="B275" s="8" t="s">
        <v>671</v>
      </c>
      <c r="C275" s="9">
        <v>2</v>
      </c>
      <c r="D275" s="9" t="s">
        <v>8</v>
      </c>
      <c r="E275" s="34" t="s">
        <v>672</v>
      </c>
      <c r="F275" s="11" t="s">
        <v>59</v>
      </c>
      <c r="G275" s="35" t="s">
        <v>673</v>
      </c>
      <c r="H275">
        <f t="shared" si="37"/>
        <v>5</v>
      </c>
      <c r="I275">
        <f t="shared" si="38"/>
        <v>1424</v>
      </c>
      <c r="J275" s="6">
        <f>SUM($C$2:C275)</f>
        <v>1420</v>
      </c>
      <c r="K275" s="6" t="str">
        <f t="shared" si="39"/>
        <v>NO</v>
      </c>
      <c r="L275" s="6"/>
      <c r="M275" s="6"/>
      <c r="N275" s="6"/>
      <c r="O275" s="6"/>
      <c r="P275" s="6"/>
      <c r="Q275" s="6"/>
      <c r="R275" s="6"/>
      <c r="S275" s="6"/>
      <c r="T275" s="6"/>
      <c r="U275" s="6"/>
      <c r="V275" s="6"/>
      <c r="W275" s="6"/>
      <c r="X275" s="6"/>
      <c r="Y275" s="6"/>
      <c r="Z275" s="6"/>
    </row>
    <row r="276" spans="1:26" ht="13.5" customHeight="1" outlineLevel="1" x14ac:dyDescent="0.15">
      <c r="A276" s="13" t="s">
        <v>674</v>
      </c>
      <c r="B276" s="14" t="s">
        <v>675</v>
      </c>
      <c r="C276" s="15">
        <v>8</v>
      </c>
      <c r="D276" s="15" t="s">
        <v>14</v>
      </c>
      <c r="E276" s="16" t="s">
        <v>676</v>
      </c>
      <c r="F276" s="11" t="s">
        <v>59</v>
      </c>
      <c r="G276" s="35" t="s">
        <v>677</v>
      </c>
      <c r="H276">
        <f t="shared" si="37"/>
        <v>5</v>
      </c>
      <c r="I276">
        <f t="shared" si="38"/>
        <v>1432</v>
      </c>
      <c r="J276" s="6">
        <f>SUM($C$2:C276)</f>
        <v>1428</v>
      </c>
      <c r="K276" s="6" t="str">
        <f t="shared" si="39"/>
        <v>NO</v>
      </c>
      <c r="L276" s="6"/>
      <c r="M276" s="6"/>
      <c r="N276" s="6"/>
      <c r="O276" s="6"/>
      <c r="P276" s="6"/>
      <c r="Q276" s="6"/>
      <c r="R276" s="6"/>
      <c r="S276" s="6"/>
      <c r="T276" s="6"/>
      <c r="U276" s="6"/>
      <c r="V276" s="6"/>
      <c r="W276" s="6"/>
      <c r="X276" s="6"/>
      <c r="Y276" s="6"/>
      <c r="Z276" s="6"/>
    </row>
    <row r="277" spans="1:26" ht="13.5" customHeight="1" outlineLevel="1" x14ac:dyDescent="0.15">
      <c r="A277" s="13" t="s">
        <v>678</v>
      </c>
      <c r="B277" s="14" t="s">
        <v>679</v>
      </c>
      <c r="C277" s="15">
        <v>8</v>
      </c>
      <c r="D277" s="15" t="s">
        <v>14</v>
      </c>
      <c r="E277" s="16" t="s">
        <v>117</v>
      </c>
      <c r="F277" s="11" t="s">
        <v>59</v>
      </c>
      <c r="G277" s="35" t="s">
        <v>680</v>
      </c>
      <c r="H277">
        <f t="shared" si="37"/>
        <v>5</v>
      </c>
      <c r="I277">
        <f t="shared" si="38"/>
        <v>1440</v>
      </c>
      <c r="J277" s="6">
        <f>SUM($C$2:C277)</f>
        <v>1436</v>
      </c>
      <c r="K277" s="6" t="str">
        <f t="shared" si="39"/>
        <v>NO</v>
      </c>
      <c r="L277" s="6"/>
      <c r="M277" s="6"/>
      <c r="N277" s="6"/>
      <c r="O277" s="6"/>
      <c r="P277" s="6"/>
      <c r="Q277" s="6"/>
      <c r="R277" s="6"/>
      <c r="S277" s="6"/>
      <c r="T277" s="6"/>
      <c r="U277" s="6"/>
      <c r="V277" s="6"/>
      <c r="W277" s="6"/>
      <c r="X277" s="6"/>
      <c r="Y277" s="6"/>
      <c r="Z277" s="6"/>
    </row>
    <row r="278" spans="1:26" ht="13.5" customHeight="1" outlineLevel="1" x14ac:dyDescent="0.15">
      <c r="A278" s="13" t="s">
        <v>681</v>
      </c>
      <c r="B278" s="14" t="s">
        <v>682</v>
      </c>
      <c r="C278" s="15">
        <v>7</v>
      </c>
      <c r="D278" s="15" t="s">
        <v>14</v>
      </c>
      <c r="E278" s="16" t="s">
        <v>683</v>
      </c>
      <c r="F278" s="11" t="s">
        <v>59</v>
      </c>
      <c r="G278" s="35" t="s">
        <v>684</v>
      </c>
      <c r="H278">
        <f t="shared" si="37"/>
        <v>5</v>
      </c>
      <c r="I278">
        <f t="shared" si="38"/>
        <v>1447</v>
      </c>
      <c r="J278" s="6">
        <f>SUM($C$2:C278)</f>
        <v>1443</v>
      </c>
      <c r="K278" s="6" t="str">
        <f t="shared" si="39"/>
        <v>NO</v>
      </c>
      <c r="L278" s="6"/>
      <c r="M278" s="6"/>
      <c r="N278" s="6"/>
      <c r="O278" s="6"/>
      <c r="P278" s="6"/>
      <c r="Q278" s="6"/>
      <c r="R278" s="6"/>
      <c r="S278" s="6"/>
      <c r="T278" s="6"/>
      <c r="U278" s="6"/>
      <c r="V278" s="6"/>
      <c r="W278" s="6"/>
      <c r="X278" s="6"/>
      <c r="Y278" s="6"/>
      <c r="Z278" s="6"/>
    </row>
    <row r="279" spans="1:26" ht="13.5" customHeight="1" outlineLevel="1" x14ac:dyDescent="0.15">
      <c r="A279" s="13" t="s">
        <v>685</v>
      </c>
      <c r="B279" s="14" t="s">
        <v>686</v>
      </c>
      <c r="C279" s="15">
        <v>4</v>
      </c>
      <c r="D279" s="15" t="s">
        <v>14</v>
      </c>
      <c r="E279" s="16" t="s">
        <v>687</v>
      </c>
      <c r="F279" s="11" t="s">
        <v>59</v>
      </c>
      <c r="G279" s="35" t="s">
        <v>688</v>
      </c>
      <c r="H279">
        <f t="shared" si="37"/>
        <v>5</v>
      </c>
      <c r="I279">
        <f t="shared" si="38"/>
        <v>1451</v>
      </c>
      <c r="J279" s="6">
        <f>SUM($C$2:C279)</f>
        <v>1447</v>
      </c>
      <c r="K279" s="6" t="str">
        <f t="shared" si="39"/>
        <v>NO</v>
      </c>
      <c r="L279" s="6"/>
      <c r="M279" s="6"/>
      <c r="N279" s="6"/>
      <c r="O279" s="6"/>
      <c r="P279" s="6"/>
      <c r="Q279" s="6"/>
      <c r="R279" s="6"/>
      <c r="S279" s="6"/>
      <c r="T279" s="6"/>
      <c r="U279" s="6"/>
      <c r="V279" s="6"/>
      <c r="W279" s="6"/>
      <c r="X279" s="6"/>
      <c r="Y279" s="6"/>
      <c r="Z279" s="6"/>
    </row>
    <row r="280" spans="1:26" ht="13.5" customHeight="1" outlineLevel="1" x14ac:dyDescent="0.15">
      <c r="A280" s="13" t="s">
        <v>689</v>
      </c>
      <c r="B280" s="14" t="s">
        <v>690</v>
      </c>
      <c r="C280" s="15">
        <v>4</v>
      </c>
      <c r="D280" s="15" t="s">
        <v>8</v>
      </c>
      <c r="E280" s="16" t="s">
        <v>691</v>
      </c>
      <c r="F280" s="11" t="s">
        <v>59</v>
      </c>
      <c r="G280" s="35" t="s">
        <v>688</v>
      </c>
      <c r="H280">
        <f t="shared" si="37"/>
        <v>5</v>
      </c>
      <c r="I280">
        <f t="shared" si="38"/>
        <v>1455</v>
      </c>
      <c r="J280" s="6">
        <f>SUM($C$2:C280)</f>
        <v>1451</v>
      </c>
      <c r="K280" s="6" t="str">
        <f t="shared" si="39"/>
        <v>NO</v>
      </c>
      <c r="L280" s="6"/>
      <c r="M280" s="6"/>
      <c r="N280" s="6"/>
      <c r="O280" s="6"/>
      <c r="P280" s="6"/>
      <c r="Q280" s="6"/>
      <c r="R280" s="6"/>
      <c r="S280" s="6"/>
      <c r="T280" s="6"/>
      <c r="U280" s="6"/>
      <c r="V280" s="6"/>
      <c r="W280" s="6"/>
      <c r="X280" s="6"/>
      <c r="Y280" s="6"/>
      <c r="Z280" s="6"/>
    </row>
    <row r="281" spans="1:26" ht="13.5" customHeight="1" outlineLevel="1" x14ac:dyDescent="0.15">
      <c r="A281" s="13" t="s">
        <v>692</v>
      </c>
      <c r="B281" s="19" t="s">
        <v>693</v>
      </c>
      <c r="C281" s="15">
        <v>1</v>
      </c>
      <c r="D281" s="15" t="s">
        <v>8</v>
      </c>
      <c r="E281" s="16" t="s">
        <v>663</v>
      </c>
      <c r="F281" s="17" t="s">
        <v>59</v>
      </c>
      <c r="G281" s="35" t="s">
        <v>694</v>
      </c>
      <c r="H281">
        <f t="shared" ref="H281:H344" si="40">IF(ISERROR(FIND("-", A281)),0, FIND("-", A281))</f>
        <v>0</v>
      </c>
      <c r="I281">
        <f t="shared" ref="I281:I344" si="41">VALUE(MID(A281,H281+1, 5))</f>
        <v>1456</v>
      </c>
      <c r="J281" s="6">
        <f>SUM($C$2:C281)</f>
        <v>1452</v>
      </c>
      <c r="K281" s="6" t="str">
        <f t="shared" ref="K281:K344" si="42">IF(I281=J281, "YES", "NO")</f>
        <v>NO</v>
      </c>
      <c r="L281" s="6"/>
      <c r="M281" s="6"/>
      <c r="N281" s="6"/>
      <c r="O281" s="6"/>
      <c r="P281" s="6"/>
      <c r="Q281" s="6"/>
      <c r="R281" s="6"/>
      <c r="S281" s="6"/>
      <c r="T281" s="6"/>
      <c r="U281" s="6"/>
      <c r="V281" s="6"/>
      <c r="W281" s="6"/>
      <c r="X281" s="6"/>
      <c r="Y281" s="6"/>
      <c r="Z281" s="6"/>
    </row>
    <row r="282" spans="1:26" ht="13.5" customHeight="1" outlineLevel="1" x14ac:dyDescent="0.15">
      <c r="A282" s="13" t="s">
        <v>695</v>
      </c>
      <c r="B282" s="14" t="s">
        <v>696</v>
      </c>
      <c r="C282" s="15">
        <v>1</v>
      </c>
      <c r="D282" s="15" t="s">
        <v>8</v>
      </c>
      <c r="E282" s="16" t="s">
        <v>697</v>
      </c>
      <c r="F282" s="17" t="s">
        <v>59</v>
      </c>
      <c r="G282" s="35" t="s">
        <v>698</v>
      </c>
      <c r="H282">
        <f t="shared" si="40"/>
        <v>0</v>
      </c>
      <c r="I282">
        <f t="shared" si="41"/>
        <v>1457</v>
      </c>
      <c r="J282" s="6">
        <f>SUM($C$2:C282)</f>
        <v>1453</v>
      </c>
      <c r="K282" s="6" t="str">
        <f t="shared" si="42"/>
        <v>NO</v>
      </c>
      <c r="L282" s="6"/>
      <c r="M282" s="6"/>
      <c r="N282" s="6"/>
      <c r="O282" s="6"/>
      <c r="P282" s="6"/>
      <c r="Q282" s="6"/>
      <c r="R282" s="6"/>
      <c r="S282" s="6"/>
      <c r="T282" s="6"/>
      <c r="U282" s="6"/>
      <c r="V282" s="6"/>
      <c r="W282" s="6"/>
      <c r="X282" s="6"/>
      <c r="Y282" s="6"/>
      <c r="Z282" s="6"/>
    </row>
    <row r="283" spans="1:26" ht="13.5" customHeight="1" outlineLevel="1" x14ac:dyDescent="0.15">
      <c r="A283" s="13" t="s">
        <v>699</v>
      </c>
      <c r="B283" s="14" t="s">
        <v>700</v>
      </c>
      <c r="C283" s="15">
        <v>8</v>
      </c>
      <c r="D283" s="15" t="s">
        <v>14</v>
      </c>
      <c r="E283" s="16" t="s">
        <v>701</v>
      </c>
      <c r="F283" s="22" t="s">
        <v>702</v>
      </c>
      <c r="G283" s="35" t="s">
        <v>703</v>
      </c>
      <c r="H283">
        <f t="shared" si="40"/>
        <v>5</v>
      </c>
      <c r="I283">
        <f t="shared" si="41"/>
        <v>1465</v>
      </c>
      <c r="J283" s="6">
        <f>SUM($C$2:C283)</f>
        <v>1461</v>
      </c>
      <c r="K283" s="6" t="str">
        <f t="shared" si="42"/>
        <v>NO</v>
      </c>
      <c r="L283" s="6"/>
      <c r="M283" s="6"/>
      <c r="N283" s="6"/>
      <c r="O283" s="6"/>
      <c r="P283" s="6"/>
      <c r="Q283" s="6"/>
      <c r="R283" s="6"/>
      <c r="S283" s="6"/>
      <c r="T283" s="6"/>
      <c r="U283" s="6"/>
      <c r="V283" s="6"/>
      <c r="W283" s="6"/>
      <c r="X283" s="6"/>
      <c r="Y283" s="6"/>
      <c r="Z283" s="6"/>
    </row>
    <row r="284" spans="1:26" ht="13.5" customHeight="1" outlineLevel="1" x14ac:dyDescent="0.15">
      <c r="A284" s="13" t="s">
        <v>704</v>
      </c>
      <c r="B284" s="14" t="s">
        <v>705</v>
      </c>
      <c r="C284" s="15">
        <v>2</v>
      </c>
      <c r="D284" s="15" t="s">
        <v>8</v>
      </c>
      <c r="E284" s="16" t="s">
        <v>706</v>
      </c>
      <c r="F284" s="22" t="s">
        <v>702</v>
      </c>
      <c r="G284" s="35" t="s">
        <v>707</v>
      </c>
      <c r="H284">
        <f t="shared" si="40"/>
        <v>5</v>
      </c>
      <c r="I284">
        <f t="shared" si="41"/>
        <v>1467</v>
      </c>
      <c r="J284" s="6">
        <f>SUM($C$2:C284)</f>
        <v>1463</v>
      </c>
      <c r="K284" s="6" t="str">
        <f t="shared" si="42"/>
        <v>NO</v>
      </c>
      <c r="L284" s="6"/>
      <c r="M284" s="6"/>
      <c r="N284" s="6"/>
      <c r="O284" s="6"/>
      <c r="P284" s="6"/>
      <c r="Q284" s="6"/>
      <c r="R284" s="6"/>
      <c r="S284" s="6"/>
      <c r="T284" s="6"/>
      <c r="U284" s="6"/>
      <c r="V284" s="6"/>
      <c r="W284" s="6"/>
      <c r="X284" s="6"/>
      <c r="Y284" s="6"/>
      <c r="Z284" s="6"/>
    </row>
    <row r="285" spans="1:26" ht="13.5" customHeight="1" outlineLevel="1" x14ac:dyDescent="0.15">
      <c r="A285" s="13" t="s">
        <v>708</v>
      </c>
      <c r="B285" s="14" t="s">
        <v>709</v>
      </c>
      <c r="C285" s="15">
        <v>1</v>
      </c>
      <c r="D285" s="15" t="s">
        <v>8</v>
      </c>
      <c r="E285" s="16" t="s">
        <v>710</v>
      </c>
      <c r="F285" s="11" t="s">
        <v>59</v>
      </c>
      <c r="G285" s="19" t="s">
        <v>24</v>
      </c>
      <c r="H285">
        <f t="shared" si="40"/>
        <v>0</v>
      </c>
      <c r="I285">
        <f t="shared" si="41"/>
        <v>1468</v>
      </c>
      <c r="J285" s="6">
        <f>SUM($C$2:C285)</f>
        <v>1464</v>
      </c>
      <c r="K285" s="6" t="str">
        <f t="shared" si="42"/>
        <v>NO</v>
      </c>
      <c r="L285" s="6"/>
      <c r="M285" s="6"/>
      <c r="N285" s="6"/>
      <c r="O285" s="6"/>
      <c r="P285" s="6"/>
      <c r="Q285" s="6"/>
      <c r="R285" s="6"/>
      <c r="S285" s="6"/>
      <c r="T285" s="6"/>
      <c r="U285" s="6"/>
      <c r="V285" s="6"/>
      <c r="W285" s="6"/>
      <c r="X285" s="6"/>
      <c r="Y285" s="6"/>
      <c r="Z285" s="6"/>
    </row>
    <row r="286" spans="1:26" ht="13.5" customHeight="1" outlineLevel="1" x14ac:dyDescent="0.15">
      <c r="A286" s="13" t="s">
        <v>711</v>
      </c>
      <c r="B286" s="14" t="s">
        <v>21</v>
      </c>
      <c r="C286" s="15">
        <v>9</v>
      </c>
      <c r="D286" s="15" t="s">
        <v>8</v>
      </c>
      <c r="E286" s="16" t="s">
        <v>712</v>
      </c>
      <c r="F286" s="22"/>
      <c r="G286" s="19" t="s">
        <v>24</v>
      </c>
      <c r="H286">
        <f t="shared" si="40"/>
        <v>5</v>
      </c>
      <c r="I286">
        <f t="shared" si="41"/>
        <v>1477</v>
      </c>
      <c r="J286" s="6">
        <f>SUM($C$2:C286)</f>
        <v>1473</v>
      </c>
      <c r="K286" s="6" t="str">
        <f t="shared" si="42"/>
        <v>NO</v>
      </c>
      <c r="L286" s="6"/>
      <c r="M286" s="6"/>
      <c r="N286" s="6"/>
      <c r="O286" s="6"/>
      <c r="P286" s="6"/>
      <c r="Q286" s="6"/>
      <c r="R286" s="6"/>
      <c r="S286" s="6"/>
      <c r="T286" s="6"/>
      <c r="U286" s="6"/>
      <c r="V286" s="6"/>
      <c r="W286" s="6"/>
      <c r="X286" s="6"/>
      <c r="Y286" s="6"/>
      <c r="Z286" s="6"/>
    </row>
    <row r="287" spans="1:26" ht="13.5" customHeight="1" x14ac:dyDescent="0.15">
      <c r="A287" s="44" t="s">
        <v>713</v>
      </c>
      <c r="B287" s="45"/>
      <c r="C287" s="45"/>
      <c r="D287" s="45"/>
      <c r="E287" s="45"/>
      <c r="F287" s="46"/>
      <c r="G287" s="19"/>
      <c r="H287">
        <f t="shared" si="40"/>
        <v>0</v>
      </c>
      <c r="J287" s="6"/>
      <c r="K287" s="6"/>
      <c r="L287" s="6"/>
      <c r="M287" s="6"/>
      <c r="N287" s="6"/>
      <c r="O287" s="6"/>
      <c r="P287" s="6"/>
      <c r="Q287" s="6"/>
      <c r="R287" s="6"/>
      <c r="S287" s="6"/>
      <c r="T287" s="6"/>
      <c r="U287" s="6"/>
      <c r="V287" s="6"/>
      <c r="W287" s="6"/>
      <c r="X287" s="6"/>
      <c r="Y287" s="6"/>
      <c r="Z287" s="6"/>
    </row>
    <row r="288" spans="1:26" ht="13.5" customHeight="1" outlineLevel="1" x14ac:dyDescent="0.15">
      <c r="A288" s="7" t="s">
        <v>714</v>
      </c>
      <c r="B288" s="8" t="s">
        <v>715</v>
      </c>
      <c r="C288" s="9">
        <v>2</v>
      </c>
      <c r="D288" s="9" t="s">
        <v>8</v>
      </c>
      <c r="E288" s="34" t="s">
        <v>716</v>
      </c>
      <c r="F288" s="11" t="s">
        <v>10</v>
      </c>
      <c r="G288" s="12" t="s">
        <v>717</v>
      </c>
      <c r="H288">
        <f t="shared" si="40"/>
        <v>5</v>
      </c>
      <c r="I288">
        <f t="shared" si="41"/>
        <v>1479</v>
      </c>
      <c r="J288" s="6">
        <f>SUM($C$2:C288)</f>
        <v>1475</v>
      </c>
      <c r="K288" s="6" t="str">
        <f t="shared" si="42"/>
        <v>NO</v>
      </c>
      <c r="L288" s="6"/>
      <c r="M288" s="6"/>
      <c r="N288" s="6"/>
      <c r="O288" s="6"/>
      <c r="P288" s="6"/>
      <c r="Q288" s="6"/>
      <c r="R288" s="6"/>
      <c r="S288" s="6"/>
      <c r="T288" s="6"/>
      <c r="U288" s="6"/>
      <c r="V288" s="6"/>
      <c r="W288" s="6"/>
      <c r="X288" s="6"/>
      <c r="Y288" s="6"/>
      <c r="Z288" s="6"/>
    </row>
    <row r="289" spans="1:26" ht="13.5" customHeight="1" outlineLevel="1" x14ac:dyDescent="0.15">
      <c r="A289" s="13" t="s">
        <v>718</v>
      </c>
      <c r="B289" s="14" t="s">
        <v>719</v>
      </c>
      <c r="C289" s="15">
        <v>8</v>
      </c>
      <c r="D289" s="15" t="s">
        <v>14</v>
      </c>
      <c r="E289" s="16" t="s">
        <v>114</v>
      </c>
      <c r="F289" s="11" t="s">
        <v>10</v>
      </c>
      <c r="G289" s="12" t="s">
        <v>720</v>
      </c>
      <c r="H289">
        <f t="shared" si="40"/>
        <v>5</v>
      </c>
      <c r="I289">
        <f t="shared" si="41"/>
        <v>1487</v>
      </c>
      <c r="J289" s="6">
        <f>SUM($C$2:C289)</f>
        <v>1483</v>
      </c>
      <c r="K289" s="6" t="str">
        <f t="shared" si="42"/>
        <v>NO</v>
      </c>
      <c r="L289" s="6"/>
      <c r="M289" s="6"/>
      <c r="N289" s="6"/>
      <c r="O289" s="6"/>
      <c r="P289" s="6"/>
      <c r="Q289" s="6"/>
      <c r="R289" s="6"/>
      <c r="S289" s="6"/>
      <c r="T289" s="6"/>
      <c r="U289" s="6"/>
      <c r="V289" s="6"/>
      <c r="W289" s="6"/>
      <c r="X289" s="6"/>
      <c r="Y289" s="6"/>
      <c r="Z289" s="6"/>
    </row>
    <row r="290" spans="1:26" ht="13.5" customHeight="1" outlineLevel="1" x14ac:dyDescent="0.15">
      <c r="A290" s="13" t="s">
        <v>721</v>
      </c>
      <c r="B290" s="14" t="s">
        <v>722</v>
      </c>
      <c r="C290" s="15">
        <v>8</v>
      </c>
      <c r="D290" s="15" t="s">
        <v>14</v>
      </c>
      <c r="E290" s="16" t="s">
        <v>117</v>
      </c>
      <c r="F290" s="11" t="s">
        <v>10</v>
      </c>
      <c r="G290" s="12" t="s">
        <v>723</v>
      </c>
      <c r="H290">
        <f t="shared" si="40"/>
        <v>5</v>
      </c>
      <c r="I290">
        <f t="shared" si="41"/>
        <v>1495</v>
      </c>
      <c r="J290" s="6">
        <f>SUM($C$2:C290)</f>
        <v>1491</v>
      </c>
      <c r="K290" s="6" t="str">
        <f t="shared" si="42"/>
        <v>NO</v>
      </c>
      <c r="L290" s="6"/>
      <c r="M290" s="6"/>
      <c r="N290" s="6"/>
      <c r="O290" s="6"/>
      <c r="P290" s="6"/>
      <c r="Q290" s="6"/>
      <c r="R290" s="6"/>
      <c r="S290" s="6"/>
      <c r="T290" s="6"/>
      <c r="U290" s="6"/>
      <c r="V290" s="6"/>
      <c r="W290" s="6"/>
      <c r="X290" s="6"/>
      <c r="Y290" s="6"/>
      <c r="Z290" s="6"/>
    </row>
    <row r="291" spans="1:26" ht="13.5" customHeight="1" outlineLevel="1" x14ac:dyDescent="0.15">
      <c r="A291" s="13" t="s">
        <v>724</v>
      </c>
      <c r="B291" s="14" t="s">
        <v>725</v>
      </c>
      <c r="C291" s="15">
        <v>7</v>
      </c>
      <c r="D291" s="15" t="s">
        <v>14</v>
      </c>
      <c r="E291" s="16" t="s">
        <v>726</v>
      </c>
      <c r="F291" s="11" t="s">
        <v>10</v>
      </c>
      <c r="G291" s="12" t="s">
        <v>727</v>
      </c>
      <c r="H291">
        <f t="shared" si="40"/>
        <v>5</v>
      </c>
      <c r="I291">
        <f t="shared" si="41"/>
        <v>1502</v>
      </c>
      <c r="J291" s="6">
        <f>SUM($C$2:C291)</f>
        <v>1498</v>
      </c>
      <c r="K291" s="6" t="str">
        <f t="shared" si="42"/>
        <v>NO</v>
      </c>
      <c r="L291" s="6"/>
      <c r="M291" s="6"/>
      <c r="N291" s="6"/>
      <c r="O291" s="6"/>
      <c r="P291" s="6"/>
      <c r="Q291" s="6"/>
      <c r="R291" s="6"/>
      <c r="S291" s="6"/>
      <c r="T291" s="6"/>
      <c r="U291" s="6"/>
      <c r="V291" s="6"/>
      <c r="W291" s="6"/>
      <c r="X291" s="6"/>
      <c r="Y291" s="6"/>
      <c r="Z291" s="6"/>
    </row>
    <row r="292" spans="1:26" ht="13.5" customHeight="1" outlineLevel="1" x14ac:dyDescent="0.15">
      <c r="A292" s="13" t="s">
        <v>728</v>
      </c>
      <c r="B292" s="14" t="s">
        <v>729</v>
      </c>
      <c r="C292" s="15">
        <v>4</v>
      </c>
      <c r="D292" s="15" t="s">
        <v>14</v>
      </c>
      <c r="E292" s="16" t="s">
        <v>730</v>
      </c>
      <c r="F292" s="11" t="s">
        <v>10</v>
      </c>
      <c r="G292" s="12" t="s">
        <v>731</v>
      </c>
      <c r="H292">
        <f t="shared" si="40"/>
        <v>5</v>
      </c>
      <c r="I292">
        <f t="shared" si="41"/>
        <v>1506</v>
      </c>
      <c r="J292" s="6">
        <f>SUM($C$2:C292)</f>
        <v>1502</v>
      </c>
      <c r="K292" s="6" t="str">
        <f t="shared" si="42"/>
        <v>NO</v>
      </c>
      <c r="L292" s="6"/>
      <c r="M292" s="6"/>
      <c r="N292" s="6"/>
      <c r="O292" s="6"/>
      <c r="P292" s="6"/>
      <c r="Q292" s="6"/>
      <c r="R292" s="6"/>
      <c r="S292" s="6"/>
      <c r="T292" s="6"/>
      <c r="U292" s="6"/>
      <c r="V292" s="6"/>
      <c r="W292" s="6"/>
      <c r="X292" s="6"/>
      <c r="Y292" s="6"/>
      <c r="Z292" s="6"/>
    </row>
    <row r="293" spans="1:26" ht="13.5" customHeight="1" outlineLevel="1" x14ac:dyDescent="0.15">
      <c r="A293" s="13" t="s">
        <v>732</v>
      </c>
      <c r="B293" s="14" t="s">
        <v>733</v>
      </c>
      <c r="C293" s="15">
        <v>4</v>
      </c>
      <c r="D293" s="15" t="s">
        <v>8</v>
      </c>
      <c r="E293" s="16" t="s">
        <v>734</v>
      </c>
      <c r="F293" s="11" t="s">
        <v>10</v>
      </c>
      <c r="G293" s="12" t="s">
        <v>731</v>
      </c>
      <c r="H293">
        <f t="shared" si="40"/>
        <v>5</v>
      </c>
      <c r="I293">
        <f t="shared" si="41"/>
        <v>1510</v>
      </c>
      <c r="J293" s="6">
        <f>SUM($C$2:C293)</f>
        <v>1506</v>
      </c>
      <c r="K293" s="6" t="str">
        <f t="shared" si="42"/>
        <v>NO</v>
      </c>
      <c r="L293" s="6"/>
      <c r="M293" s="6"/>
      <c r="N293" s="6"/>
      <c r="O293" s="6"/>
      <c r="P293" s="6"/>
      <c r="Q293" s="6"/>
      <c r="R293" s="6"/>
      <c r="S293" s="6"/>
      <c r="T293" s="6"/>
      <c r="U293" s="6"/>
      <c r="V293" s="6"/>
      <c r="W293" s="6"/>
      <c r="X293" s="6"/>
      <c r="Y293" s="6"/>
      <c r="Z293" s="6"/>
    </row>
    <row r="294" spans="1:26" ht="13.5" customHeight="1" outlineLevel="1" x14ac:dyDescent="0.15">
      <c r="A294" s="13" t="s">
        <v>735</v>
      </c>
      <c r="B294" s="19" t="s">
        <v>736</v>
      </c>
      <c r="C294" s="15">
        <v>1</v>
      </c>
      <c r="D294" s="15" t="s">
        <v>8</v>
      </c>
      <c r="E294" s="16" t="s">
        <v>737</v>
      </c>
      <c r="F294" s="11" t="s">
        <v>10</v>
      </c>
      <c r="G294" s="12" t="s">
        <v>738</v>
      </c>
      <c r="H294">
        <f t="shared" si="40"/>
        <v>0</v>
      </c>
      <c r="I294">
        <f t="shared" si="41"/>
        <v>1511</v>
      </c>
      <c r="J294" s="6">
        <f>SUM($C$2:C294)</f>
        <v>1507</v>
      </c>
      <c r="K294" s="6" t="str">
        <f t="shared" si="42"/>
        <v>NO</v>
      </c>
      <c r="L294" s="6"/>
      <c r="M294" s="6"/>
      <c r="N294" s="6"/>
      <c r="O294" s="6"/>
      <c r="P294" s="6"/>
      <c r="Q294" s="6"/>
      <c r="R294" s="6"/>
      <c r="S294" s="6"/>
      <c r="T294" s="6"/>
      <c r="U294" s="6"/>
      <c r="V294" s="6"/>
      <c r="W294" s="6"/>
      <c r="X294" s="6"/>
      <c r="Y294" s="6"/>
      <c r="Z294" s="6"/>
    </row>
    <row r="295" spans="1:26" ht="13.5" customHeight="1" outlineLevel="1" x14ac:dyDescent="0.15">
      <c r="A295" s="13" t="s">
        <v>739</v>
      </c>
      <c r="B295" s="14" t="s">
        <v>740</v>
      </c>
      <c r="C295" s="15">
        <v>1</v>
      </c>
      <c r="D295" s="15" t="s">
        <v>8</v>
      </c>
      <c r="E295" s="16" t="s">
        <v>741</v>
      </c>
      <c r="F295" s="11" t="s">
        <v>10</v>
      </c>
      <c r="G295" s="12" t="s">
        <v>742</v>
      </c>
      <c r="H295">
        <f t="shared" si="40"/>
        <v>0</v>
      </c>
      <c r="I295">
        <f t="shared" si="41"/>
        <v>1512</v>
      </c>
      <c r="J295" s="6">
        <f>SUM($C$2:C295)</f>
        <v>1508</v>
      </c>
      <c r="K295" s="6" t="str">
        <f t="shared" si="42"/>
        <v>NO</v>
      </c>
      <c r="L295" s="6"/>
      <c r="M295" s="6"/>
      <c r="N295" s="6"/>
      <c r="O295" s="6"/>
      <c r="P295" s="6"/>
      <c r="Q295" s="6"/>
      <c r="R295" s="6"/>
      <c r="S295" s="6"/>
      <c r="T295" s="6"/>
      <c r="U295" s="6"/>
      <c r="V295" s="6"/>
      <c r="W295" s="6"/>
      <c r="X295" s="6"/>
      <c r="Y295" s="6"/>
      <c r="Z295" s="6"/>
    </row>
    <row r="296" spans="1:26" ht="13.5" customHeight="1" outlineLevel="1" x14ac:dyDescent="0.15">
      <c r="A296" s="13" t="s">
        <v>743</v>
      </c>
      <c r="B296" s="14" t="s">
        <v>744</v>
      </c>
      <c r="C296" s="15">
        <v>8</v>
      </c>
      <c r="D296" s="15" t="s">
        <v>14</v>
      </c>
      <c r="E296" s="16" t="s">
        <v>701</v>
      </c>
      <c r="F296" s="11" t="s">
        <v>10</v>
      </c>
      <c r="G296" s="35" t="s">
        <v>745</v>
      </c>
      <c r="H296">
        <f t="shared" si="40"/>
        <v>5</v>
      </c>
      <c r="I296">
        <f t="shared" si="41"/>
        <v>1520</v>
      </c>
      <c r="J296" s="6">
        <f>SUM($C$2:C296)</f>
        <v>1516</v>
      </c>
      <c r="K296" s="6" t="str">
        <f t="shared" si="42"/>
        <v>NO</v>
      </c>
      <c r="L296" s="6"/>
      <c r="M296" s="6"/>
      <c r="N296" s="6"/>
      <c r="O296" s="6"/>
      <c r="P296" s="6"/>
      <c r="Q296" s="6"/>
      <c r="R296" s="6"/>
      <c r="S296" s="6"/>
      <c r="T296" s="6"/>
      <c r="U296" s="6"/>
      <c r="V296" s="6"/>
      <c r="W296" s="6"/>
      <c r="X296" s="6"/>
      <c r="Y296" s="6"/>
      <c r="Z296" s="6"/>
    </row>
    <row r="297" spans="1:26" ht="13.5" customHeight="1" outlineLevel="1" x14ac:dyDescent="0.15">
      <c r="A297" s="13" t="s">
        <v>746</v>
      </c>
      <c r="B297" s="14" t="s">
        <v>21</v>
      </c>
      <c r="C297" s="15">
        <v>10</v>
      </c>
      <c r="D297" s="15" t="s">
        <v>8</v>
      </c>
      <c r="E297" s="16" t="s">
        <v>747</v>
      </c>
      <c r="F297" s="22"/>
      <c r="G297" s="19" t="s">
        <v>24</v>
      </c>
      <c r="H297">
        <f t="shared" si="40"/>
        <v>5</v>
      </c>
      <c r="I297">
        <f t="shared" si="41"/>
        <v>1530</v>
      </c>
      <c r="J297" s="6">
        <f>SUM($C$2:C297)</f>
        <v>1526</v>
      </c>
      <c r="K297" s="6" t="str">
        <f t="shared" si="42"/>
        <v>NO</v>
      </c>
      <c r="L297" s="6"/>
      <c r="M297" s="6"/>
      <c r="N297" s="6"/>
      <c r="O297" s="6"/>
      <c r="P297" s="6"/>
      <c r="Q297" s="6"/>
      <c r="R297" s="6"/>
      <c r="S297" s="6"/>
      <c r="T297" s="6"/>
      <c r="U297" s="6"/>
      <c r="V297" s="6"/>
      <c r="W297" s="6"/>
      <c r="X297" s="6"/>
      <c r="Y297" s="6"/>
      <c r="Z297" s="6"/>
    </row>
    <row r="298" spans="1:26" ht="13.5" customHeight="1" x14ac:dyDescent="0.15">
      <c r="A298" s="40" t="s">
        <v>748</v>
      </c>
      <c r="B298" s="41"/>
      <c r="C298" s="41"/>
      <c r="D298" s="41"/>
      <c r="E298" s="41"/>
      <c r="F298" s="42"/>
      <c r="G298" s="19"/>
      <c r="H298">
        <f t="shared" si="40"/>
        <v>0</v>
      </c>
      <c r="J298" s="6"/>
      <c r="K298" s="6"/>
      <c r="L298" s="6"/>
      <c r="M298" s="6"/>
      <c r="N298" s="6"/>
      <c r="O298" s="6"/>
      <c r="P298" s="6"/>
      <c r="Q298" s="6"/>
      <c r="R298" s="6"/>
      <c r="S298" s="6"/>
      <c r="T298" s="6"/>
      <c r="U298" s="6"/>
      <c r="V298" s="6"/>
      <c r="W298" s="6"/>
      <c r="X298" s="6"/>
      <c r="Y298" s="6"/>
      <c r="Z298" s="6"/>
    </row>
    <row r="299" spans="1:26" ht="13.5" customHeight="1" outlineLevel="1" x14ac:dyDescent="0.15">
      <c r="A299" s="7" t="s">
        <v>749</v>
      </c>
      <c r="B299" s="8" t="s">
        <v>750</v>
      </c>
      <c r="C299" s="9">
        <v>2</v>
      </c>
      <c r="D299" s="9" t="s">
        <v>8</v>
      </c>
      <c r="E299" s="10" t="s">
        <v>751</v>
      </c>
      <c r="F299" s="11" t="s">
        <v>59</v>
      </c>
      <c r="G299" s="19" t="s">
        <v>24</v>
      </c>
      <c r="H299">
        <f t="shared" si="40"/>
        <v>5</v>
      </c>
      <c r="I299">
        <f t="shared" si="41"/>
        <v>1532</v>
      </c>
      <c r="J299" s="6">
        <f>SUM($C$2:C299)</f>
        <v>1528</v>
      </c>
      <c r="K299" s="6" t="str">
        <f t="shared" si="42"/>
        <v>NO</v>
      </c>
      <c r="L299" s="6"/>
      <c r="M299" s="6"/>
      <c r="N299" s="6"/>
      <c r="O299" s="6"/>
      <c r="P299" s="6"/>
      <c r="Q299" s="6"/>
      <c r="R299" s="6"/>
      <c r="S299" s="6"/>
      <c r="T299" s="6"/>
      <c r="U299" s="6"/>
      <c r="V299" s="6"/>
      <c r="W299" s="6"/>
      <c r="X299" s="6"/>
      <c r="Y299" s="6"/>
      <c r="Z299" s="6"/>
    </row>
    <row r="300" spans="1:26" ht="13.5" customHeight="1" outlineLevel="1" x14ac:dyDescent="0.15">
      <c r="A300" s="13" t="s">
        <v>752</v>
      </c>
      <c r="B300" s="14" t="s">
        <v>753</v>
      </c>
      <c r="C300" s="15">
        <v>8</v>
      </c>
      <c r="D300" s="15" t="s">
        <v>14</v>
      </c>
      <c r="E300" s="16" t="s">
        <v>114</v>
      </c>
      <c r="F300" s="11" t="s">
        <v>59</v>
      </c>
      <c r="G300" s="19" t="s">
        <v>24</v>
      </c>
      <c r="H300">
        <f t="shared" si="40"/>
        <v>5</v>
      </c>
      <c r="I300">
        <f t="shared" si="41"/>
        <v>1540</v>
      </c>
      <c r="J300" s="6">
        <f>SUM($C$2:C300)</f>
        <v>1536</v>
      </c>
      <c r="K300" s="6" t="str">
        <f t="shared" si="42"/>
        <v>NO</v>
      </c>
      <c r="L300" s="6"/>
      <c r="M300" s="6"/>
      <c r="N300" s="6"/>
      <c r="O300" s="6"/>
      <c r="P300" s="6"/>
      <c r="Q300" s="6"/>
      <c r="R300" s="6"/>
      <c r="S300" s="6"/>
      <c r="T300" s="6"/>
      <c r="U300" s="6"/>
      <c r="V300" s="6"/>
      <c r="W300" s="6"/>
      <c r="X300" s="6"/>
      <c r="Y300" s="6"/>
      <c r="Z300" s="6"/>
    </row>
    <row r="301" spans="1:26" ht="13.5" customHeight="1" outlineLevel="1" x14ac:dyDescent="0.15">
      <c r="A301" s="13" t="s">
        <v>754</v>
      </c>
      <c r="B301" s="14" t="s">
        <v>755</v>
      </c>
      <c r="C301" s="15">
        <v>8</v>
      </c>
      <c r="D301" s="15" t="s">
        <v>14</v>
      </c>
      <c r="E301" s="16" t="s">
        <v>117</v>
      </c>
      <c r="F301" s="11" t="s">
        <v>59</v>
      </c>
      <c r="G301" s="19" t="s">
        <v>24</v>
      </c>
      <c r="H301">
        <f t="shared" si="40"/>
        <v>5</v>
      </c>
      <c r="I301">
        <f t="shared" si="41"/>
        <v>1548</v>
      </c>
      <c r="J301" s="6">
        <f>SUM($C$2:C301)</f>
        <v>1544</v>
      </c>
      <c r="K301" s="6" t="str">
        <f t="shared" si="42"/>
        <v>NO</v>
      </c>
      <c r="L301" s="6"/>
      <c r="M301" s="6"/>
      <c r="N301" s="6"/>
      <c r="O301" s="6"/>
      <c r="P301" s="6"/>
      <c r="Q301" s="6"/>
      <c r="R301" s="6"/>
      <c r="S301" s="6"/>
      <c r="T301" s="6"/>
      <c r="U301" s="6"/>
      <c r="V301" s="6"/>
      <c r="W301" s="6"/>
      <c r="X301" s="6"/>
      <c r="Y301" s="6"/>
      <c r="Z301" s="6"/>
    </row>
    <row r="302" spans="1:26" ht="13.5" customHeight="1" outlineLevel="1" x14ac:dyDescent="0.15">
      <c r="A302" s="13" t="s">
        <v>756</v>
      </c>
      <c r="B302" s="14" t="s">
        <v>757</v>
      </c>
      <c r="C302" s="15">
        <v>7</v>
      </c>
      <c r="D302" s="15" t="s">
        <v>14</v>
      </c>
      <c r="E302" s="16" t="s">
        <v>758</v>
      </c>
      <c r="F302" s="11" t="s">
        <v>59</v>
      </c>
      <c r="G302" s="19" t="s">
        <v>24</v>
      </c>
      <c r="H302">
        <f t="shared" si="40"/>
        <v>5</v>
      </c>
      <c r="I302">
        <f t="shared" si="41"/>
        <v>1555</v>
      </c>
      <c r="J302" s="6">
        <f>SUM($C$2:C302)</f>
        <v>1551</v>
      </c>
      <c r="K302" s="6" t="str">
        <f t="shared" si="42"/>
        <v>NO</v>
      </c>
      <c r="L302" s="6"/>
      <c r="M302" s="6"/>
      <c r="N302" s="6"/>
      <c r="O302" s="6"/>
      <c r="P302" s="6"/>
      <c r="Q302" s="6"/>
      <c r="R302" s="6"/>
      <c r="S302" s="6"/>
      <c r="T302" s="6"/>
      <c r="U302" s="6"/>
      <c r="V302" s="6"/>
      <c r="W302" s="6"/>
      <c r="X302" s="6"/>
      <c r="Y302" s="6"/>
      <c r="Z302" s="6"/>
    </row>
    <row r="303" spans="1:26" ht="13.5" customHeight="1" outlineLevel="1" x14ac:dyDescent="0.15">
      <c r="A303" s="13" t="s">
        <v>759</v>
      </c>
      <c r="B303" s="14" t="s">
        <v>760</v>
      </c>
      <c r="C303" s="15">
        <v>4</v>
      </c>
      <c r="D303" s="15" t="s">
        <v>14</v>
      </c>
      <c r="E303" s="16" t="s">
        <v>761</v>
      </c>
      <c r="F303" s="11" t="s">
        <v>59</v>
      </c>
      <c r="G303" s="19" t="s">
        <v>24</v>
      </c>
      <c r="H303">
        <f t="shared" si="40"/>
        <v>5</v>
      </c>
      <c r="I303">
        <f t="shared" si="41"/>
        <v>1559</v>
      </c>
      <c r="J303" s="6">
        <f>SUM($C$2:C303)</f>
        <v>1555</v>
      </c>
      <c r="K303" s="6" t="str">
        <f t="shared" si="42"/>
        <v>NO</v>
      </c>
      <c r="L303" s="6"/>
      <c r="M303" s="6"/>
      <c r="N303" s="6"/>
      <c r="O303" s="6"/>
      <c r="P303" s="6"/>
      <c r="Q303" s="6"/>
      <c r="R303" s="6"/>
      <c r="S303" s="6"/>
      <c r="T303" s="6"/>
      <c r="U303" s="6"/>
      <c r="V303" s="6"/>
      <c r="W303" s="6"/>
      <c r="X303" s="6"/>
      <c r="Y303" s="6"/>
      <c r="Z303" s="6"/>
    </row>
    <row r="304" spans="1:26" ht="13.5" customHeight="1" outlineLevel="1" x14ac:dyDescent="0.15">
      <c r="A304" s="13" t="s">
        <v>762</v>
      </c>
      <c r="B304" s="14" t="s">
        <v>763</v>
      </c>
      <c r="C304" s="15">
        <v>4</v>
      </c>
      <c r="D304" s="15" t="s">
        <v>8</v>
      </c>
      <c r="E304" s="16" t="s">
        <v>764</v>
      </c>
      <c r="F304" s="11" t="s">
        <v>59</v>
      </c>
      <c r="G304" s="19" t="s">
        <v>24</v>
      </c>
      <c r="H304">
        <f t="shared" si="40"/>
        <v>5</v>
      </c>
      <c r="I304">
        <f t="shared" si="41"/>
        <v>1563</v>
      </c>
      <c r="J304" s="6">
        <f>SUM($C$2:C304)</f>
        <v>1559</v>
      </c>
      <c r="K304" s="6" t="str">
        <f t="shared" si="42"/>
        <v>NO</v>
      </c>
      <c r="L304" s="6"/>
      <c r="M304" s="6"/>
      <c r="N304" s="6"/>
      <c r="O304" s="6"/>
      <c r="P304" s="6"/>
      <c r="Q304" s="6"/>
      <c r="R304" s="6"/>
      <c r="S304" s="6"/>
      <c r="T304" s="6"/>
      <c r="U304" s="6"/>
      <c r="V304" s="6"/>
      <c r="W304" s="6"/>
      <c r="X304" s="6"/>
      <c r="Y304" s="6"/>
      <c r="Z304" s="6"/>
    </row>
    <row r="305" spans="1:26" ht="13.5" customHeight="1" outlineLevel="1" x14ac:dyDescent="0.15">
      <c r="A305" s="13" t="s">
        <v>765</v>
      </c>
      <c r="B305" s="19" t="s">
        <v>766</v>
      </c>
      <c r="C305" s="15">
        <v>1</v>
      </c>
      <c r="D305" s="15" t="s">
        <v>8</v>
      </c>
      <c r="E305" s="16" t="s">
        <v>767</v>
      </c>
      <c r="F305" s="11" t="s">
        <v>59</v>
      </c>
      <c r="G305" s="19" t="s">
        <v>24</v>
      </c>
      <c r="H305">
        <f t="shared" si="40"/>
        <v>0</v>
      </c>
      <c r="I305">
        <f t="shared" si="41"/>
        <v>1564</v>
      </c>
      <c r="J305" s="6">
        <f>SUM($C$2:C305)</f>
        <v>1560</v>
      </c>
      <c r="K305" s="6" t="str">
        <f t="shared" si="42"/>
        <v>NO</v>
      </c>
      <c r="L305" s="6"/>
      <c r="M305" s="6"/>
      <c r="N305" s="6"/>
      <c r="O305" s="6"/>
      <c r="P305" s="6"/>
      <c r="Q305" s="6"/>
      <c r="R305" s="6"/>
      <c r="S305" s="6"/>
      <c r="T305" s="6"/>
      <c r="U305" s="6"/>
      <c r="V305" s="6"/>
      <c r="W305" s="6"/>
      <c r="X305" s="6"/>
      <c r="Y305" s="6"/>
      <c r="Z305" s="6"/>
    </row>
    <row r="306" spans="1:26" ht="13.5" customHeight="1" outlineLevel="1" x14ac:dyDescent="0.15">
      <c r="A306" s="13" t="s">
        <v>768</v>
      </c>
      <c r="B306" s="14" t="s">
        <v>769</v>
      </c>
      <c r="C306" s="15">
        <v>1</v>
      </c>
      <c r="D306" s="15" t="s">
        <v>8</v>
      </c>
      <c r="E306" s="16" t="s">
        <v>770</v>
      </c>
      <c r="F306" s="11" t="s">
        <v>59</v>
      </c>
      <c r="G306" s="19" t="s">
        <v>24</v>
      </c>
      <c r="H306">
        <f t="shared" si="40"/>
        <v>0</v>
      </c>
      <c r="I306">
        <f t="shared" si="41"/>
        <v>1565</v>
      </c>
      <c r="J306" s="6">
        <f>SUM($C$2:C306)</f>
        <v>1561</v>
      </c>
      <c r="K306" s="6" t="str">
        <f t="shared" si="42"/>
        <v>NO</v>
      </c>
      <c r="L306" s="6"/>
      <c r="M306" s="6"/>
      <c r="N306" s="6"/>
      <c r="O306" s="6"/>
      <c r="P306" s="6"/>
      <c r="Q306" s="6"/>
      <c r="R306" s="6"/>
      <c r="S306" s="6"/>
      <c r="T306" s="6"/>
      <c r="U306" s="6"/>
      <c r="V306" s="6"/>
      <c r="W306" s="6"/>
      <c r="X306" s="6"/>
      <c r="Y306" s="6"/>
      <c r="Z306" s="6"/>
    </row>
    <row r="307" spans="1:26" ht="13.5" customHeight="1" outlineLevel="1" x14ac:dyDescent="0.15">
      <c r="A307" s="13" t="s">
        <v>771</v>
      </c>
      <c r="B307" s="14" t="s">
        <v>772</v>
      </c>
      <c r="C307" s="15">
        <v>3</v>
      </c>
      <c r="D307" s="15" t="s">
        <v>8</v>
      </c>
      <c r="E307" s="16" t="s">
        <v>624</v>
      </c>
      <c r="F307" s="17" t="s">
        <v>59</v>
      </c>
      <c r="G307" s="19" t="s">
        <v>24</v>
      </c>
      <c r="H307">
        <f t="shared" si="40"/>
        <v>5</v>
      </c>
      <c r="I307">
        <f t="shared" si="41"/>
        <v>1568</v>
      </c>
      <c r="J307" s="6">
        <f>SUM($C$2:C307)</f>
        <v>1564</v>
      </c>
      <c r="K307" s="6" t="str">
        <f t="shared" si="42"/>
        <v>NO</v>
      </c>
      <c r="L307" s="6"/>
      <c r="M307" s="6"/>
      <c r="N307" s="6"/>
      <c r="O307" s="6"/>
      <c r="P307" s="6"/>
      <c r="Q307" s="6"/>
      <c r="R307" s="6"/>
      <c r="S307" s="6"/>
      <c r="T307" s="6"/>
      <c r="U307" s="6"/>
      <c r="V307" s="6"/>
      <c r="W307" s="6"/>
      <c r="X307" s="6"/>
      <c r="Y307" s="6"/>
      <c r="Z307" s="6"/>
    </row>
    <row r="308" spans="1:26" ht="13.5" customHeight="1" outlineLevel="1" x14ac:dyDescent="0.15">
      <c r="A308" s="13" t="s">
        <v>773</v>
      </c>
      <c r="B308" s="14" t="s">
        <v>774</v>
      </c>
      <c r="C308" s="15">
        <v>2</v>
      </c>
      <c r="D308" s="15" t="s">
        <v>14</v>
      </c>
      <c r="E308" s="16" t="s">
        <v>624</v>
      </c>
      <c r="F308" s="17" t="s">
        <v>59</v>
      </c>
      <c r="G308" s="19" t="s">
        <v>24</v>
      </c>
      <c r="H308">
        <f t="shared" si="40"/>
        <v>5</v>
      </c>
      <c r="I308">
        <f t="shared" si="41"/>
        <v>1570</v>
      </c>
      <c r="J308" s="6">
        <f>SUM($C$2:C308)</f>
        <v>1566</v>
      </c>
      <c r="K308" s="6" t="str">
        <f t="shared" si="42"/>
        <v>NO</v>
      </c>
      <c r="L308" s="6"/>
      <c r="M308" s="6"/>
      <c r="N308" s="6"/>
      <c r="O308" s="6"/>
      <c r="P308" s="6"/>
      <c r="Q308" s="6"/>
      <c r="R308" s="6"/>
      <c r="S308" s="6"/>
      <c r="T308" s="6"/>
      <c r="U308" s="6"/>
      <c r="V308" s="6"/>
      <c r="W308" s="6"/>
      <c r="X308" s="6"/>
      <c r="Y308" s="6"/>
      <c r="Z308" s="6"/>
    </row>
    <row r="309" spans="1:26" ht="13.5" customHeight="1" outlineLevel="1" x14ac:dyDescent="0.15">
      <c r="A309" s="13" t="s">
        <v>775</v>
      </c>
      <c r="B309" s="14" t="s">
        <v>776</v>
      </c>
      <c r="C309" s="15">
        <v>3</v>
      </c>
      <c r="D309" s="15" t="s">
        <v>8</v>
      </c>
      <c r="E309" s="16" t="s">
        <v>777</v>
      </c>
      <c r="F309" s="17" t="s">
        <v>59</v>
      </c>
      <c r="G309" s="19" t="s">
        <v>24</v>
      </c>
      <c r="H309">
        <f t="shared" si="40"/>
        <v>5</v>
      </c>
      <c r="I309">
        <f t="shared" si="41"/>
        <v>1573</v>
      </c>
      <c r="J309" s="6">
        <f>SUM($C$2:C309)</f>
        <v>1569</v>
      </c>
      <c r="K309" s="6" t="str">
        <f t="shared" si="42"/>
        <v>NO</v>
      </c>
      <c r="L309" s="6"/>
      <c r="M309" s="6"/>
      <c r="N309" s="6"/>
      <c r="O309" s="6"/>
      <c r="P309" s="6"/>
      <c r="Q309" s="6"/>
      <c r="R309" s="6"/>
      <c r="S309" s="6"/>
      <c r="T309" s="6"/>
      <c r="U309" s="6"/>
      <c r="V309" s="6"/>
      <c r="W309" s="6"/>
      <c r="X309" s="6"/>
      <c r="Y309" s="6"/>
      <c r="Z309" s="6"/>
    </row>
    <row r="310" spans="1:26" ht="13.5" customHeight="1" outlineLevel="1" x14ac:dyDescent="0.15">
      <c r="A310" s="13" t="s">
        <v>778</v>
      </c>
      <c r="B310" s="14" t="s">
        <v>21</v>
      </c>
      <c r="C310" s="15">
        <v>2</v>
      </c>
      <c r="D310" s="15" t="s">
        <v>8</v>
      </c>
      <c r="E310" s="16" t="s">
        <v>22</v>
      </c>
      <c r="F310" s="17" t="s">
        <v>59</v>
      </c>
      <c r="G310" s="19" t="s">
        <v>24</v>
      </c>
      <c r="H310">
        <f t="shared" si="40"/>
        <v>5</v>
      </c>
      <c r="I310">
        <f t="shared" si="41"/>
        <v>1575</v>
      </c>
      <c r="J310" s="6">
        <f>SUM($C$2:C310)</f>
        <v>1571</v>
      </c>
      <c r="K310" s="6" t="str">
        <f t="shared" si="42"/>
        <v>NO</v>
      </c>
      <c r="L310" s="6"/>
      <c r="M310" s="6"/>
      <c r="N310" s="6"/>
      <c r="O310" s="6"/>
      <c r="P310" s="6"/>
      <c r="Q310" s="6"/>
      <c r="R310" s="6"/>
      <c r="S310" s="6"/>
      <c r="T310" s="6"/>
      <c r="U310" s="6"/>
      <c r="V310" s="6"/>
      <c r="W310" s="6"/>
      <c r="X310" s="6"/>
      <c r="Y310" s="6"/>
      <c r="Z310" s="6"/>
    </row>
    <row r="311" spans="1:26" ht="13.5" customHeight="1" x14ac:dyDescent="0.15">
      <c r="A311" s="40" t="s">
        <v>779</v>
      </c>
      <c r="B311" s="41"/>
      <c r="C311" s="41"/>
      <c r="D311" s="41"/>
      <c r="E311" s="41"/>
      <c r="F311" s="42"/>
      <c r="G311" s="19" t="s">
        <v>24</v>
      </c>
      <c r="H311">
        <f t="shared" si="40"/>
        <v>0</v>
      </c>
      <c r="J311" s="6"/>
      <c r="K311" s="6"/>
      <c r="L311" s="6"/>
      <c r="M311" s="6"/>
      <c r="N311" s="6"/>
      <c r="O311" s="6"/>
      <c r="P311" s="6"/>
      <c r="Q311" s="6"/>
      <c r="R311" s="6"/>
      <c r="S311" s="6"/>
      <c r="T311" s="6"/>
      <c r="U311" s="6"/>
      <c r="V311" s="6"/>
      <c r="W311" s="6"/>
      <c r="X311" s="6"/>
      <c r="Y311" s="6"/>
      <c r="Z311" s="6"/>
    </row>
    <row r="312" spans="1:26" ht="13.5" customHeight="1" outlineLevel="1" x14ac:dyDescent="0.15">
      <c r="A312" s="7" t="s">
        <v>780</v>
      </c>
      <c r="B312" s="8" t="s">
        <v>781</v>
      </c>
      <c r="C312" s="9">
        <v>2</v>
      </c>
      <c r="D312" s="9" t="s">
        <v>8</v>
      </c>
      <c r="E312" s="10" t="s">
        <v>782</v>
      </c>
      <c r="F312" s="11" t="s">
        <v>59</v>
      </c>
      <c r="G312" s="19" t="s">
        <v>24</v>
      </c>
      <c r="H312">
        <f t="shared" si="40"/>
        <v>5</v>
      </c>
      <c r="I312">
        <f t="shared" si="41"/>
        <v>1577</v>
      </c>
      <c r="J312" s="6">
        <f>SUM($C$2:C312)</f>
        <v>1573</v>
      </c>
      <c r="K312" s="6" t="str">
        <f t="shared" si="42"/>
        <v>NO</v>
      </c>
      <c r="L312" s="6"/>
      <c r="M312" s="6"/>
      <c r="N312" s="6"/>
      <c r="O312" s="6"/>
      <c r="P312" s="6"/>
      <c r="Q312" s="6"/>
      <c r="R312" s="6"/>
      <c r="S312" s="6"/>
      <c r="T312" s="6"/>
      <c r="U312" s="6"/>
      <c r="V312" s="6"/>
      <c r="W312" s="6"/>
      <c r="X312" s="6"/>
      <c r="Y312" s="6"/>
      <c r="Z312" s="6"/>
    </row>
    <row r="313" spans="1:26" ht="13.5" customHeight="1" outlineLevel="1" x14ac:dyDescent="0.15">
      <c r="A313" s="13" t="s">
        <v>783</v>
      </c>
      <c r="B313" s="14" t="s">
        <v>784</v>
      </c>
      <c r="C313" s="15">
        <v>8</v>
      </c>
      <c r="D313" s="15" t="s">
        <v>14</v>
      </c>
      <c r="E313" s="16" t="s">
        <v>114</v>
      </c>
      <c r="F313" s="11" t="s">
        <v>59</v>
      </c>
      <c r="G313" s="19" t="s">
        <v>24</v>
      </c>
      <c r="H313">
        <f t="shared" si="40"/>
        <v>5</v>
      </c>
      <c r="I313">
        <f t="shared" si="41"/>
        <v>1585</v>
      </c>
      <c r="J313" s="6">
        <f>SUM($C$2:C313)</f>
        <v>1581</v>
      </c>
      <c r="K313" s="6" t="str">
        <f t="shared" si="42"/>
        <v>NO</v>
      </c>
      <c r="L313" s="6"/>
      <c r="M313" s="6"/>
      <c r="N313" s="6"/>
      <c r="O313" s="6"/>
      <c r="P313" s="6"/>
      <c r="Q313" s="6"/>
      <c r="R313" s="6"/>
      <c r="S313" s="6"/>
      <c r="T313" s="6"/>
      <c r="U313" s="6"/>
      <c r="V313" s="6"/>
      <c r="W313" s="6"/>
      <c r="X313" s="6"/>
      <c r="Y313" s="6"/>
      <c r="Z313" s="6"/>
    </row>
    <row r="314" spans="1:26" ht="13.5" customHeight="1" outlineLevel="1" x14ac:dyDescent="0.15">
      <c r="A314" s="13" t="s">
        <v>785</v>
      </c>
      <c r="B314" s="14" t="s">
        <v>786</v>
      </c>
      <c r="C314" s="15">
        <v>8</v>
      </c>
      <c r="D314" s="15" t="s">
        <v>14</v>
      </c>
      <c r="E314" s="16" t="s">
        <v>117</v>
      </c>
      <c r="F314" s="11" t="s">
        <v>59</v>
      </c>
      <c r="G314" s="19" t="s">
        <v>24</v>
      </c>
      <c r="H314">
        <f t="shared" si="40"/>
        <v>5</v>
      </c>
      <c r="I314">
        <f t="shared" si="41"/>
        <v>1593</v>
      </c>
      <c r="J314" s="6">
        <f>SUM($C$2:C314)</f>
        <v>1589</v>
      </c>
      <c r="K314" s="6" t="str">
        <f t="shared" si="42"/>
        <v>NO</v>
      </c>
      <c r="L314" s="6"/>
      <c r="M314" s="6"/>
      <c r="N314" s="6"/>
      <c r="O314" s="6"/>
      <c r="P314" s="6"/>
      <c r="Q314" s="6"/>
      <c r="R314" s="6"/>
      <c r="S314" s="6"/>
      <c r="T314" s="6"/>
      <c r="U314" s="6"/>
      <c r="V314" s="6"/>
      <c r="W314" s="6"/>
      <c r="X314" s="6"/>
      <c r="Y314" s="6"/>
      <c r="Z314" s="6"/>
    </row>
    <row r="315" spans="1:26" ht="13.5" customHeight="1" outlineLevel="1" x14ac:dyDescent="0.15">
      <c r="A315" s="13" t="s">
        <v>787</v>
      </c>
      <c r="B315" s="14" t="s">
        <v>788</v>
      </c>
      <c r="C315" s="15">
        <v>7</v>
      </c>
      <c r="D315" s="15" t="s">
        <v>14</v>
      </c>
      <c r="E315" s="16" t="s">
        <v>789</v>
      </c>
      <c r="F315" s="11" t="s">
        <v>59</v>
      </c>
      <c r="G315" s="19" t="s">
        <v>24</v>
      </c>
      <c r="H315">
        <f t="shared" si="40"/>
        <v>5</v>
      </c>
      <c r="I315">
        <f t="shared" si="41"/>
        <v>1600</v>
      </c>
      <c r="J315" s="6">
        <f>SUM($C$2:C315)</f>
        <v>1596</v>
      </c>
      <c r="K315" s="6" t="str">
        <f t="shared" si="42"/>
        <v>NO</v>
      </c>
      <c r="L315" s="6"/>
      <c r="M315" s="6"/>
      <c r="N315" s="6"/>
      <c r="O315" s="6"/>
      <c r="P315" s="6"/>
      <c r="Q315" s="6"/>
      <c r="R315" s="6"/>
      <c r="S315" s="6"/>
      <c r="T315" s="6"/>
      <c r="U315" s="6"/>
      <c r="V315" s="6"/>
      <c r="W315" s="6"/>
      <c r="X315" s="6"/>
      <c r="Y315" s="6"/>
      <c r="Z315" s="6"/>
    </row>
    <row r="316" spans="1:26" ht="13.5" customHeight="1" outlineLevel="1" x14ac:dyDescent="0.15">
      <c r="A316" s="13" t="s">
        <v>790</v>
      </c>
      <c r="B316" s="14" t="s">
        <v>791</v>
      </c>
      <c r="C316" s="15">
        <v>4</v>
      </c>
      <c r="D316" s="15" t="s">
        <v>14</v>
      </c>
      <c r="E316" s="16" t="s">
        <v>792</v>
      </c>
      <c r="F316" s="11" t="s">
        <v>59</v>
      </c>
      <c r="G316" s="19" t="s">
        <v>24</v>
      </c>
      <c r="H316">
        <f t="shared" si="40"/>
        <v>5</v>
      </c>
      <c r="I316">
        <f t="shared" si="41"/>
        <v>1604</v>
      </c>
      <c r="J316" s="6">
        <f>SUM($C$2:C316)</f>
        <v>1600</v>
      </c>
      <c r="K316" s="6" t="str">
        <f t="shared" si="42"/>
        <v>NO</v>
      </c>
      <c r="L316" s="6"/>
      <c r="M316" s="6"/>
      <c r="N316" s="6"/>
      <c r="O316" s="6"/>
      <c r="P316" s="6"/>
      <c r="Q316" s="6"/>
      <c r="R316" s="6"/>
      <c r="S316" s="6"/>
      <c r="T316" s="6"/>
      <c r="U316" s="6"/>
      <c r="V316" s="6"/>
      <c r="W316" s="6"/>
      <c r="X316" s="6"/>
      <c r="Y316" s="6"/>
      <c r="Z316" s="6"/>
    </row>
    <row r="317" spans="1:26" ht="13.5" customHeight="1" outlineLevel="1" x14ac:dyDescent="0.15">
      <c r="A317" s="13" t="s">
        <v>793</v>
      </c>
      <c r="B317" s="14" t="s">
        <v>794</v>
      </c>
      <c r="C317" s="15">
        <v>4</v>
      </c>
      <c r="D317" s="15" t="s">
        <v>8</v>
      </c>
      <c r="E317" s="16" t="s">
        <v>795</v>
      </c>
      <c r="F317" s="11" t="s">
        <v>59</v>
      </c>
      <c r="G317" s="19" t="s">
        <v>24</v>
      </c>
      <c r="H317">
        <f t="shared" si="40"/>
        <v>5</v>
      </c>
      <c r="I317">
        <f t="shared" si="41"/>
        <v>1608</v>
      </c>
      <c r="J317" s="6">
        <f>SUM($C$2:C317)</f>
        <v>1604</v>
      </c>
      <c r="K317" s="6" t="str">
        <f t="shared" si="42"/>
        <v>NO</v>
      </c>
      <c r="L317" s="6"/>
      <c r="M317" s="6"/>
      <c r="N317" s="6"/>
      <c r="O317" s="6"/>
      <c r="P317" s="6"/>
      <c r="Q317" s="6"/>
      <c r="R317" s="6"/>
      <c r="S317" s="6"/>
      <c r="T317" s="6"/>
      <c r="U317" s="6"/>
      <c r="V317" s="6"/>
      <c r="W317" s="6"/>
      <c r="X317" s="6"/>
      <c r="Y317" s="6"/>
      <c r="Z317" s="6"/>
    </row>
    <row r="318" spans="1:26" ht="13.5" customHeight="1" outlineLevel="1" x14ac:dyDescent="0.15">
      <c r="A318" s="13" t="s">
        <v>796</v>
      </c>
      <c r="B318" s="19" t="s">
        <v>797</v>
      </c>
      <c r="C318" s="15">
        <v>1</v>
      </c>
      <c r="D318" s="15" t="s">
        <v>8</v>
      </c>
      <c r="E318" s="16" t="s">
        <v>663</v>
      </c>
      <c r="F318" s="17" t="s">
        <v>59</v>
      </c>
      <c r="G318" s="19" t="s">
        <v>24</v>
      </c>
      <c r="H318">
        <f t="shared" si="40"/>
        <v>0</v>
      </c>
      <c r="I318">
        <f t="shared" si="41"/>
        <v>1609</v>
      </c>
      <c r="J318" s="6">
        <f>SUM($C$2:C318)</f>
        <v>1605</v>
      </c>
      <c r="K318" s="6" t="str">
        <f t="shared" si="42"/>
        <v>NO</v>
      </c>
      <c r="L318" s="6"/>
      <c r="M318" s="6"/>
      <c r="N318" s="6"/>
      <c r="O318" s="6"/>
      <c r="P318" s="6"/>
      <c r="Q318" s="6"/>
      <c r="R318" s="6"/>
      <c r="S318" s="6"/>
      <c r="T318" s="6"/>
      <c r="U318" s="6"/>
      <c r="V318" s="6"/>
      <c r="W318" s="6"/>
      <c r="X318" s="6"/>
      <c r="Y318" s="6"/>
      <c r="Z318" s="6"/>
    </row>
    <row r="319" spans="1:26" ht="13.5" customHeight="1" outlineLevel="1" x14ac:dyDescent="0.15">
      <c r="A319" s="13" t="s">
        <v>798</v>
      </c>
      <c r="B319" s="14" t="s">
        <v>799</v>
      </c>
      <c r="C319" s="15">
        <v>1</v>
      </c>
      <c r="D319" s="15" t="s">
        <v>8</v>
      </c>
      <c r="E319" s="16" t="s">
        <v>800</v>
      </c>
      <c r="F319" s="17" t="s">
        <v>59</v>
      </c>
      <c r="G319" s="19" t="s">
        <v>24</v>
      </c>
      <c r="H319">
        <f t="shared" si="40"/>
        <v>0</v>
      </c>
      <c r="I319">
        <f t="shared" si="41"/>
        <v>1610</v>
      </c>
      <c r="J319" s="6">
        <f>SUM($C$2:C319)</f>
        <v>1606</v>
      </c>
      <c r="K319" s="6" t="str">
        <f t="shared" si="42"/>
        <v>NO</v>
      </c>
      <c r="L319" s="6"/>
      <c r="M319" s="6"/>
      <c r="N319" s="6"/>
      <c r="O319" s="6"/>
      <c r="P319" s="6"/>
      <c r="Q319" s="6"/>
      <c r="R319" s="6"/>
      <c r="S319" s="6"/>
      <c r="T319" s="6"/>
      <c r="U319" s="6"/>
      <c r="V319" s="6"/>
      <c r="W319" s="6"/>
      <c r="X319" s="6"/>
      <c r="Y319" s="6"/>
      <c r="Z319" s="6"/>
    </row>
    <row r="320" spans="1:26" ht="13.5" customHeight="1" outlineLevel="1" x14ac:dyDescent="0.15">
      <c r="A320" s="13" t="s">
        <v>801</v>
      </c>
      <c r="B320" s="14" t="s">
        <v>21</v>
      </c>
      <c r="C320" s="15">
        <v>2</v>
      </c>
      <c r="D320" s="15" t="s">
        <v>8</v>
      </c>
      <c r="E320" s="16" t="s">
        <v>22</v>
      </c>
      <c r="F320" s="17" t="s">
        <v>59</v>
      </c>
      <c r="G320" s="19" t="s">
        <v>24</v>
      </c>
      <c r="H320">
        <f t="shared" si="40"/>
        <v>5</v>
      </c>
      <c r="I320">
        <f t="shared" si="41"/>
        <v>1612</v>
      </c>
      <c r="J320" s="6">
        <f>SUM($C$2:C320)</f>
        <v>1608</v>
      </c>
      <c r="K320" s="6" t="str">
        <f t="shared" si="42"/>
        <v>NO</v>
      </c>
      <c r="L320" s="6"/>
      <c r="M320" s="6"/>
      <c r="N320" s="6"/>
      <c r="O320" s="6"/>
      <c r="P320" s="6"/>
      <c r="Q320" s="6"/>
      <c r="R320" s="6"/>
      <c r="S320" s="6"/>
      <c r="T320" s="6"/>
      <c r="U320" s="6"/>
      <c r="V320" s="6"/>
      <c r="W320" s="6"/>
      <c r="X320" s="6"/>
      <c r="Y320" s="6"/>
      <c r="Z320" s="6"/>
    </row>
    <row r="321" spans="1:26" ht="13.5" customHeight="1" x14ac:dyDescent="0.15">
      <c r="A321" s="40" t="s">
        <v>802</v>
      </c>
      <c r="B321" s="41"/>
      <c r="C321" s="41"/>
      <c r="D321" s="41"/>
      <c r="E321" s="41"/>
      <c r="F321" s="42"/>
      <c r="G321" s="19"/>
      <c r="H321">
        <f t="shared" si="40"/>
        <v>0</v>
      </c>
      <c r="J321" s="6"/>
      <c r="K321" s="6"/>
      <c r="L321" s="6"/>
      <c r="M321" s="6"/>
      <c r="N321" s="6"/>
      <c r="O321" s="6"/>
      <c r="P321" s="6"/>
      <c r="Q321" s="6"/>
      <c r="R321" s="6"/>
      <c r="S321" s="6"/>
      <c r="T321" s="6"/>
      <c r="U321" s="6"/>
      <c r="V321" s="6"/>
      <c r="W321" s="6"/>
      <c r="X321" s="6"/>
      <c r="Y321" s="6"/>
      <c r="Z321" s="6"/>
    </row>
    <row r="322" spans="1:26" ht="39.75" customHeight="1" outlineLevel="1" x14ac:dyDescent="0.15">
      <c r="A322" s="7" t="s">
        <v>803</v>
      </c>
      <c r="B322" s="8" t="s">
        <v>804</v>
      </c>
      <c r="C322" s="9">
        <v>2</v>
      </c>
      <c r="D322" s="9" t="s">
        <v>8</v>
      </c>
      <c r="E322" s="10" t="s">
        <v>805</v>
      </c>
      <c r="F322" s="11" t="s">
        <v>10</v>
      </c>
      <c r="G322" s="12" t="s">
        <v>806</v>
      </c>
      <c r="H322">
        <f t="shared" si="40"/>
        <v>5</v>
      </c>
      <c r="I322">
        <f t="shared" si="41"/>
        <v>1614</v>
      </c>
      <c r="J322" s="6">
        <f>SUM($C$2:C322)</f>
        <v>1610</v>
      </c>
      <c r="K322" s="6" t="str">
        <f t="shared" si="42"/>
        <v>NO</v>
      </c>
      <c r="L322" s="6"/>
      <c r="M322" s="6"/>
      <c r="N322" s="6"/>
      <c r="O322" s="6"/>
      <c r="P322" s="6"/>
      <c r="Q322" s="6"/>
      <c r="R322" s="6"/>
      <c r="S322" s="6"/>
      <c r="T322" s="6"/>
      <c r="U322" s="6"/>
      <c r="V322" s="6"/>
      <c r="W322" s="6"/>
      <c r="X322" s="6"/>
      <c r="Y322" s="6"/>
      <c r="Z322" s="6"/>
    </row>
    <row r="323" spans="1:26" ht="13.5" customHeight="1" outlineLevel="1" x14ac:dyDescent="0.15">
      <c r="A323" s="13" t="s">
        <v>807</v>
      </c>
      <c r="B323" s="14" t="s">
        <v>808</v>
      </c>
      <c r="C323" s="15">
        <v>8</v>
      </c>
      <c r="D323" s="15" t="s">
        <v>14</v>
      </c>
      <c r="E323" s="16" t="s">
        <v>114</v>
      </c>
      <c r="F323" s="11" t="s">
        <v>10</v>
      </c>
      <c r="G323" s="12" t="s">
        <v>809</v>
      </c>
      <c r="H323">
        <f t="shared" si="40"/>
        <v>5</v>
      </c>
      <c r="I323">
        <f t="shared" si="41"/>
        <v>1622</v>
      </c>
      <c r="J323" s="6">
        <f>SUM($C$2:C323)</f>
        <v>1618</v>
      </c>
      <c r="K323" s="6" t="str">
        <f t="shared" si="42"/>
        <v>NO</v>
      </c>
      <c r="L323" s="6"/>
      <c r="M323" s="6"/>
      <c r="N323" s="6"/>
      <c r="O323" s="6"/>
      <c r="P323" s="6"/>
      <c r="Q323" s="6"/>
      <c r="R323" s="6"/>
      <c r="S323" s="6"/>
      <c r="T323" s="6"/>
      <c r="U323" s="6"/>
      <c r="V323" s="6"/>
      <c r="W323" s="6"/>
      <c r="X323" s="6"/>
      <c r="Y323" s="6"/>
      <c r="Z323" s="6"/>
    </row>
    <row r="324" spans="1:26" ht="13.5" customHeight="1" outlineLevel="1" x14ac:dyDescent="0.15">
      <c r="A324" s="13" t="s">
        <v>810</v>
      </c>
      <c r="B324" s="14" t="s">
        <v>811</v>
      </c>
      <c r="C324" s="15">
        <v>8</v>
      </c>
      <c r="D324" s="15" t="s">
        <v>14</v>
      </c>
      <c r="E324" s="16" t="s">
        <v>117</v>
      </c>
      <c r="F324" s="11" t="s">
        <v>10</v>
      </c>
      <c r="G324" s="12" t="s">
        <v>812</v>
      </c>
      <c r="H324">
        <f t="shared" si="40"/>
        <v>5</v>
      </c>
      <c r="I324">
        <f t="shared" si="41"/>
        <v>1630</v>
      </c>
      <c r="J324" s="6">
        <f>SUM($C$2:C324)</f>
        <v>1626</v>
      </c>
      <c r="K324" s="6" t="str">
        <f t="shared" si="42"/>
        <v>NO</v>
      </c>
      <c r="L324" s="6"/>
      <c r="M324" s="6"/>
      <c r="N324" s="6"/>
      <c r="O324" s="6"/>
      <c r="P324" s="6"/>
      <c r="Q324" s="6"/>
      <c r="R324" s="6"/>
      <c r="S324" s="6"/>
      <c r="T324" s="6"/>
      <c r="U324" s="6"/>
      <c r="V324" s="6"/>
      <c r="W324" s="6"/>
      <c r="X324" s="6"/>
      <c r="Y324" s="6"/>
      <c r="Z324" s="6"/>
    </row>
    <row r="325" spans="1:26" ht="13.5" customHeight="1" outlineLevel="1" x14ac:dyDescent="0.15">
      <c r="A325" s="13" t="s">
        <v>813</v>
      </c>
      <c r="B325" s="14" t="s">
        <v>814</v>
      </c>
      <c r="C325" s="15">
        <v>7</v>
      </c>
      <c r="D325" s="15" t="s">
        <v>14</v>
      </c>
      <c r="E325" s="16" t="s">
        <v>815</v>
      </c>
      <c r="F325" s="11" t="s">
        <v>10</v>
      </c>
      <c r="G325" s="12" t="s">
        <v>816</v>
      </c>
      <c r="H325">
        <f t="shared" si="40"/>
        <v>5</v>
      </c>
      <c r="I325">
        <f t="shared" si="41"/>
        <v>1637</v>
      </c>
      <c r="J325" s="6">
        <f>SUM($C$2:C325)</f>
        <v>1633</v>
      </c>
      <c r="K325" s="6" t="str">
        <f t="shared" si="42"/>
        <v>NO</v>
      </c>
      <c r="L325" s="6"/>
      <c r="M325" s="6"/>
      <c r="N325" s="6"/>
      <c r="O325" s="6"/>
      <c r="P325" s="6"/>
      <c r="Q325" s="6"/>
      <c r="R325" s="6"/>
      <c r="S325" s="6"/>
      <c r="T325" s="6"/>
      <c r="U325" s="6"/>
      <c r="V325" s="6"/>
      <c r="W325" s="6"/>
      <c r="X325" s="6"/>
      <c r="Y325" s="6"/>
      <c r="Z325" s="6"/>
    </row>
    <row r="326" spans="1:26" ht="13.5" customHeight="1" outlineLevel="1" x14ac:dyDescent="0.15">
      <c r="A326" s="13" t="s">
        <v>817</v>
      </c>
      <c r="B326" s="14" t="s">
        <v>818</v>
      </c>
      <c r="C326" s="15">
        <v>4</v>
      </c>
      <c r="D326" s="15" t="s">
        <v>14</v>
      </c>
      <c r="E326" s="16" t="s">
        <v>819</v>
      </c>
      <c r="F326" s="11" t="s">
        <v>10</v>
      </c>
      <c r="G326" s="12" t="s">
        <v>820</v>
      </c>
      <c r="H326">
        <f t="shared" si="40"/>
        <v>5</v>
      </c>
      <c r="I326">
        <f t="shared" si="41"/>
        <v>1641</v>
      </c>
      <c r="J326" s="6">
        <f>SUM($C$2:C326)</f>
        <v>1637</v>
      </c>
      <c r="K326" s="6" t="str">
        <f t="shared" si="42"/>
        <v>NO</v>
      </c>
      <c r="L326" s="6"/>
      <c r="M326" s="6"/>
      <c r="N326" s="6"/>
      <c r="O326" s="6"/>
      <c r="P326" s="6"/>
      <c r="Q326" s="6"/>
      <c r="R326" s="6"/>
      <c r="S326" s="6"/>
      <c r="T326" s="6"/>
      <c r="U326" s="6"/>
      <c r="V326" s="6"/>
      <c r="W326" s="6"/>
      <c r="X326" s="6"/>
      <c r="Y326" s="6"/>
      <c r="Z326" s="6"/>
    </row>
    <row r="327" spans="1:26" ht="13.5" customHeight="1" outlineLevel="1" x14ac:dyDescent="0.15">
      <c r="A327" s="13" t="s">
        <v>821</v>
      </c>
      <c r="B327" s="14" t="s">
        <v>822</v>
      </c>
      <c r="C327" s="15">
        <v>4</v>
      </c>
      <c r="D327" s="15" t="s">
        <v>8</v>
      </c>
      <c r="E327" s="16" t="s">
        <v>823</v>
      </c>
      <c r="F327" s="11" t="s">
        <v>10</v>
      </c>
      <c r="G327" s="12" t="s">
        <v>820</v>
      </c>
      <c r="H327">
        <f t="shared" si="40"/>
        <v>5</v>
      </c>
      <c r="I327">
        <f t="shared" si="41"/>
        <v>1645</v>
      </c>
      <c r="J327" s="6">
        <f>SUM($C$2:C327)</f>
        <v>1641</v>
      </c>
      <c r="K327" s="6" t="str">
        <f t="shared" si="42"/>
        <v>NO</v>
      </c>
      <c r="L327" s="6"/>
      <c r="M327" s="6"/>
      <c r="N327" s="6"/>
      <c r="O327" s="6"/>
      <c r="P327" s="6"/>
      <c r="Q327" s="6"/>
      <c r="R327" s="6"/>
      <c r="S327" s="6"/>
      <c r="T327" s="6"/>
      <c r="U327" s="6"/>
      <c r="V327" s="6"/>
      <c r="W327" s="6"/>
      <c r="X327" s="6"/>
      <c r="Y327" s="6"/>
      <c r="Z327" s="6"/>
    </row>
    <row r="328" spans="1:26" ht="13.5" customHeight="1" outlineLevel="1" x14ac:dyDescent="0.15">
      <c r="A328" s="13" t="s">
        <v>824</v>
      </c>
      <c r="B328" s="19" t="s">
        <v>825</v>
      </c>
      <c r="C328" s="15">
        <v>1</v>
      </c>
      <c r="D328" s="15" t="s">
        <v>8</v>
      </c>
      <c r="E328" s="26" t="s">
        <v>826</v>
      </c>
      <c r="F328" s="11" t="s">
        <v>10</v>
      </c>
      <c r="G328" s="32" t="s">
        <v>827</v>
      </c>
      <c r="H328">
        <f t="shared" si="40"/>
        <v>0</v>
      </c>
      <c r="I328">
        <f t="shared" si="41"/>
        <v>1646</v>
      </c>
      <c r="J328" s="6">
        <f>SUM($C$2:C328)</f>
        <v>1642</v>
      </c>
      <c r="K328" s="6" t="str">
        <f t="shared" si="42"/>
        <v>NO</v>
      </c>
      <c r="L328" s="6"/>
      <c r="M328" s="6"/>
      <c r="N328" s="6"/>
      <c r="O328" s="6"/>
      <c r="P328" s="6"/>
      <c r="Q328" s="6"/>
      <c r="R328" s="6"/>
      <c r="S328" s="6"/>
      <c r="T328" s="6"/>
      <c r="U328" s="6"/>
      <c r="V328" s="6"/>
      <c r="W328" s="6"/>
      <c r="X328" s="6"/>
      <c r="Y328" s="6"/>
      <c r="Z328" s="6"/>
    </row>
    <row r="329" spans="1:26" ht="13.5" customHeight="1" outlineLevel="1" x14ac:dyDescent="0.15">
      <c r="A329" s="13" t="s">
        <v>828</v>
      </c>
      <c r="B329" s="14" t="s">
        <v>829</v>
      </c>
      <c r="C329" s="15">
        <v>1</v>
      </c>
      <c r="D329" s="15" t="s">
        <v>8</v>
      </c>
      <c r="E329" s="16" t="s">
        <v>830</v>
      </c>
      <c r="F329" s="11" t="s">
        <v>10</v>
      </c>
      <c r="G329" s="12" t="s">
        <v>831</v>
      </c>
      <c r="H329">
        <f t="shared" si="40"/>
        <v>0</v>
      </c>
      <c r="I329">
        <f t="shared" si="41"/>
        <v>1647</v>
      </c>
      <c r="J329" s="6">
        <f>SUM($C$2:C329)</f>
        <v>1643</v>
      </c>
      <c r="K329" s="6" t="str">
        <f t="shared" si="42"/>
        <v>NO</v>
      </c>
      <c r="L329" s="6"/>
      <c r="M329" s="6"/>
      <c r="N329" s="6"/>
      <c r="O329" s="6"/>
      <c r="P329" s="6"/>
      <c r="Q329" s="6"/>
      <c r="R329" s="6"/>
      <c r="S329" s="6"/>
      <c r="T329" s="6"/>
      <c r="U329" s="6"/>
      <c r="V329" s="6"/>
      <c r="W329" s="6"/>
      <c r="X329" s="6"/>
      <c r="Y329" s="6"/>
      <c r="Z329" s="6"/>
    </row>
    <row r="330" spans="1:26" ht="13.5" customHeight="1" outlineLevel="1" x14ac:dyDescent="0.15">
      <c r="A330" s="13" t="s">
        <v>832</v>
      </c>
      <c r="B330" s="14" t="s">
        <v>833</v>
      </c>
      <c r="C330" s="15">
        <v>2</v>
      </c>
      <c r="D330" s="15" t="s">
        <v>8</v>
      </c>
      <c r="E330" s="16" t="s">
        <v>706</v>
      </c>
      <c r="F330" s="11" t="s">
        <v>59</v>
      </c>
      <c r="G330" s="12" t="s">
        <v>834</v>
      </c>
      <c r="H330">
        <f t="shared" si="40"/>
        <v>5</v>
      </c>
      <c r="I330">
        <f t="shared" si="41"/>
        <v>1649</v>
      </c>
      <c r="J330" s="6">
        <f>SUM($C$2:C330)</f>
        <v>1645</v>
      </c>
      <c r="K330" s="6" t="str">
        <f t="shared" si="42"/>
        <v>NO</v>
      </c>
      <c r="L330" s="6"/>
      <c r="M330" s="6"/>
      <c r="N330" s="6"/>
      <c r="O330" s="6"/>
      <c r="P330" s="6"/>
      <c r="Q330" s="6"/>
      <c r="R330" s="6"/>
      <c r="S330" s="6"/>
      <c r="T330" s="6"/>
      <c r="U330" s="6"/>
      <c r="V330" s="6"/>
      <c r="W330" s="6"/>
      <c r="X330" s="6"/>
      <c r="Y330" s="6"/>
      <c r="Z330" s="6"/>
    </row>
    <row r="331" spans="1:26" ht="13.5" customHeight="1" outlineLevel="1" x14ac:dyDescent="0.15">
      <c r="A331" s="13" t="s">
        <v>835</v>
      </c>
      <c r="B331" s="14" t="s">
        <v>836</v>
      </c>
      <c r="C331" s="15">
        <v>1</v>
      </c>
      <c r="D331" s="15" t="s">
        <v>8</v>
      </c>
      <c r="E331" s="16" t="s">
        <v>837</v>
      </c>
      <c r="F331" s="11" t="s">
        <v>59</v>
      </c>
      <c r="G331" s="19" t="s">
        <v>24</v>
      </c>
      <c r="H331">
        <f t="shared" si="40"/>
        <v>0</v>
      </c>
      <c r="I331">
        <f t="shared" si="41"/>
        <v>1650</v>
      </c>
      <c r="J331" s="6">
        <f>SUM($C$2:C331)</f>
        <v>1646</v>
      </c>
      <c r="K331" s="6" t="str">
        <f t="shared" si="42"/>
        <v>NO</v>
      </c>
      <c r="L331" s="6"/>
      <c r="M331" s="6"/>
      <c r="N331" s="6"/>
      <c r="O331" s="6"/>
      <c r="P331" s="6"/>
      <c r="Q331" s="6"/>
      <c r="R331" s="6"/>
      <c r="S331" s="6"/>
      <c r="T331" s="6"/>
      <c r="U331" s="6"/>
      <c r="V331" s="6"/>
      <c r="W331" s="6"/>
      <c r="X331" s="6"/>
      <c r="Y331" s="6"/>
      <c r="Z331" s="6"/>
    </row>
    <row r="332" spans="1:26" ht="13.5" customHeight="1" outlineLevel="1" x14ac:dyDescent="0.15">
      <c r="A332" s="36" t="s">
        <v>838</v>
      </c>
      <c r="B332" s="24" t="s">
        <v>21</v>
      </c>
      <c r="C332" s="37">
        <v>9</v>
      </c>
      <c r="D332" s="25" t="s">
        <v>8</v>
      </c>
      <c r="E332" s="26" t="s">
        <v>22</v>
      </c>
      <c r="F332" s="27" t="s">
        <v>10</v>
      </c>
      <c r="G332" s="19" t="s">
        <v>24</v>
      </c>
      <c r="H332">
        <f t="shared" si="40"/>
        <v>5</v>
      </c>
      <c r="I332">
        <f t="shared" si="41"/>
        <v>1659</v>
      </c>
      <c r="J332" s="6">
        <f>SUM($C$2:C332)</f>
        <v>1655</v>
      </c>
      <c r="K332" s="6" t="str">
        <f t="shared" si="42"/>
        <v>NO</v>
      </c>
      <c r="L332" s="6"/>
      <c r="M332" s="6"/>
      <c r="N332" s="6"/>
      <c r="O332" s="6"/>
      <c r="P332" s="6"/>
      <c r="Q332" s="6"/>
      <c r="R332" s="6"/>
      <c r="S332" s="6"/>
      <c r="T332" s="6"/>
      <c r="U332" s="6"/>
      <c r="V332" s="6"/>
      <c r="W332" s="6"/>
      <c r="X332" s="6"/>
      <c r="Y332" s="6"/>
      <c r="Z332" s="6"/>
    </row>
    <row r="333" spans="1:26" ht="13.5" customHeight="1" x14ac:dyDescent="0.15">
      <c r="A333" s="40" t="s">
        <v>839</v>
      </c>
      <c r="B333" s="41"/>
      <c r="C333" s="41"/>
      <c r="D333" s="41"/>
      <c r="E333" s="41"/>
      <c r="F333" s="42"/>
      <c r="G333" s="19"/>
      <c r="H333">
        <f t="shared" si="40"/>
        <v>0</v>
      </c>
      <c r="J333" s="6"/>
      <c r="K333" s="6"/>
      <c r="L333" s="6"/>
      <c r="M333" s="6"/>
      <c r="N333" s="6"/>
      <c r="O333" s="6"/>
      <c r="P333" s="6"/>
      <c r="Q333" s="6"/>
      <c r="R333" s="6"/>
      <c r="S333" s="6"/>
      <c r="T333" s="6"/>
      <c r="U333" s="6"/>
      <c r="V333" s="6"/>
      <c r="W333" s="6"/>
      <c r="X333" s="6"/>
      <c r="Y333" s="6"/>
      <c r="Z333" s="6"/>
    </row>
    <row r="334" spans="1:26" ht="13.5" customHeight="1" outlineLevel="1" x14ac:dyDescent="0.15">
      <c r="A334" s="7" t="s">
        <v>840</v>
      </c>
      <c r="B334" s="8" t="s">
        <v>841</v>
      </c>
      <c r="C334" s="9">
        <v>2</v>
      </c>
      <c r="D334" s="9" t="s">
        <v>8</v>
      </c>
      <c r="E334" s="10" t="s">
        <v>842</v>
      </c>
      <c r="F334" s="11" t="s">
        <v>10</v>
      </c>
      <c r="G334" s="12" t="s">
        <v>843</v>
      </c>
      <c r="H334">
        <f t="shared" si="40"/>
        <v>5</v>
      </c>
      <c r="I334">
        <f t="shared" si="41"/>
        <v>1661</v>
      </c>
      <c r="J334" s="6">
        <f>SUM($C$2:C334)</f>
        <v>1657</v>
      </c>
      <c r="K334" s="6" t="str">
        <f t="shared" si="42"/>
        <v>NO</v>
      </c>
      <c r="L334" s="6"/>
      <c r="M334" s="6"/>
      <c r="N334" s="6"/>
      <c r="O334" s="6"/>
      <c r="P334" s="6"/>
      <c r="Q334" s="6"/>
      <c r="R334" s="6"/>
      <c r="S334" s="6"/>
      <c r="T334" s="6"/>
      <c r="U334" s="6"/>
      <c r="V334" s="6"/>
      <c r="W334" s="6"/>
      <c r="X334" s="6"/>
      <c r="Y334" s="6"/>
      <c r="Z334" s="6"/>
    </row>
    <row r="335" spans="1:26" ht="13.5" customHeight="1" outlineLevel="1" x14ac:dyDescent="0.15">
      <c r="A335" s="13" t="s">
        <v>844</v>
      </c>
      <c r="B335" s="14" t="s">
        <v>845</v>
      </c>
      <c r="C335" s="15">
        <v>8</v>
      </c>
      <c r="D335" s="15" t="s">
        <v>14</v>
      </c>
      <c r="E335" s="16" t="s">
        <v>114</v>
      </c>
      <c r="F335" s="11" t="s">
        <v>10</v>
      </c>
      <c r="G335" s="12" t="s">
        <v>846</v>
      </c>
      <c r="H335">
        <f t="shared" si="40"/>
        <v>5</v>
      </c>
      <c r="I335">
        <f t="shared" si="41"/>
        <v>1669</v>
      </c>
      <c r="J335" s="6">
        <f>SUM($C$2:C335)</f>
        <v>1665</v>
      </c>
      <c r="K335" s="6" t="str">
        <f t="shared" si="42"/>
        <v>NO</v>
      </c>
      <c r="L335" s="6"/>
      <c r="M335" s="6"/>
      <c r="N335" s="6"/>
      <c r="O335" s="6"/>
      <c r="P335" s="6"/>
      <c r="Q335" s="6"/>
      <c r="R335" s="6"/>
      <c r="S335" s="6"/>
      <c r="T335" s="6"/>
      <c r="U335" s="6"/>
      <c r="V335" s="6"/>
      <c r="W335" s="6"/>
      <c r="X335" s="6"/>
      <c r="Y335" s="6"/>
      <c r="Z335" s="6"/>
    </row>
    <row r="336" spans="1:26" ht="13.5" customHeight="1" outlineLevel="1" x14ac:dyDescent="0.15">
      <c r="A336" s="13" t="s">
        <v>847</v>
      </c>
      <c r="B336" s="14" t="s">
        <v>848</v>
      </c>
      <c r="C336" s="15">
        <v>8</v>
      </c>
      <c r="D336" s="15" t="s">
        <v>14</v>
      </c>
      <c r="E336" s="16" t="s">
        <v>117</v>
      </c>
      <c r="F336" s="11" t="s">
        <v>10</v>
      </c>
      <c r="G336" s="12" t="s">
        <v>849</v>
      </c>
      <c r="H336">
        <f t="shared" si="40"/>
        <v>5</v>
      </c>
      <c r="I336">
        <f t="shared" si="41"/>
        <v>1677</v>
      </c>
      <c r="J336" s="6">
        <f>SUM($C$2:C336)</f>
        <v>1673</v>
      </c>
      <c r="K336" s="6" t="str">
        <f t="shared" si="42"/>
        <v>NO</v>
      </c>
      <c r="L336" s="6"/>
      <c r="M336" s="6"/>
      <c r="N336" s="6"/>
      <c r="O336" s="6"/>
      <c r="P336" s="6"/>
      <c r="Q336" s="6"/>
      <c r="R336" s="6"/>
      <c r="S336" s="6"/>
      <c r="T336" s="6"/>
      <c r="U336" s="6"/>
      <c r="V336" s="6"/>
      <c r="W336" s="6"/>
      <c r="X336" s="6"/>
      <c r="Y336" s="6"/>
      <c r="Z336" s="6"/>
    </row>
    <row r="337" spans="1:26" ht="13.5" customHeight="1" outlineLevel="1" x14ac:dyDescent="0.15">
      <c r="A337" s="13" t="s">
        <v>850</v>
      </c>
      <c r="B337" s="14" t="s">
        <v>851</v>
      </c>
      <c r="C337" s="15">
        <v>7</v>
      </c>
      <c r="D337" s="15" t="s">
        <v>14</v>
      </c>
      <c r="E337" s="16" t="s">
        <v>852</v>
      </c>
      <c r="F337" s="11" t="s">
        <v>10</v>
      </c>
      <c r="G337" s="12" t="s">
        <v>853</v>
      </c>
      <c r="H337">
        <f t="shared" si="40"/>
        <v>5</v>
      </c>
      <c r="I337">
        <f t="shared" si="41"/>
        <v>1684</v>
      </c>
      <c r="J337" s="6">
        <f>SUM($C$2:C337)</f>
        <v>1680</v>
      </c>
      <c r="K337" s="6" t="str">
        <f t="shared" si="42"/>
        <v>NO</v>
      </c>
      <c r="L337" s="6"/>
      <c r="M337" s="6"/>
      <c r="N337" s="6"/>
      <c r="O337" s="6"/>
      <c r="P337" s="6"/>
      <c r="Q337" s="6"/>
      <c r="R337" s="6"/>
      <c r="S337" s="6"/>
      <c r="T337" s="6"/>
      <c r="U337" s="6"/>
      <c r="V337" s="6"/>
      <c r="W337" s="6"/>
      <c r="X337" s="6"/>
      <c r="Y337" s="6"/>
      <c r="Z337" s="6"/>
    </row>
    <row r="338" spans="1:26" ht="13.5" customHeight="1" outlineLevel="1" x14ac:dyDescent="0.15">
      <c r="A338" s="13" t="s">
        <v>854</v>
      </c>
      <c r="B338" s="14" t="s">
        <v>855</v>
      </c>
      <c r="C338" s="15">
        <v>4</v>
      </c>
      <c r="D338" s="15" t="s">
        <v>14</v>
      </c>
      <c r="E338" s="16" t="s">
        <v>856</v>
      </c>
      <c r="F338" s="11" t="s">
        <v>10</v>
      </c>
      <c r="G338" s="12" t="s">
        <v>857</v>
      </c>
      <c r="H338">
        <f t="shared" si="40"/>
        <v>5</v>
      </c>
      <c r="I338">
        <f t="shared" si="41"/>
        <v>1688</v>
      </c>
      <c r="J338" s="6">
        <f>SUM($C$2:C338)</f>
        <v>1684</v>
      </c>
      <c r="K338" s="6" t="str">
        <f t="shared" si="42"/>
        <v>NO</v>
      </c>
      <c r="L338" s="6"/>
      <c r="M338" s="6"/>
      <c r="N338" s="6"/>
      <c r="O338" s="6"/>
      <c r="P338" s="6"/>
      <c r="Q338" s="6"/>
      <c r="R338" s="6"/>
      <c r="S338" s="6"/>
      <c r="T338" s="6"/>
      <c r="U338" s="6"/>
      <c r="V338" s="6"/>
      <c r="W338" s="6"/>
      <c r="X338" s="6"/>
      <c r="Y338" s="6"/>
      <c r="Z338" s="6"/>
    </row>
    <row r="339" spans="1:26" ht="13.5" customHeight="1" outlineLevel="1" x14ac:dyDescent="0.15">
      <c r="A339" s="13" t="s">
        <v>858</v>
      </c>
      <c r="B339" s="14" t="s">
        <v>859</v>
      </c>
      <c r="C339" s="15">
        <v>4</v>
      </c>
      <c r="D339" s="15" t="s">
        <v>8</v>
      </c>
      <c r="E339" s="16" t="s">
        <v>860</v>
      </c>
      <c r="F339" s="11" t="s">
        <v>10</v>
      </c>
      <c r="G339" s="12" t="s">
        <v>857</v>
      </c>
      <c r="H339">
        <f t="shared" si="40"/>
        <v>5</v>
      </c>
      <c r="I339">
        <f t="shared" si="41"/>
        <v>1692</v>
      </c>
      <c r="J339" s="6">
        <f>SUM($C$2:C339)</f>
        <v>1688</v>
      </c>
      <c r="K339" s="6" t="str">
        <f t="shared" si="42"/>
        <v>NO</v>
      </c>
      <c r="L339" s="6"/>
      <c r="M339" s="6"/>
      <c r="N339" s="6"/>
      <c r="O339" s="6"/>
      <c r="P339" s="6"/>
      <c r="Q339" s="6"/>
      <c r="R339" s="6"/>
      <c r="S339" s="6"/>
      <c r="T339" s="6"/>
      <c r="U339" s="6"/>
      <c r="V339" s="6"/>
      <c r="W339" s="6"/>
      <c r="X339" s="6"/>
      <c r="Y339" s="6"/>
      <c r="Z339" s="6"/>
    </row>
    <row r="340" spans="1:26" ht="13.5" customHeight="1" outlineLevel="1" x14ac:dyDescent="0.15">
      <c r="A340" s="13" t="s">
        <v>861</v>
      </c>
      <c r="B340" s="19" t="s">
        <v>862</v>
      </c>
      <c r="C340" s="15">
        <v>1</v>
      </c>
      <c r="D340" s="15" t="s">
        <v>8</v>
      </c>
      <c r="E340" s="26" t="s">
        <v>863</v>
      </c>
      <c r="F340" s="11" t="s">
        <v>10</v>
      </c>
      <c r="G340" s="32" t="s">
        <v>864</v>
      </c>
      <c r="H340">
        <f t="shared" si="40"/>
        <v>0</v>
      </c>
      <c r="I340">
        <f t="shared" si="41"/>
        <v>1693</v>
      </c>
      <c r="J340" s="6">
        <f>SUM($C$2:C340)</f>
        <v>1689</v>
      </c>
      <c r="K340" s="6" t="str">
        <f t="shared" si="42"/>
        <v>NO</v>
      </c>
      <c r="L340" s="6"/>
      <c r="M340" s="6"/>
      <c r="N340" s="6"/>
      <c r="O340" s="6"/>
      <c r="P340" s="6"/>
      <c r="Q340" s="6"/>
      <c r="R340" s="6"/>
      <c r="S340" s="6"/>
      <c r="T340" s="6"/>
      <c r="U340" s="6"/>
      <c r="V340" s="6"/>
      <c r="W340" s="6"/>
      <c r="X340" s="6"/>
      <c r="Y340" s="6"/>
      <c r="Z340" s="6"/>
    </row>
    <row r="341" spans="1:26" ht="13.5" customHeight="1" outlineLevel="1" x14ac:dyDescent="0.15">
      <c r="A341" s="13" t="s">
        <v>865</v>
      </c>
      <c r="B341" s="14" t="s">
        <v>866</v>
      </c>
      <c r="C341" s="15">
        <v>1</v>
      </c>
      <c r="D341" s="15" t="s">
        <v>8</v>
      </c>
      <c r="E341" s="16" t="s">
        <v>867</v>
      </c>
      <c r="F341" s="11" t="s">
        <v>10</v>
      </c>
      <c r="G341" s="12" t="s">
        <v>868</v>
      </c>
      <c r="H341">
        <f t="shared" si="40"/>
        <v>0</v>
      </c>
      <c r="I341">
        <f t="shared" si="41"/>
        <v>1694</v>
      </c>
      <c r="J341" s="6">
        <f>SUM($C$2:C341)</f>
        <v>1690</v>
      </c>
      <c r="K341" s="6" t="str">
        <f t="shared" si="42"/>
        <v>NO</v>
      </c>
      <c r="L341" s="6"/>
      <c r="M341" s="6"/>
      <c r="N341" s="6"/>
      <c r="O341" s="6"/>
      <c r="P341" s="6"/>
      <c r="Q341" s="6"/>
      <c r="R341" s="6"/>
      <c r="S341" s="6"/>
      <c r="T341" s="6"/>
      <c r="U341" s="6"/>
      <c r="V341" s="6"/>
      <c r="W341" s="6"/>
      <c r="X341" s="6"/>
      <c r="Y341" s="6"/>
      <c r="Z341" s="6"/>
    </row>
    <row r="342" spans="1:26" ht="13.5" customHeight="1" outlineLevel="1" x14ac:dyDescent="0.15">
      <c r="A342" s="13" t="s">
        <v>869</v>
      </c>
      <c r="B342" s="14" t="s">
        <v>870</v>
      </c>
      <c r="C342" s="15">
        <v>2</v>
      </c>
      <c r="D342" s="15" t="s">
        <v>8</v>
      </c>
      <c r="E342" s="16" t="s">
        <v>706</v>
      </c>
      <c r="F342" s="11" t="s">
        <v>59</v>
      </c>
      <c r="G342" s="12" t="s">
        <v>871</v>
      </c>
      <c r="H342">
        <f t="shared" si="40"/>
        <v>5</v>
      </c>
      <c r="I342">
        <f t="shared" si="41"/>
        <v>1696</v>
      </c>
      <c r="J342" s="6">
        <f>SUM($C$2:C342)</f>
        <v>1692</v>
      </c>
      <c r="K342" s="6" t="str">
        <f t="shared" si="42"/>
        <v>NO</v>
      </c>
      <c r="L342" s="6"/>
      <c r="M342" s="6"/>
      <c r="N342" s="6"/>
      <c r="O342" s="6"/>
      <c r="P342" s="6"/>
      <c r="Q342" s="6"/>
      <c r="R342" s="6"/>
      <c r="S342" s="6"/>
      <c r="T342" s="6"/>
      <c r="U342" s="6"/>
      <c r="V342" s="6"/>
      <c r="W342" s="6"/>
      <c r="X342" s="6"/>
      <c r="Y342" s="6"/>
      <c r="Z342" s="6"/>
    </row>
    <row r="343" spans="1:26" ht="13.5" customHeight="1" outlineLevel="1" x14ac:dyDescent="0.15">
      <c r="A343" s="13" t="s">
        <v>872</v>
      </c>
      <c r="B343" s="14" t="s">
        <v>873</v>
      </c>
      <c r="C343" s="15">
        <v>1</v>
      </c>
      <c r="D343" s="15" t="s">
        <v>8</v>
      </c>
      <c r="E343" s="16" t="s">
        <v>874</v>
      </c>
      <c r="F343" s="11" t="s">
        <v>59</v>
      </c>
      <c r="G343" s="19" t="s">
        <v>24</v>
      </c>
      <c r="H343">
        <f t="shared" si="40"/>
        <v>0</v>
      </c>
      <c r="I343">
        <f t="shared" si="41"/>
        <v>1697</v>
      </c>
      <c r="J343" s="6">
        <f>SUM($C$2:C343)</f>
        <v>1693</v>
      </c>
      <c r="K343" s="6" t="str">
        <f t="shared" si="42"/>
        <v>NO</v>
      </c>
      <c r="L343" s="6"/>
      <c r="M343" s="6"/>
      <c r="N343" s="6"/>
      <c r="O343" s="6"/>
      <c r="P343" s="6"/>
      <c r="Q343" s="6"/>
      <c r="R343" s="6"/>
      <c r="S343" s="6"/>
      <c r="T343" s="6"/>
      <c r="U343" s="6"/>
      <c r="V343" s="6"/>
      <c r="W343" s="6"/>
      <c r="X343" s="6"/>
      <c r="Y343" s="6"/>
      <c r="Z343" s="6"/>
    </row>
    <row r="344" spans="1:26" ht="13.5" customHeight="1" outlineLevel="1" x14ac:dyDescent="0.15">
      <c r="A344" s="36" t="s">
        <v>875</v>
      </c>
      <c r="B344" s="24" t="s">
        <v>21</v>
      </c>
      <c r="C344" s="37">
        <v>9</v>
      </c>
      <c r="D344" s="25" t="s">
        <v>8</v>
      </c>
      <c r="E344" s="26" t="s">
        <v>22</v>
      </c>
      <c r="F344" s="27" t="s">
        <v>10</v>
      </c>
      <c r="G344" s="19" t="s">
        <v>24</v>
      </c>
      <c r="H344">
        <f t="shared" si="40"/>
        <v>5</v>
      </c>
      <c r="I344">
        <f t="shared" si="41"/>
        <v>1706</v>
      </c>
      <c r="J344" s="6">
        <f>SUM($C$2:C344)</f>
        <v>1702</v>
      </c>
      <c r="K344" s="6" t="str">
        <f t="shared" si="42"/>
        <v>NO</v>
      </c>
      <c r="L344" s="6"/>
      <c r="M344" s="6"/>
      <c r="N344" s="6"/>
      <c r="O344" s="6"/>
      <c r="P344" s="6"/>
      <c r="Q344" s="6"/>
      <c r="R344" s="6"/>
      <c r="S344" s="6"/>
      <c r="T344" s="6"/>
      <c r="U344" s="6"/>
      <c r="V344" s="6"/>
      <c r="W344" s="6"/>
      <c r="X344" s="6"/>
      <c r="Y344" s="6"/>
      <c r="Z344" s="6"/>
    </row>
    <row r="345" spans="1:26" ht="13.5" customHeight="1" x14ac:dyDescent="0.15">
      <c r="A345" s="40" t="s">
        <v>876</v>
      </c>
      <c r="B345" s="41"/>
      <c r="C345" s="41"/>
      <c r="D345" s="41"/>
      <c r="E345" s="41"/>
      <c r="F345" s="42"/>
      <c r="G345" s="19" t="s">
        <v>24</v>
      </c>
      <c r="H345">
        <f t="shared" ref="H345:H392" si="43">IF(ISERROR(FIND("-", A345)),0, FIND("-", A345))</f>
        <v>0</v>
      </c>
      <c r="J345" s="6"/>
      <c r="K345" s="6"/>
      <c r="L345" s="6"/>
      <c r="M345" s="6"/>
      <c r="N345" s="6"/>
      <c r="O345" s="6"/>
      <c r="P345" s="6"/>
      <c r="Q345" s="6"/>
      <c r="R345" s="6"/>
      <c r="S345" s="6"/>
      <c r="T345" s="6"/>
      <c r="U345" s="6"/>
      <c r="V345" s="6"/>
      <c r="W345" s="6"/>
      <c r="X345" s="6"/>
      <c r="Y345" s="6"/>
      <c r="Z345" s="6"/>
    </row>
    <row r="346" spans="1:26" ht="13.5" customHeight="1" outlineLevel="1" x14ac:dyDescent="0.15">
      <c r="A346" s="7" t="s">
        <v>877</v>
      </c>
      <c r="B346" s="8" t="s">
        <v>878</v>
      </c>
      <c r="C346" s="9">
        <v>2</v>
      </c>
      <c r="D346" s="9" t="s">
        <v>8</v>
      </c>
      <c r="E346" s="10" t="s">
        <v>879</v>
      </c>
      <c r="F346" s="11" t="s">
        <v>10</v>
      </c>
      <c r="G346" s="19" t="s">
        <v>24</v>
      </c>
      <c r="H346">
        <f t="shared" si="43"/>
        <v>5</v>
      </c>
      <c r="I346">
        <f t="shared" ref="I345:I392" si="44">VALUE(MID(A346,H346+1, 5))</f>
        <v>1708</v>
      </c>
      <c r="J346" s="6">
        <f>SUM($C$2:C346)</f>
        <v>1704</v>
      </c>
      <c r="K346" s="6" t="str">
        <f t="shared" ref="K345:K392" si="45">IF(I346=J346, "YES", "NO")</f>
        <v>NO</v>
      </c>
      <c r="L346" s="6"/>
      <c r="M346" s="6"/>
      <c r="N346" s="6"/>
      <c r="O346" s="6"/>
      <c r="P346" s="6"/>
      <c r="Q346" s="6"/>
      <c r="R346" s="6"/>
      <c r="S346" s="6"/>
      <c r="T346" s="6"/>
      <c r="U346" s="6"/>
      <c r="V346" s="6"/>
      <c r="W346" s="6"/>
      <c r="X346" s="6"/>
      <c r="Y346" s="6"/>
      <c r="Z346" s="6"/>
    </row>
    <row r="347" spans="1:26" ht="13.5" customHeight="1" outlineLevel="1" x14ac:dyDescent="0.15">
      <c r="A347" s="13" t="s">
        <v>880</v>
      </c>
      <c r="B347" s="14" t="s">
        <v>881</v>
      </c>
      <c r="C347" s="15">
        <v>8</v>
      </c>
      <c r="D347" s="15" t="s">
        <v>14</v>
      </c>
      <c r="E347" s="16" t="s">
        <v>114</v>
      </c>
      <c r="F347" s="11" t="s">
        <v>10</v>
      </c>
      <c r="G347" s="19" t="s">
        <v>24</v>
      </c>
      <c r="H347">
        <f t="shared" si="43"/>
        <v>5</v>
      </c>
      <c r="I347">
        <f t="shared" si="44"/>
        <v>1716</v>
      </c>
      <c r="J347" s="6">
        <f>SUM($C$2:C347)</f>
        <v>1712</v>
      </c>
      <c r="K347" s="6" t="str">
        <f t="shared" si="45"/>
        <v>NO</v>
      </c>
      <c r="L347" s="6"/>
      <c r="M347" s="6"/>
      <c r="N347" s="6"/>
      <c r="O347" s="6"/>
      <c r="P347" s="6"/>
      <c r="Q347" s="6"/>
      <c r="R347" s="6"/>
      <c r="S347" s="6"/>
      <c r="T347" s="6"/>
      <c r="U347" s="6"/>
      <c r="V347" s="6"/>
      <c r="W347" s="6"/>
      <c r="X347" s="6"/>
      <c r="Y347" s="6"/>
      <c r="Z347" s="6"/>
    </row>
    <row r="348" spans="1:26" ht="13.5" customHeight="1" outlineLevel="1" x14ac:dyDescent="0.15">
      <c r="A348" s="13" t="s">
        <v>882</v>
      </c>
      <c r="B348" s="14" t="s">
        <v>883</v>
      </c>
      <c r="C348" s="15">
        <v>8</v>
      </c>
      <c r="D348" s="15" t="s">
        <v>14</v>
      </c>
      <c r="E348" s="16" t="s">
        <v>117</v>
      </c>
      <c r="F348" s="11" t="s">
        <v>10</v>
      </c>
      <c r="G348" s="19" t="s">
        <v>24</v>
      </c>
      <c r="H348">
        <f t="shared" si="43"/>
        <v>5</v>
      </c>
      <c r="I348">
        <f t="shared" si="44"/>
        <v>1724</v>
      </c>
      <c r="J348" s="6">
        <f>SUM($C$2:C348)</f>
        <v>1720</v>
      </c>
      <c r="K348" s="6" t="str">
        <f t="shared" si="45"/>
        <v>NO</v>
      </c>
      <c r="L348" s="6"/>
      <c r="M348" s="6"/>
      <c r="N348" s="6"/>
      <c r="O348" s="6"/>
      <c r="P348" s="6"/>
      <c r="Q348" s="6"/>
      <c r="R348" s="6"/>
      <c r="S348" s="6"/>
      <c r="T348" s="6"/>
      <c r="U348" s="6"/>
      <c r="V348" s="6"/>
      <c r="W348" s="6"/>
      <c r="X348" s="6"/>
      <c r="Y348" s="6"/>
      <c r="Z348" s="6"/>
    </row>
    <row r="349" spans="1:26" ht="13.5" customHeight="1" outlineLevel="1" x14ac:dyDescent="0.15">
      <c r="A349" s="13" t="s">
        <v>884</v>
      </c>
      <c r="B349" s="14" t="s">
        <v>885</v>
      </c>
      <c r="C349" s="15">
        <v>7</v>
      </c>
      <c r="D349" s="15" t="s">
        <v>14</v>
      </c>
      <c r="E349" s="16" t="s">
        <v>886</v>
      </c>
      <c r="F349" s="11" t="s">
        <v>10</v>
      </c>
      <c r="G349" s="19" t="s">
        <v>24</v>
      </c>
      <c r="H349">
        <f t="shared" si="43"/>
        <v>5</v>
      </c>
      <c r="I349">
        <f t="shared" si="44"/>
        <v>1731</v>
      </c>
      <c r="J349" s="6">
        <f>SUM($C$2:C349)</f>
        <v>1727</v>
      </c>
      <c r="K349" s="6" t="str">
        <f t="shared" si="45"/>
        <v>NO</v>
      </c>
      <c r="L349" s="6"/>
      <c r="M349" s="6"/>
      <c r="N349" s="6"/>
      <c r="O349" s="6"/>
      <c r="P349" s="6"/>
      <c r="Q349" s="6"/>
      <c r="R349" s="6"/>
      <c r="S349" s="6"/>
      <c r="T349" s="6"/>
      <c r="U349" s="6"/>
      <c r="V349" s="6"/>
      <c r="W349" s="6"/>
      <c r="X349" s="6"/>
      <c r="Y349" s="6"/>
      <c r="Z349" s="6"/>
    </row>
    <row r="350" spans="1:26" ht="13.5" customHeight="1" outlineLevel="1" x14ac:dyDescent="0.15">
      <c r="A350" s="13" t="s">
        <v>887</v>
      </c>
      <c r="B350" s="14" t="s">
        <v>888</v>
      </c>
      <c r="C350" s="15">
        <v>4</v>
      </c>
      <c r="D350" s="15" t="s">
        <v>14</v>
      </c>
      <c r="E350" s="16" t="s">
        <v>889</v>
      </c>
      <c r="F350" s="11" t="s">
        <v>10</v>
      </c>
      <c r="G350" s="19" t="s">
        <v>24</v>
      </c>
      <c r="H350">
        <f t="shared" si="43"/>
        <v>5</v>
      </c>
      <c r="I350">
        <f t="shared" si="44"/>
        <v>1735</v>
      </c>
      <c r="J350" s="6">
        <f>SUM($C$2:C350)</f>
        <v>1731</v>
      </c>
      <c r="K350" s="6" t="str">
        <f t="shared" si="45"/>
        <v>NO</v>
      </c>
      <c r="L350" s="6"/>
      <c r="M350" s="6"/>
      <c r="N350" s="6"/>
      <c r="O350" s="6"/>
      <c r="P350" s="6"/>
      <c r="Q350" s="6"/>
      <c r="R350" s="6"/>
      <c r="S350" s="6"/>
      <c r="T350" s="6"/>
      <c r="U350" s="6"/>
      <c r="V350" s="6"/>
      <c r="W350" s="6"/>
      <c r="X350" s="6"/>
      <c r="Y350" s="6"/>
      <c r="Z350" s="6"/>
    </row>
    <row r="351" spans="1:26" ht="13.5" customHeight="1" outlineLevel="1" x14ac:dyDescent="0.15">
      <c r="A351" s="13" t="s">
        <v>890</v>
      </c>
      <c r="B351" s="14" t="s">
        <v>891</v>
      </c>
      <c r="C351" s="15">
        <v>4</v>
      </c>
      <c r="D351" s="15" t="s">
        <v>8</v>
      </c>
      <c r="E351" s="16" t="s">
        <v>892</v>
      </c>
      <c r="F351" s="11" t="s">
        <v>10</v>
      </c>
      <c r="G351" s="19" t="s">
        <v>24</v>
      </c>
      <c r="H351">
        <f t="shared" si="43"/>
        <v>5</v>
      </c>
      <c r="I351">
        <f t="shared" si="44"/>
        <v>1739</v>
      </c>
      <c r="J351" s="6">
        <f>SUM($C$2:C351)</f>
        <v>1735</v>
      </c>
      <c r="K351" s="6" t="str">
        <f t="shared" si="45"/>
        <v>NO</v>
      </c>
      <c r="L351" s="6"/>
      <c r="M351" s="6"/>
      <c r="N351" s="6"/>
      <c r="O351" s="6"/>
      <c r="P351" s="6"/>
      <c r="Q351" s="6"/>
      <c r="R351" s="6"/>
      <c r="S351" s="6"/>
      <c r="T351" s="6"/>
      <c r="U351" s="6"/>
      <c r="V351" s="6"/>
      <c r="W351" s="6"/>
      <c r="X351" s="6"/>
      <c r="Y351" s="6"/>
      <c r="Z351" s="6"/>
    </row>
    <row r="352" spans="1:26" ht="13.5" customHeight="1" outlineLevel="1" x14ac:dyDescent="0.15">
      <c r="A352" s="13" t="s">
        <v>893</v>
      </c>
      <c r="B352" s="19" t="s">
        <v>894</v>
      </c>
      <c r="C352" s="15">
        <v>1</v>
      </c>
      <c r="D352" s="15" t="s">
        <v>8</v>
      </c>
      <c r="E352" s="26" t="s">
        <v>663</v>
      </c>
      <c r="F352" s="11" t="s">
        <v>10</v>
      </c>
      <c r="G352" s="19" t="s">
        <v>24</v>
      </c>
      <c r="H352">
        <f t="shared" si="43"/>
        <v>0</v>
      </c>
      <c r="I352">
        <f t="shared" si="44"/>
        <v>1740</v>
      </c>
      <c r="J352" s="6">
        <f>SUM($C$2:C352)</f>
        <v>1736</v>
      </c>
      <c r="K352" s="6" t="str">
        <f t="shared" si="45"/>
        <v>NO</v>
      </c>
      <c r="L352" s="6"/>
      <c r="M352" s="6"/>
      <c r="N352" s="6"/>
      <c r="O352" s="6"/>
      <c r="P352" s="6"/>
      <c r="Q352" s="6"/>
      <c r="R352" s="6"/>
      <c r="S352" s="6"/>
      <c r="T352" s="6"/>
      <c r="U352" s="6"/>
      <c r="V352" s="6"/>
      <c r="W352" s="6"/>
      <c r="X352" s="6"/>
      <c r="Y352" s="6"/>
      <c r="Z352" s="6"/>
    </row>
    <row r="353" spans="1:26" ht="13.5" customHeight="1" outlineLevel="1" x14ac:dyDescent="0.15">
      <c r="A353" s="13" t="s">
        <v>895</v>
      </c>
      <c r="B353" s="14" t="s">
        <v>896</v>
      </c>
      <c r="C353" s="15">
        <v>1</v>
      </c>
      <c r="D353" s="15" t="s">
        <v>8</v>
      </c>
      <c r="E353" s="16" t="s">
        <v>897</v>
      </c>
      <c r="F353" s="11" t="s">
        <v>10</v>
      </c>
      <c r="G353" s="19" t="s">
        <v>24</v>
      </c>
      <c r="H353">
        <f t="shared" si="43"/>
        <v>0</v>
      </c>
      <c r="I353">
        <f t="shared" si="44"/>
        <v>1741</v>
      </c>
      <c r="J353" s="6">
        <f>SUM($C$2:C353)</f>
        <v>1737</v>
      </c>
      <c r="K353" s="6" t="str">
        <f t="shared" si="45"/>
        <v>NO</v>
      </c>
      <c r="L353" s="6"/>
      <c r="M353" s="6"/>
      <c r="N353" s="6"/>
      <c r="O353" s="6"/>
      <c r="P353" s="6"/>
      <c r="Q353" s="6"/>
      <c r="R353" s="6"/>
      <c r="S353" s="6"/>
      <c r="T353" s="6"/>
      <c r="U353" s="6"/>
      <c r="V353" s="6"/>
      <c r="W353" s="6"/>
      <c r="X353" s="6"/>
      <c r="Y353" s="6"/>
      <c r="Z353" s="6"/>
    </row>
    <row r="354" spans="1:26" ht="13.5" customHeight="1" outlineLevel="1" x14ac:dyDescent="0.15">
      <c r="A354" s="13" t="s">
        <v>898</v>
      </c>
      <c r="B354" s="14" t="s">
        <v>21</v>
      </c>
      <c r="C354" s="15">
        <v>10</v>
      </c>
      <c r="D354" s="15" t="s">
        <v>8</v>
      </c>
      <c r="E354" s="16" t="s">
        <v>22</v>
      </c>
      <c r="F354" s="11" t="s">
        <v>10</v>
      </c>
      <c r="G354" s="19" t="s">
        <v>24</v>
      </c>
      <c r="H354">
        <f t="shared" si="43"/>
        <v>5</v>
      </c>
      <c r="I354">
        <f t="shared" si="44"/>
        <v>1751</v>
      </c>
      <c r="J354" s="6">
        <f>SUM($C$2:C354)</f>
        <v>1747</v>
      </c>
      <c r="K354" s="6" t="str">
        <f t="shared" si="45"/>
        <v>NO</v>
      </c>
      <c r="L354" s="6"/>
      <c r="M354" s="6"/>
      <c r="N354" s="6"/>
      <c r="O354" s="6"/>
      <c r="P354" s="6"/>
      <c r="Q354" s="6"/>
      <c r="R354" s="6"/>
      <c r="S354" s="6"/>
      <c r="T354" s="6"/>
      <c r="U354" s="6"/>
      <c r="V354" s="6"/>
      <c r="W354" s="6"/>
      <c r="X354" s="6"/>
      <c r="Y354" s="6"/>
      <c r="Z354" s="6"/>
    </row>
    <row r="355" spans="1:26" ht="13.5" customHeight="1" x14ac:dyDescent="0.15">
      <c r="A355" s="40" t="s">
        <v>899</v>
      </c>
      <c r="B355" s="41"/>
      <c r="C355" s="41"/>
      <c r="D355" s="41"/>
      <c r="E355" s="41"/>
      <c r="F355" s="42"/>
      <c r="G355" s="19" t="s">
        <v>24</v>
      </c>
      <c r="H355">
        <f t="shared" si="43"/>
        <v>0</v>
      </c>
      <c r="J355" s="6"/>
      <c r="K355" s="6"/>
      <c r="L355" s="6"/>
      <c r="M355" s="6"/>
      <c r="N355" s="6"/>
      <c r="O355" s="6"/>
      <c r="P355" s="6"/>
      <c r="Q355" s="6"/>
      <c r="R355" s="6"/>
      <c r="S355" s="6"/>
      <c r="T355" s="6"/>
      <c r="U355" s="6"/>
      <c r="V355" s="6"/>
      <c r="W355" s="6"/>
      <c r="X355" s="6"/>
      <c r="Y355" s="6"/>
      <c r="Z355" s="6"/>
    </row>
    <row r="356" spans="1:26" ht="13.5" customHeight="1" outlineLevel="1" x14ac:dyDescent="0.15">
      <c r="A356" s="7" t="s">
        <v>900</v>
      </c>
      <c r="B356" s="8" t="s">
        <v>21</v>
      </c>
      <c r="C356" s="9">
        <v>95</v>
      </c>
      <c r="D356" s="9" t="s">
        <v>8</v>
      </c>
      <c r="E356" s="16" t="s">
        <v>22</v>
      </c>
      <c r="F356" s="11" t="s">
        <v>10</v>
      </c>
      <c r="G356" s="19" t="s">
        <v>24</v>
      </c>
      <c r="H356">
        <f t="shared" si="43"/>
        <v>5</v>
      </c>
      <c r="I356">
        <f t="shared" si="44"/>
        <v>1846</v>
      </c>
      <c r="J356" s="6">
        <f>SUM($C$2:C356)</f>
        <v>1842</v>
      </c>
      <c r="K356" s="6" t="str">
        <f t="shared" si="45"/>
        <v>NO</v>
      </c>
      <c r="L356" s="6"/>
      <c r="M356" s="6"/>
      <c r="N356" s="6"/>
      <c r="O356" s="6"/>
      <c r="P356" s="6"/>
      <c r="Q356" s="6"/>
      <c r="R356" s="6"/>
      <c r="S356" s="6"/>
      <c r="T356" s="6"/>
      <c r="U356" s="6"/>
      <c r="V356" s="6"/>
      <c r="W356" s="6"/>
      <c r="X356" s="6"/>
      <c r="Y356" s="6"/>
      <c r="Z356" s="6"/>
    </row>
    <row r="357" spans="1:26" ht="13.5" customHeight="1" x14ac:dyDescent="0.15">
      <c r="A357" s="40" t="s">
        <v>901</v>
      </c>
      <c r="B357" s="41"/>
      <c r="C357" s="41"/>
      <c r="D357" s="41"/>
      <c r="E357" s="41"/>
      <c r="F357" s="42"/>
      <c r="G357" s="19" t="s">
        <v>24</v>
      </c>
      <c r="H357">
        <f t="shared" si="43"/>
        <v>0</v>
      </c>
      <c r="J357" s="6"/>
      <c r="K357" s="6"/>
      <c r="L357" s="6"/>
      <c r="M357" s="6"/>
      <c r="N357" s="6"/>
      <c r="O357" s="6"/>
      <c r="P357" s="6"/>
      <c r="Q357" s="6"/>
      <c r="R357" s="6"/>
      <c r="S357" s="6"/>
      <c r="T357" s="6"/>
      <c r="U357" s="6"/>
      <c r="V357" s="6"/>
      <c r="W357" s="6"/>
      <c r="X357" s="6"/>
      <c r="Y357" s="6"/>
      <c r="Z357" s="6"/>
    </row>
    <row r="358" spans="1:26" ht="13.5" customHeight="1" outlineLevel="1" x14ac:dyDescent="0.15">
      <c r="A358" s="7" t="s">
        <v>902</v>
      </c>
      <c r="B358" s="8" t="s">
        <v>903</v>
      </c>
      <c r="C358" s="9">
        <v>2</v>
      </c>
      <c r="D358" s="9" t="s">
        <v>8</v>
      </c>
      <c r="E358" s="10" t="s">
        <v>904</v>
      </c>
      <c r="F358" s="11" t="s">
        <v>59</v>
      </c>
      <c r="G358" s="19" t="s">
        <v>24</v>
      </c>
      <c r="H358">
        <f t="shared" si="43"/>
        <v>5</v>
      </c>
      <c r="I358">
        <f t="shared" si="44"/>
        <v>1848</v>
      </c>
      <c r="J358" s="6">
        <f>SUM($C$2:C358)</f>
        <v>1844</v>
      </c>
      <c r="K358" s="6" t="str">
        <f t="shared" si="45"/>
        <v>NO</v>
      </c>
      <c r="L358" s="6"/>
      <c r="M358" s="6"/>
      <c r="N358" s="6"/>
      <c r="O358" s="6"/>
      <c r="P358" s="6"/>
      <c r="Q358" s="6"/>
      <c r="R358" s="6"/>
      <c r="S358" s="6"/>
      <c r="T358" s="6"/>
      <c r="U358" s="6"/>
      <c r="V358" s="6"/>
      <c r="W358" s="6"/>
      <c r="X358" s="6"/>
      <c r="Y358" s="6"/>
      <c r="Z358" s="6"/>
    </row>
    <row r="359" spans="1:26" ht="13.5" customHeight="1" outlineLevel="1" x14ac:dyDescent="0.15">
      <c r="A359" s="13" t="s">
        <v>905</v>
      </c>
      <c r="B359" s="14" t="s">
        <v>906</v>
      </c>
      <c r="C359" s="15">
        <v>8</v>
      </c>
      <c r="D359" s="15" t="s">
        <v>14</v>
      </c>
      <c r="E359" s="16" t="s">
        <v>114</v>
      </c>
      <c r="F359" s="11" t="s">
        <v>59</v>
      </c>
      <c r="G359" s="19" t="s">
        <v>24</v>
      </c>
      <c r="H359">
        <f t="shared" si="43"/>
        <v>5</v>
      </c>
      <c r="I359">
        <f t="shared" si="44"/>
        <v>1856</v>
      </c>
      <c r="J359" s="6">
        <f>SUM($C$2:C359)</f>
        <v>1852</v>
      </c>
      <c r="K359" s="6" t="str">
        <f t="shared" si="45"/>
        <v>NO</v>
      </c>
      <c r="L359" s="6"/>
      <c r="M359" s="6"/>
      <c r="N359" s="6"/>
      <c r="O359" s="6"/>
      <c r="P359" s="6"/>
      <c r="Q359" s="6"/>
      <c r="R359" s="6"/>
      <c r="S359" s="6"/>
      <c r="T359" s="6"/>
      <c r="U359" s="6"/>
      <c r="V359" s="6"/>
      <c r="W359" s="6"/>
      <c r="X359" s="6"/>
      <c r="Y359" s="6"/>
      <c r="Z359" s="6"/>
    </row>
    <row r="360" spans="1:26" ht="13.5" customHeight="1" outlineLevel="1" x14ac:dyDescent="0.15">
      <c r="A360" s="13" t="s">
        <v>907</v>
      </c>
      <c r="B360" s="14" t="s">
        <v>908</v>
      </c>
      <c r="C360" s="15">
        <v>8</v>
      </c>
      <c r="D360" s="15" t="s">
        <v>14</v>
      </c>
      <c r="E360" s="16" t="s">
        <v>117</v>
      </c>
      <c r="F360" s="11" t="s">
        <v>59</v>
      </c>
      <c r="G360" s="19" t="s">
        <v>24</v>
      </c>
      <c r="H360">
        <f t="shared" si="43"/>
        <v>5</v>
      </c>
      <c r="I360">
        <f t="shared" si="44"/>
        <v>1864</v>
      </c>
      <c r="J360" s="6">
        <f>SUM($C$2:C360)</f>
        <v>1860</v>
      </c>
      <c r="K360" s="6" t="str">
        <f t="shared" si="45"/>
        <v>NO</v>
      </c>
      <c r="L360" s="6"/>
      <c r="M360" s="6"/>
      <c r="N360" s="6"/>
      <c r="O360" s="6"/>
      <c r="P360" s="6"/>
      <c r="Q360" s="6"/>
      <c r="R360" s="6"/>
      <c r="S360" s="6"/>
      <c r="T360" s="6"/>
      <c r="U360" s="6"/>
      <c r="V360" s="6"/>
      <c r="W360" s="6"/>
      <c r="X360" s="6"/>
      <c r="Y360" s="6"/>
      <c r="Z360" s="6"/>
    </row>
    <row r="361" spans="1:26" ht="13.5" customHeight="1" outlineLevel="1" x14ac:dyDescent="0.15">
      <c r="A361" s="13" t="s">
        <v>909</v>
      </c>
      <c r="B361" s="14" t="s">
        <v>910</v>
      </c>
      <c r="C361" s="15">
        <v>7</v>
      </c>
      <c r="D361" s="15" t="s">
        <v>14</v>
      </c>
      <c r="E361" s="16" t="s">
        <v>911</v>
      </c>
      <c r="F361" s="11" t="s">
        <v>59</v>
      </c>
      <c r="G361" s="19" t="s">
        <v>24</v>
      </c>
      <c r="H361">
        <f t="shared" si="43"/>
        <v>5</v>
      </c>
      <c r="I361">
        <f t="shared" si="44"/>
        <v>1871</v>
      </c>
      <c r="J361" s="6">
        <f>SUM($C$2:C361)</f>
        <v>1867</v>
      </c>
      <c r="K361" s="6" t="str">
        <f t="shared" si="45"/>
        <v>NO</v>
      </c>
      <c r="L361" s="6"/>
      <c r="M361" s="6"/>
      <c r="N361" s="6"/>
      <c r="O361" s="6"/>
      <c r="P361" s="6"/>
      <c r="Q361" s="6"/>
      <c r="R361" s="6"/>
      <c r="S361" s="6"/>
      <c r="T361" s="6"/>
      <c r="U361" s="6"/>
      <c r="V361" s="6"/>
      <c r="W361" s="6"/>
      <c r="X361" s="6"/>
      <c r="Y361" s="6"/>
      <c r="Z361" s="6"/>
    </row>
    <row r="362" spans="1:26" ht="13.5" customHeight="1" outlineLevel="1" x14ac:dyDescent="0.15">
      <c r="A362" s="13" t="s">
        <v>912</v>
      </c>
      <c r="B362" s="14" t="s">
        <v>913</v>
      </c>
      <c r="C362" s="15">
        <v>4</v>
      </c>
      <c r="D362" s="15" t="s">
        <v>14</v>
      </c>
      <c r="E362" s="16" t="s">
        <v>914</v>
      </c>
      <c r="F362" s="11" t="s">
        <v>59</v>
      </c>
      <c r="G362" s="19" t="s">
        <v>24</v>
      </c>
      <c r="H362">
        <f t="shared" si="43"/>
        <v>5</v>
      </c>
      <c r="I362">
        <f t="shared" si="44"/>
        <v>1875</v>
      </c>
      <c r="J362" s="6">
        <f>SUM($C$2:C362)</f>
        <v>1871</v>
      </c>
      <c r="K362" s="6" t="str">
        <f t="shared" si="45"/>
        <v>NO</v>
      </c>
      <c r="L362" s="6"/>
      <c r="M362" s="6"/>
      <c r="N362" s="6"/>
      <c r="O362" s="6"/>
      <c r="P362" s="6"/>
      <c r="Q362" s="6"/>
      <c r="R362" s="6"/>
      <c r="S362" s="6"/>
      <c r="T362" s="6"/>
      <c r="U362" s="6"/>
      <c r="V362" s="6"/>
      <c r="W362" s="6"/>
      <c r="X362" s="6"/>
      <c r="Y362" s="6"/>
      <c r="Z362" s="6"/>
    </row>
    <row r="363" spans="1:26" ht="13.5" customHeight="1" outlineLevel="1" x14ac:dyDescent="0.15">
      <c r="A363" s="13" t="s">
        <v>915</v>
      </c>
      <c r="B363" s="14" t="s">
        <v>916</v>
      </c>
      <c r="C363" s="15">
        <v>4</v>
      </c>
      <c r="D363" s="15" t="s">
        <v>8</v>
      </c>
      <c r="E363" s="16" t="s">
        <v>917</v>
      </c>
      <c r="F363" s="11" t="s">
        <v>59</v>
      </c>
      <c r="G363" s="19" t="s">
        <v>24</v>
      </c>
      <c r="H363">
        <f t="shared" si="43"/>
        <v>5</v>
      </c>
      <c r="I363">
        <f t="shared" si="44"/>
        <v>1879</v>
      </c>
      <c r="J363" s="6">
        <f>SUM($C$2:C363)</f>
        <v>1875</v>
      </c>
      <c r="K363" s="6" t="str">
        <f t="shared" si="45"/>
        <v>NO</v>
      </c>
      <c r="L363" s="6"/>
      <c r="M363" s="6"/>
      <c r="N363" s="6"/>
      <c r="O363" s="6"/>
      <c r="P363" s="6"/>
      <c r="Q363" s="6"/>
      <c r="R363" s="6"/>
      <c r="S363" s="6"/>
      <c r="T363" s="6"/>
      <c r="U363" s="6"/>
      <c r="V363" s="6"/>
      <c r="W363" s="6"/>
      <c r="X363" s="6"/>
      <c r="Y363" s="6"/>
      <c r="Z363" s="6"/>
    </row>
    <row r="364" spans="1:26" ht="13.5" customHeight="1" outlineLevel="1" x14ac:dyDescent="0.15">
      <c r="A364" s="13" t="s">
        <v>918</v>
      </c>
      <c r="B364" s="14" t="s">
        <v>919</v>
      </c>
      <c r="C364" s="15">
        <v>1</v>
      </c>
      <c r="D364" s="15" t="s">
        <v>8</v>
      </c>
      <c r="E364" s="16" t="s">
        <v>920</v>
      </c>
      <c r="F364" s="11" t="s">
        <v>59</v>
      </c>
      <c r="G364" s="19" t="s">
        <v>24</v>
      </c>
      <c r="H364">
        <f t="shared" si="43"/>
        <v>0</v>
      </c>
      <c r="I364">
        <f t="shared" si="44"/>
        <v>1880</v>
      </c>
      <c r="J364" s="6">
        <f>SUM($C$2:C364)</f>
        <v>1876</v>
      </c>
      <c r="K364" s="6" t="str">
        <f t="shared" si="45"/>
        <v>NO</v>
      </c>
      <c r="L364" s="6"/>
      <c r="M364" s="6"/>
      <c r="N364" s="6"/>
      <c r="O364" s="6"/>
      <c r="P364" s="6"/>
      <c r="Q364" s="6"/>
      <c r="R364" s="6"/>
      <c r="S364" s="6"/>
      <c r="T364" s="6"/>
      <c r="U364" s="6"/>
      <c r="V364" s="6"/>
      <c r="W364" s="6"/>
      <c r="X364" s="6"/>
      <c r="Y364" s="6"/>
      <c r="Z364" s="6"/>
    </row>
    <row r="365" spans="1:26" ht="13.5" customHeight="1" outlineLevel="1" x14ac:dyDescent="0.15">
      <c r="A365" s="13" t="s">
        <v>921</v>
      </c>
      <c r="B365" s="19" t="s">
        <v>922</v>
      </c>
      <c r="C365" s="15">
        <v>1</v>
      </c>
      <c r="D365" s="15" t="s">
        <v>8</v>
      </c>
      <c r="E365" s="26" t="s">
        <v>923</v>
      </c>
      <c r="F365" s="11" t="s">
        <v>59</v>
      </c>
      <c r="G365" s="19" t="s">
        <v>24</v>
      </c>
      <c r="H365">
        <f t="shared" si="43"/>
        <v>0</v>
      </c>
      <c r="I365">
        <f t="shared" si="44"/>
        <v>1881</v>
      </c>
      <c r="J365" s="6">
        <f>SUM($C$2:C365)</f>
        <v>1877</v>
      </c>
      <c r="K365" s="6" t="str">
        <f t="shared" si="45"/>
        <v>NO</v>
      </c>
      <c r="L365" s="6"/>
      <c r="M365" s="6"/>
      <c r="N365" s="6"/>
      <c r="O365" s="6"/>
      <c r="P365" s="6"/>
      <c r="Q365" s="6"/>
      <c r="R365" s="6"/>
      <c r="S365" s="6"/>
      <c r="T365" s="6"/>
      <c r="U365" s="6"/>
      <c r="V365" s="6"/>
      <c r="W365" s="6"/>
      <c r="X365" s="6"/>
      <c r="Y365" s="6"/>
      <c r="Z365" s="6"/>
    </row>
    <row r="366" spans="1:26" ht="13.5" customHeight="1" outlineLevel="1" x14ac:dyDescent="0.15">
      <c r="A366" s="13" t="s">
        <v>924</v>
      </c>
      <c r="B366" s="14" t="s">
        <v>925</v>
      </c>
      <c r="C366" s="15">
        <v>8</v>
      </c>
      <c r="D366" s="15" t="s">
        <v>14</v>
      </c>
      <c r="E366" s="19" t="s">
        <v>926</v>
      </c>
      <c r="F366" s="11" t="s">
        <v>59</v>
      </c>
      <c r="G366" s="19" t="s">
        <v>24</v>
      </c>
      <c r="H366">
        <f t="shared" si="43"/>
        <v>5</v>
      </c>
      <c r="I366">
        <f t="shared" si="44"/>
        <v>1889</v>
      </c>
      <c r="J366" s="6">
        <f>SUM($C$2:C366)</f>
        <v>1885</v>
      </c>
      <c r="K366" s="6" t="str">
        <f t="shared" si="45"/>
        <v>NO</v>
      </c>
      <c r="L366" s="6"/>
      <c r="M366" s="6"/>
      <c r="N366" s="6"/>
      <c r="O366" s="6"/>
      <c r="P366" s="6"/>
      <c r="Q366" s="6"/>
      <c r="R366" s="6"/>
      <c r="S366" s="6"/>
      <c r="T366" s="6"/>
      <c r="U366" s="6"/>
      <c r="V366" s="6"/>
      <c r="W366" s="6"/>
      <c r="X366" s="6"/>
      <c r="Y366" s="6"/>
      <c r="Z366" s="6"/>
    </row>
    <row r="367" spans="1:26" ht="13.5" customHeight="1" outlineLevel="1" x14ac:dyDescent="0.15">
      <c r="A367" s="13" t="s">
        <v>927</v>
      </c>
      <c r="B367" s="14" t="s">
        <v>928</v>
      </c>
      <c r="C367" s="15">
        <v>1</v>
      </c>
      <c r="D367" s="15" t="s">
        <v>8</v>
      </c>
      <c r="E367" s="16" t="s">
        <v>929</v>
      </c>
      <c r="F367" s="11" t="s">
        <v>59</v>
      </c>
      <c r="G367" s="19" t="s">
        <v>24</v>
      </c>
      <c r="H367">
        <f t="shared" si="43"/>
        <v>0</v>
      </c>
      <c r="I367">
        <f t="shared" si="44"/>
        <v>1890</v>
      </c>
      <c r="J367" s="6">
        <f>SUM($C$2:C367)</f>
        <v>1886</v>
      </c>
      <c r="K367" s="6" t="str">
        <f t="shared" si="45"/>
        <v>NO</v>
      </c>
      <c r="L367" s="6"/>
      <c r="M367" s="6"/>
      <c r="N367" s="6"/>
      <c r="O367" s="6"/>
      <c r="P367" s="6"/>
      <c r="Q367" s="6"/>
      <c r="R367" s="6"/>
      <c r="S367" s="6"/>
      <c r="T367" s="6"/>
      <c r="U367" s="6"/>
      <c r="V367" s="6"/>
      <c r="W367" s="6"/>
      <c r="X367" s="6"/>
      <c r="Y367" s="6"/>
      <c r="Z367" s="6"/>
    </row>
    <row r="368" spans="1:26" ht="13.5" customHeight="1" outlineLevel="1" x14ac:dyDescent="0.15">
      <c r="A368" s="13" t="s">
        <v>930</v>
      </c>
      <c r="B368" s="14" t="s">
        <v>21</v>
      </c>
      <c r="C368" s="15">
        <v>10</v>
      </c>
      <c r="D368" s="15" t="s">
        <v>8</v>
      </c>
      <c r="E368" s="16" t="s">
        <v>712</v>
      </c>
      <c r="F368" s="11" t="s">
        <v>59</v>
      </c>
      <c r="G368" s="19" t="s">
        <v>24</v>
      </c>
      <c r="H368">
        <f t="shared" si="43"/>
        <v>5</v>
      </c>
      <c r="I368">
        <f t="shared" si="44"/>
        <v>1900</v>
      </c>
      <c r="J368" s="6">
        <f>SUM($C$2:C368)</f>
        <v>1896</v>
      </c>
      <c r="K368" s="6" t="str">
        <f t="shared" si="45"/>
        <v>NO</v>
      </c>
      <c r="L368" s="6"/>
      <c r="M368" s="6"/>
      <c r="N368" s="6"/>
      <c r="O368" s="6"/>
      <c r="P368" s="6"/>
      <c r="Q368" s="6"/>
      <c r="R368" s="6"/>
      <c r="S368" s="6"/>
      <c r="T368" s="6"/>
      <c r="U368" s="6"/>
      <c r="V368" s="6"/>
      <c r="W368" s="6"/>
      <c r="X368" s="6"/>
      <c r="Y368" s="6"/>
      <c r="Z368" s="6"/>
    </row>
    <row r="369" spans="1:26" ht="13.5" customHeight="1" x14ac:dyDescent="0.15">
      <c r="A369" s="40" t="s">
        <v>931</v>
      </c>
      <c r="B369" s="41"/>
      <c r="C369" s="41"/>
      <c r="D369" s="41"/>
      <c r="E369" s="41"/>
      <c r="F369" s="42"/>
      <c r="G369" s="19" t="s">
        <v>24</v>
      </c>
      <c r="H369">
        <f t="shared" si="43"/>
        <v>0</v>
      </c>
      <c r="J369" s="6"/>
      <c r="K369" s="6"/>
      <c r="L369" s="6"/>
      <c r="M369" s="6"/>
      <c r="N369" s="6"/>
      <c r="O369" s="6"/>
      <c r="P369" s="6"/>
      <c r="Q369" s="6"/>
      <c r="R369" s="6"/>
      <c r="S369" s="6"/>
      <c r="T369" s="6"/>
      <c r="U369" s="6"/>
      <c r="V369" s="6"/>
      <c r="W369" s="6"/>
      <c r="X369" s="6"/>
      <c r="Y369" s="6"/>
      <c r="Z369" s="6"/>
    </row>
    <row r="370" spans="1:26" ht="13.5" customHeight="1" outlineLevel="1" x14ac:dyDescent="0.15">
      <c r="A370" s="7" t="s">
        <v>932</v>
      </c>
      <c r="B370" s="8" t="s">
        <v>933</v>
      </c>
      <c r="C370" s="9">
        <v>2</v>
      </c>
      <c r="D370" s="9" t="s">
        <v>8</v>
      </c>
      <c r="E370" s="10" t="s">
        <v>934</v>
      </c>
      <c r="F370" s="11" t="s">
        <v>59</v>
      </c>
      <c r="G370" s="19" t="s">
        <v>24</v>
      </c>
      <c r="H370">
        <f t="shared" si="43"/>
        <v>5</v>
      </c>
      <c r="I370">
        <f t="shared" si="44"/>
        <v>1902</v>
      </c>
      <c r="J370" s="6">
        <f>SUM($C$2:C370)</f>
        <v>1898</v>
      </c>
      <c r="K370" s="6" t="str">
        <f t="shared" si="45"/>
        <v>NO</v>
      </c>
      <c r="L370" s="6"/>
      <c r="M370" s="6"/>
      <c r="N370" s="6"/>
      <c r="O370" s="6"/>
      <c r="P370" s="6"/>
      <c r="Q370" s="6"/>
      <c r="R370" s="6"/>
      <c r="S370" s="6"/>
      <c r="T370" s="6"/>
      <c r="U370" s="6"/>
      <c r="V370" s="6"/>
      <c r="W370" s="6"/>
      <c r="X370" s="6"/>
      <c r="Y370" s="6"/>
      <c r="Z370" s="6"/>
    </row>
    <row r="371" spans="1:26" ht="13.5" customHeight="1" outlineLevel="1" x14ac:dyDescent="0.15">
      <c r="A371" s="13" t="s">
        <v>935</v>
      </c>
      <c r="B371" s="14" t="s">
        <v>936</v>
      </c>
      <c r="C371" s="15">
        <v>8</v>
      </c>
      <c r="D371" s="15" t="s">
        <v>14</v>
      </c>
      <c r="E371" s="16" t="s">
        <v>676</v>
      </c>
      <c r="F371" s="11" t="s">
        <v>59</v>
      </c>
      <c r="G371" s="19" t="s">
        <v>24</v>
      </c>
      <c r="H371">
        <f t="shared" si="43"/>
        <v>5</v>
      </c>
      <c r="I371">
        <f t="shared" si="44"/>
        <v>1910</v>
      </c>
      <c r="J371" s="6">
        <f>SUM($C$2:C371)</f>
        <v>1906</v>
      </c>
      <c r="K371" s="6" t="str">
        <f t="shared" si="45"/>
        <v>NO</v>
      </c>
      <c r="L371" s="6"/>
      <c r="M371" s="6"/>
      <c r="N371" s="6"/>
      <c r="O371" s="6"/>
      <c r="P371" s="6"/>
      <c r="Q371" s="6"/>
      <c r="R371" s="6"/>
      <c r="S371" s="6"/>
      <c r="T371" s="6"/>
      <c r="U371" s="6"/>
      <c r="V371" s="6"/>
      <c r="W371" s="6"/>
      <c r="X371" s="6"/>
      <c r="Y371" s="6"/>
      <c r="Z371" s="6"/>
    </row>
    <row r="372" spans="1:26" ht="13.5" customHeight="1" outlineLevel="1" x14ac:dyDescent="0.15">
      <c r="A372" s="13" t="s">
        <v>937</v>
      </c>
      <c r="B372" s="14" t="s">
        <v>938</v>
      </c>
      <c r="C372" s="15">
        <v>8</v>
      </c>
      <c r="D372" s="15" t="s">
        <v>14</v>
      </c>
      <c r="E372" s="16" t="s">
        <v>117</v>
      </c>
      <c r="F372" s="11" t="s">
        <v>59</v>
      </c>
      <c r="G372" s="19" t="s">
        <v>24</v>
      </c>
      <c r="H372">
        <f t="shared" si="43"/>
        <v>5</v>
      </c>
      <c r="I372">
        <f t="shared" si="44"/>
        <v>1918</v>
      </c>
      <c r="J372" s="6">
        <f>SUM($C$2:C372)</f>
        <v>1914</v>
      </c>
      <c r="K372" s="6" t="str">
        <f t="shared" si="45"/>
        <v>NO</v>
      </c>
      <c r="L372" s="6"/>
      <c r="M372" s="6"/>
      <c r="N372" s="6"/>
      <c r="O372" s="6"/>
      <c r="P372" s="6"/>
      <c r="Q372" s="6"/>
      <c r="R372" s="6"/>
      <c r="S372" s="6"/>
      <c r="T372" s="6"/>
      <c r="U372" s="6"/>
      <c r="V372" s="6"/>
      <c r="W372" s="6"/>
      <c r="X372" s="6"/>
      <c r="Y372" s="6"/>
      <c r="Z372" s="6"/>
    </row>
    <row r="373" spans="1:26" ht="13.5" customHeight="1" outlineLevel="1" x14ac:dyDescent="0.15">
      <c r="A373" s="13" t="s">
        <v>939</v>
      </c>
      <c r="B373" s="14" t="s">
        <v>940</v>
      </c>
      <c r="C373" s="15">
        <v>7</v>
      </c>
      <c r="D373" s="15" t="s">
        <v>14</v>
      </c>
      <c r="E373" s="16" t="s">
        <v>941</v>
      </c>
      <c r="F373" s="11" t="s">
        <v>59</v>
      </c>
      <c r="G373" s="19" t="s">
        <v>24</v>
      </c>
      <c r="H373">
        <f t="shared" si="43"/>
        <v>5</v>
      </c>
      <c r="I373">
        <f t="shared" si="44"/>
        <v>1925</v>
      </c>
      <c r="J373" s="6">
        <f>SUM($C$2:C373)</f>
        <v>1921</v>
      </c>
      <c r="K373" s="6" t="str">
        <f t="shared" si="45"/>
        <v>NO</v>
      </c>
      <c r="L373" s="6"/>
      <c r="M373" s="6"/>
      <c r="N373" s="6"/>
      <c r="O373" s="6"/>
      <c r="P373" s="6"/>
      <c r="Q373" s="6"/>
      <c r="R373" s="6"/>
      <c r="S373" s="6"/>
      <c r="T373" s="6"/>
      <c r="U373" s="6"/>
      <c r="V373" s="6"/>
      <c r="W373" s="6"/>
      <c r="X373" s="6"/>
      <c r="Y373" s="6"/>
      <c r="Z373" s="6"/>
    </row>
    <row r="374" spans="1:26" ht="13.5" customHeight="1" outlineLevel="1" x14ac:dyDescent="0.15">
      <c r="A374" s="13" t="s">
        <v>942</v>
      </c>
      <c r="B374" s="14" t="s">
        <v>943</v>
      </c>
      <c r="C374" s="15">
        <v>4</v>
      </c>
      <c r="D374" s="15" t="s">
        <v>14</v>
      </c>
      <c r="E374" s="16" t="s">
        <v>944</v>
      </c>
      <c r="F374" s="11" t="s">
        <v>59</v>
      </c>
      <c r="G374" s="19" t="s">
        <v>24</v>
      </c>
      <c r="H374">
        <f t="shared" si="43"/>
        <v>5</v>
      </c>
      <c r="I374">
        <f t="shared" si="44"/>
        <v>1929</v>
      </c>
      <c r="J374" s="6">
        <f>SUM($C$2:C374)</f>
        <v>1925</v>
      </c>
      <c r="K374" s="6" t="str">
        <f t="shared" si="45"/>
        <v>NO</v>
      </c>
      <c r="L374" s="6"/>
      <c r="M374" s="6"/>
      <c r="N374" s="6"/>
      <c r="O374" s="6"/>
      <c r="P374" s="6"/>
      <c r="Q374" s="6"/>
      <c r="R374" s="6"/>
      <c r="S374" s="6"/>
      <c r="T374" s="6"/>
      <c r="U374" s="6"/>
      <c r="V374" s="6"/>
      <c r="W374" s="6"/>
      <c r="X374" s="6"/>
      <c r="Y374" s="6"/>
      <c r="Z374" s="6"/>
    </row>
    <row r="375" spans="1:26" ht="13.5" customHeight="1" outlineLevel="1" x14ac:dyDescent="0.15">
      <c r="A375" s="13" t="s">
        <v>945</v>
      </c>
      <c r="B375" s="14" t="s">
        <v>946</v>
      </c>
      <c r="C375" s="15">
        <v>4</v>
      </c>
      <c r="D375" s="15" t="s">
        <v>8</v>
      </c>
      <c r="E375" s="16" t="s">
        <v>947</v>
      </c>
      <c r="F375" s="11" t="s">
        <v>59</v>
      </c>
      <c r="G375" s="19" t="s">
        <v>24</v>
      </c>
      <c r="H375">
        <f t="shared" si="43"/>
        <v>5</v>
      </c>
      <c r="I375">
        <f t="shared" si="44"/>
        <v>1933</v>
      </c>
      <c r="J375" s="6">
        <f>SUM($C$2:C375)</f>
        <v>1929</v>
      </c>
      <c r="K375" s="6" t="str">
        <f t="shared" si="45"/>
        <v>NO</v>
      </c>
      <c r="L375" s="6"/>
      <c r="M375" s="6"/>
      <c r="N375" s="6"/>
      <c r="O375" s="6"/>
      <c r="P375" s="6"/>
      <c r="Q375" s="6"/>
      <c r="R375" s="6"/>
      <c r="S375" s="6"/>
      <c r="T375" s="6"/>
      <c r="U375" s="6"/>
      <c r="V375" s="6"/>
      <c r="W375" s="6"/>
      <c r="X375" s="6"/>
      <c r="Y375" s="6"/>
      <c r="Z375" s="6"/>
    </row>
    <row r="376" spans="1:26" ht="13.5" customHeight="1" outlineLevel="1" x14ac:dyDescent="0.15">
      <c r="A376" s="13" t="s">
        <v>948</v>
      </c>
      <c r="B376" s="19" t="s">
        <v>949</v>
      </c>
      <c r="C376" s="15">
        <v>1</v>
      </c>
      <c r="D376" s="15" t="s">
        <v>8</v>
      </c>
      <c r="E376" s="16" t="s">
        <v>663</v>
      </c>
      <c r="F376" s="17" t="s">
        <v>59</v>
      </c>
      <c r="G376" s="19" t="s">
        <v>24</v>
      </c>
      <c r="H376">
        <f t="shared" si="43"/>
        <v>0</v>
      </c>
      <c r="I376">
        <f t="shared" si="44"/>
        <v>1934</v>
      </c>
      <c r="J376" s="6">
        <f>SUM($C$2:C376)</f>
        <v>1930</v>
      </c>
      <c r="K376" s="6" t="str">
        <f t="shared" si="45"/>
        <v>NO</v>
      </c>
      <c r="L376" s="6"/>
      <c r="M376" s="6"/>
      <c r="N376" s="6"/>
      <c r="O376" s="6"/>
      <c r="P376" s="6"/>
      <c r="Q376" s="6"/>
      <c r="R376" s="6"/>
      <c r="S376" s="6"/>
      <c r="T376" s="6"/>
      <c r="U376" s="6"/>
      <c r="V376" s="6"/>
      <c r="W376" s="6"/>
      <c r="X376" s="6"/>
      <c r="Y376" s="6"/>
      <c r="Z376" s="6"/>
    </row>
    <row r="377" spans="1:26" ht="13.5" customHeight="1" outlineLevel="1" x14ac:dyDescent="0.15">
      <c r="A377" s="13" t="s">
        <v>950</v>
      </c>
      <c r="B377" s="14" t="s">
        <v>951</v>
      </c>
      <c r="C377" s="15">
        <v>1</v>
      </c>
      <c r="D377" s="15" t="s">
        <v>8</v>
      </c>
      <c r="E377" s="16" t="s">
        <v>952</v>
      </c>
      <c r="F377" s="17" t="s">
        <v>59</v>
      </c>
      <c r="G377" s="19" t="s">
        <v>24</v>
      </c>
      <c r="H377">
        <f t="shared" si="43"/>
        <v>0</v>
      </c>
      <c r="I377">
        <f t="shared" si="44"/>
        <v>1935</v>
      </c>
      <c r="J377" s="6">
        <f>SUM($C$2:C377)</f>
        <v>1931</v>
      </c>
      <c r="K377" s="6" t="str">
        <f t="shared" si="45"/>
        <v>NO</v>
      </c>
      <c r="L377" s="6"/>
      <c r="M377" s="6"/>
      <c r="N377" s="6"/>
      <c r="O377" s="6"/>
      <c r="P377" s="6"/>
      <c r="Q377" s="6"/>
      <c r="R377" s="6"/>
      <c r="S377" s="6"/>
      <c r="T377" s="6"/>
      <c r="U377" s="6"/>
      <c r="V377" s="6"/>
      <c r="W377" s="6"/>
      <c r="X377" s="6"/>
      <c r="Y377" s="6"/>
      <c r="Z377" s="6"/>
    </row>
    <row r="378" spans="1:26" ht="13.5" customHeight="1" outlineLevel="1" x14ac:dyDescent="0.15">
      <c r="A378" s="13" t="s">
        <v>953</v>
      </c>
      <c r="B378" s="14" t="s">
        <v>954</v>
      </c>
      <c r="C378" s="15">
        <v>8</v>
      </c>
      <c r="D378" s="15" t="s">
        <v>14</v>
      </c>
      <c r="E378" s="16" t="s">
        <v>701</v>
      </c>
      <c r="F378" s="22" t="s">
        <v>702</v>
      </c>
      <c r="G378" s="19" t="s">
        <v>24</v>
      </c>
      <c r="H378">
        <f t="shared" si="43"/>
        <v>5</v>
      </c>
      <c r="I378">
        <f t="shared" si="44"/>
        <v>1943</v>
      </c>
      <c r="J378" s="6">
        <f>SUM($C$2:C378)</f>
        <v>1939</v>
      </c>
      <c r="K378" s="6" t="str">
        <f t="shared" si="45"/>
        <v>NO</v>
      </c>
      <c r="L378" s="6"/>
      <c r="M378" s="6"/>
      <c r="N378" s="6"/>
      <c r="O378" s="6"/>
      <c r="P378" s="6"/>
      <c r="Q378" s="6"/>
      <c r="R378" s="6"/>
      <c r="S378" s="6"/>
      <c r="T378" s="6"/>
      <c r="U378" s="6"/>
      <c r="V378" s="6"/>
      <c r="W378" s="6"/>
      <c r="X378" s="6"/>
      <c r="Y378" s="6"/>
      <c r="Z378" s="6"/>
    </row>
    <row r="379" spans="1:26" ht="13.5" customHeight="1" outlineLevel="1" x14ac:dyDescent="0.15">
      <c r="A379" s="13" t="s">
        <v>955</v>
      </c>
      <c r="B379" s="14" t="s">
        <v>956</v>
      </c>
      <c r="C379" s="15">
        <v>2</v>
      </c>
      <c r="D379" s="15" t="s">
        <v>8</v>
      </c>
      <c r="E379" s="16" t="s">
        <v>706</v>
      </c>
      <c r="F379" s="22"/>
      <c r="G379" s="19" t="s">
        <v>24</v>
      </c>
      <c r="H379">
        <f t="shared" si="43"/>
        <v>5</v>
      </c>
      <c r="I379">
        <f t="shared" si="44"/>
        <v>1945</v>
      </c>
      <c r="J379" s="6">
        <f>SUM($C$2:C379)</f>
        <v>1941</v>
      </c>
      <c r="K379" s="6" t="str">
        <f t="shared" si="45"/>
        <v>NO</v>
      </c>
      <c r="L379" s="6"/>
      <c r="M379" s="6"/>
      <c r="N379" s="6"/>
      <c r="O379" s="6"/>
      <c r="P379" s="6"/>
      <c r="Q379" s="6"/>
      <c r="R379" s="6"/>
      <c r="S379" s="6"/>
      <c r="T379" s="6"/>
      <c r="U379" s="6"/>
      <c r="V379" s="6"/>
      <c r="W379" s="6"/>
      <c r="X379" s="6"/>
      <c r="Y379" s="6"/>
      <c r="Z379" s="6"/>
    </row>
    <row r="380" spans="1:26" ht="13.5" customHeight="1" outlineLevel="1" x14ac:dyDescent="0.15">
      <c r="A380" s="13" t="s">
        <v>957</v>
      </c>
      <c r="B380" s="14" t="s">
        <v>958</v>
      </c>
      <c r="C380" s="15">
        <v>1</v>
      </c>
      <c r="D380" s="15" t="s">
        <v>8</v>
      </c>
      <c r="E380" s="16" t="s">
        <v>959</v>
      </c>
      <c r="F380" s="11" t="s">
        <v>59</v>
      </c>
      <c r="G380" s="19" t="s">
        <v>24</v>
      </c>
      <c r="H380">
        <f t="shared" si="43"/>
        <v>0</v>
      </c>
      <c r="I380">
        <f t="shared" si="44"/>
        <v>1946</v>
      </c>
      <c r="J380" s="6">
        <f>SUM($C$2:C380)</f>
        <v>1942</v>
      </c>
      <c r="K380" s="6" t="str">
        <f t="shared" si="45"/>
        <v>NO</v>
      </c>
      <c r="L380" s="6"/>
      <c r="M380" s="6"/>
      <c r="N380" s="6"/>
      <c r="O380" s="6"/>
      <c r="P380" s="6"/>
      <c r="Q380" s="6"/>
      <c r="R380" s="6"/>
      <c r="S380" s="6"/>
      <c r="T380" s="6"/>
      <c r="U380" s="6"/>
      <c r="V380" s="6"/>
      <c r="W380" s="6"/>
      <c r="X380" s="6"/>
      <c r="Y380" s="6"/>
      <c r="Z380" s="6"/>
    </row>
    <row r="381" spans="1:26" ht="13.5" customHeight="1" outlineLevel="1" x14ac:dyDescent="0.15">
      <c r="A381" s="13" t="s">
        <v>960</v>
      </c>
      <c r="B381" s="14" t="s">
        <v>21</v>
      </c>
      <c r="C381" s="15">
        <v>9</v>
      </c>
      <c r="D381" s="15" t="s">
        <v>8</v>
      </c>
      <c r="E381" s="16" t="s">
        <v>712</v>
      </c>
      <c r="F381" s="22" t="s">
        <v>59</v>
      </c>
      <c r="G381" s="19" t="s">
        <v>24</v>
      </c>
      <c r="H381">
        <f t="shared" si="43"/>
        <v>5</v>
      </c>
      <c r="I381">
        <f t="shared" si="44"/>
        <v>1955</v>
      </c>
      <c r="J381" s="6">
        <f>SUM($C$2:C381)</f>
        <v>1951</v>
      </c>
      <c r="K381" s="6" t="str">
        <f t="shared" si="45"/>
        <v>NO</v>
      </c>
      <c r="L381" s="6"/>
      <c r="M381" s="6"/>
      <c r="N381" s="6"/>
      <c r="O381" s="6"/>
      <c r="P381" s="6"/>
      <c r="Q381" s="6"/>
      <c r="R381" s="6"/>
      <c r="S381" s="6"/>
      <c r="T381" s="6"/>
      <c r="U381" s="6"/>
      <c r="V381" s="6"/>
      <c r="W381" s="6"/>
      <c r="X381" s="6"/>
      <c r="Y381" s="6"/>
      <c r="Z381" s="6"/>
    </row>
    <row r="382" spans="1:26" ht="13.5" customHeight="1" x14ac:dyDescent="0.15">
      <c r="A382" s="40" t="s">
        <v>961</v>
      </c>
      <c r="B382" s="41"/>
      <c r="C382" s="41"/>
      <c r="D382" s="41"/>
      <c r="E382" s="41"/>
      <c r="F382" s="42"/>
      <c r="G382" s="19" t="s">
        <v>24</v>
      </c>
      <c r="H382">
        <f t="shared" si="43"/>
        <v>0</v>
      </c>
      <c r="J382" s="6"/>
      <c r="K382" s="6"/>
      <c r="L382" s="6"/>
      <c r="M382" s="6"/>
      <c r="N382" s="6"/>
      <c r="O382" s="6"/>
      <c r="P382" s="6"/>
      <c r="Q382" s="6"/>
      <c r="R382" s="6"/>
      <c r="S382" s="6"/>
      <c r="T382" s="6"/>
      <c r="U382" s="6"/>
      <c r="V382" s="6"/>
      <c r="W382" s="6"/>
      <c r="X382" s="6"/>
      <c r="Y382" s="6"/>
      <c r="Z382" s="6"/>
    </row>
    <row r="383" spans="1:26" ht="13.5" customHeight="1" outlineLevel="1" x14ac:dyDescent="0.15">
      <c r="A383" s="7" t="s">
        <v>962</v>
      </c>
      <c r="B383" s="8" t="s">
        <v>963</v>
      </c>
      <c r="C383" s="9">
        <v>2</v>
      </c>
      <c r="D383" s="9" t="s">
        <v>8</v>
      </c>
      <c r="E383" s="10" t="s">
        <v>964</v>
      </c>
      <c r="F383" s="11" t="s">
        <v>10</v>
      </c>
      <c r="G383" s="19" t="s">
        <v>24</v>
      </c>
      <c r="H383">
        <f t="shared" si="43"/>
        <v>5</v>
      </c>
      <c r="I383">
        <f t="shared" si="44"/>
        <v>1957</v>
      </c>
      <c r="J383" s="6">
        <f>SUM($C$2:C383)</f>
        <v>1953</v>
      </c>
      <c r="K383" s="6" t="str">
        <f t="shared" si="45"/>
        <v>NO</v>
      </c>
      <c r="L383" s="6"/>
      <c r="M383" s="6"/>
      <c r="N383" s="6"/>
      <c r="O383" s="6"/>
      <c r="P383" s="6"/>
      <c r="Q383" s="6"/>
      <c r="R383" s="6"/>
      <c r="S383" s="6"/>
      <c r="T383" s="6"/>
      <c r="U383" s="6"/>
      <c r="V383" s="6"/>
      <c r="W383" s="6"/>
      <c r="X383" s="6"/>
      <c r="Y383" s="6"/>
      <c r="Z383" s="6"/>
    </row>
    <row r="384" spans="1:26" ht="13.5" customHeight="1" outlineLevel="1" x14ac:dyDescent="0.15">
      <c r="A384" s="13" t="s">
        <v>965</v>
      </c>
      <c r="B384" s="14" t="s">
        <v>966</v>
      </c>
      <c r="C384" s="15">
        <v>8</v>
      </c>
      <c r="D384" s="15" t="s">
        <v>14</v>
      </c>
      <c r="E384" s="16" t="s">
        <v>114</v>
      </c>
      <c r="F384" s="11" t="s">
        <v>10</v>
      </c>
      <c r="G384" s="19" t="s">
        <v>24</v>
      </c>
      <c r="H384">
        <f t="shared" si="43"/>
        <v>5</v>
      </c>
      <c r="I384">
        <f t="shared" si="44"/>
        <v>1965</v>
      </c>
      <c r="J384" s="6">
        <f>SUM($C$2:C384)</f>
        <v>1961</v>
      </c>
      <c r="K384" s="6" t="str">
        <f t="shared" si="45"/>
        <v>NO</v>
      </c>
      <c r="L384" s="6"/>
      <c r="M384" s="6"/>
      <c r="N384" s="6"/>
      <c r="O384" s="6"/>
      <c r="P384" s="6"/>
      <c r="Q384" s="6"/>
      <c r="R384" s="6"/>
      <c r="S384" s="6"/>
      <c r="T384" s="6"/>
      <c r="U384" s="6"/>
      <c r="V384" s="6"/>
      <c r="W384" s="6"/>
      <c r="X384" s="6"/>
      <c r="Y384" s="6"/>
      <c r="Z384" s="6"/>
    </row>
    <row r="385" spans="1:26" ht="13.5" customHeight="1" outlineLevel="1" x14ac:dyDescent="0.15">
      <c r="A385" s="13" t="s">
        <v>967</v>
      </c>
      <c r="B385" s="14" t="s">
        <v>968</v>
      </c>
      <c r="C385" s="15">
        <v>8</v>
      </c>
      <c r="D385" s="15" t="s">
        <v>14</v>
      </c>
      <c r="E385" s="16" t="s">
        <v>117</v>
      </c>
      <c r="F385" s="11" t="s">
        <v>10</v>
      </c>
      <c r="G385" s="19" t="s">
        <v>24</v>
      </c>
      <c r="H385">
        <f t="shared" si="43"/>
        <v>5</v>
      </c>
      <c r="I385">
        <f t="shared" si="44"/>
        <v>1973</v>
      </c>
      <c r="J385" s="6">
        <f>SUM($C$2:C385)</f>
        <v>1969</v>
      </c>
      <c r="K385" s="6" t="str">
        <f t="shared" si="45"/>
        <v>NO</v>
      </c>
      <c r="L385" s="6"/>
      <c r="M385" s="6"/>
      <c r="N385" s="6"/>
      <c r="O385" s="6"/>
      <c r="P385" s="6"/>
      <c r="Q385" s="6"/>
      <c r="R385" s="6"/>
      <c r="S385" s="6"/>
      <c r="T385" s="6"/>
      <c r="U385" s="6"/>
      <c r="V385" s="6"/>
      <c r="W385" s="6"/>
      <c r="X385" s="6"/>
      <c r="Y385" s="6"/>
      <c r="Z385" s="6"/>
    </row>
    <row r="386" spans="1:26" ht="13.5" customHeight="1" outlineLevel="1" x14ac:dyDescent="0.15">
      <c r="A386" s="13" t="s">
        <v>969</v>
      </c>
      <c r="B386" s="14" t="s">
        <v>970</v>
      </c>
      <c r="C386" s="15">
        <v>7</v>
      </c>
      <c r="D386" s="15" t="s">
        <v>14</v>
      </c>
      <c r="E386" s="16" t="s">
        <v>971</v>
      </c>
      <c r="F386" s="11" t="s">
        <v>10</v>
      </c>
      <c r="G386" s="19" t="s">
        <v>24</v>
      </c>
      <c r="H386">
        <f t="shared" si="43"/>
        <v>5</v>
      </c>
      <c r="I386">
        <f t="shared" si="44"/>
        <v>1980</v>
      </c>
      <c r="J386" s="6">
        <f>SUM($C$2:C386)</f>
        <v>1976</v>
      </c>
      <c r="K386" s="6" t="str">
        <f t="shared" si="45"/>
        <v>NO</v>
      </c>
      <c r="L386" s="6"/>
      <c r="M386" s="6"/>
      <c r="N386" s="6"/>
      <c r="O386" s="6"/>
      <c r="P386" s="6"/>
      <c r="Q386" s="6"/>
      <c r="R386" s="6"/>
      <c r="S386" s="6"/>
      <c r="T386" s="6"/>
      <c r="U386" s="6"/>
      <c r="V386" s="6"/>
      <c r="W386" s="6"/>
      <c r="X386" s="6"/>
      <c r="Y386" s="6"/>
      <c r="Z386" s="6"/>
    </row>
    <row r="387" spans="1:26" ht="13.5" customHeight="1" outlineLevel="1" x14ac:dyDescent="0.15">
      <c r="A387" s="13" t="s">
        <v>972</v>
      </c>
      <c r="B387" s="14" t="s">
        <v>973</v>
      </c>
      <c r="C387" s="15">
        <v>4</v>
      </c>
      <c r="D387" s="15" t="s">
        <v>14</v>
      </c>
      <c r="E387" s="16" t="s">
        <v>974</v>
      </c>
      <c r="F387" s="11" t="s">
        <v>10</v>
      </c>
      <c r="G387" s="19" t="s">
        <v>24</v>
      </c>
      <c r="H387">
        <f t="shared" si="43"/>
        <v>5</v>
      </c>
      <c r="I387">
        <f t="shared" si="44"/>
        <v>1984</v>
      </c>
      <c r="J387" s="6">
        <f>SUM($C$2:C387)</f>
        <v>1980</v>
      </c>
      <c r="K387" s="6" t="str">
        <f t="shared" si="45"/>
        <v>NO</v>
      </c>
      <c r="L387" s="6"/>
      <c r="M387" s="6"/>
      <c r="N387" s="6"/>
      <c r="O387" s="6"/>
      <c r="P387" s="6"/>
      <c r="Q387" s="6"/>
      <c r="R387" s="6"/>
      <c r="S387" s="6"/>
      <c r="T387" s="6"/>
      <c r="U387" s="6"/>
      <c r="V387" s="6"/>
      <c r="W387" s="6"/>
      <c r="X387" s="6"/>
      <c r="Y387" s="6"/>
      <c r="Z387" s="6"/>
    </row>
    <row r="388" spans="1:26" ht="13.5" customHeight="1" outlineLevel="1" x14ac:dyDescent="0.15">
      <c r="A388" s="13" t="s">
        <v>975</v>
      </c>
      <c r="B388" s="14" t="s">
        <v>976</v>
      </c>
      <c r="C388" s="15">
        <v>4</v>
      </c>
      <c r="D388" s="15" t="s">
        <v>8</v>
      </c>
      <c r="E388" s="16" t="s">
        <v>977</v>
      </c>
      <c r="F388" s="11" t="s">
        <v>10</v>
      </c>
      <c r="G388" s="19" t="s">
        <v>24</v>
      </c>
      <c r="H388">
        <f t="shared" si="43"/>
        <v>5</v>
      </c>
      <c r="I388">
        <f t="shared" si="44"/>
        <v>1988</v>
      </c>
      <c r="J388" s="6">
        <f>SUM($C$2:C388)</f>
        <v>1984</v>
      </c>
      <c r="K388" s="6" t="str">
        <f t="shared" si="45"/>
        <v>NO</v>
      </c>
      <c r="L388" s="6"/>
      <c r="M388" s="6"/>
      <c r="N388" s="6"/>
      <c r="O388" s="6"/>
      <c r="P388" s="6"/>
      <c r="Q388" s="6"/>
      <c r="R388" s="6"/>
      <c r="S388" s="6"/>
      <c r="T388" s="6"/>
      <c r="U388" s="6"/>
      <c r="V388" s="6"/>
      <c r="W388" s="6"/>
      <c r="X388" s="6"/>
      <c r="Y388" s="6"/>
      <c r="Z388" s="6"/>
    </row>
    <row r="389" spans="1:26" ht="13.5" customHeight="1" outlineLevel="1" x14ac:dyDescent="0.15">
      <c r="A389" s="13" t="s">
        <v>978</v>
      </c>
      <c r="B389" s="19" t="s">
        <v>979</v>
      </c>
      <c r="C389" s="15">
        <v>1</v>
      </c>
      <c r="D389" s="15" t="s">
        <v>8</v>
      </c>
      <c r="E389" s="16" t="s">
        <v>737</v>
      </c>
      <c r="F389" s="11" t="s">
        <v>10</v>
      </c>
      <c r="G389" s="19" t="s">
        <v>24</v>
      </c>
      <c r="H389">
        <f t="shared" si="43"/>
        <v>0</v>
      </c>
      <c r="I389">
        <f t="shared" si="44"/>
        <v>1989</v>
      </c>
      <c r="J389" s="6">
        <f>SUM($C$2:C389)</f>
        <v>1985</v>
      </c>
      <c r="K389" s="6" t="str">
        <f t="shared" si="45"/>
        <v>NO</v>
      </c>
      <c r="L389" s="6"/>
      <c r="M389" s="6"/>
      <c r="N389" s="6"/>
      <c r="O389" s="6"/>
      <c r="P389" s="6"/>
      <c r="Q389" s="6"/>
      <c r="R389" s="6"/>
      <c r="S389" s="6"/>
      <c r="T389" s="6"/>
      <c r="U389" s="6"/>
      <c r="V389" s="6"/>
      <c r="W389" s="6"/>
      <c r="X389" s="6"/>
      <c r="Y389" s="6"/>
      <c r="Z389" s="6"/>
    </row>
    <row r="390" spans="1:26" ht="13.5" customHeight="1" outlineLevel="1" x14ac:dyDescent="0.15">
      <c r="A390" s="13" t="s">
        <v>980</v>
      </c>
      <c r="B390" s="14" t="s">
        <v>981</v>
      </c>
      <c r="C390" s="15">
        <v>1</v>
      </c>
      <c r="D390" s="15" t="s">
        <v>8</v>
      </c>
      <c r="E390" s="16" t="s">
        <v>741</v>
      </c>
      <c r="F390" s="11" t="s">
        <v>10</v>
      </c>
      <c r="G390" s="19" t="s">
        <v>24</v>
      </c>
      <c r="H390">
        <f t="shared" si="43"/>
        <v>0</v>
      </c>
      <c r="I390">
        <f t="shared" si="44"/>
        <v>1990</v>
      </c>
      <c r="J390" s="6">
        <f>SUM($C$2:C390)</f>
        <v>1986</v>
      </c>
      <c r="K390" s="6" t="str">
        <f t="shared" si="45"/>
        <v>NO</v>
      </c>
      <c r="L390" s="6"/>
      <c r="M390" s="6"/>
      <c r="N390" s="6"/>
      <c r="O390" s="6"/>
      <c r="P390" s="6"/>
      <c r="Q390" s="6"/>
      <c r="R390" s="6"/>
      <c r="S390" s="6"/>
      <c r="T390" s="6"/>
      <c r="U390" s="6"/>
      <c r="V390" s="6"/>
      <c r="W390" s="6"/>
      <c r="X390" s="6"/>
      <c r="Y390" s="6"/>
      <c r="Z390" s="6"/>
    </row>
    <row r="391" spans="1:26" ht="13.5" customHeight="1" outlineLevel="1" x14ac:dyDescent="0.15">
      <c r="A391" s="13" t="s">
        <v>982</v>
      </c>
      <c r="B391" s="14" t="s">
        <v>983</v>
      </c>
      <c r="C391" s="15">
        <v>8</v>
      </c>
      <c r="D391" s="15" t="s">
        <v>14</v>
      </c>
      <c r="E391" s="16" t="s">
        <v>701</v>
      </c>
      <c r="F391" s="22" t="s">
        <v>984</v>
      </c>
      <c r="G391" s="19" t="s">
        <v>24</v>
      </c>
      <c r="H391">
        <f t="shared" si="43"/>
        <v>5</v>
      </c>
      <c r="I391">
        <f t="shared" si="44"/>
        <v>1998</v>
      </c>
      <c r="J391" s="6">
        <f>SUM($C$2:C391)</f>
        <v>1994</v>
      </c>
      <c r="K391" s="6" t="str">
        <f t="shared" si="45"/>
        <v>NO</v>
      </c>
      <c r="L391" s="6"/>
      <c r="M391" s="6"/>
      <c r="N391" s="6"/>
      <c r="O391" s="6"/>
      <c r="P391" s="6"/>
      <c r="Q391" s="6"/>
      <c r="R391" s="6"/>
      <c r="S391" s="6"/>
      <c r="T391" s="6"/>
      <c r="U391" s="6"/>
      <c r="V391" s="6"/>
      <c r="W391" s="6"/>
      <c r="X391" s="6"/>
      <c r="Y391" s="6"/>
      <c r="Z391" s="6"/>
    </row>
    <row r="392" spans="1:26" ht="13.5" customHeight="1" outlineLevel="1" x14ac:dyDescent="0.15">
      <c r="A392" s="13" t="s">
        <v>985</v>
      </c>
      <c r="B392" s="14" t="s">
        <v>21</v>
      </c>
      <c r="C392" s="15">
        <v>2</v>
      </c>
      <c r="D392" s="15" t="s">
        <v>8</v>
      </c>
      <c r="E392" s="16" t="s">
        <v>712</v>
      </c>
      <c r="F392" s="22"/>
      <c r="G392" s="19" t="s">
        <v>24</v>
      </c>
      <c r="H392">
        <f t="shared" si="43"/>
        <v>5</v>
      </c>
      <c r="I392">
        <f t="shared" si="44"/>
        <v>2000</v>
      </c>
      <c r="J392" s="6">
        <f>SUM($C$2:C392)</f>
        <v>1996</v>
      </c>
      <c r="K392" s="6" t="str">
        <f t="shared" si="45"/>
        <v>NO</v>
      </c>
      <c r="L392" s="6"/>
      <c r="M392" s="6"/>
      <c r="N392" s="6"/>
      <c r="O392" s="6"/>
      <c r="P392" s="6"/>
      <c r="Q392" s="6"/>
      <c r="R392" s="6"/>
      <c r="S392" s="6"/>
      <c r="T392" s="6"/>
      <c r="U392" s="6"/>
      <c r="V392" s="6"/>
      <c r="W392" s="6"/>
      <c r="X392" s="6"/>
      <c r="Y392" s="6"/>
      <c r="Z392" s="6"/>
    </row>
    <row r="393" spans="1:26" ht="13.5" customHeight="1" x14ac:dyDescent="0.15">
      <c r="A393" s="36"/>
      <c r="B393" s="6"/>
      <c r="C393" s="37"/>
      <c r="D393" s="37"/>
      <c r="E393" s="38"/>
      <c r="F393" s="37"/>
      <c r="G393" s="39"/>
      <c r="H393" s="6"/>
      <c r="I393" s="6"/>
      <c r="J393" s="6"/>
      <c r="K393" s="6"/>
      <c r="L393" s="6"/>
      <c r="M393" s="6"/>
      <c r="N393" s="6"/>
      <c r="O393" s="6"/>
      <c r="P393" s="6"/>
      <c r="Q393" s="6"/>
      <c r="R393" s="6"/>
      <c r="S393" s="6"/>
      <c r="T393" s="6"/>
      <c r="U393" s="6"/>
      <c r="V393" s="6"/>
      <c r="W393" s="6"/>
      <c r="X393" s="6"/>
      <c r="Y393" s="6"/>
      <c r="Z393" s="6"/>
    </row>
    <row r="394" spans="1:26" ht="13.5" customHeight="1" x14ac:dyDescent="0.15">
      <c r="A394" s="36"/>
      <c r="B394" s="6"/>
      <c r="C394" s="37"/>
      <c r="D394" s="37"/>
      <c r="E394" s="38"/>
      <c r="F394" s="37"/>
      <c r="G394" s="39"/>
      <c r="H394" s="6"/>
      <c r="I394" s="6"/>
      <c r="J394" s="6"/>
      <c r="K394" s="6"/>
      <c r="L394" s="6"/>
      <c r="M394" s="6"/>
      <c r="N394" s="6"/>
      <c r="O394" s="6"/>
      <c r="P394" s="6"/>
      <c r="Q394" s="6"/>
      <c r="R394" s="6"/>
      <c r="S394" s="6"/>
      <c r="T394" s="6"/>
      <c r="U394" s="6"/>
      <c r="V394" s="6"/>
      <c r="W394" s="6"/>
      <c r="X394" s="6"/>
      <c r="Y394" s="6"/>
      <c r="Z394" s="6"/>
    </row>
    <row r="395" spans="1:26" ht="13.5" customHeight="1" x14ac:dyDescent="0.15">
      <c r="A395" s="36"/>
      <c r="B395" s="6"/>
      <c r="C395" s="37"/>
      <c r="D395" s="37"/>
      <c r="E395" s="38"/>
      <c r="F395" s="37"/>
      <c r="G395" s="39"/>
      <c r="H395" s="6"/>
      <c r="I395" s="6"/>
      <c r="J395" s="6"/>
      <c r="K395" s="6"/>
      <c r="L395" s="6"/>
      <c r="M395" s="6"/>
      <c r="N395" s="6"/>
      <c r="O395" s="6"/>
      <c r="P395" s="6"/>
      <c r="Q395" s="6"/>
      <c r="R395" s="6"/>
      <c r="S395" s="6"/>
      <c r="T395" s="6"/>
      <c r="U395" s="6"/>
      <c r="V395" s="6"/>
      <c r="W395" s="6"/>
      <c r="X395" s="6"/>
      <c r="Y395" s="6"/>
      <c r="Z395" s="6"/>
    </row>
    <row r="396" spans="1:26" ht="13.5" customHeight="1" x14ac:dyDescent="0.15">
      <c r="A396" s="36"/>
      <c r="B396" s="6"/>
      <c r="C396" s="37"/>
      <c r="D396" s="37"/>
      <c r="E396" s="38"/>
      <c r="F396" s="37"/>
      <c r="G396" s="39"/>
      <c r="H396" s="6"/>
      <c r="I396" s="6"/>
      <c r="J396" s="6"/>
      <c r="K396" s="6"/>
      <c r="L396" s="6"/>
      <c r="M396" s="6"/>
      <c r="N396" s="6"/>
      <c r="O396" s="6"/>
      <c r="P396" s="6"/>
      <c r="Q396" s="6"/>
      <c r="R396" s="6"/>
      <c r="S396" s="6"/>
      <c r="T396" s="6"/>
      <c r="U396" s="6"/>
      <c r="V396" s="6"/>
      <c r="W396" s="6"/>
      <c r="X396" s="6"/>
      <c r="Y396" s="6"/>
      <c r="Z396" s="6"/>
    </row>
    <row r="397" spans="1:26" ht="13.5" customHeight="1" x14ac:dyDescent="0.15">
      <c r="A397" s="36"/>
      <c r="B397" s="6"/>
      <c r="C397" s="37"/>
      <c r="D397" s="37"/>
      <c r="E397" s="38"/>
      <c r="F397" s="37"/>
      <c r="G397" s="39"/>
      <c r="H397" s="6"/>
      <c r="I397" s="6"/>
      <c r="J397" s="6"/>
      <c r="K397" s="6"/>
      <c r="L397" s="6"/>
      <c r="M397" s="6"/>
      <c r="N397" s="6"/>
      <c r="O397" s="6"/>
      <c r="P397" s="6"/>
      <c r="Q397" s="6"/>
      <c r="R397" s="6"/>
      <c r="S397" s="6"/>
      <c r="T397" s="6"/>
      <c r="U397" s="6"/>
      <c r="V397" s="6"/>
      <c r="W397" s="6"/>
      <c r="X397" s="6"/>
      <c r="Y397" s="6"/>
      <c r="Z397" s="6"/>
    </row>
    <row r="398" spans="1:26" ht="13.5" customHeight="1" x14ac:dyDescent="0.15">
      <c r="A398" s="36"/>
      <c r="B398" s="6"/>
      <c r="C398" s="37"/>
      <c r="D398" s="37"/>
      <c r="E398" s="38"/>
      <c r="F398" s="37"/>
      <c r="G398" s="39"/>
      <c r="H398" s="6"/>
      <c r="I398" s="6"/>
      <c r="J398" s="6"/>
      <c r="K398" s="6"/>
      <c r="L398" s="6"/>
      <c r="M398" s="6"/>
      <c r="N398" s="6"/>
      <c r="O398" s="6"/>
      <c r="P398" s="6"/>
      <c r="Q398" s="6"/>
      <c r="R398" s="6"/>
      <c r="S398" s="6"/>
      <c r="T398" s="6"/>
      <c r="U398" s="6"/>
      <c r="V398" s="6"/>
      <c r="W398" s="6"/>
      <c r="X398" s="6"/>
      <c r="Y398" s="6"/>
      <c r="Z398" s="6"/>
    </row>
    <row r="399" spans="1:26" ht="13.5" customHeight="1" x14ac:dyDescent="0.15">
      <c r="A399" s="36"/>
      <c r="B399" s="6"/>
      <c r="C399" s="37"/>
      <c r="D399" s="37"/>
      <c r="E399" s="38"/>
      <c r="F399" s="37"/>
      <c r="G399" s="39"/>
      <c r="H399" s="6"/>
      <c r="I399" s="6"/>
      <c r="J399" s="6"/>
      <c r="K399" s="6"/>
      <c r="L399" s="6"/>
      <c r="M399" s="6"/>
      <c r="N399" s="6"/>
      <c r="O399" s="6"/>
      <c r="P399" s="6"/>
      <c r="Q399" s="6"/>
      <c r="R399" s="6"/>
      <c r="S399" s="6"/>
      <c r="T399" s="6"/>
      <c r="U399" s="6"/>
      <c r="V399" s="6"/>
      <c r="W399" s="6"/>
      <c r="X399" s="6"/>
      <c r="Y399" s="6"/>
      <c r="Z399" s="6"/>
    </row>
    <row r="400" spans="1:26" ht="13.5" customHeight="1" x14ac:dyDescent="0.15">
      <c r="A400" s="36"/>
      <c r="B400" s="6"/>
      <c r="C400" s="37"/>
      <c r="D400" s="37"/>
      <c r="E400" s="38"/>
      <c r="F400" s="37"/>
      <c r="G400" s="39"/>
      <c r="H400" s="6"/>
      <c r="I400" s="6"/>
      <c r="J400" s="6"/>
      <c r="K400" s="6"/>
      <c r="L400" s="6"/>
      <c r="M400" s="6"/>
      <c r="N400" s="6"/>
      <c r="O400" s="6"/>
      <c r="P400" s="6"/>
      <c r="Q400" s="6"/>
      <c r="R400" s="6"/>
      <c r="S400" s="6"/>
      <c r="T400" s="6"/>
      <c r="U400" s="6"/>
      <c r="V400" s="6"/>
      <c r="W400" s="6"/>
      <c r="X400" s="6"/>
      <c r="Y400" s="6"/>
      <c r="Z400" s="6"/>
    </row>
    <row r="401" spans="1:26" ht="13.5" customHeight="1" x14ac:dyDescent="0.15">
      <c r="A401" s="36"/>
      <c r="B401" s="6"/>
      <c r="C401" s="37"/>
      <c r="D401" s="37"/>
      <c r="E401" s="38"/>
      <c r="F401" s="37"/>
      <c r="G401" s="39"/>
      <c r="H401" s="6"/>
      <c r="I401" s="6"/>
      <c r="J401" s="6"/>
      <c r="K401" s="6"/>
      <c r="L401" s="6"/>
      <c r="M401" s="6"/>
      <c r="N401" s="6"/>
      <c r="O401" s="6"/>
      <c r="P401" s="6"/>
      <c r="Q401" s="6"/>
      <c r="R401" s="6"/>
      <c r="S401" s="6"/>
      <c r="T401" s="6"/>
      <c r="U401" s="6"/>
      <c r="V401" s="6"/>
      <c r="W401" s="6"/>
      <c r="X401" s="6"/>
      <c r="Y401" s="6"/>
      <c r="Z401" s="6"/>
    </row>
    <row r="402" spans="1:26" ht="13.5" customHeight="1" x14ac:dyDescent="0.15">
      <c r="A402" s="36"/>
      <c r="B402" s="6"/>
      <c r="C402" s="37"/>
      <c r="D402" s="37"/>
      <c r="E402" s="38"/>
      <c r="F402" s="37"/>
      <c r="G402" s="39"/>
      <c r="H402" s="6"/>
      <c r="I402" s="6"/>
      <c r="J402" s="6"/>
      <c r="K402" s="6"/>
      <c r="L402" s="6"/>
      <c r="M402" s="6"/>
      <c r="N402" s="6"/>
      <c r="O402" s="6"/>
      <c r="P402" s="6"/>
      <c r="Q402" s="6"/>
      <c r="R402" s="6"/>
      <c r="S402" s="6"/>
      <c r="T402" s="6"/>
      <c r="U402" s="6"/>
      <c r="V402" s="6"/>
      <c r="W402" s="6"/>
      <c r="X402" s="6"/>
      <c r="Y402" s="6"/>
      <c r="Z402" s="6"/>
    </row>
    <row r="403" spans="1:26" ht="13.5" customHeight="1" x14ac:dyDescent="0.15">
      <c r="A403" s="36"/>
      <c r="B403" s="6"/>
      <c r="C403" s="37"/>
      <c r="D403" s="37"/>
      <c r="E403" s="38"/>
      <c r="F403" s="37"/>
      <c r="G403" s="39"/>
      <c r="H403" s="6"/>
      <c r="I403" s="6"/>
      <c r="J403" s="6"/>
      <c r="K403" s="6"/>
      <c r="L403" s="6"/>
      <c r="M403" s="6"/>
      <c r="N403" s="6"/>
      <c r="O403" s="6"/>
      <c r="P403" s="6"/>
      <c r="Q403" s="6"/>
      <c r="R403" s="6"/>
      <c r="S403" s="6"/>
      <c r="T403" s="6"/>
      <c r="U403" s="6"/>
      <c r="V403" s="6"/>
      <c r="W403" s="6"/>
      <c r="X403" s="6"/>
      <c r="Y403" s="6"/>
      <c r="Z403" s="6"/>
    </row>
    <row r="404" spans="1:26" ht="13.5" customHeight="1" x14ac:dyDescent="0.15">
      <c r="A404" s="36"/>
      <c r="B404" s="6"/>
      <c r="C404" s="37"/>
      <c r="D404" s="37"/>
      <c r="E404" s="38"/>
      <c r="F404" s="37"/>
      <c r="G404" s="39"/>
      <c r="H404" s="6"/>
      <c r="I404" s="6"/>
      <c r="J404" s="6"/>
      <c r="K404" s="6"/>
      <c r="L404" s="6"/>
      <c r="M404" s="6"/>
      <c r="N404" s="6"/>
      <c r="O404" s="6"/>
      <c r="P404" s="6"/>
      <c r="Q404" s="6"/>
      <c r="R404" s="6"/>
      <c r="S404" s="6"/>
      <c r="T404" s="6"/>
      <c r="U404" s="6"/>
      <c r="V404" s="6"/>
      <c r="W404" s="6"/>
      <c r="X404" s="6"/>
      <c r="Y404" s="6"/>
      <c r="Z404" s="6"/>
    </row>
    <row r="405" spans="1:26" ht="13.5" customHeight="1" x14ac:dyDescent="0.15">
      <c r="A405" s="36"/>
      <c r="B405" s="6"/>
      <c r="C405" s="37"/>
      <c r="D405" s="37"/>
      <c r="E405" s="38"/>
      <c r="F405" s="37"/>
      <c r="G405" s="39"/>
      <c r="H405" s="6"/>
      <c r="I405" s="6"/>
      <c r="J405" s="6"/>
      <c r="K405" s="6"/>
      <c r="L405" s="6"/>
      <c r="M405" s="6"/>
      <c r="N405" s="6"/>
      <c r="O405" s="6"/>
      <c r="P405" s="6"/>
      <c r="Q405" s="6"/>
      <c r="R405" s="6"/>
      <c r="S405" s="6"/>
      <c r="T405" s="6"/>
      <c r="U405" s="6"/>
      <c r="V405" s="6"/>
      <c r="W405" s="6"/>
      <c r="X405" s="6"/>
      <c r="Y405" s="6"/>
      <c r="Z405" s="6"/>
    </row>
    <row r="406" spans="1:26" ht="13.5" customHeight="1" x14ac:dyDescent="0.15">
      <c r="A406" s="36"/>
      <c r="B406" s="6"/>
      <c r="C406" s="37"/>
      <c r="D406" s="37"/>
      <c r="E406" s="38"/>
      <c r="F406" s="37"/>
      <c r="G406" s="39"/>
      <c r="H406" s="6"/>
      <c r="I406" s="6"/>
      <c r="J406" s="6"/>
      <c r="K406" s="6"/>
      <c r="L406" s="6"/>
      <c r="M406" s="6"/>
      <c r="N406" s="6"/>
      <c r="O406" s="6"/>
      <c r="P406" s="6"/>
      <c r="Q406" s="6"/>
      <c r="R406" s="6"/>
      <c r="S406" s="6"/>
      <c r="T406" s="6"/>
      <c r="U406" s="6"/>
      <c r="V406" s="6"/>
      <c r="W406" s="6"/>
      <c r="X406" s="6"/>
      <c r="Y406" s="6"/>
      <c r="Z406" s="6"/>
    </row>
    <row r="407" spans="1:26" ht="13.5" customHeight="1" x14ac:dyDescent="0.15">
      <c r="A407" s="36"/>
      <c r="B407" s="6"/>
      <c r="C407" s="37"/>
      <c r="D407" s="37"/>
      <c r="E407" s="38"/>
      <c r="F407" s="37"/>
      <c r="G407" s="39"/>
      <c r="H407" s="6"/>
      <c r="I407" s="6"/>
      <c r="J407" s="6"/>
      <c r="K407" s="6"/>
      <c r="L407" s="6"/>
      <c r="M407" s="6"/>
      <c r="N407" s="6"/>
      <c r="O407" s="6"/>
      <c r="P407" s="6"/>
      <c r="Q407" s="6"/>
      <c r="R407" s="6"/>
      <c r="S407" s="6"/>
      <c r="T407" s="6"/>
      <c r="U407" s="6"/>
      <c r="V407" s="6"/>
      <c r="W407" s="6"/>
      <c r="X407" s="6"/>
      <c r="Y407" s="6"/>
      <c r="Z407" s="6"/>
    </row>
    <row r="408" spans="1:26" ht="13.5" customHeight="1" x14ac:dyDescent="0.15">
      <c r="A408" s="36"/>
      <c r="B408" s="6"/>
      <c r="C408" s="37"/>
      <c r="D408" s="37"/>
      <c r="E408" s="38"/>
      <c r="F408" s="37"/>
      <c r="G408" s="39"/>
      <c r="H408" s="6"/>
      <c r="I408" s="6"/>
      <c r="J408" s="6"/>
      <c r="K408" s="6"/>
      <c r="L408" s="6"/>
      <c r="M408" s="6"/>
      <c r="N408" s="6"/>
      <c r="O408" s="6"/>
      <c r="P408" s="6"/>
      <c r="Q408" s="6"/>
      <c r="R408" s="6"/>
      <c r="S408" s="6"/>
      <c r="T408" s="6"/>
      <c r="U408" s="6"/>
      <c r="V408" s="6"/>
      <c r="W408" s="6"/>
      <c r="X408" s="6"/>
      <c r="Y408" s="6"/>
      <c r="Z408" s="6"/>
    </row>
    <row r="409" spans="1:26" ht="13.5" customHeight="1" x14ac:dyDescent="0.15">
      <c r="A409" s="36"/>
      <c r="B409" s="6"/>
      <c r="C409" s="37"/>
      <c r="D409" s="37"/>
      <c r="E409" s="38"/>
      <c r="F409" s="37"/>
      <c r="G409" s="39"/>
      <c r="H409" s="6"/>
      <c r="I409" s="6"/>
      <c r="J409" s="6"/>
      <c r="K409" s="6"/>
      <c r="L409" s="6"/>
      <c r="M409" s="6"/>
      <c r="N409" s="6"/>
      <c r="O409" s="6"/>
      <c r="P409" s="6"/>
      <c r="Q409" s="6"/>
      <c r="R409" s="6"/>
      <c r="S409" s="6"/>
      <c r="T409" s="6"/>
      <c r="U409" s="6"/>
      <c r="V409" s="6"/>
      <c r="W409" s="6"/>
      <c r="X409" s="6"/>
      <c r="Y409" s="6"/>
      <c r="Z409" s="6"/>
    </row>
    <row r="410" spans="1:26" ht="13.5" customHeight="1" x14ac:dyDescent="0.15">
      <c r="A410" s="36"/>
      <c r="B410" s="6"/>
      <c r="C410" s="37"/>
      <c r="D410" s="37"/>
      <c r="E410" s="38"/>
      <c r="F410" s="37"/>
      <c r="G410" s="39"/>
      <c r="H410" s="6"/>
      <c r="I410" s="6"/>
      <c r="J410" s="6"/>
      <c r="K410" s="6"/>
      <c r="L410" s="6"/>
      <c r="M410" s="6"/>
      <c r="N410" s="6"/>
      <c r="O410" s="6"/>
      <c r="P410" s="6"/>
      <c r="Q410" s="6"/>
      <c r="R410" s="6"/>
      <c r="S410" s="6"/>
      <c r="T410" s="6"/>
      <c r="U410" s="6"/>
      <c r="V410" s="6"/>
      <c r="W410" s="6"/>
      <c r="X410" s="6"/>
      <c r="Y410" s="6"/>
      <c r="Z410" s="6"/>
    </row>
    <row r="411" spans="1:26" ht="13.5" customHeight="1" x14ac:dyDescent="0.15">
      <c r="A411" s="36"/>
      <c r="B411" s="6"/>
      <c r="C411" s="37"/>
      <c r="D411" s="37"/>
      <c r="E411" s="38"/>
      <c r="F411" s="37"/>
      <c r="G411" s="39"/>
      <c r="H411" s="6"/>
      <c r="I411" s="6"/>
      <c r="J411" s="6"/>
      <c r="K411" s="6"/>
      <c r="L411" s="6"/>
      <c r="M411" s="6"/>
      <c r="N411" s="6"/>
      <c r="O411" s="6"/>
      <c r="P411" s="6"/>
      <c r="Q411" s="6"/>
      <c r="R411" s="6"/>
      <c r="S411" s="6"/>
      <c r="T411" s="6"/>
      <c r="U411" s="6"/>
      <c r="V411" s="6"/>
      <c r="W411" s="6"/>
      <c r="X411" s="6"/>
      <c r="Y411" s="6"/>
      <c r="Z411" s="6"/>
    </row>
    <row r="412" spans="1:26" ht="13.5" customHeight="1" x14ac:dyDescent="0.15">
      <c r="A412" s="36"/>
      <c r="B412" s="6"/>
      <c r="C412" s="37"/>
      <c r="D412" s="37"/>
      <c r="E412" s="38"/>
      <c r="F412" s="37"/>
      <c r="G412" s="39"/>
      <c r="H412" s="6"/>
      <c r="I412" s="6"/>
      <c r="J412" s="6"/>
      <c r="K412" s="6"/>
      <c r="L412" s="6"/>
      <c r="M412" s="6"/>
      <c r="N412" s="6"/>
      <c r="O412" s="6"/>
      <c r="P412" s="6"/>
      <c r="Q412" s="6"/>
      <c r="R412" s="6"/>
      <c r="S412" s="6"/>
      <c r="T412" s="6"/>
      <c r="U412" s="6"/>
      <c r="V412" s="6"/>
      <c r="W412" s="6"/>
      <c r="X412" s="6"/>
      <c r="Y412" s="6"/>
      <c r="Z412" s="6"/>
    </row>
    <row r="413" spans="1:26" ht="13.5" customHeight="1" x14ac:dyDescent="0.15">
      <c r="A413" s="36"/>
      <c r="B413" s="6"/>
      <c r="C413" s="37"/>
      <c r="D413" s="37"/>
      <c r="E413" s="38"/>
      <c r="F413" s="37"/>
      <c r="G413" s="39"/>
      <c r="H413" s="6"/>
      <c r="I413" s="6"/>
      <c r="J413" s="6"/>
      <c r="K413" s="6"/>
      <c r="L413" s="6"/>
      <c r="M413" s="6"/>
      <c r="N413" s="6"/>
      <c r="O413" s="6"/>
      <c r="P413" s="6"/>
      <c r="Q413" s="6"/>
      <c r="R413" s="6"/>
      <c r="S413" s="6"/>
      <c r="T413" s="6"/>
      <c r="U413" s="6"/>
      <c r="V413" s="6"/>
      <c r="W413" s="6"/>
      <c r="X413" s="6"/>
      <c r="Y413" s="6"/>
      <c r="Z413" s="6"/>
    </row>
    <row r="414" spans="1:26" ht="13.5" customHeight="1" x14ac:dyDescent="0.15">
      <c r="A414" s="36"/>
      <c r="B414" s="6"/>
      <c r="C414" s="37"/>
      <c r="D414" s="37"/>
      <c r="E414" s="38"/>
      <c r="F414" s="37"/>
      <c r="G414" s="39"/>
      <c r="H414" s="6"/>
      <c r="I414" s="6"/>
      <c r="J414" s="6"/>
      <c r="K414" s="6"/>
      <c r="L414" s="6"/>
      <c r="M414" s="6"/>
      <c r="N414" s="6"/>
      <c r="O414" s="6"/>
      <c r="P414" s="6"/>
      <c r="Q414" s="6"/>
      <c r="R414" s="6"/>
      <c r="S414" s="6"/>
      <c r="T414" s="6"/>
      <c r="U414" s="6"/>
      <c r="V414" s="6"/>
      <c r="W414" s="6"/>
      <c r="X414" s="6"/>
      <c r="Y414" s="6"/>
      <c r="Z414" s="6"/>
    </row>
    <row r="415" spans="1:26" ht="13.5" customHeight="1" x14ac:dyDescent="0.15">
      <c r="A415" s="36"/>
      <c r="B415" s="6"/>
      <c r="C415" s="37"/>
      <c r="D415" s="37"/>
      <c r="E415" s="38"/>
      <c r="F415" s="37"/>
      <c r="G415" s="39"/>
      <c r="H415" s="6"/>
      <c r="I415" s="6"/>
      <c r="J415" s="6"/>
      <c r="K415" s="6"/>
      <c r="L415" s="6"/>
      <c r="M415" s="6"/>
      <c r="N415" s="6"/>
      <c r="O415" s="6"/>
      <c r="P415" s="6"/>
      <c r="Q415" s="6"/>
      <c r="R415" s="6"/>
      <c r="S415" s="6"/>
      <c r="T415" s="6"/>
      <c r="U415" s="6"/>
      <c r="V415" s="6"/>
      <c r="W415" s="6"/>
      <c r="X415" s="6"/>
      <c r="Y415" s="6"/>
      <c r="Z415" s="6"/>
    </row>
    <row r="416" spans="1:26" ht="13.5" customHeight="1" x14ac:dyDescent="0.15">
      <c r="A416" s="36"/>
      <c r="B416" s="6"/>
      <c r="C416" s="37"/>
      <c r="D416" s="37"/>
      <c r="E416" s="38"/>
      <c r="F416" s="37"/>
      <c r="G416" s="39"/>
      <c r="H416" s="6"/>
      <c r="I416" s="6"/>
      <c r="J416" s="6"/>
      <c r="K416" s="6"/>
      <c r="L416" s="6"/>
      <c r="M416" s="6"/>
      <c r="N416" s="6"/>
      <c r="O416" s="6"/>
      <c r="P416" s="6"/>
      <c r="Q416" s="6"/>
      <c r="R416" s="6"/>
      <c r="S416" s="6"/>
      <c r="T416" s="6"/>
      <c r="U416" s="6"/>
      <c r="V416" s="6"/>
      <c r="W416" s="6"/>
      <c r="X416" s="6"/>
      <c r="Y416" s="6"/>
      <c r="Z416" s="6"/>
    </row>
    <row r="417" spans="1:26" ht="13.5" customHeight="1" x14ac:dyDescent="0.15">
      <c r="A417" s="36"/>
      <c r="B417" s="6"/>
      <c r="C417" s="37"/>
      <c r="D417" s="37"/>
      <c r="E417" s="38"/>
      <c r="F417" s="37"/>
      <c r="G417" s="39"/>
      <c r="H417" s="6"/>
      <c r="I417" s="6"/>
      <c r="J417" s="6"/>
      <c r="K417" s="6"/>
      <c r="L417" s="6"/>
      <c r="M417" s="6"/>
      <c r="N417" s="6"/>
      <c r="O417" s="6"/>
      <c r="P417" s="6"/>
      <c r="Q417" s="6"/>
      <c r="R417" s="6"/>
      <c r="S417" s="6"/>
      <c r="T417" s="6"/>
      <c r="U417" s="6"/>
      <c r="V417" s="6"/>
      <c r="W417" s="6"/>
      <c r="X417" s="6"/>
      <c r="Y417" s="6"/>
      <c r="Z417" s="6"/>
    </row>
    <row r="418" spans="1:26" ht="13.5" customHeight="1" x14ac:dyDescent="0.15">
      <c r="A418" s="36"/>
      <c r="B418" s="6"/>
      <c r="C418" s="37"/>
      <c r="D418" s="37"/>
      <c r="E418" s="38"/>
      <c r="F418" s="37"/>
      <c r="G418" s="39"/>
      <c r="H418" s="6"/>
      <c r="I418" s="6"/>
      <c r="J418" s="6"/>
      <c r="K418" s="6"/>
      <c r="L418" s="6"/>
      <c r="M418" s="6"/>
      <c r="N418" s="6"/>
      <c r="O418" s="6"/>
      <c r="P418" s="6"/>
      <c r="Q418" s="6"/>
      <c r="R418" s="6"/>
      <c r="S418" s="6"/>
      <c r="T418" s="6"/>
      <c r="U418" s="6"/>
      <c r="V418" s="6"/>
      <c r="W418" s="6"/>
      <c r="X418" s="6"/>
      <c r="Y418" s="6"/>
      <c r="Z418" s="6"/>
    </row>
    <row r="419" spans="1:26" ht="13.5" customHeight="1" x14ac:dyDescent="0.15">
      <c r="A419" s="36"/>
      <c r="B419" s="6"/>
      <c r="C419" s="37"/>
      <c r="D419" s="37"/>
      <c r="E419" s="38"/>
      <c r="F419" s="37"/>
      <c r="G419" s="39"/>
      <c r="H419" s="6"/>
      <c r="I419" s="6"/>
      <c r="J419" s="6"/>
      <c r="K419" s="6"/>
      <c r="L419" s="6"/>
      <c r="M419" s="6"/>
      <c r="N419" s="6"/>
      <c r="O419" s="6"/>
      <c r="P419" s="6"/>
      <c r="Q419" s="6"/>
      <c r="R419" s="6"/>
      <c r="S419" s="6"/>
      <c r="T419" s="6"/>
      <c r="U419" s="6"/>
      <c r="V419" s="6"/>
      <c r="W419" s="6"/>
      <c r="X419" s="6"/>
      <c r="Y419" s="6"/>
      <c r="Z419" s="6"/>
    </row>
    <row r="420" spans="1:26" ht="13.5" customHeight="1" x14ac:dyDescent="0.15">
      <c r="A420" s="36"/>
      <c r="B420" s="6"/>
      <c r="C420" s="37"/>
      <c r="D420" s="37"/>
      <c r="E420" s="38"/>
      <c r="F420" s="37"/>
      <c r="G420" s="39"/>
      <c r="H420" s="6"/>
      <c r="I420" s="6"/>
      <c r="J420" s="6"/>
      <c r="K420" s="6"/>
      <c r="L420" s="6"/>
      <c r="M420" s="6"/>
      <c r="N420" s="6"/>
      <c r="O420" s="6"/>
      <c r="P420" s="6"/>
      <c r="Q420" s="6"/>
      <c r="R420" s="6"/>
      <c r="S420" s="6"/>
      <c r="T420" s="6"/>
      <c r="U420" s="6"/>
      <c r="V420" s="6"/>
      <c r="W420" s="6"/>
      <c r="X420" s="6"/>
      <c r="Y420" s="6"/>
      <c r="Z420" s="6"/>
    </row>
    <row r="421" spans="1:26" ht="13.5" customHeight="1" x14ac:dyDescent="0.15">
      <c r="A421" s="36"/>
      <c r="B421" s="6"/>
      <c r="C421" s="37"/>
      <c r="D421" s="37"/>
      <c r="E421" s="38"/>
      <c r="F421" s="37"/>
      <c r="G421" s="39"/>
      <c r="H421" s="6"/>
      <c r="I421" s="6"/>
      <c r="J421" s="6"/>
      <c r="K421" s="6"/>
      <c r="L421" s="6"/>
      <c r="M421" s="6"/>
      <c r="N421" s="6"/>
      <c r="O421" s="6"/>
      <c r="P421" s="6"/>
      <c r="Q421" s="6"/>
      <c r="R421" s="6"/>
      <c r="S421" s="6"/>
      <c r="T421" s="6"/>
      <c r="U421" s="6"/>
      <c r="V421" s="6"/>
      <c r="W421" s="6"/>
      <c r="X421" s="6"/>
      <c r="Y421" s="6"/>
      <c r="Z421" s="6"/>
    </row>
    <row r="422" spans="1:26" ht="13.5" customHeight="1" x14ac:dyDescent="0.15">
      <c r="A422" s="36"/>
      <c r="B422" s="6"/>
      <c r="C422" s="37"/>
      <c r="D422" s="37"/>
      <c r="E422" s="38"/>
      <c r="F422" s="37"/>
      <c r="G422" s="39"/>
      <c r="H422" s="6"/>
      <c r="I422" s="6"/>
      <c r="J422" s="6"/>
      <c r="K422" s="6"/>
      <c r="L422" s="6"/>
      <c r="M422" s="6"/>
      <c r="N422" s="6"/>
      <c r="O422" s="6"/>
      <c r="P422" s="6"/>
      <c r="Q422" s="6"/>
      <c r="R422" s="6"/>
      <c r="S422" s="6"/>
      <c r="T422" s="6"/>
      <c r="U422" s="6"/>
      <c r="V422" s="6"/>
      <c r="W422" s="6"/>
      <c r="X422" s="6"/>
      <c r="Y422" s="6"/>
      <c r="Z422" s="6"/>
    </row>
    <row r="423" spans="1:26" ht="13.5" customHeight="1" x14ac:dyDescent="0.15">
      <c r="A423" s="36"/>
      <c r="B423" s="6"/>
      <c r="C423" s="37"/>
      <c r="D423" s="37"/>
      <c r="E423" s="38"/>
      <c r="F423" s="37"/>
      <c r="G423" s="39"/>
      <c r="H423" s="6"/>
      <c r="I423" s="6"/>
      <c r="J423" s="6"/>
      <c r="K423" s="6"/>
      <c r="L423" s="6"/>
      <c r="M423" s="6"/>
      <c r="N423" s="6"/>
      <c r="O423" s="6"/>
      <c r="P423" s="6"/>
      <c r="Q423" s="6"/>
      <c r="R423" s="6"/>
      <c r="S423" s="6"/>
      <c r="T423" s="6"/>
      <c r="U423" s="6"/>
      <c r="V423" s="6"/>
      <c r="W423" s="6"/>
      <c r="X423" s="6"/>
      <c r="Y423" s="6"/>
      <c r="Z423" s="6"/>
    </row>
    <row r="424" spans="1:26" ht="13.5" customHeight="1" x14ac:dyDescent="0.15">
      <c r="A424" s="36"/>
      <c r="B424" s="6"/>
      <c r="C424" s="37"/>
      <c r="D424" s="37"/>
      <c r="E424" s="38"/>
      <c r="F424" s="37"/>
      <c r="G424" s="39"/>
      <c r="H424" s="6"/>
      <c r="I424" s="6"/>
      <c r="J424" s="6"/>
      <c r="K424" s="6"/>
      <c r="L424" s="6"/>
      <c r="M424" s="6"/>
      <c r="N424" s="6"/>
      <c r="O424" s="6"/>
      <c r="P424" s="6"/>
      <c r="Q424" s="6"/>
      <c r="R424" s="6"/>
      <c r="S424" s="6"/>
      <c r="T424" s="6"/>
      <c r="U424" s="6"/>
      <c r="V424" s="6"/>
      <c r="W424" s="6"/>
      <c r="X424" s="6"/>
      <c r="Y424" s="6"/>
      <c r="Z424" s="6"/>
    </row>
    <row r="425" spans="1:26" ht="13.5" customHeight="1" x14ac:dyDescent="0.15">
      <c r="A425" s="36"/>
      <c r="B425" s="6"/>
      <c r="C425" s="37"/>
      <c r="D425" s="37"/>
      <c r="E425" s="38"/>
      <c r="F425" s="37"/>
      <c r="G425" s="39"/>
      <c r="H425" s="6"/>
      <c r="I425" s="6"/>
      <c r="J425" s="6"/>
      <c r="K425" s="6"/>
      <c r="L425" s="6"/>
      <c r="M425" s="6"/>
      <c r="N425" s="6"/>
      <c r="O425" s="6"/>
      <c r="P425" s="6"/>
      <c r="Q425" s="6"/>
      <c r="R425" s="6"/>
      <c r="S425" s="6"/>
      <c r="T425" s="6"/>
      <c r="U425" s="6"/>
      <c r="V425" s="6"/>
      <c r="W425" s="6"/>
      <c r="X425" s="6"/>
      <c r="Y425" s="6"/>
      <c r="Z425" s="6"/>
    </row>
    <row r="426" spans="1:26" ht="13.5" customHeight="1" x14ac:dyDescent="0.15">
      <c r="A426" s="36"/>
      <c r="B426" s="6"/>
      <c r="C426" s="37"/>
      <c r="D426" s="37"/>
      <c r="E426" s="38"/>
      <c r="F426" s="37"/>
      <c r="G426" s="39"/>
      <c r="H426" s="6"/>
      <c r="I426" s="6"/>
      <c r="J426" s="6"/>
      <c r="K426" s="6"/>
      <c r="L426" s="6"/>
      <c r="M426" s="6"/>
      <c r="N426" s="6"/>
      <c r="O426" s="6"/>
      <c r="P426" s="6"/>
      <c r="Q426" s="6"/>
      <c r="R426" s="6"/>
      <c r="S426" s="6"/>
      <c r="T426" s="6"/>
      <c r="U426" s="6"/>
      <c r="V426" s="6"/>
      <c r="W426" s="6"/>
      <c r="X426" s="6"/>
      <c r="Y426" s="6"/>
      <c r="Z426" s="6"/>
    </row>
    <row r="427" spans="1:26" ht="13.5" customHeight="1" x14ac:dyDescent="0.15">
      <c r="A427" s="36"/>
      <c r="B427" s="6"/>
      <c r="C427" s="37"/>
      <c r="D427" s="37"/>
      <c r="E427" s="38"/>
      <c r="F427" s="37"/>
      <c r="G427" s="39"/>
      <c r="H427" s="6"/>
      <c r="I427" s="6"/>
      <c r="J427" s="6"/>
      <c r="K427" s="6"/>
      <c r="L427" s="6"/>
      <c r="M427" s="6"/>
      <c r="N427" s="6"/>
      <c r="O427" s="6"/>
      <c r="P427" s="6"/>
      <c r="Q427" s="6"/>
      <c r="R427" s="6"/>
      <c r="S427" s="6"/>
      <c r="T427" s="6"/>
      <c r="U427" s="6"/>
      <c r="V427" s="6"/>
      <c r="W427" s="6"/>
      <c r="X427" s="6"/>
      <c r="Y427" s="6"/>
      <c r="Z427" s="6"/>
    </row>
    <row r="428" spans="1:26" ht="13.5" customHeight="1" x14ac:dyDescent="0.15">
      <c r="A428" s="36"/>
      <c r="B428" s="6"/>
      <c r="C428" s="37"/>
      <c r="D428" s="37"/>
      <c r="E428" s="38"/>
      <c r="F428" s="37"/>
      <c r="G428" s="39"/>
      <c r="H428" s="6"/>
      <c r="I428" s="6"/>
      <c r="J428" s="6"/>
      <c r="K428" s="6"/>
      <c r="L428" s="6"/>
      <c r="M428" s="6"/>
      <c r="N428" s="6"/>
      <c r="O428" s="6"/>
      <c r="P428" s="6"/>
      <c r="Q428" s="6"/>
      <c r="R428" s="6"/>
      <c r="S428" s="6"/>
      <c r="T428" s="6"/>
      <c r="U428" s="6"/>
      <c r="V428" s="6"/>
      <c r="W428" s="6"/>
      <c r="X428" s="6"/>
      <c r="Y428" s="6"/>
      <c r="Z428" s="6"/>
    </row>
    <row r="429" spans="1:26" ht="13.5" customHeight="1" x14ac:dyDescent="0.15">
      <c r="A429" s="36"/>
      <c r="B429" s="6"/>
      <c r="C429" s="37"/>
      <c r="D429" s="37"/>
      <c r="E429" s="38"/>
      <c r="F429" s="37"/>
      <c r="G429" s="39"/>
      <c r="H429" s="6"/>
      <c r="I429" s="6"/>
      <c r="J429" s="6"/>
      <c r="K429" s="6"/>
      <c r="L429" s="6"/>
      <c r="M429" s="6"/>
      <c r="N429" s="6"/>
      <c r="O429" s="6"/>
      <c r="P429" s="6"/>
      <c r="Q429" s="6"/>
      <c r="R429" s="6"/>
      <c r="S429" s="6"/>
      <c r="T429" s="6"/>
      <c r="U429" s="6"/>
      <c r="V429" s="6"/>
      <c r="W429" s="6"/>
      <c r="X429" s="6"/>
      <c r="Y429" s="6"/>
      <c r="Z429" s="6"/>
    </row>
    <row r="430" spans="1:26" ht="13.5" customHeight="1" x14ac:dyDescent="0.15">
      <c r="A430" s="36"/>
      <c r="B430" s="6"/>
      <c r="C430" s="37"/>
      <c r="D430" s="37"/>
      <c r="E430" s="38"/>
      <c r="F430" s="37"/>
      <c r="G430" s="39"/>
      <c r="H430" s="6"/>
      <c r="I430" s="6"/>
      <c r="J430" s="6"/>
      <c r="K430" s="6"/>
      <c r="L430" s="6"/>
      <c r="M430" s="6"/>
      <c r="N430" s="6"/>
      <c r="O430" s="6"/>
      <c r="P430" s="6"/>
      <c r="Q430" s="6"/>
      <c r="R430" s="6"/>
      <c r="S430" s="6"/>
      <c r="T430" s="6"/>
      <c r="U430" s="6"/>
      <c r="V430" s="6"/>
      <c r="W430" s="6"/>
      <c r="X430" s="6"/>
      <c r="Y430" s="6"/>
      <c r="Z430" s="6"/>
    </row>
    <row r="431" spans="1:26" ht="13.5" customHeight="1" x14ac:dyDescent="0.15">
      <c r="A431" s="36"/>
      <c r="B431" s="6"/>
      <c r="C431" s="37"/>
      <c r="D431" s="37"/>
      <c r="E431" s="38"/>
      <c r="F431" s="37"/>
      <c r="G431" s="39"/>
      <c r="H431" s="6"/>
      <c r="I431" s="6"/>
      <c r="J431" s="6"/>
      <c r="K431" s="6"/>
      <c r="L431" s="6"/>
      <c r="M431" s="6"/>
      <c r="N431" s="6"/>
      <c r="O431" s="6"/>
      <c r="P431" s="6"/>
      <c r="Q431" s="6"/>
      <c r="R431" s="6"/>
      <c r="S431" s="6"/>
      <c r="T431" s="6"/>
      <c r="U431" s="6"/>
      <c r="V431" s="6"/>
      <c r="W431" s="6"/>
      <c r="X431" s="6"/>
      <c r="Y431" s="6"/>
      <c r="Z431" s="6"/>
    </row>
    <row r="432" spans="1:26" ht="13.5" customHeight="1" x14ac:dyDescent="0.15">
      <c r="A432" s="36"/>
      <c r="B432" s="6"/>
      <c r="C432" s="37"/>
      <c r="D432" s="37"/>
      <c r="E432" s="38"/>
      <c r="F432" s="37"/>
      <c r="G432" s="39"/>
      <c r="H432" s="6"/>
      <c r="I432" s="6"/>
      <c r="J432" s="6"/>
      <c r="K432" s="6"/>
      <c r="L432" s="6"/>
      <c r="M432" s="6"/>
      <c r="N432" s="6"/>
      <c r="O432" s="6"/>
      <c r="P432" s="6"/>
      <c r="Q432" s="6"/>
      <c r="R432" s="6"/>
      <c r="S432" s="6"/>
      <c r="T432" s="6"/>
      <c r="U432" s="6"/>
      <c r="V432" s="6"/>
      <c r="W432" s="6"/>
      <c r="X432" s="6"/>
      <c r="Y432" s="6"/>
      <c r="Z432" s="6"/>
    </row>
    <row r="433" spans="1:26" ht="13.5" customHeight="1" x14ac:dyDescent="0.15">
      <c r="A433" s="36"/>
      <c r="B433" s="6"/>
      <c r="C433" s="37"/>
      <c r="D433" s="37"/>
      <c r="E433" s="38"/>
      <c r="F433" s="37"/>
      <c r="G433" s="39"/>
      <c r="H433" s="6"/>
      <c r="I433" s="6"/>
      <c r="J433" s="6"/>
      <c r="K433" s="6"/>
      <c r="L433" s="6"/>
      <c r="M433" s="6"/>
      <c r="N433" s="6"/>
      <c r="O433" s="6"/>
      <c r="P433" s="6"/>
      <c r="Q433" s="6"/>
      <c r="R433" s="6"/>
      <c r="S433" s="6"/>
      <c r="T433" s="6"/>
      <c r="U433" s="6"/>
      <c r="V433" s="6"/>
      <c r="W433" s="6"/>
      <c r="X433" s="6"/>
      <c r="Y433" s="6"/>
      <c r="Z433" s="6"/>
    </row>
    <row r="434" spans="1:26" ht="13.5" customHeight="1" x14ac:dyDescent="0.15">
      <c r="A434" s="36"/>
      <c r="B434" s="6"/>
      <c r="C434" s="37"/>
      <c r="D434" s="37"/>
      <c r="E434" s="38"/>
      <c r="F434" s="37"/>
      <c r="G434" s="39"/>
      <c r="H434" s="6"/>
      <c r="I434" s="6"/>
      <c r="J434" s="6"/>
      <c r="K434" s="6"/>
      <c r="L434" s="6"/>
      <c r="M434" s="6"/>
      <c r="N434" s="6"/>
      <c r="O434" s="6"/>
      <c r="P434" s="6"/>
      <c r="Q434" s="6"/>
      <c r="R434" s="6"/>
      <c r="S434" s="6"/>
      <c r="T434" s="6"/>
      <c r="U434" s="6"/>
      <c r="V434" s="6"/>
      <c r="W434" s="6"/>
      <c r="X434" s="6"/>
      <c r="Y434" s="6"/>
      <c r="Z434" s="6"/>
    </row>
    <row r="435" spans="1:26" ht="13.5" customHeight="1" x14ac:dyDescent="0.15">
      <c r="A435" s="36"/>
      <c r="B435" s="6"/>
      <c r="C435" s="37"/>
      <c r="D435" s="37"/>
      <c r="E435" s="38"/>
      <c r="F435" s="37"/>
      <c r="G435" s="39"/>
      <c r="H435" s="6"/>
      <c r="I435" s="6"/>
      <c r="J435" s="6"/>
      <c r="K435" s="6"/>
      <c r="L435" s="6"/>
      <c r="M435" s="6"/>
      <c r="N435" s="6"/>
      <c r="O435" s="6"/>
      <c r="P435" s="6"/>
      <c r="Q435" s="6"/>
      <c r="R435" s="6"/>
      <c r="S435" s="6"/>
      <c r="T435" s="6"/>
      <c r="U435" s="6"/>
      <c r="V435" s="6"/>
      <c r="W435" s="6"/>
      <c r="X435" s="6"/>
      <c r="Y435" s="6"/>
      <c r="Z435" s="6"/>
    </row>
    <row r="436" spans="1:26" ht="13.5" customHeight="1" x14ac:dyDescent="0.15">
      <c r="A436" s="36"/>
      <c r="B436" s="6"/>
      <c r="C436" s="37"/>
      <c r="D436" s="37"/>
      <c r="E436" s="38"/>
      <c r="F436" s="37"/>
      <c r="G436" s="39"/>
      <c r="H436" s="6"/>
      <c r="I436" s="6"/>
      <c r="J436" s="6"/>
      <c r="K436" s="6"/>
      <c r="L436" s="6"/>
      <c r="M436" s="6"/>
      <c r="N436" s="6"/>
      <c r="O436" s="6"/>
      <c r="P436" s="6"/>
      <c r="Q436" s="6"/>
      <c r="R436" s="6"/>
      <c r="S436" s="6"/>
      <c r="T436" s="6"/>
      <c r="U436" s="6"/>
      <c r="V436" s="6"/>
      <c r="W436" s="6"/>
      <c r="X436" s="6"/>
      <c r="Y436" s="6"/>
      <c r="Z436" s="6"/>
    </row>
    <row r="437" spans="1:26" ht="13.5" customHeight="1" x14ac:dyDescent="0.15">
      <c r="A437" s="36"/>
      <c r="B437" s="6"/>
      <c r="C437" s="37"/>
      <c r="D437" s="37"/>
      <c r="E437" s="38"/>
      <c r="F437" s="37"/>
      <c r="G437" s="39"/>
      <c r="H437" s="6"/>
      <c r="I437" s="6"/>
      <c r="J437" s="6"/>
      <c r="K437" s="6"/>
      <c r="L437" s="6"/>
      <c r="M437" s="6"/>
      <c r="N437" s="6"/>
      <c r="O437" s="6"/>
      <c r="P437" s="6"/>
      <c r="Q437" s="6"/>
      <c r="R437" s="6"/>
      <c r="S437" s="6"/>
      <c r="T437" s="6"/>
      <c r="U437" s="6"/>
      <c r="V437" s="6"/>
      <c r="W437" s="6"/>
      <c r="X437" s="6"/>
      <c r="Y437" s="6"/>
      <c r="Z437" s="6"/>
    </row>
    <row r="438" spans="1:26" ht="13.5" customHeight="1" x14ac:dyDescent="0.15">
      <c r="A438" s="36"/>
      <c r="B438" s="6"/>
      <c r="C438" s="37"/>
      <c r="D438" s="37"/>
      <c r="E438" s="38"/>
      <c r="F438" s="37"/>
      <c r="G438" s="39"/>
      <c r="H438" s="6"/>
      <c r="I438" s="6"/>
      <c r="J438" s="6"/>
      <c r="K438" s="6"/>
      <c r="L438" s="6"/>
      <c r="M438" s="6"/>
      <c r="N438" s="6"/>
      <c r="O438" s="6"/>
      <c r="P438" s="6"/>
      <c r="Q438" s="6"/>
      <c r="R438" s="6"/>
      <c r="S438" s="6"/>
      <c r="T438" s="6"/>
      <c r="U438" s="6"/>
      <c r="V438" s="6"/>
      <c r="W438" s="6"/>
      <c r="X438" s="6"/>
      <c r="Y438" s="6"/>
      <c r="Z438" s="6"/>
    </row>
    <row r="439" spans="1:26" ht="13.5" customHeight="1" x14ac:dyDescent="0.15">
      <c r="A439" s="36"/>
      <c r="B439" s="6"/>
      <c r="C439" s="37"/>
      <c r="D439" s="37"/>
      <c r="E439" s="38"/>
      <c r="F439" s="37"/>
      <c r="G439" s="39"/>
      <c r="H439" s="6"/>
      <c r="I439" s="6"/>
      <c r="J439" s="6"/>
      <c r="K439" s="6"/>
      <c r="L439" s="6"/>
      <c r="M439" s="6"/>
      <c r="N439" s="6"/>
      <c r="O439" s="6"/>
      <c r="P439" s="6"/>
      <c r="Q439" s="6"/>
      <c r="R439" s="6"/>
      <c r="S439" s="6"/>
      <c r="T439" s="6"/>
      <c r="U439" s="6"/>
      <c r="V439" s="6"/>
      <c r="W439" s="6"/>
      <c r="X439" s="6"/>
      <c r="Y439" s="6"/>
      <c r="Z439" s="6"/>
    </row>
    <row r="440" spans="1:26" ht="13.5" customHeight="1" x14ac:dyDescent="0.15">
      <c r="A440" s="36"/>
      <c r="B440" s="6"/>
      <c r="C440" s="37"/>
      <c r="D440" s="37"/>
      <c r="E440" s="38"/>
      <c r="F440" s="37"/>
      <c r="G440" s="39"/>
      <c r="H440" s="6"/>
      <c r="I440" s="6"/>
      <c r="J440" s="6"/>
      <c r="K440" s="6"/>
      <c r="L440" s="6"/>
      <c r="M440" s="6"/>
      <c r="N440" s="6"/>
      <c r="O440" s="6"/>
      <c r="P440" s="6"/>
      <c r="Q440" s="6"/>
      <c r="R440" s="6"/>
      <c r="S440" s="6"/>
      <c r="T440" s="6"/>
      <c r="U440" s="6"/>
      <c r="V440" s="6"/>
      <c r="W440" s="6"/>
      <c r="X440" s="6"/>
      <c r="Y440" s="6"/>
      <c r="Z440" s="6"/>
    </row>
    <row r="441" spans="1:26" ht="13.5" customHeight="1" x14ac:dyDescent="0.15">
      <c r="A441" s="36"/>
      <c r="B441" s="6"/>
      <c r="C441" s="37"/>
      <c r="D441" s="37"/>
      <c r="E441" s="38"/>
      <c r="F441" s="37"/>
      <c r="G441" s="39"/>
      <c r="H441" s="6"/>
      <c r="I441" s="6"/>
      <c r="J441" s="6"/>
      <c r="K441" s="6"/>
      <c r="L441" s="6"/>
      <c r="M441" s="6"/>
      <c r="N441" s="6"/>
      <c r="O441" s="6"/>
      <c r="P441" s="6"/>
      <c r="Q441" s="6"/>
      <c r="R441" s="6"/>
      <c r="S441" s="6"/>
      <c r="T441" s="6"/>
      <c r="U441" s="6"/>
      <c r="V441" s="6"/>
      <c r="W441" s="6"/>
      <c r="X441" s="6"/>
      <c r="Y441" s="6"/>
      <c r="Z441" s="6"/>
    </row>
    <row r="442" spans="1:26" ht="13.5" customHeight="1" x14ac:dyDescent="0.15">
      <c r="A442" s="36"/>
      <c r="B442" s="6"/>
      <c r="C442" s="37"/>
      <c r="D442" s="37"/>
      <c r="E442" s="38"/>
      <c r="F442" s="37"/>
      <c r="G442" s="39"/>
      <c r="H442" s="6"/>
      <c r="I442" s="6"/>
      <c r="J442" s="6"/>
      <c r="K442" s="6"/>
      <c r="L442" s="6"/>
      <c r="M442" s="6"/>
      <c r="N442" s="6"/>
      <c r="O442" s="6"/>
      <c r="P442" s="6"/>
      <c r="Q442" s="6"/>
      <c r="R442" s="6"/>
      <c r="S442" s="6"/>
      <c r="T442" s="6"/>
      <c r="U442" s="6"/>
      <c r="V442" s="6"/>
      <c r="W442" s="6"/>
      <c r="X442" s="6"/>
      <c r="Y442" s="6"/>
      <c r="Z442" s="6"/>
    </row>
    <row r="443" spans="1:26" ht="13.5" customHeight="1" x14ac:dyDescent="0.15">
      <c r="A443" s="36"/>
      <c r="B443" s="6"/>
      <c r="C443" s="37"/>
      <c r="D443" s="37"/>
      <c r="E443" s="38"/>
      <c r="F443" s="37"/>
      <c r="G443" s="39"/>
      <c r="H443" s="6"/>
      <c r="I443" s="6"/>
      <c r="J443" s="6"/>
      <c r="K443" s="6"/>
      <c r="L443" s="6"/>
      <c r="M443" s="6"/>
      <c r="N443" s="6"/>
      <c r="O443" s="6"/>
      <c r="P443" s="6"/>
      <c r="Q443" s="6"/>
      <c r="R443" s="6"/>
      <c r="S443" s="6"/>
      <c r="T443" s="6"/>
      <c r="U443" s="6"/>
      <c r="V443" s="6"/>
      <c r="W443" s="6"/>
      <c r="X443" s="6"/>
      <c r="Y443" s="6"/>
      <c r="Z443" s="6"/>
    </row>
    <row r="444" spans="1:26" ht="13.5" customHeight="1" x14ac:dyDescent="0.15">
      <c r="A444" s="36"/>
      <c r="B444" s="6"/>
      <c r="C444" s="37"/>
      <c r="D444" s="37"/>
      <c r="E444" s="38"/>
      <c r="F444" s="37"/>
      <c r="G444" s="39"/>
      <c r="H444" s="6"/>
      <c r="I444" s="6"/>
      <c r="J444" s="6"/>
      <c r="K444" s="6"/>
      <c r="L444" s="6"/>
      <c r="M444" s="6"/>
      <c r="N444" s="6"/>
      <c r="O444" s="6"/>
      <c r="P444" s="6"/>
      <c r="Q444" s="6"/>
      <c r="R444" s="6"/>
      <c r="S444" s="6"/>
      <c r="T444" s="6"/>
      <c r="U444" s="6"/>
      <c r="V444" s="6"/>
      <c r="W444" s="6"/>
      <c r="X444" s="6"/>
      <c r="Y444" s="6"/>
      <c r="Z444" s="6"/>
    </row>
    <row r="445" spans="1:26" ht="13.5" customHeight="1" x14ac:dyDescent="0.15">
      <c r="A445" s="36"/>
      <c r="B445" s="6"/>
      <c r="C445" s="37"/>
      <c r="D445" s="37"/>
      <c r="E445" s="38"/>
      <c r="F445" s="37"/>
      <c r="G445" s="39"/>
      <c r="H445" s="6"/>
      <c r="I445" s="6"/>
      <c r="J445" s="6"/>
      <c r="K445" s="6"/>
      <c r="L445" s="6"/>
      <c r="M445" s="6"/>
      <c r="N445" s="6"/>
      <c r="O445" s="6"/>
      <c r="P445" s="6"/>
      <c r="Q445" s="6"/>
      <c r="R445" s="6"/>
      <c r="S445" s="6"/>
      <c r="T445" s="6"/>
      <c r="U445" s="6"/>
      <c r="V445" s="6"/>
      <c r="W445" s="6"/>
      <c r="X445" s="6"/>
      <c r="Y445" s="6"/>
      <c r="Z445" s="6"/>
    </row>
    <row r="446" spans="1:26" ht="13.5" customHeight="1" x14ac:dyDescent="0.15">
      <c r="A446" s="36"/>
      <c r="B446" s="6"/>
      <c r="C446" s="37"/>
      <c r="D446" s="37"/>
      <c r="E446" s="38"/>
      <c r="F446" s="37"/>
      <c r="G446" s="39"/>
      <c r="H446" s="6"/>
      <c r="I446" s="6"/>
      <c r="J446" s="6"/>
      <c r="K446" s="6"/>
      <c r="L446" s="6"/>
      <c r="M446" s="6"/>
      <c r="N446" s="6"/>
      <c r="O446" s="6"/>
      <c r="P446" s="6"/>
      <c r="Q446" s="6"/>
      <c r="R446" s="6"/>
      <c r="S446" s="6"/>
      <c r="T446" s="6"/>
      <c r="U446" s="6"/>
      <c r="V446" s="6"/>
      <c r="W446" s="6"/>
      <c r="X446" s="6"/>
      <c r="Y446" s="6"/>
      <c r="Z446" s="6"/>
    </row>
    <row r="447" spans="1:26" ht="13.5" customHeight="1" x14ac:dyDescent="0.15">
      <c r="A447" s="36"/>
      <c r="B447" s="6"/>
      <c r="C447" s="37"/>
      <c r="D447" s="37"/>
      <c r="E447" s="38"/>
      <c r="F447" s="37"/>
      <c r="G447" s="39"/>
      <c r="H447" s="6"/>
      <c r="I447" s="6"/>
      <c r="J447" s="6"/>
      <c r="K447" s="6"/>
      <c r="L447" s="6"/>
      <c r="M447" s="6"/>
      <c r="N447" s="6"/>
      <c r="O447" s="6"/>
      <c r="P447" s="6"/>
      <c r="Q447" s="6"/>
      <c r="R447" s="6"/>
      <c r="S447" s="6"/>
      <c r="T447" s="6"/>
      <c r="U447" s="6"/>
      <c r="V447" s="6"/>
      <c r="W447" s="6"/>
      <c r="X447" s="6"/>
      <c r="Y447" s="6"/>
      <c r="Z447" s="6"/>
    </row>
    <row r="448" spans="1:26" ht="13.5" customHeight="1" x14ac:dyDescent="0.15">
      <c r="A448" s="36"/>
      <c r="B448" s="6"/>
      <c r="C448" s="37"/>
      <c r="D448" s="37"/>
      <c r="E448" s="38"/>
      <c r="F448" s="37"/>
      <c r="G448" s="39"/>
      <c r="H448" s="6"/>
      <c r="I448" s="6"/>
      <c r="J448" s="6"/>
      <c r="K448" s="6"/>
      <c r="L448" s="6"/>
      <c r="M448" s="6"/>
      <c r="N448" s="6"/>
      <c r="O448" s="6"/>
      <c r="P448" s="6"/>
      <c r="Q448" s="6"/>
      <c r="R448" s="6"/>
      <c r="S448" s="6"/>
      <c r="T448" s="6"/>
      <c r="U448" s="6"/>
      <c r="V448" s="6"/>
      <c r="W448" s="6"/>
      <c r="X448" s="6"/>
      <c r="Y448" s="6"/>
      <c r="Z448" s="6"/>
    </row>
    <row r="449" spans="1:26" ht="13.5" customHeight="1" x14ac:dyDescent="0.15">
      <c r="A449" s="36"/>
      <c r="B449" s="6"/>
      <c r="C449" s="37"/>
      <c r="D449" s="37"/>
      <c r="E449" s="38"/>
      <c r="F449" s="37"/>
      <c r="G449" s="39"/>
      <c r="H449" s="6"/>
      <c r="I449" s="6"/>
      <c r="J449" s="6"/>
      <c r="K449" s="6"/>
      <c r="L449" s="6"/>
      <c r="M449" s="6"/>
      <c r="N449" s="6"/>
      <c r="O449" s="6"/>
      <c r="P449" s="6"/>
      <c r="Q449" s="6"/>
      <c r="R449" s="6"/>
      <c r="S449" s="6"/>
      <c r="T449" s="6"/>
      <c r="U449" s="6"/>
      <c r="V449" s="6"/>
      <c r="W449" s="6"/>
      <c r="X449" s="6"/>
      <c r="Y449" s="6"/>
      <c r="Z449" s="6"/>
    </row>
    <row r="450" spans="1:26" ht="13.5" customHeight="1" x14ac:dyDescent="0.15">
      <c r="A450" s="36"/>
      <c r="B450" s="6"/>
      <c r="C450" s="37"/>
      <c r="D450" s="37"/>
      <c r="E450" s="38"/>
      <c r="F450" s="37"/>
      <c r="G450" s="39"/>
      <c r="H450" s="6"/>
      <c r="I450" s="6"/>
      <c r="J450" s="6"/>
      <c r="K450" s="6"/>
      <c r="L450" s="6"/>
      <c r="M450" s="6"/>
      <c r="N450" s="6"/>
      <c r="O450" s="6"/>
      <c r="P450" s="6"/>
      <c r="Q450" s="6"/>
      <c r="R450" s="6"/>
      <c r="S450" s="6"/>
      <c r="T450" s="6"/>
      <c r="U450" s="6"/>
      <c r="V450" s="6"/>
      <c r="W450" s="6"/>
      <c r="X450" s="6"/>
      <c r="Y450" s="6"/>
      <c r="Z450" s="6"/>
    </row>
    <row r="451" spans="1:26" ht="13.5" customHeight="1" x14ac:dyDescent="0.15">
      <c r="A451" s="36"/>
      <c r="B451" s="6"/>
      <c r="C451" s="37"/>
      <c r="D451" s="37"/>
      <c r="E451" s="38"/>
      <c r="F451" s="37"/>
      <c r="G451" s="39"/>
      <c r="H451" s="6"/>
      <c r="I451" s="6"/>
      <c r="J451" s="6"/>
      <c r="K451" s="6"/>
      <c r="L451" s="6"/>
      <c r="M451" s="6"/>
      <c r="N451" s="6"/>
      <c r="O451" s="6"/>
      <c r="P451" s="6"/>
      <c r="Q451" s="6"/>
      <c r="R451" s="6"/>
      <c r="S451" s="6"/>
      <c r="T451" s="6"/>
      <c r="U451" s="6"/>
      <c r="V451" s="6"/>
      <c r="W451" s="6"/>
      <c r="X451" s="6"/>
      <c r="Y451" s="6"/>
      <c r="Z451" s="6"/>
    </row>
    <row r="452" spans="1:26" ht="13.5" customHeight="1" x14ac:dyDescent="0.15">
      <c r="A452" s="36"/>
      <c r="B452" s="6"/>
      <c r="C452" s="37"/>
      <c r="D452" s="37"/>
      <c r="E452" s="38"/>
      <c r="F452" s="37"/>
      <c r="G452" s="39"/>
      <c r="H452" s="6"/>
      <c r="I452" s="6"/>
      <c r="J452" s="6"/>
      <c r="K452" s="6"/>
      <c r="L452" s="6"/>
      <c r="M452" s="6"/>
      <c r="N452" s="6"/>
      <c r="O452" s="6"/>
      <c r="P452" s="6"/>
      <c r="Q452" s="6"/>
      <c r="R452" s="6"/>
      <c r="S452" s="6"/>
      <c r="T452" s="6"/>
      <c r="U452" s="6"/>
      <c r="V452" s="6"/>
      <c r="W452" s="6"/>
      <c r="X452" s="6"/>
      <c r="Y452" s="6"/>
      <c r="Z452" s="6"/>
    </row>
    <row r="453" spans="1:26" ht="13.5" customHeight="1" x14ac:dyDescent="0.15">
      <c r="A453" s="36"/>
      <c r="B453" s="6"/>
      <c r="C453" s="37"/>
      <c r="D453" s="37"/>
      <c r="E453" s="38"/>
      <c r="F453" s="37"/>
      <c r="G453" s="39"/>
      <c r="H453" s="6"/>
      <c r="I453" s="6"/>
      <c r="J453" s="6"/>
      <c r="K453" s="6"/>
      <c r="L453" s="6"/>
      <c r="M453" s="6"/>
      <c r="N453" s="6"/>
      <c r="O453" s="6"/>
      <c r="P453" s="6"/>
      <c r="Q453" s="6"/>
      <c r="R453" s="6"/>
      <c r="S453" s="6"/>
      <c r="T453" s="6"/>
      <c r="U453" s="6"/>
      <c r="V453" s="6"/>
      <c r="W453" s="6"/>
      <c r="X453" s="6"/>
      <c r="Y453" s="6"/>
      <c r="Z453" s="6"/>
    </row>
    <row r="454" spans="1:26" ht="13.5" customHeight="1" x14ac:dyDescent="0.15">
      <c r="A454" s="36"/>
      <c r="B454" s="6"/>
      <c r="C454" s="37"/>
      <c r="D454" s="37"/>
      <c r="E454" s="38"/>
      <c r="F454" s="37"/>
      <c r="G454" s="39"/>
      <c r="H454" s="6"/>
      <c r="I454" s="6"/>
      <c r="J454" s="6"/>
      <c r="K454" s="6"/>
      <c r="L454" s="6"/>
      <c r="M454" s="6"/>
      <c r="N454" s="6"/>
      <c r="O454" s="6"/>
      <c r="P454" s="6"/>
      <c r="Q454" s="6"/>
      <c r="R454" s="6"/>
      <c r="S454" s="6"/>
      <c r="T454" s="6"/>
      <c r="U454" s="6"/>
      <c r="V454" s="6"/>
      <c r="W454" s="6"/>
      <c r="X454" s="6"/>
      <c r="Y454" s="6"/>
      <c r="Z454" s="6"/>
    </row>
    <row r="455" spans="1:26" ht="13.5" customHeight="1" x14ac:dyDescent="0.15">
      <c r="A455" s="36"/>
      <c r="B455" s="6"/>
      <c r="C455" s="37"/>
      <c r="D455" s="37"/>
      <c r="E455" s="38"/>
      <c r="F455" s="37"/>
      <c r="G455" s="39"/>
      <c r="H455" s="6"/>
      <c r="I455" s="6"/>
      <c r="J455" s="6"/>
      <c r="K455" s="6"/>
      <c r="L455" s="6"/>
      <c r="M455" s="6"/>
      <c r="N455" s="6"/>
      <c r="O455" s="6"/>
      <c r="P455" s="6"/>
      <c r="Q455" s="6"/>
      <c r="R455" s="6"/>
      <c r="S455" s="6"/>
      <c r="T455" s="6"/>
      <c r="U455" s="6"/>
      <c r="V455" s="6"/>
      <c r="W455" s="6"/>
      <c r="X455" s="6"/>
      <c r="Y455" s="6"/>
      <c r="Z455" s="6"/>
    </row>
    <row r="456" spans="1:26" ht="13.5" customHeight="1" x14ac:dyDescent="0.15">
      <c r="A456" s="36"/>
      <c r="B456" s="6"/>
      <c r="C456" s="37"/>
      <c r="D456" s="37"/>
      <c r="E456" s="38"/>
      <c r="F456" s="37"/>
      <c r="G456" s="39"/>
      <c r="H456" s="6"/>
      <c r="I456" s="6"/>
      <c r="J456" s="6"/>
      <c r="K456" s="6"/>
      <c r="L456" s="6"/>
      <c r="M456" s="6"/>
      <c r="N456" s="6"/>
      <c r="O456" s="6"/>
      <c r="P456" s="6"/>
      <c r="Q456" s="6"/>
      <c r="R456" s="6"/>
      <c r="S456" s="6"/>
      <c r="T456" s="6"/>
      <c r="U456" s="6"/>
      <c r="V456" s="6"/>
      <c r="W456" s="6"/>
      <c r="X456" s="6"/>
      <c r="Y456" s="6"/>
      <c r="Z456" s="6"/>
    </row>
    <row r="457" spans="1:26" ht="13.5" customHeight="1" x14ac:dyDescent="0.15">
      <c r="A457" s="36"/>
      <c r="B457" s="6"/>
      <c r="C457" s="37"/>
      <c r="D457" s="37"/>
      <c r="E457" s="38"/>
      <c r="F457" s="37"/>
      <c r="G457" s="39"/>
      <c r="H457" s="6"/>
      <c r="I457" s="6"/>
      <c r="J457" s="6"/>
      <c r="K457" s="6"/>
      <c r="L457" s="6"/>
      <c r="M457" s="6"/>
      <c r="N457" s="6"/>
      <c r="O457" s="6"/>
      <c r="P457" s="6"/>
      <c r="Q457" s="6"/>
      <c r="R457" s="6"/>
      <c r="S457" s="6"/>
      <c r="T457" s="6"/>
      <c r="U457" s="6"/>
      <c r="V457" s="6"/>
      <c r="W457" s="6"/>
      <c r="X457" s="6"/>
      <c r="Y457" s="6"/>
      <c r="Z457" s="6"/>
    </row>
    <row r="458" spans="1:26" ht="13.5" customHeight="1" x14ac:dyDescent="0.15">
      <c r="A458" s="36"/>
      <c r="B458" s="6"/>
      <c r="C458" s="37"/>
      <c r="D458" s="37"/>
      <c r="E458" s="38"/>
      <c r="F458" s="37"/>
      <c r="G458" s="39"/>
      <c r="H458" s="6"/>
      <c r="I458" s="6"/>
      <c r="J458" s="6"/>
      <c r="K458" s="6"/>
      <c r="L458" s="6"/>
      <c r="M458" s="6"/>
      <c r="N458" s="6"/>
      <c r="O458" s="6"/>
      <c r="P458" s="6"/>
      <c r="Q458" s="6"/>
      <c r="R458" s="6"/>
      <c r="S458" s="6"/>
      <c r="T458" s="6"/>
      <c r="U458" s="6"/>
      <c r="V458" s="6"/>
      <c r="W458" s="6"/>
      <c r="X458" s="6"/>
      <c r="Y458" s="6"/>
      <c r="Z458" s="6"/>
    </row>
    <row r="459" spans="1:26" ht="13.5" customHeight="1" x14ac:dyDescent="0.15">
      <c r="A459" s="36"/>
      <c r="B459" s="6"/>
      <c r="C459" s="37"/>
      <c r="D459" s="37"/>
      <c r="E459" s="38"/>
      <c r="F459" s="37"/>
      <c r="G459" s="39"/>
      <c r="H459" s="6"/>
      <c r="I459" s="6"/>
      <c r="J459" s="6"/>
      <c r="K459" s="6"/>
      <c r="L459" s="6"/>
      <c r="M459" s="6"/>
      <c r="N459" s="6"/>
      <c r="O459" s="6"/>
      <c r="P459" s="6"/>
      <c r="Q459" s="6"/>
      <c r="R459" s="6"/>
      <c r="S459" s="6"/>
      <c r="T459" s="6"/>
      <c r="U459" s="6"/>
      <c r="V459" s="6"/>
      <c r="W459" s="6"/>
      <c r="X459" s="6"/>
      <c r="Y459" s="6"/>
      <c r="Z459" s="6"/>
    </row>
    <row r="460" spans="1:26" ht="13.5" customHeight="1" x14ac:dyDescent="0.15">
      <c r="A460" s="36"/>
      <c r="B460" s="6"/>
      <c r="C460" s="37"/>
      <c r="D460" s="37"/>
      <c r="E460" s="38"/>
      <c r="F460" s="37"/>
      <c r="G460" s="39"/>
      <c r="H460" s="6"/>
      <c r="I460" s="6"/>
      <c r="J460" s="6"/>
      <c r="K460" s="6"/>
      <c r="L460" s="6"/>
      <c r="M460" s="6"/>
      <c r="N460" s="6"/>
      <c r="O460" s="6"/>
      <c r="P460" s="6"/>
      <c r="Q460" s="6"/>
      <c r="R460" s="6"/>
      <c r="S460" s="6"/>
      <c r="T460" s="6"/>
      <c r="U460" s="6"/>
      <c r="V460" s="6"/>
      <c r="W460" s="6"/>
      <c r="X460" s="6"/>
      <c r="Y460" s="6"/>
      <c r="Z460" s="6"/>
    </row>
    <row r="461" spans="1:26" ht="13.5" customHeight="1" x14ac:dyDescent="0.15">
      <c r="A461" s="36"/>
      <c r="B461" s="6"/>
      <c r="C461" s="37"/>
      <c r="D461" s="37"/>
      <c r="E461" s="38"/>
      <c r="F461" s="37"/>
      <c r="G461" s="39"/>
      <c r="H461" s="6"/>
      <c r="I461" s="6"/>
      <c r="J461" s="6"/>
      <c r="K461" s="6"/>
      <c r="L461" s="6"/>
      <c r="M461" s="6"/>
      <c r="N461" s="6"/>
      <c r="O461" s="6"/>
      <c r="P461" s="6"/>
      <c r="Q461" s="6"/>
      <c r="R461" s="6"/>
      <c r="S461" s="6"/>
      <c r="T461" s="6"/>
      <c r="U461" s="6"/>
      <c r="V461" s="6"/>
      <c r="W461" s="6"/>
      <c r="X461" s="6"/>
      <c r="Y461" s="6"/>
      <c r="Z461" s="6"/>
    </row>
    <row r="462" spans="1:26" ht="13.5" customHeight="1" x14ac:dyDescent="0.15">
      <c r="A462" s="36"/>
      <c r="B462" s="6"/>
      <c r="C462" s="37"/>
      <c r="D462" s="37"/>
      <c r="E462" s="38"/>
      <c r="F462" s="37"/>
      <c r="G462" s="39"/>
      <c r="H462" s="6"/>
      <c r="I462" s="6"/>
      <c r="J462" s="6"/>
      <c r="K462" s="6"/>
      <c r="L462" s="6"/>
      <c r="M462" s="6"/>
      <c r="N462" s="6"/>
      <c r="O462" s="6"/>
      <c r="P462" s="6"/>
      <c r="Q462" s="6"/>
      <c r="R462" s="6"/>
      <c r="S462" s="6"/>
      <c r="T462" s="6"/>
      <c r="U462" s="6"/>
      <c r="V462" s="6"/>
      <c r="W462" s="6"/>
      <c r="X462" s="6"/>
      <c r="Y462" s="6"/>
      <c r="Z462" s="6"/>
    </row>
    <row r="463" spans="1:26" ht="13.5" customHeight="1" x14ac:dyDescent="0.15">
      <c r="A463" s="36"/>
      <c r="B463" s="6"/>
      <c r="C463" s="37"/>
      <c r="D463" s="37"/>
      <c r="E463" s="38"/>
      <c r="F463" s="37"/>
      <c r="G463" s="39"/>
      <c r="H463" s="6"/>
      <c r="I463" s="6"/>
      <c r="J463" s="6"/>
      <c r="K463" s="6"/>
      <c r="L463" s="6"/>
      <c r="M463" s="6"/>
      <c r="N463" s="6"/>
      <c r="O463" s="6"/>
      <c r="P463" s="6"/>
      <c r="Q463" s="6"/>
      <c r="R463" s="6"/>
      <c r="S463" s="6"/>
      <c r="T463" s="6"/>
      <c r="U463" s="6"/>
      <c r="V463" s="6"/>
      <c r="W463" s="6"/>
      <c r="X463" s="6"/>
      <c r="Y463" s="6"/>
      <c r="Z463" s="6"/>
    </row>
    <row r="464" spans="1:26" ht="13.5" customHeight="1" x14ac:dyDescent="0.15">
      <c r="A464" s="36"/>
      <c r="B464" s="6"/>
      <c r="C464" s="37"/>
      <c r="D464" s="37"/>
      <c r="E464" s="38"/>
      <c r="F464" s="37"/>
      <c r="G464" s="39"/>
      <c r="H464" s="6"/>
      <c r="I464" s="6"/>
      <c r="J464" s="6"/>
      <c r="K464" s="6"/>
      <c r="L464" s="6"/>
      <c r="M464" s="6"/>
      <c r="N464" s="6"/>
      <c r="O464" s="6"/>
      <c r="P464" s="6"/>
      <c r="Q464" s="6"/>
      <c r="R464" s="6"/>
      <c r="S464" s="6"/>
      <c r="T464" s="6"/>
      <c r="U464" s="6"/>
      <c r="V464" s="6"/>
      <c r="W464" s="6"/>
      <c r="X464" s="6"/>
      <c r="Y464" s="6"/>
      <c r="Z464" s="6"/>
    </row>
    <row r="465" spans="1:26" ht="13.5" customHeight="1" x14ac:dyDescent="0.15">
      <c r="A465" s="36"/>
      <c r="B465" s="6"/>
      <c r="C465" s="37"/>
      <c r="D465" s="37"/>
      <c r="E465" s="38"/>
      <c r="F465" s="37"/>
      <c r="G465" s="39"/>
      <c r="H465" s="6"/>
      <c r="I465" s="6"/>
      <c r="J465" s="6"/>
      <c r="K465" s="6"/>
      <c r="L465" s="6"/>
      <c r="M465" s="6"/>
      <c r="N465" s="6"/>
      <c r="O465" s="6"/>
      <c r="P465" s="6"/>
      <c r="Q465" s="6"/>
      <c r="R465" s="6"/>
      <c r="S465" s="6"/>
      <c r="T465" s="6"/>
      <c r="U465" s="6"/>
      <c r="V465" s="6"/>
      <c r="W465" s="6"/>
      <c r="X465" s="6"/>
      <c r="Y465" s="6"/>
      <c r="Z465" s="6"/>
    </row>
    <row r="466" spans="1:26" ht="13.5" customHeight="1" x14ac:dyDescent="0.15">
      <c r="A466" s="36"/>
      <c r="B466" s="6"/>
      <c r="C466" s="37"/>
      <c r="D466" s="37"/>
      <c r="E466" s="38"/>
      <c r="F466" s="37"/>
      <c r="G466" s="39"/>
      <c r="H466" s="6"/>
      <c r="I466" s="6"/>
      <c r="J466" s="6"/>
      <c r="K466" s="6"/>
      <c r="L466" s="6"/>
      <c r="M466" s="6"/>
      <c r="N466" s="6"/>
      <c r="O466" s="6"/>
      <c r="P466" s="6"/>
      <c r="Q466" s="6"/>
      <c r="R466" s="6"/>
      <c r="S466" s="6"/>
      <c r="T466" s="6"/>
      <c r="U466" s="6"/>
      <c r="V466" s="6"/>
      <c r="W466" s="6"/>
      <c r="X466" s="6"/>
      <c r="Y466" s="6"/>
      <c r="Z466" s="6"/>
    </row>
    <row r="467" spans="1:26" ht="13.5" customHeight="1" x14ac:dyDescent="0.15">
      <c r="A467" s="36"/>
      <c r="B467" s="6"/>
      <c r="C467" s="37"/>
      <c r="D467" s="37"/>
      <c r="E467" s="38"/>
      <c r="F467" s="37"/>
      <c r="G467" s="39"/>
      <c r="H467" s="6"/>
      <c r="I467" s="6"/>
      <c r="J467" s="6"/>
      <c r="K467" s="6"/>
      <c r="L467" s="6"/>
      <c r="M467" s="6"/>
      <c r="N467" s="6"/>
      <c r="O467" s="6"/>
      <c r="P467" s="6"/>
      <c r="Q467" s="6"/>
      <c r="R467" s="6"/>
      <c r="S467" s="6"/>
      <c r="T467" s="6"/>
      <c r="U467" s="6"/>
      <c r="V467" s="6"/>
      <c r="W467" s="6"/>
      <c r="X467" s="6"/>
      <c r="Y467" s="6"/>
      <c r="Z467" s="6"/>
    </row>
    <row r="468" spans="1:26" ht="13.5" customHeight="1" x14ac:dyDescent="0.15">
      <c r="A468" s="36"/>
      <c r="B468" s="6"/>
      <c r="C468" s="37"/>
      <c r="D468" s="37"/>
      <c r="E468" s="38"/>
      <c r="F468" s="37"/>
      <c r="G468" s="39"/>
      <c r="H468" s="6"/>
      <c r="I468" s="6"/>
      <c r="J468" s="6"/>
      <c r="K468" s="6"/>
      <c r="L468" s="6"/>
      <c r="M468" s="6"/>
      <c r="N468" s="6"/>
      <c r="O468" s="6"/>
      <c r="P468" s="6"/>
      <c r="Q468" s="6"/>
      <c r="R468" s="6"/>
      <c r="S468" s="6"/>
      <c r="T468" s="6"/>
      <c r="U468" s="6"/>
      <c r="V468" s="6"/>
      <c r="W468" s="6"/>
      <c r="X468" s="6"/>
      <c r="Y468" s="6"/>
      <c r="Z468" s="6"/>
    </row>
    <row r="469" spans="1:26" ht="13.5" customHeight="1" x14ac:dyDescent="0.15">
      <c r="A469" s="36"/>
      <c r="B469" s="6"/>
      <c r="C469" s="37"/>
      <c r="D469" s="37"/>
      <c r="E469" s="38"/>
      <c r="F469" s="37"/>
      <c r="G469" s="39"/>
      <c r="H469" s="6"/>
      <c r="I469" s="6"/>
      <c r="J469" s="6"/>
      <c r="K469" s="6"/>
      <c r="L469" s="6"/>
      <c r="M469" s="6"/>
      <c r="N469" s="6"/>
      <c r="O469" s="6"/>
      <c r="P469" s="6"/>
      <c r="Q469" s="6"/>
      <c r="R469" s="6"/>
      <c r="S469" s="6"/>
      <c r="T469" s="6"/>
      <c r="U469" s="6"/>
      <c r="V469" s="6"/>
      <c r="W469" s="6"/>
      <c r="X469" s="6"/>
      <c r="Y469" s="6"/>
      <c r="Z469" s="6"/>
    </row>
    <row r="470" spans="1:26" ht="13.5" customHeight="1" x14ac:dyDescent="0.15">
      <c r="A470" s="36"/>
      <c r="B470" s="6"/>
      <c r="C470" s="37"/>
      <c r="D470" s="37"/>
      <c r="E470" s="38"/>
      <c r="F470" s="37"/>
      <c r="G470" s="39"/>
      <c r="H470" s="6"/>
      <c r="I470" s="6"/>
      <c r="J470" s="6"/>
      <c r="K470" s="6"/>
      <c r="L470" s="6"/>
      <c r="M470" s="6"/>
      <c r="N470" s="6"/>
      <c r="O470" s="6"/>
      <c r="P470" s="6"/>
      <c r="Q470" s="6"/>
      <c r="R470" s="6"/>
      <c r="S470" s="6"/>
      <c r="T470" s="6"/>
      <c r="U470" s="6"/>
      <c r="V470" s="6"/>
      <c r="W470" s="6"/>
      <c r="X470" s="6"/>
      <c r="Y470" s="6"/>
      <c r="Z470" s="6"/>
    </row>
    <row r="471" spans="1:26" ht="13.5" customHeight="1" x14ac:dyDescent="0.15">
      <c r="A471" s="36"/>
      <c r="B471" s="6"/>
      <c r="C471" s="37"/>
      <c r="D471" s="37"/>
      <c r="E471" s="38"/>
      <c r="F471" s="37"/>
      <c r="G471" s="39"/>
      <c r="H471" s="6"/>
      <c r="I471" s="6"/>
      <c r="J471" s="6"/>
      <c r="K471" s="6"/>
      <c r="L471" s="6"/>
      <c r="M471" s="6"/>
      <c r="N471" s="6"/>
      <c r="O471" s="6"/>
      <c r="P471" s="6"/>
      <c r="Q471" s="6"/>
      <c r="R471" s="6"/>
      <c r="S471" s="6"/>
      <c r="T471" s="6"/>
      <c r="U471" s="6"/>
      <c r="V471" s="6"/>
      <c r="W471" s="6"/>
      <c r="X471" s="6"/>
      <c r="Y471" s="6"/>
      <c r="Z471" s="6"/>
    </row>
    <row r="472" spans="1:26" ht="13.5" customHeight="1" x14ac:dyDescent="0.15">
      <c r="A472" s="36"/>
      <c r="B472" s="6"/>
      <c r="C472" s="37"/>
      <c r="D472" s="37"/>
      <c r="E472" s="38"/>
      <c r="F472" s="37"/>
      <c r="G472" s="39"/>
      <c r="H472" s="6"/>
      <c r="I472" s="6"/>
      <c r="J472" s="6"/>
      <c r="K472" s="6"/>
      <c r="L472" s="6"/>
      <c r="M472" s="6"/>
      <c r="N472" s="6"/>
      <c r="O472" s="6"/>
      <c r="P472" s="6"/>
      <c r="Q472" s="6"/>
      <c r="R472" s="6"/>
      <c r="S472" s="6"/>
      <c r="T472" s="6"/>
      <c r="U472" s="6"/>
      <c r="V472" s="6"/>
      <c r="W472" s="6"/>
      <c r="X472" s="6"/>
      <c r="Y472" s="6"/>
      <c r="Z472" s="6"/>
    </row>
    <row r="473" spans="1:26" ht="13.5" customHeight="1" x14ac:dyDescent="0.15">
      <c r="A473" s="36"/>
      <c r="B473" s="6"/>
      <c r="C473" s="37"/>
      <c r="D473" s="37"/>
      <c r="E473" s="38"/>
      <c r="F473" s="37"/>
      <c r="G473" s="39"/>
      <c r="H473" s="6"/>
      <c r="I473" s="6"/>
      <c r="J473" s="6"/>
      <c r="K473" s="6"/>
      <c r="L473" s="6"/>
      <c r="M473" s="6"/>
      <c r="N473" s="6"/>
      <c r="O473" s="6"/>
      <c r="P473" s="6"/>
      <c r="Q473" s="6"/>
      <c r="R473" s="6"/>
      <c r="S473" s="6"/>
      <c r="T473" s="6"/>
      <c r="U473" s="6"/>
      <c r="V473" s="6"/>
      <c r="W473" s="6"/>
      <c r="X473" s="6"/>
      <c r="Y473" s="6"/>
      <c r="Z473" s="6"/>
    </row>
    <row r="474" spans="1:26" ht="13.5" customHeight="1" x14ac:dyDescent="0.15">
      <c r="A474" s="36"/>
      <c r="B474" s="6"/>
      <c r="C474" s="37"/>
      <c r="D474" s="37"/>
      <c r="E474" s="38"/>
      <c r="F474" s="37"/>
      <c r="G474" s="39"/>
      <c r="H474" s="6"/>
      <c r="I474" s="6"/>
      <c r="J474" s="6"/>
      <c r="K474" s="6"/>
      <c r="L474" s="6"/>
      <c r="M474" s="6"/>
      <c r="N474" s="6"/>
      <c r="O474" s="6"/>
      <c r="P474" s="6"/>
      <c r="Q474" s="6"/>
      <c r="R474" s="6"/>
      <c r="S474" s="6"/>
      <c r="T474" s="6"/>
      <c r="U474" s="6"/>
      <c r="V474" s="6"/>
      <c r="W474" s="6"/>
      <c r="X474" s="6"/>
      <c r="Y474" s="6"/>
      <c r="Z474" s="6"/>
    </row>
    <row r="475" spans="1:26" ht="13.5" customHeight="1" x14ac:dyDescent="0.15">
      <c r="A475" s="36"/>
      <c r="B475" s="6"/>
      <c r="C475" s="37"/>
      <c r="D475" s="37"/>
      <c r="E475" s="38"/>
      <c r="F475" s="37"/>
      <c r="G475" s="39"/>
      <c r="H475" s="6"/>
      <c r="I475" s="6"/>
      <c r="J475" s="6"/>
      <c r="K475" s="6"/>
      <c r="L475" s="6"/>
      <c r="M475" s="6"/>
      <c r="N475" s="6"/>
      <c r="O475" s="6"/>
      <c r="P475" s="6"/>
      <c r="Q475" s="6"/>
      <c r="R475" s="6"/>
      <c r="S475" s="6"/>
      <c r="T475" s="6"/>
      <c r="U475" s="6"/>
      <c r="V475" s="6"/>
      <c r="W475" s="6"/>
      <c r="X475" s="6"/>
      <c r="Y475" s="6"/>
      <c r="Z475" s="6"/>
    </row>
    <row r="476" spans="1:26" ht="13.5" customHeight="1" x14ac:dyDescent="0.15">
      <c r="A476" s="36"/>
      <c r="B476" s="6"/>
      <c r="C476" s="37"/>
      <c r="D476" s="37"/>
      <c r="E476" s="38"/>
      <c r="F476" s="37"/>
      <c r="G476" s="39"/>
      <c r="H476" s="6"/>
      <c r="I476" s="6"/>
      <c r="J476" s="6"/>
      <c r="K476" s="6"/>
      <c r="L476" s="6"/>
      <c r="M476" s="6"/>
      <c r="N476" s="6"/>
      <c r="O476" s="6"/>
      <c r="P476" s="6"/>
      <c r="Q476" s="6"/>
      <c r="R476" s="6"/>
      <c r="S476" s="6"/>
      <c r="T476" s="6"/>
      <c r="U476" s="6"/>
      <c r="V476" s="6"/>
      <c r="W476" s="6"/>
      <c r="X476" s="6"/>
      <c r="Y476" s="6"/>
      <c r="Z476" s="6"/>
    </row>
    <row r="477" spans="1:26" ht="13.5" customHeight="1" x14ac:dyDescent="0.15">
      <c r="A477" s="36"/>
      <c r="B477" s="6"/>
      <c r="C477" s="37"/>
      <c r="D477" s="37"/>
      <c r="E477" s="38"/>
      <c r="F477" s="37"/>
      <c r="G477" s="39"/>
      <c r="H477" s="6"/>
      <c r="I477" s="6"/>
      <c r="J477" s="6"/>
      <c r="K477" s="6"/>
      <c r="L477" s="6"/>
      <c r="M477" s="6"/>
      <c r="N477" s="6"/>
      <c r="O477" s="6"/>
      <c r="P477" s="6"/>
      <c r="Q477" s="6"/>
      <c r="R477" s="6"/>
      <c r="S477" s="6"/>
      <c r="T477" s="6"/>
      <c r="U477" s="6"/>
      <c r="V477" s="6"/>
      <c r="W477" s="6"/>
      <c r="X477" s="6"/>
      <c r="Y477" s="6"/>
      <c r="Z477" s="6"/>
    </row>
    <row r="478" spans="1:26" ht="13.5" customHeight="1" x14ac:dyDescent="0.15">
      <c r="A478" s="36"/>
      <c r="B478" s="6"/>
      <c r="C478" s="37"/>
      <c r="D478" s="37"/>
      <c r="E478" s="38"/>
      <c r="F478" s="37"/>
      <c r="G478" s="39"/>
      <c r="H478" s="6"/>
      <c r="I478" s="6"/>
      <c r="J478" s="6"/>
      <c r="K478" s="6"/>
      <c r="L478" s="6"/>
      <c r="M478" s="6"/>
      <c r="N478" s="6"/>
      <c r="O478" s="6"/>
      <c r="P478" s="6"/>
      <c r="Q478" s="6"/>
      <c r="R478" s="6"/>
      <c r="S478" s="6"/>
      <c r="T478" s="6"/>
      <c r="U478" s="6"/>
      <c r="V478" s="6"/>
      <c r="W478" s="6"/>
      <c r="X478" s="6"/>
      <c r="Y478" s="6"/>
      <c r="Z478" s="6"/>
    </row>
    <row r="479" spans="1:26" ht="13.5" customHeight="1" x14ac:dyDescent="0.15">
      <c r="A479" s="36"/>
      <c r="B479" s="6"/>
      <c r="C479" s="37"/>
      <c r="D479" s="37"/>
      <c r="E479" s="38"/>
      <c r="F479" s="37"/>
      <c r="G479" s="39"/>
      <c r="H479" s="6"/>
      <c r="I479" s="6"/>
      <c r="J479" s="6"/>
      <c r="K479" s="6"/>
      <c r="L479" s="6"/>
      <c r="M479" s="6"/>
      <c r="N479" s="6"/>
      <c r="O479" s="6"/>
      <c r="P479" s="6"/>
      <c r="Q479" s="6"/>
      <c r="R479" s="6"/>
      <c r="S479" s="6"/>
      <c r="T479" s="6"/>
      <c r="U479" s="6"/>
      <c r="V479" s="6"/>
      <c r="W479" s="6"/>
      <c r="X479" s="6"/>
      <c r="Y479" s="6"/>
      <c r="Z479" s="6"/>
    </row>
    <row r="480" spans="1:26" ht="13.5" customHeight="1" x14ac:dyDescent="0.15">
      <c r="A480" s="36"/>
      <c r="B480" s="6"/>
      <c r="C480" s="37"/>
      <c r="D480" s="37"/>
      <c r="E480" s="38"/>
      <c r="F480" s="37"/>
      <c r="G480" s="39"/>
      <c r="H480" s="6"/>
      <c r="I480" s="6"/>
      <c r="J480" s="6"/>
      <c r="K480" s="6"/>
      <c r="L480" s="6"/>
      <c r="M480" s="6"/>
      <c r="N480" s="6"/>
      <c r="O480" s="6"/>
      <c r="P480" s="6"/>
      <c r="Q480" s="6"/>
      <c r="R480" s="6"/>
      <c r="S480" s="6"/>
      <c r="T480" s="6"/>
      <c r="U480" s="6"/>
      <c r="V480" s="6"/>
      <c r="W480" s="6"/>
      <c r="X480" s="6"/>
      <c r="Y480" s="6"/>
      <c r="Z480" s="6"/>
    </row>
    <row r="481" spans="1:26" ht="13.5" customHeight="1" x14ac:dyDescent="0.15">
      <c r="A481" s="36"/>
      <c r="B481" s="6"/>
      <c r="C481" s="37"/>
      <c r="D481" s="37"/>
      <c r="E481" s="38"/>
      <c r="F481" s="37"/>
      <c r="G481" s="39"/>
      <c r="H481" s="6"/>
      <c r="I481" s="6"/>
      <c r="J481" s="6"/>
      <c r="K481" s="6"/>
      <c r="L481" s="6"/>
      <c r="M481" s="6"/>
      <c r="N481" s="6"/>
      <c r="O481" s="6"/>
      <c r="P481" s="6"/>
      <c r="Q481" s="6"/>
      <c r="R481" s="6"/>
      <c r="S481" s="6"/>
      <c r="T481" s="6"/>
      <c r="U481" s="6"/>
      <c r="V481" s="6"/>
      <c r="W481" s="6"/>
      <c r="X481" s="6"/>
      <c r="Y481" s="6"/>
      <c r="Z481" s="6"/>
    </row>
    <row r="482" spans="1:26" ht="13.5" customHeight="1" x14ac:dyDescent="0.15">
      <c r="A482" s="36"/>
      <c r="B482" s="6"/>
      <c r="C482" s="37"/>
      <c r="D482" s="37"/>
      <c r="E482" s="38"/>
      <c r="F482" s="37"/>
      <c r="G482" s="39"/>
      <c r="H482" s="6"/>
      <c r="I482" s="6"/>
      <c r="J482" s="6"/>
      <c r="K482" s="6"/>
      <c r="L482" s="6"/>
      <c r="M482" s="6"/>
      <c r="N482" s="6"/>
      <c r="O482" s="6"/>
      <c r="P482" s="6"/>
      <c r="Q482" s="6"/>
      <c r="R482" s="6"/>
      <c r="S482" s="6"/>
      <c r="T482" s="6"/>
      <c r="U482" s="6"/>
      <c r="V482" s="6"/>
      <c r="W482" s="6"/>
      <c r="X482" s="6"/>
      <c r="Y482" s="6"/>
      <c r="Z482" s="6"/>
    </row>
    <row r="483" spans="1:26" ht="13.5" customHeight="1" x14ac:dyDescent="0.15">
      <c r="A483" s="36"/>
      <c r="B483" s="6"/>
      <c r="C483" s="37"/>
      <c r="D483" s="37"/>
      <c r="E483" s="38"/>
      <c r="F483" s="37"/>
      <c r="G483" s="39"/>
      <c r="H483" s="6"/>
      <c r="I483" s="6"/>
      <c r="J483" s="6"/>
      <c r="K483" s="6"/>
      <c r="L483" s="6"/>
      <c r="M483" s="6"/>
      <c r="N483" s="6"/>
      <c r="O483" s="6"/>
      <c r="P483" s="6"/>
      <c r="Q483" s="6"/>
      <c r="R483" s="6"/>
      <c r="S483" s="6"/>
      <c r="T483" s="6"/>
      <c r="U483" s="6"/>
      <c r="V483" s="6"/>
      <c r="W483" s="6"/>
      <c r="X483" s="6"/>
      <c r="Y483" s="6"/>
      <c r="Z483" s="6"/>
    </row>
    <row r="484" spans="1:26" ht="13.5" customHeight="1" x14ac:dyDescent="0.15">
      <c r="A484" s="36"/>
      <c r="B484" s="6"/>
      <c r="C484" s="37"/>
      <c r="D484" s="37"/>
      <c r="E484" s="38"/>
      <c r="F484" s="37"/>
      <c r="G484" s="39"/>
      <c r="H484" s="6"/>
      <c r="I484" s="6"/>
      <c r="J484" s="6"/>
      <c r="K484" s="6"/>
      <c r="L484" s="6"/>
      <c r="M484" s="6"/>
      <c r="N484" s="6"/>
      <c r="O484" s="6"/>
      <c r="P484" s="6"/>
      <c r="Q484" s="6"/>
      <c r="R484" s="6"/>
      <c r="S484" s="6"/>
      <c r="T484" s="6"/>
      <c r="U484" s="6"/>
      <c r="V484" s="6"/>
      <c r="W484" s="6"/>
      <c r="X484" s="6"/>
      <c r="Y484" s="6"/>
      <c r="Z484" s="6"/>
    </row>
    <row r="485" spans="1:26" ht="13.5" customHeight="1" x14ac:dyDescent="0.15">
      <c r="A485" s="36"/>
      <c r="B485" s="6"/>
      <c r="C485" s="37"/>
      <c r="D485" s="37"/>
      <c r="E485" s="38"/>
      <c r="F485" s="37"/>
      <c r="G485" s="39"/>
      <c r="H485" s="6"/>
      <c r="I485" s="6"/>
      <c r="J485" s="6"/>
      <c r="K485" s="6"/>
      <c r="L485" s="6"/>
      <c r="M485" s="6"/>
      <c r="N485" s="6"/>
      <c r="O485" s="6"/>
      <c r="P485" s="6"/>
      <c r="Q485" s="6"/>
      <c r="R485" s="6"/>
      <c r="S485" s="6"/>
      <c r="T485" s="6"/>
      <c r="U485" s="6"/>
      <c r="V485" s="6"/>
      <c r="W485" s="6"/>
      <c r="X485" s="6"/>
      <c r="Y485" s="6"/>
      <c r="Z485" s="6"/>
    </row>
    <row r="486" spans="1:26" ht="13.5" customHeight="1" x14ac:dyDescent="0.15">
      <c r="A486" s="36"/>
      <c r="B486" s="6"/>
      <c r="C486" s="37"/>
      <c r="D486" s="37"/>
      <c r="E486" s="38"/>
      <c r="F486" s="37"/>
      <c r="G486" s="39"/>
      <c r="H486" s="6"/>
      <c r="I486" s="6"/>
      <c r="J486" s="6"/>
      <c r="K486" s="6"/>
      <c r="L486" s="6"/>
      <c r="M486" s="6"/>
      <c r="N486" s="6"/>
      <c r="O486" s="6"/>
      <c r="P486" s="6"/>
      <c r="Q486" s="6"/>
      <c r="R486" s="6"/>
      <c r="S486" s="6"/>
      <c r="T486" s="6"/>
      <c r="U486" s="6"/>
      <c r="V486" s="6"/>
      <c r="W486" s="6"/>
      <c r="X486" s="6"/>
      <c r="Y486" s="6"/>
      <c r="Z486" s="6"/>
    </row>
    <row r="487" spans="1:26" ht="13.5" customHeight="1" x14ac:dyDescent="0.15">
      <c r="A487" s="36"/>
      <c r="B487" s="6"/>
      <c r="C487" s="37"/>
      <c r="D487" s="37"/>
      <c r="E487" s="38"/>
      <c r="F487" s="37"/>
      <c r="G487" s="39"/>
      <c r="H487" s="6"/>
      <c r="I487" s="6"/>
      <c r="J487" s="6"/>
      <c r="K487" s="6"/>
      <c r="L487" s="6"/>
      <c r="M487" s="6"/>
      <c r="N487" s="6"/>
      <c r="O487" s="6"/>
      <c r="P487" s="6"/>
      <c r="Q487" s="6"/>
      <c r="R487" s="6"/>
      <c r="S487" s="6"/>
      <c r="T487" s="6"/>
      <c r="U487" s="6"/>
      <c r="V487" s="6"/>
      <c r="W487" s="6"/>
      <c r="X487" s="6"/>
      <c r="Y487" s="6"/>
      <c r="Z487" s="6"/>
    </row>
    <row r="488" spans="1:26" ht="13.5" customHeight="1" x14ac:dyDescent="0.15">
      <c r="A488" s="36"/>
      <c r="B488" s="6"/>
      <c r="C488" s="37"/>
      <c r="D488" s="37"/>
      <c r="E488" s="38"/>
      <c r="F488" s="37"/>
      <c r="G488" s="39"/>
      <c r="H488" s="6"/>
      <c r="I488" s="6"/>
      <c r="J488" s="6"/>
      <c r="K488" s="6"/>
      <c r="L488" s="6"/>
      <c r="M488" s="6"/>
      <c r="N488" s="6"/>
      <c r="O488" s="6"/>
      <c r="P488" s="6"/>
      <c r="Q488" s="6"/>
      <c r="R488" s="6"/>
      <c r="S488" s="6"/>
      <c r="T488" s="6"/>
      <c r="U488" s="6"/>
      <c r="V488" s="6"/>
      <c r="W488" s="6"/>
      <c r="X488" s="6"/>
      <c r="Y488" s="6"/>
      <c r="Z488" s="6"/>
    </row>
    <row r="489" spans="1:26" ht="13.5" customHeight="1" x14ac:dyDescent="0.15">
      <c r="A489" s="36"/>
      <c r="B489" s="6"/>
      <c r="C489" s="37"/>
      <c r="D489" s="37"/>
      <c r="E489" s="38"/>
      <c r="F489" s="37"/>
      <c r="G489" s="39"/>
      <c r="H489" s="6"/>
      <c r="I489" s="6"/>
      <c r="J489" s="6"/>
      <c r="K489" s="6"/>
      <c r="L489" s="6"/>
      <c r="M489" s="6"/>
      <c r="N489" s="6"/>
      <c r="O489" s="6"/>
      <c r="P489" s="6"/>
      <c r="Q489" s="6"/>
      <c r="R489" s="6"/>
      <c r="S489" s="6"/>
      <c r="T489" s="6"/>
      <c r="U489" s="6"/>
      <c r="V489" s="6"/>
      <c r="W489" s="6"/>
      <c r="X489" s="6"/>
      <c r="Y489" s="6"/>
      <c r="Z489" s="6"/>
    </row>
    <row r="490" spans="1:26" ht="13.5" customHeight="1" x14ac:dyDescent="0.15">
      <c r="A490" s="36"/>
      <c r="B490" s="6"/>
      <c r="C490" s="37"/>
      <c r="D490" s="37"/>
      <c r="E490" s="38"/>
      <c r="F490" s="37"/>
      <c r="G490" s="39"/>
      <c r="H490" s="6"/>
      <c r="I490" s="6"/>
      <c r="J490" s="6"/>
      <c r="K490" s="6"/>
      <c r="L490" s="6"/>
      <c r="M490" s="6"/>
      <c r="N490" s="6"/>
      <c r="O490" s="6"/>
      <c r="P490" s="6"/>
      <c r="Q490" s="6"/>
      <c r="R490" s="6"/>
      <c r="S490" s="6"/>
      <c r="T490" s="6"/>
      <c r="U490" s="6"/>
      <c r="V490" s="6"/>
      <c r="W490" s="6"/>
      <c r="X490" s="6"/>
      <c r="Y490" s="6"/>
      <c r="Z490" s="6"/>
    </row>
    <row r="491" spans="1:26" ht="13.5" customHeight="1" x14ac:dyDescent="0.15">
      <c r="A491" s="36"/>
      <c r="B491" s="6"/>
      <c r="C491" s="37"/>
      <c r="D491" s="37"/>
      <c r="E491" s="38"/>
      <c r="F491" s="37"/>
      <c r="G491" s="39"/>
      <c r="H491" s="6"/>
      <c r="I491" s="6"/>
      <c r="J491" s="6"/>
      <c r="K491" s="6"/>
      <c r="L491" s="6"/>
      <c r="M491" s="6"/>
      <c r="N491" s="6"/>
      <c r="O491" s="6"/>
      <c r="P491" s="6"/>
      <c r="Q491" s="6"/>
      <c r="R491" s="6"/>
      <c r="S491" s="6"/>
      <c r="T491" s="6"/>
      <c r="U491" s="6"/>
      <c r="V491" s="6"/>
      <c r="W491" s="6"/>
      <c r="X491" s="6"/>
      <c r="Y491" s="6"/>
      <c r="Z491" s="6"/>
    </row>
    <row r="492" spans="1:26" ht="13.5" customHeight="1" x14ac:dyDescent="0.15">
      <c r="A492" s="36"/>
      <c r="B492" s="6"/>
      <c r="C492" s="37"/>
      <c r="D492" s="37"/>
      <c r="E492" s="38"/>
      <c r="F492" s="37"/>
      <c r="G492" s="39"/>
      <c r="H492" s="6"/>
      <c r="I492" s="6"/>
      <c r="J492" s="6"/>
      <c r="K492" s="6"/>
      <c r="L492" s="6"/>
      <c r="M492" s="6"/>
      <c r="N492" s="6"/>
      <c r="O492" s="6"/>
      <c r="P492" s="6"/>
      <c r="Q492" s="6"/>
      <c r="R492" s="6"/>
      <c r="S492" s="6"/>
      <c r="T492" s="6"/>
      <c r="U492" s="6"/>
      <c r="V492" s="6"/>
      <c r="W492" s="6"/>
      <c r="X492" s="6"/>
      <c r="Y492" s="6"/>
      <c r="Z492" s="6"/>
    </row>
    <row r="493" spans="1:26" ht="13.5" customHeight="1" x14ac:dyDescent="0.15">
      <c r="A493" s="36"/>
      <c r="B493" s="6"/>
      <c r="C493" s="37"/>
      <c r="D493" s="37"/>
      <c r="E493" s="38"/>
      <c r="F493" s="37"/>
      <c r="G493" s="39"/>
      <c r="H493" s="6"/>
      <c r="I493" s="6"/>
      <c r="J493" s="6"/>
      <c r="K493" s="6"/>
      <c r="L493" s="6"/>
      <c r="M493" s="6"/>
      <c r="N493" s="6"/>
      <c r="O493" s="6"/>
      <c r="P493" s="6"/>
      <c r="Q493" s="6"/>
      <c r="R493" s="6"/>
      <c r="S493" s="6"/>
      <c r="T493" s="6"/>
      <c r="U493" s="6"/>
      <c r="V493" s="6"/>
      <c r="W493" s="6"/>
      <c r="X493" s="6"/>
      <c r="Y493" s="6"/>
      <c r="Z493" s="6"/>
    </row>
    <row r="494" spans="1:26" ht="13.5" customHeight="1" x14ac:dyDescent="0.15">
      <c r="A494" s="36"/>
      <c r="B494" s="6"/>
      <c r="C494" s="37"/>
      <c r="D494" s="37"/>
      <c r="E494" s="38"/>
      <c r="F494" s="37"/>
      <c r="G494" s="39"/>
      <c r="H494" s="6"/>
      <c r="I494" s="6"/>
      <c r="J494" s="6"/>
      <c r="K494" s="6"/>
      <c r="L494" s="6"/>
      <c r="M494" s="6"/>
      <c r="N494" s="6"/>
      <c r="O494" s="6"/>
      <c r="P494" s="6"/>
      <c r="Q494" s="6"/>
      <c r="R494" s="6"/>
      <c r="S494" s="6"/>
      <c r="T494" s="6"/>
      <c r="U494" s="6"/>
      <c r="V494" s="6"/>
      <c r="W494" s="6"/>
      <c r="X494" s="6"/>
      <c r="Y494" s="6"/>
      <c r="Z494" s="6"/>
    </row>
    <row r="495" spans="1:26" ht="13.5" customHeight="1" x14ac:dyDescent="0.15">
      <c r="A495" s="36"/>
      <c r="B495" s="6"/>
      <c r="C495" s="37"/>
      <c r="D495" s="37"/>
      <c r="E495" s="38"/>
      <c r="F495" s="37"/>
      <c r="G495" s="39"/>
      <c r="H495" s="6"/>
      <c r="I495" s="6"/>
      <c r="J495" s="6"/>
      <c r="K495" s="6"/>
      <c r="L495" s="6"/>
      <c r="M495" s="6"/>
      <c r="N495" s="6"/>
      <c r="O495" s="6"/>
      <c r="P495" s="6"/>
      <c r="Q495" s="6"/>
      <c r="R495" s="6"/>
      <c r="S495" s="6"/>
      <c r="T495" s="6"/>
      <c r="U495" s="6"/>
      <c r="V495" s="6"/>
      <c r="W495" s="6"/>
      <c r="X495" s="6"/>
      <c r="Y495" s="6"/>
      <c r="Z495" s="6"/>
    </row>
    <row r="496" spans="1:26" ht="13.5" customHeight="1" x14ac:dyDescent="0.15">
      <c r="A496" s="36"/>
      <c r="B496" s="6"/>
      <c r="C496" s="37"/>
      <c r="D496" s="37"/>
      <c r="E496" s="38"/>
      <c r="F496" s="37"/>
      <c r="G496" s="39"/>
      <c r="H496" s="6"/>
      <c r="I496" s="6"/>
      <c r="J496" s="6"/>
      <c r="K496" s="6"/>
      <c r="L496" s="6"/>
      <c r="M496" s="6"/>
      <c r="N496" s="6"/>
      <c r="O496" s="6"/>
      <c r="P496" s="6"/>
      <c r="Q496" s="6"/>
      <c r="R496" s="6"/>
      <c r="S496" s="6"/>
      <c r="T496" s="6"/>
      <c r="U496" s="6"/>
      <c r="V496" s="6"/>
      <c r="W496" s="6"/>
      <c r="X496" s="6"/>
      <c r="Y496" s="6"/>
      <c r="Z496" s="6"/>
    </row>
    <row r="497" spans="1:26" ht="13.5" customHeight="1" x14ac:dyDescent="0.15">
      <c r="A497" s="36"/>
      <c r="B497" s="6"/>
      <c r="C497" s="37"/>
      <c r="D497" s="37"/>
      <c r="E497" s="38"/>
      <c r="F497" s="37"/>
      <c r="G497" s="39"/>
      <c r="H497" s="6"/>
      <c r="I497" s="6"/>
      <c r="J497" s="6"/>
      <c r="K497" s="6"/>
      <c r="L497" s="6"/>
      <c r="M497" s="6"/>
      <c r="N497" s="6"/>
      <c r="O497" s="6"/>
      <c r="P497" s="6"/>
      <c r="Q497" s="6"/>
      <c r="R497" s="6"/>
      <c r="S497" s="6"/>
      <c r="T497" s="6"/>
      <c r="U497" s="6"/>
      <c r="V497" s="6"/>
      <c r="W497" s="6"/>
      <c r="X497" s="6"/>
      <c r="Y497" s="6"/>
      <c r="Z497" s="6"/>
    </row>
    <row r="498" spans="1:26" ht="13.5" customHeight="1" x14ac:dyDescent="0.15">
      <c r="A498" s="36"/>
      <c r="B498" s="6"/>
      <c r="C498" s="37"/>
      <c r="D498" s="37"/>
      <c r="E498" s="38"/>
      <c r="F498" s="37"/>
      <c r="G498" s="39"/>
      <c r="H498" s="6"/>
      <c r="I498" s="6"/>
      <c r="J498" s="6"/>
      <c r="K498" s="6"/>
      <c r="L498" s="6"/>
      <c r="M498" s="6"/>
      <c r="N498" s="6"/>
      <c r="O498" s="6"/>
      <c r="P498" s="6"/>
      <c r="Q498" s="6"/>
      <c r="R498" s="6"/>
      <c r="S498" s="6"/>
      <c r="T498" s="6"/>
      <c r="U498" s="6"/>
      <c r="V498" s="6"/>
      <c r="W498" s="6"/>
      <c r="X498" s="6"/>
      <c r="Y498" s="6"/>
      <c r="Z498" s="6"/>
    </row>
    <row r="499" spans="1:26" ht="13.5" customHeight="1" x14ac:dyDescent="0.15">
      <c r="A499" s="36"/>
      <c r="B499" s="6"/>
      <c r="C499" s="37"/>
      <c r="D499" s="37"/>
      <c r="E499" s="38"/>
      <c r="F499" s="37"/>
      <c r="G499" s="39"/>
      <c r="H499" s="6"/>
      <c r="I499" s="6"/>
      <c r="J499" s="6"/>
      <c r="K499" s="6"/>
      <c r="L499" s="6"/>
      <c r="M499" s="6"/>
      <c r="N499" s="6"/>
      <c r="O499" s="6"/>
      <c r="P499" s="6"/>
      <c r="Q499" s="6"/>
      <c r="R499" s="6"/>
      <c r="S499" s="6"/>
      <c r="T499" s="6"/>
      <c r="U499" s="6"/>
      <c r="V499" s="6"/>
      <c r="W499" s="6"/>
      <c r="X499" s="6"/>
      <c r="Y499" s="6"/>
      <c r="Z499" s="6"/>
    </row>
    <row r="500" spans="1:26" ht="13.5" customHeight="1" x14ac:dyDescent="0.15">
      <c r="A500" s="36"/>
      <c r="B500" s="6"/>
      <c r="C500" s="37"/>
      <c r="D500" s="37"/>
      <c r="E500" s="38"/>
      <c r="F500" s="37"/>
      <c r="G500" s="39"/>
      <c r="H500" s="6"/>
      <c r="I500" s="6"/>
      <c r="J500" s="6"/>
      <c r="K500" s="6"/>
      <c r="L500" s="6"/>
      <c r="M500" s="6"/>
      <c r="N500" s="6"/>
      <c r="O500" s="6"/>
      <c r="P500" s="6"/>
      <c r="Q500" s="6"/>
      <c r="R500" s="6"/>
      <c r="S500" s="6"/>
      <c r="T500" s="6"/>
      <c r="U500" s="6"/>
      <c r="V500" s="6"/>
      <c r="W500" s="6"/>
      <c r="X500" s="6"/>
      <c r="Y500" s="6"/>
      <c r="Z500" s="6"/>
    </row>
    <row r="501" spans="1:26" ht="13.5" customHeight="1" x14ac:dyDescent="0.15">
      <c r="A501" s="36"/>
      <c r="B501" s="6"/>
      <c r="C501" s="37"/>
      <c r="D501" s="37"/>
      <c r="E501" s="38"/>
      <c r="F501" s="37"/>
      <c r="G501" s="39"/>
      <c r="H501" s="6"/>
      <c r="I501" s="6"/>
      <c r="J501" s="6"/>
      <c r="K501" s="6"/>
      <c r="L501" s="6"/>
      <c r="M501" s="6"/>
      <c r="N501" s="6"/>
      <c r="O501" s="6"/>
      <c r="P501" s="6"/>
      <c r="Q501" s="6"/>
      <c r="R501" s="6"/>
      <c r="S501" s="6"/>
      <c r="T501" s="6"/>
      <c r="U501" s="6"/>
      <c r="V501" s="6"/>
      <c r="W501" s="6"/>
      <c r="X501" s="6"/>
      <c r="Y501" s="6"/>
      <c r="Z501" s="6"/>
    </row>
    <row r="502" spans="1:26" ht="13.5" customHeight="1" x14ac:dyDescent="0.15">
      <c r="A502" s="36"/>
      <c r="B502" s="6"/>
      <c r="C502" s="37"/>
      <c r="D502" s="37"/>
      <c r="E502" s="38"/>
      <c r="F502" s="37"/>
      <c r="G502" s="39"/>
      <c r="H502" s="6"/>
      <c r="I502" s="6"/>
      <c r="J502" s="6"/>
      <c r="K502" s="6"/>
      <c r="L502" s="6"/>
      <c r="M502" s="6"/>
      <c r="N502" s="6"/>
      <c r="O502" s="6"/>
      <c r="P502" s="6"/>
      <c r="Q502" s="6"/>
      <c r="R502" s="6"/>
      <c r="S502" s="6"/>
      <c r="T502" s="6"/>
      <c r="U502" s="6"/>
      <c r="V502" s="6"/>
      <c r="W502" s="6"/>
      <c r="X502" s="6"/>
      <c r="Y502" s="6"/>
      <c r="Z502" s="6"/>
    </row>
    <row r="503" spans="1:26" ht="13.5" customHeight="1" x14ac:dyDescent="0.15">
      <c r="A503" s="36"/>
      <c r="B503" s="6"/>
      <c r="C503" s="37"/>
      <c r="D503" s="37"/>
      <c r="E503" s="38"/>
      <c r="F503" s="37"/>
      <c r="G503" s="39"/>
      <c r="H503" s="6"/>
      <c r="I503" s="6"/>
      <c r="J503" s="6"/>
      <c r="K503" s="6"/>
      <c r="L503" s="6"/>
      <c r="M503" s="6"/>
      <c r="N503" s="6"/>
      <c r="O503" s="6"/>
      <c r="P503" s="6"/>
      <c r="Q503" s="6"/>
      <c r="R503" s="6"/>
      <c r="S503" s="6"/>
      <c r="T503" s="6"/>
      <c r="U503" s="6"/>
      <c r="V503" s="6"/>
      <c r="W503" s="6"/>
      <c r="X503" s="6"/>
      <c r="Y503" s="6"/>
      <c r="Z503" s="6"/>
    </row>
    <row r="504" spans="1:26" ht="13.5" customHeight="1" x14ac:dyDescent="0.15">
      <c r="A504" s="36"/>
      <c r="B504" s="6"/>
      <c r="C504" s="37"/>
      <c r="D504" s="37"/>
      <c r="E504" s="38"/>
      <c r="F504" s="37"/>
      <c r="G504" s="39"/>
      <c r="H504" s="6"/>
      <c r="I504" s="6"/>
      <c r="J504" s="6"/>
      <c r="K504" s="6"/>
      <c r="L504" s="6"/>
      <c r="M504" s="6"/>
      <c r="N504" s="6"/>
      <c r="O504" s="6"/>
      <c r="P504" s="6"/>
      <c r="Q504" s="6"/>
      <c r="R504" s="6"/>
      <c r="S504" s="6"/>
      <c r="T504" s="6"/>
      <c r="U504" s="6"/>
      <c r="V504" s="6"/>
      <c r="W504" s="6"/>
      <c r="X504" s="6"/>
      <c r="Y504" s="6"/>
      <c r="Z504" s="6"/>
    </row>
    <row r="505" spans="1:26" ht="13.5" customHeight="1" x14ac:dyDescent="0.15">
      <c r="A505" s="36"/>
      <c r="B505" s="6"/>
      <c r="C505" s="37"/>
      <c r="D505" s="37"/>
      <c r="E505" s="38"/>
      <c r="F505" s="37"/>
      <c r="G505" s="39"/>
      <c r="H505" s="6"/>
      <c r="I505" s="6"/>
      <c r="J505" s="6"/>
      <c r="K505" s="6"/>
      <c r="L505" s="6"/>
      <c r="M505" s="6"/>
      <c r="N505" s="6"/>
      <c r="O505" s="6"/>
      <c r="P505" s="6"/>
      <c r="Q505" s="6"/>
      <c r="R505" s="6"/>
      <c r="S505" s="6"/>
      <c r="T505" s="6"/>
      <c r="U505" s="6"/>
      <c r="V505" s="6"/>
      <c r="W505" s="6"/>
      <c r="X505" s="6"/>
      <c r="Y505" s="6"/>
      <c r="Z505" s="6"/>
    </row>
    <row r="506" spans="1:26" ht="13.5" customHeight="1" x14ac:dyDescent="0.15">
      <c r="A506" s="36"/>
      <c r="B506" s="6"/>
      <c r="C506" s="37"/>
      <c r="D506" s="37"/>
      <c r="E506" s="38"/>
      <c r="F506" s="37"/>
      <c r="G506" s="39"/>
      <c r="H506" s="6"/>
      <c r="I506" s="6"/>
      <c r="J506" s="6"/>
      <c r="K506" s="6"/>
      <c r="L506" s="6"/>
      <c r="M506" s="6"/>
      <c r="N506" s="6"/>
      <c r="O506" s="6"/>
      <c r="P506" s="6"/>
      <c r="Q506" s="6"/>
      <c r="R506" s="6"/>
      <c r="S506" s="6"/>
      <c r="T506" s="6"/>
      <c r="U506" s="6"/>
      <c r="V506" s="6"/>
      <c r="W506" s="6"/>
      <c r="X506" s="6"/>
      <c r="Y506" s="6"/>
      <c r="Z506" s="6"/>
    </row>
    <row r="507" spans="1:26" ht="13.5" customHeight="1" x14ac:dyDescent="0.15">
      <c r="A507" s="36"/>
      <c r="B507" s="6"/>
      <c r="C507" s="37"/>
      <c r="D507" s="37"/>
      <c r="E507" s="38"/>
      <c r="F507" s="37"/>
      <c r="G507" s="39"/>
      <c r="H507" s="6"/>
      <c r="I507" s="6"/>
      <c r="J507" s="6"/>
      <c r="K507" s="6"/>
      <c r="L507" s="6"/>
      <c r="M507" s="6"/>
      <c r="N507" s="6"/>
      <c r="O507" s="6"/>
      <c r="P507" s="6"/>
      <c r="Q507" s="6"/>
      <c r="R507" s="6"/>
      <c r="S507" s="6"/>
      <c r="T507" s="6"/>
      <c r="U507" s="6"/>
      <c r="V507" s="6"/>
      <c r="W507" s="6"/>
      <c r="X507" s="6"/>
      <c r="Y507" s="6"/>
      <c r="Z507" s="6"/>
    </row>
    <row r="508" spans="1:26" ht="13.5" customHeight="1" x14ac:dyDescent="0.15">
      <c r="A508" s="36"/>
      <c r="B508" s="6"/>
      <c r="C508" s="37"/>
      <c r="D508" s="37"/>
      <c r="E508" s="38"/>
      <c r="F508" s="37"/>
      <c r="G508" s="39"/>
      <c r="H508" s="6"/>
      <c r="I508" s="6"/>
      <c r="J508" s="6"/>
      <c r="K508" s="6"/>
      <c r="L508" s="6"/>
      <c r="M508" s="6"/>
      <c r="N508" s="6"/>
      <c r="O508" s="6"/>
      <c r="P508" s="6"/>
      <c r="Q508" s="6"/>
      <c r="R508" s="6"/>
      <c r="S508" s="6"/>
      <c r="T508" s="6"/>
      <c r="U508" s="6"/>
      <c r="V508" s="6"/>
      <c r="W508" s="6"/>
      <c r="X508" s="6"/>
      <c r="Y508" s="6"/>
      <c r="Z508" s="6"/>
    </row>
    <row r="509" spans="1:26" ht="13.5" customHeight="1" x14ac:dyDescent="0.15">
      <c r="A509" s="36"/>
      <c r="B509" s="6"/>
      <c r="C509" s="37"/>
      <c r="D509" s="37"/>
      <c r="E509" s="38"/>
      <c r="F509" s="37"/>
      <c r="G509" s="39"/>
      <c r="H509" s="6"/>
      <c r="I509" s="6"/>
      <c r="J509" s="6"/>
      <c r="K509" s="6"/>
      <c r="L509" s="6"/>
      <c r="M509" s="6"/>
      <c r="N509" s="6"/>
      <c r="O509" s="6"/>
      <c r="P509" s="6"/>
      <c r="Q509" s="6"/>
      <c r="R509" s="6"/>
      <c r="S509" s="6"/>
      <c r="T509" s="6"/>
      <c r="U509" s="6"/>
      <c r="V509" s="6"/>
      <c r="W509" s="6"/>
      <c r="X509" s="6"/>
      <c r="Y509" s="6"/>
      <c r="Z509" s="6"/>
    </row>
    <row r="510" spans="1:26" ht="13.5" customHeight="1" x14ac:dyDescent="0.15">
      <c r="A510" s="36"/>
      <c r="B510" s="6"/>
      <c r="C510" s="37"/>
      <c r="D510" s="37"/>
      <c r="E510" s="38"/>
      <c r="F510" s="37"/>
      <c r="G510" s="39"/>
      <c r="H510" s="6"/>
      <c r="I510" s="6"/>
      <c r="J510" s="6"/>
      <c r="K510" s="6"/>
      <c r="L510" s="6"/>
      <c r="M510" s="6"/>
      <c r="N510" s="6"/>
      <c r="O510" s="6"/>
      <c r="P510" s="6"/>
      <c r="Q510" s="6"/>
      <c r="R510" s="6"/>
      <c r="S510" s="6"/>
      <c r="T510" s="6"/>
      <c r="U510" s="6"/>
      <c r="V510" s="6"/>
      <c r="W510" s="6"/>
      <c r="X510" s="6"/>
      <c r="Y510" s="6"/>
      <c r="Z510" s="6"/>
    </row>
    <row r="511" spans="1:26" ht="13.5" customHeight="1" x14ac:dyDescent="0.15">
      <c r="A511" s="36"/>
      <c r="B511" s="6"/>
      <c r="C511" s="37"/>
      <c r="D511" s="37"/>
      <c r="E511" s="38"/>
      <c r="F511" s="37"/>
      <c r="G511" s="39"/>
      <c r="H511" s="6"/>
      <c r="I511" s="6"/>
      <c r="J511" s="6"/>
      <c r="K511" s="6"/>
      <c r="L511" s="6"/>
      <c r="M511" s="6"/>
      <c r="N511" s="6"/>
      <c r="O511" s="6"/>
      <c r="P511" s="6"/>
      <c r="Q511" s="6"/>
      <c r="R511" s="6"/>
      <c r="S511" s="6"/>
      <c r="T511" s="6"/>
      <c r="U511" s="6"/>
      <c r="V511" s="6"/>
      <c r="W511" s="6"/>
      <c r="X511" s="6"/>
      <c r="Y511" s="6"/>
      <c r="Z511" s="6"/>
    </row>
    <row r="512" spans="1:26" ht="13.5" customHeight="1" x14ac:dyDescent="0.15">
      <c r="A512" s="36"/>
      <c r="B512" s="6"/>
      <c r="C512" s="37"/>
      <c r="D512" s="37"/>
      <c r="E512" s="38"/>
      <c r="F512" s="37"/>
      <c r="G512" s="39"/>
      <c r="H512" s="6"/>
      <c r="I512" s="6"/>
      <c r="J512" s="6"/>
      <c r="K512" s="6"/>
      <c r="L512" s="6"/>
      <c r="M512" s="6"/>
      <c r="N512" s="6"/>
      <c r="O512" s="6"/>
      <c r="P512" s="6"/>
      <c r="Q512" s="6"/>
      <c r="R512" s="6"/>
      <c r="S512" s="6"/>
      <c r="T512" s="6"/>
      <c r="U512" s="6"/>
      <c r="V512" s="6"/>
      <c r="W512" s="6"/>
      <c r="X512" s="6"/>
      <c r="Y512" s="6"/>
      <c r="Z512" s="6"/>
    </row>
    <row r="513" spans="1:26" ht="13.5" customHeight="1" x14ac:dyDescent="0.15">
      <c r="A513" s="36"/>
      <c r="B513" s="6"/>
      <c r="C513" s="37"/>
      <c r="D513" s="37"/>
      <c r="E513" s="38"/>
      <c r="F513" s="37"/>
      <c r="G513" s="39"/>
      <c r="H513" s="6"/>
      <c r="I513" s="6"/>
      <c r="J513" s="6"/>
      <c r="K513" s="6"/>
      <c r="L513" s="6"/>
      <c r="M513" s="6"/>
      <c r="N513" s="6"/>
      <c r="O513" s="6"/>
      <c r="P513" s="6"/>
      <c r="Q513" s="6"/>
      <c r="R513" s="6"/>
      <c r="S513" s="6"/>
      <c r="T513" s="6"/>
      <c r="U513" s="6"/>
      <c r="V513" s="6"/>
      <c r="W513" s="6"/>
      <c r="X513" s="6"/>
      <c r="Y513" s="6"/>
      <c r="Z513" s="6"/>
    </row>
    <row r="514" spans="1:26" ht="13.5" customHeight="1" x14ac:dyDescent="0.15">
      <c r="A514" s="36"/>
      <c r="B514" s="6"/>
      <c r="C514" s="37"/>
      <c r="D514" s="37"/>
      <c r="E514" s="38"/>
      <c r="F514" s="37"/>
      <c r="G514" s="39"/>
      <c r="H514" s="6"/>
      <c r="I514" s="6"/>
      <c r="J514" s="6"/>
      <c r="K514" s="6"/>
      <c r="L514" s="6"/>
      <c r="M514" s="6"/>
      <c r="N514" s="6"/>
      <c r="O514" s="6"/>
      <c r="P514" s="6"/>
      <c r="Q514" s="6"/>
      <c r="R514" s="6"/>
      <c r="S514" s="6"/>
      <c r="T514" s="6"/>
      <c r="U514" s="6"/>
      <c r="V514" s="6"/>
      <c r="W514" s="6"/>
      <c r="X514" s="6"/>
      <c r="Y514" s="6"/>
      <c r="Z514" s="6"/>
    </row>
    <row r="515" spans="1:26" ht="13.5" customHeight="1" x14ac:dyDescent="0.15">
      <c r="A515" s="36"/>
      <c r="B515" s="6"/>
      <c r="C515" s="37"/>
      <c r="D515" s="37"/>
      <c r="E515" s="38"/>
      <c r="F515" s="37"/>
      <c r="G515" s="39"/>
      <c r="H515" s="6"/>
      <c r="I515" s="6"/>
      <c r="J515" s="6"/>
      <c r="K515" s="6"/>
      <c r="L515" s="6"/>
      <c r="M515" s="6"/>
      <c r="N515" s="6"/>
      <c r="O515" s="6"/>
      <c r="P515" s="6"/>
      <c r="Q515" s="6"/>
      <c r="R515" s="6"/>
      <c r="S515" s="6"/>
      <c r="T515" s="6"/>
      <c r="U515" s="6"/>
      <c r="V515" s="6"/>
      <c r="W515" s="6"/>
      <c r="X515" s="6"/>
      <c r="Y515" s="6"/>
      <c r="Z515" s="6"/>
    </row>
    <row r="516" spans="1:26" ht="13.5" customHeight="1" x14ac:dyDescent="0.15">
      <c r="A516" s="36"/>
      <c r="B516" s="6"/>
      <c r="C516" s="37"/>
      <c r="D516" s="37"/>
      <c r="E516" s="38"/>
      <c r="F516" s="37"/>
      <c r="G516" s="39"/>
      <c r="H516" s="6"/>
      <c r="I516" s="6"/>
      <c r="J516" s="6"/>
      <c r="K516" s="6"/>
      <c r="L516" s="6"/>
      <c r="M516" s="6"/>
      <c r="N516" s="6"/>
      <c r="O516" s="6"/>
      <c r="P516" s="6"/>
      <c r="Q516" s="6"/>
      <c r="R516" s="6"/>
      <c r="S516" s="6"/>
      <c r="T516" s="6"/>
      <c r="U516" s="6"/>
      <c r="V516" s="6"/>
      <c r="W516" s="6"/>
      <c r="X516" s="6"/>
      <c r="Y516" s="6"/>
      <c r="Z516" s="6"/>
    </row>
    <row r="517" spans="1:26" ht="13.5" customHeight="1" x14ac:dyDescent="0.15">
      <c r="A517" s="36"/>
      <c r="B517" s="6"/>
      <c r="C517" s="37"/>
      <c r="D517" s="37"/>
      <c r="E517" s="38"/>
      <c r="F517" s="37"/>
      <c r="G517" s="39"/>
      <c r="H517" s="6"/>
      <c r="I517" s="6"/>
      <c r="J517" s="6"/>
      <c r="K517" s="6"/>
      <c r="L517" s="6"/>
      <c r="M517" s="6"/>
      <c r="N517" s="6"/>
      <c r="O517" s="6"/>
      <c r="P517" s="6"/>
      <c r="Q517" s="6"/>
      <c r="R517" s="6"/>
      <c r="S517" s="6"/>
      <c r="T517" s="6"/>
      <c r="U517" s="6"/>
      <c r="V517" s="6"/>
      <c r="W517" s="6"/>
      <c r="X517" s="6"/>
      <c r="Y517" s="6"/>
      <c r="Z517" s="6"/>
    </row>
    <row r="518" spans="1:26" ht="13.5" customHeight="1" x14ac:dyDescent="0.15">
      <c r="A518" s="36"/>
      <c r="B518" s="6"/>
      <c r="C518" s="37"/>
      <c r="D518" s="37"/>
      <c r="E518" s="38"/>
      <c r="F518" s="37"/>
      <c r="G518" s="39"/>
      <c r="H518" s="6"/>
      <c r="I518" s="6"/>
      <c r="J518" s="6"/>
      <c r="K518" s="6"/>
      <c r="L518" s="6"/>
      <c r="M518" s="6"/>
      <c r="N518" s="6"/>
      <c r="O518" s="6"/>
      <c r="P518" s="6"/>
      <c r="Q518" s="6"/>
      <c r="R518" s="6"/>
      <c r="S518" s="6"/>
      <c r="T518" s="6"/>
      <c r="U518" s="6"/>
      <c r="V518" s="6"/>
      <c r="W518" s="6"/>
      <c r="X518" s="6"/>
      <c r="Y518" s="6"/>
      <c r="Z518" s="6"/>
    </row>
    <row r="519" spans="1:26" ht="13.5" customHeight="1" x14ac:dyDescent="0.15">
      <c r="A519" s="36"/>
      <c r="B519" s="6"/>
      <c r="C519" s="37"/>
      <c r="D519" s="37"/>
      <c r="E519" s="38"/>
      <c r="F519" s="37"/>
      <c r="G519" s="39"/>
      <c r="H519" s="6"/>
      <c r="I519" s="6"/>
      <c r="J519" s="6"/>
      <c r="K519" s="6"/>
      <c r="L519" s="6"/>
      <c r="M519" s="6"/>
      <c r="N519" s="6"/>
      <c r="O519" s="6"/>
      <c r="P519" s="6"/>
      <c r="Q519" s="6"/>
      <c r="R519" s="6"/>
      <c r="S519" s="6"/>
      <c r="T519" s="6"/>
      <c r="U519" s="6"/>
      <c r="V519" s="6"/>
      <c r="W519" s="6"/>
      <c r="X519" s="6"/>
      <c r="Y519" s="6"/>
      <c r="Z519" s="6"/>
    </row>
    <row r="520" spans="1:26" ht="13.5" customHeight="1" x14ac:dyDescent="0.15">
      <c r="A520" s="36"/>
      <c r="B520" s="6"/>
      <c r="C520" s="37"/>
      <c r="D520" s="37"/>
      <c r="E520" s="38"/>
      <c r="F520" s="37"/>
      <c r="G520" s="39"/>
      <c r="H520" s="6"/>
      <c r="I520" s="6"/>
      <c r="J520" s="6"/>
      <c r="K520" s="6"/>
      <c r="L520" s="6"/>
      <c r="M520" s="6"/>
      <c r="N520" s="6"/>
      <c r="O520" s="6"/>
      <c r="P520" s="6"/>
      <c r="Q520" s="6"/>
      <c r="R520" s="6"/>
      <c r="S520" s="6"/>
      <c r="T520" s="6"/>
      <c r="U520" s="6"/>
      <c r="V520" s="6"/>
      <c r="W520" s="6"/>
      <c r="X520" s="6"/>
      <c r="Y520" s="6"/>
      <c r="Z520" s="6"/>
    </row>
    <row r="521" spans="1:26" ht="13.5" customHeight="1" x14ac:dyDescent="0.15">
      <c r="A521" s="36"/>
      <c r="B521" s="6"/>
      <c r="C521" s="37"/>
      <c r="D521" s="37"/>
      <c r="E521" s="38"/>
      <c r="F521" s="37"/>
      <c r="G521" s="39"/>
      <c r="H521" s="6"/>
      <c r="I521" s="6"/>
      <c r="J521" s="6"/>
      <c r="K521" s="6"/>
      <c r="L521" s="6"/>
      <c r="M521" s="6"/>
      <c r="N521" s="6"/>
      <c r="O521" s="6"/>
      <c r="P521" s="6"/>
      <c r="Q521" s="6"/>
      <c r="R521" s="6"/>
      <c r="S521" s="6"/>
      <c r="T521" s="6"/>
      <c r="U521" s="6"/>
      <c r="V521" s="6"/>
      <c r="W521" s="6"/>
      <c r="X521" s="6"/>
      <c r="Y521" s="6"/>
      <c r="Z521" s="6"/>
    </row>
    <row r="522" spans="1:26" ht="13.5" customHeight="1" x14ac:dyDescent="0.15">
      <c r="A522" s="36"/>
      <c r="B522" s="6"/>
      <c r="C522" s="37"/>
      <c r="D522" s="37"/>
      <c r="E522" s="38"/>
      <c r="F522" s="37"/>
      <c r="G522" s="39"/>
      <c r="H522" s="6"/>
      <c r="I522" s="6"/>
      <c r="J522" s="6"/>
      <c r="K522" s="6"/>
      <c r="L522" s="6"/>
      <c r="M522" s="6"/>
      <c r="N522" s="6"/>
      <c r="O522" s="6"/>
      <c r="P522" s="6"/>
      <c r="Q522" s="6"/>
      <c r="R522" s="6"/>
      <c r="S522" s="6"/>
      <c r="T522" s="6"/>
      <c r="U522" s="6"/>
      <c r="V522" s="6"/>
      <c r="W522" s="6"/>
      <c r="X522" s="6"/>
      <c r="Y522" s="6"/>
      <c r="Z522" s="6"/>
    </row>
    <row r="523" spans="1:26" ht="13.5" customHeight="1" x14ac:dyDescent="0.15">
      <c r="A523" s="36"/>
      <c r="B523" s="6"/>
      <c r="C523" s="37"/>
      <c r="D523" s="37"/>
      <c r="E523" s="38"/>
      <c r="F523" s="37"/>
      <c r="G523" s="39"/>
      <c r="H523" s="6"/>
      <c r="I523" s="6"/>
      <c r="J523" s="6"/>
      <c r="K523" s="6"/>
      <c r="L523" s="6"/>
      <c r="M523" s="6"/>
      <c r="N523" s="6"/>
      <c r="O523" s="6"/>
      <c r="P523" s="6"/>
      <c r="Q523" s="6"/>
      <c r="R523" s="6"/>
      <c r="S523" s="6"/>
      <c r="T523" s="6"/>
      <c r="U523" s="6"/>
      <c r="V523" s="6"/>
      <c r="W523" s="6"/>
      <c r="X523" s="6"/>
      <c r="Y523" s="6"/>
      <c r="Z523" s="6"/>
    </row>
    <row r="524" spans="1:26" ht="13.5" customHeight="1" x14ac:dyDescent="0.15">
      <c r="A524" s="36"/>
      <c r="B524" s="6"/>
      <c r="C524" s="37"/>
      <c r="D524" s="37"/>
      <c r="E524" s="38"/>
      <c r="F524" s="37"/>
      <c r="G524" s="39"/>
      <c r="H524" s="6"/>
      <c r="I524" s="6"/>
      <c r="J524" s="6"/>
      <c r="K524" s="6"/>
      <c r="L524" s="6"/>
      <c r="M524" s="6"/>
      <c r="N524" s="6"/>
      <c r="O524" s="6"/>
      <c r="P524" s="6"/>
      <c r="Q524" s="6"/>
      <c r="R524" s="6"/>
      <c r="S524" s="6"/>
      <c r="T524" s="6"/>
      <c r="U524" s="6"/>
      <c r="V524" s="6"/>
      <c r="W524" s="6"/>
      <c r="X524" s="6"/>
      <c r="Y524" s="6"/>
      <c r="Z524" s="6"/>
    </row>
    <row r="525" spans="1:26" ht="13.5" customHeight="1" x14ac:dyDescent="0.15">
      <c r="A525" s="36"/>
      <c r="B525" s="6"/>
      <c r="C525" s="37"/>
      <c r="D525" s="37"/>
      <c r="E525" s="38"/>
      <c r="F525" s="37"/>
      <c r="G525" s="39"/>
      <c r="H525" s="6"/>
      <c r="I525" s="6"/>
      <c r="J525" s="6"/>
      <c r="K525" s="6"/>
      <c r="L525" s="6"/>
      <c r="M525" s="6"/>
      <c r="N525" s="6"/>
      <c r="O525" s="6"/>
      <c r="P525" s="6"/>
      <c r="Q525" s="6"/>
      <c r="R525" s="6"/>
      <c r="S525" s="6"/>
      <c r="T525" s="6"/>
      <c r="U525" s="6"/>
      <c r="V525" s="6"/>
      <c r="W525" s="6"/>
      <c r="X525" s="6"/>
      <c r="Y525" s="6"/>
      <c r="Z525" s="6"/>
    </row>
    <row r="526" spans="1:26" ht="13.5" customHeight="1" x14ac:dyDescent="0.15">
      <c r="A526" s="36"/>
      <c r="B526" s="6"/>
      <c r="C526" s="37"/>
      <c r="D526" s="37"/>
      <c r="E526" s="38"/>
      <c r="F526" s="37"/>
      <c r="G526" s="39"/>
      <c r="H526" s="6"/>
      <c r="I526" s="6"/>
      <c r="J526" s="6"/>
      <c r="K526" s="6"/>
      <c r="L526" s="6"/>
      <c r="M526" s="6"/>
      <c r="N526" s="6"/>
      <c r="O526" s="6"/>
      <c r="P526" s="6"/>
      <c r="Q526" s="6"/>
      <c r="R526" s="6"/>
      <c r="S526" s="6"/>
      <c r="T526" s="6"/>
      <c r="U526" s="6"/>
      <c r="V526" s="6"/>
      <c r="W526" s="6"/>
      <c r="X526" s="6"/>
      <c r="Y526" s="6"/>
      <c r="Z526" s="6"/>
    </row>
    <row r="527" spans="1:26" ht="13.5" customHeight="1" x14ac:dyDescent="0.15">
      <c r="A527" s="36"/>
      <c r="B527" s="6"/>
      <c r="C527" s="37"/>
      <c r="D527" s="37"/>
      <c r="E527" s="38"/>
      <c r="F527" s="37"/>
      <c r="G527" s="39"/>
      <c r="H527" s="6"/>
      <c r="I527" s="6"/>
      <c r="J527" s="6"/>
      <c r="K527" s="6"/>
      <c r="L527" s="6"/>
      <c r="M527" s="6"/>
      <c r="N527" s="6"/>
      <c r="O527" s="6"/>
      <c r="P527" s="6"/>
      <c r="Q527" s="6"/>
      <c r="R527" s="6"/>
      <c r="S527" s="6"/>
      <c r="T527" s="6"/>
      <c r="U527" s="6"/>
      <c r="V527" s="6"/>
      <c r="W527" s="6"/>
      <c r="X527" s="6"/>
      <c r="Y527" s="6"/>
      <c r="Z527" s="6"/>
    </row>
    <row r="528" spans="1:26" ht="13.5" customHeight="1" x14ac:dyDescent="0.15">
      <c r="A528" s="36"/>
      <c r="B528" s="6"/>
      <c r="C528" s="37"/>
      <c r="D528" s="37"/>
      <c r="E528" s="38"/>
      <c r="F528" s="37"/>
      <c r="G528" s="39"/>
      <c r="H528" s="6"/>
      <c r="I528" s="6"/>
      <c r="J528" s="6"/>
      <c r="K528" s="6"/>
      <c r="L528" s="6"/>
      <c r="M528" s="6"/>
      <c r="N528" s="6"/>
      <c r="O528" s="6"/>
      <c r="P528" s="6"/>
      <c r="Q528" s="6"/>
      <c r="R528" s="6"/>
      <c r="S528" s="6"/>
      <c r="T528" s="6"/>
      <c r="U528" s="6"/>
      <c r="V528" s="6"/>
      <c r="W528" s="6"/>
      <c r="X528" s="6"/>
      <c r="Y528" s="6"/>
      <c r="Z528" s="6"/>
    </row>
    <row r="529" spans="1:26" ht="13.5" customHeight="1" x14ac:dyDescent="0.15">
      <c r="A529" s="36"/>
      <c r="B529" s="6"/>
      <c r="C529" s="37"/>
      <c r="D529" s="37"/>
      <c r="E529" s="38"/>
      <c r="F529" s="37"/>
      <c r="G529" s="39"/>
      <c r="H529" s="6"/>
      <c r="I529" s="6"/>
      <c r="J529" s="6"/>
      <c r="K529" s="6"/>
      <c r="L529" s="6"/>
      <c r="M529" s="6"/>
      <c r="N529" s="6"/>
      <c r="O529" s="6"/>
      <c r="P529" s="6"/>
      <c r="Q529" s="6"/>
      <c r="R529" s="6"/>
      <c r="S529" s="6"/>
      <c r="T529" s="6"/>
      <c r="U529" s="6"/>
      <c r="V529" s="6"/>
      <c r="W529" s="6"/>
      <c r="X529" s="6"/>
      <c r="Y529" s="6"/>
      <c r="Z529" s="6"/>
    </row>
    <row r="530" spans="1:26" ht="13.5" customHeight="1" x14ac:dyDescent="0.15">
      <c r="A530" s="36"/>
      <c r="B530" s="6"/>
      <c r="C530" s="37"/>
      <c r="D530" s="37"/>
      <c r="E530" s="38"/>
      <c r="F530" s="37"/>
      <c r="G530" s="39"/>
      <c r="H530" s="6"/>
      <c r="I530" s="6"/>
      <c r="J530" s="6"/>
      <c r="K530" s="6"/>
      <c r="L530" s="6"/>
      <c r="M530" s="6"/>
      <c r="N530" s="6"/>
      <c r="O530" s="6"/>
      <c r="P530" s="6"/>
      <c r="Q530" s="6"/>
      <c r="R530" s="6"/>
      <c r="S530" s="6"/>
      <c r="T530" s="6"/>
      <c r="U530" s="6"/>
      <c r="V530" s="6"/>
      <c r="W530" s="6"/>
      <c r="X530" s="6"/>
      <c r="Y530" s="6"/>
      <c r="Z530" s="6"/>
    </row>
    <row r="531" spans="1:26" ht="13.5" customHeight="1" x14ac:dyDescent="0.15">
      <c r="A531" s="36"/>
      <c r="B531" s="6"/>
      <c r="C531" s="37"/>
      <c r="D531" s="37"/>
      <c r="E531" s="38"/>
      <c r="F531" s="37"/>
      <c r="G531" s="39"/>
      <c r="H531" s="6"/>
      <c r="I531" s="6"/>
      <c r="J531" s="6"/>
      <c r="K531" s="6"/>
      <c r="L531" s="6"/>
      <c r="M531" s="6"/>
      <c r="N531" s="6"/>
      <c r="O531" s="6"/>
      <c r="P531" s="6"/>
      <c r="Q531" s="6"/>
      <c r="R531" s="6"/>
      <c r="S531" s="6"/>
      <c r="T531" s="6"/>
      <c r="U531" s="6"/>
      <c r="V531" s="6"/>
      <c r="W531" s="6"/>
      <c r="X531" s="6"/>
      <c r="Y531" s="6"/>
      <c r="Z531" s="6"/>
    </row>
    <row r="532" spans="1:26" ht="13.5" customHeight="1" x14ac:dyDescent="0.15">
      <c r="A532" s="36"/>
      <c r="B532" s="6"/>
      <c r="C532" s="37"/>
      <c r="D532" s="37"/>
      <c r="E532" s="38"/>
      <c r="F532" s="37"/>
      <c r="G532" s="39"/>
      <c r="H532" s="6"/>
      <c r="I532" s="6"/>
      <c r="J532" s="6"/>
      <c r="K532" s="6"/>
      <c r="L532" s="6"/>
      <c r="M532" s="6"/>
      <c r="N532" s="6"/>
      <c r="O532" s="6"/>
      <c r="P532" s="6"/>
      <c r="Q532" s="6"/>
      <c r="R532" s="6"/>
      <c r="S532" s="6"/>
      <c r="T532" s="6"/>
      <c r="U532" s="6"/>
      <c r="V532" s="6"/>
      <c r="W532" s="6"/>
      <c r="X532" s="6"/>
      <c r="Y532" s="6"/>
      <c r="Z532" s="6"/>
    </row>
    <row r="533" spans="1:26" ht="13.5" customHeight="1" x14ac:dyDescent="0.15">
      <c r="A533" s="36"/>
      <c r="B533" s="6"/>
      <c r="C533" s="37"/>
      <c r="D533" s="37"/>
      <c r="E533" s="38"/>
      <c r="F533" s="37"/>
      <c r="G533" s="39"/>
      <c r="H533" s="6"/>
      <c r="I533" s="6"/>
      <c r="J533" s="6"/>
      <c r="K533" s="6"/>
      <c r="L533" s="6"/>
      <c r="M533" s="6"/>
      <c r="N533" s="6"/>
      <c r="O533" s="6"/>
      <c r="P533" s="6"/>
      <c r="Q533" s="6"/>
      <c r="R533" s="6"/>
      <c r="S533" s="6"/>
      <c r="T533" s="6"/>
      <c r="U533" s="6"/>
      <c r="V533" s="6"/>
      <c r="W533" s="6"/>
      <c r="X533" s="6"/>
      <c r="Y533" s="6"/>
      <c r="Z533" s="6"/>
    </row>
    <row r="534" spans="1:26" ht="13.5" customHeight="1" x14ac:dyDescent="0.15">
      <c r="A534" s="36"/>
      <c r="B534" s="6"/>
      <c r="C534" s="37"/>
      <c r="D534" s="37"/>
      <c r="E534" s="38"/>
      <c r="F534" s="37"/>
      <c r="G534" s="39"/>
      <c r="H534" s="6"/>
      <c r="I534" s="6"/>
      <c r="J534" s="6"/>
      <c r="K534" s="6"/>
      <c r="L534" s="6"/>
      <c r="M534" s="6"/>
      <c r="N534" s="6"/>
      <c r="O534" s="6"/>
      <c r="P534" s="6"/>
      <c r="Q534" s="6"/>
      <c r="R534" s="6"/>
      <c r="S534" s="6"/>
      <c r="T534" s="6"/>
      <c r="U534" s="6"/>
      <c r="V534" s="6"/>
      <c r="W534" s="6"/>
      <c r="X534" s="6"/>
      <c r="Y534" s="6"/>
      <c r="Z534" s="6"/>
    </row>
    <row r="535" spans="1:26" ht="13.5" customHeight="1" x14ac:dyDescent="0.15">
      <c r="A535" s="36"/>
      <c r="B535" s="6"/>
      <c r="C535" s="37"/>
      <c r="D535" s="37"/>
      <c r="E535" s="38"/>
      <c r="F535" s="37"/>
      <c r="G535" s="39"/>
      <c r="H535" s="6"/>
      <c r="I535" s="6"/>
      <c r="J535" s="6"/>
      <c r="K535" s="6"/>
      <c r="L535" s="6"/>
      <c r="M535" s="6"/>
      <c r="N535" s="6"/>
      <c r="O535" s="6"/>
      <c r="P535" s="6"/>
      <c r="Q535" s="6"/>
      <c r="R535" s="6"/>
      <c r="S535" s="6"/>
      <c r="T535" s="6"/>
      <c r="U535" s="6"/>
      <c r="V535" s="6"/>
      <c r="W535" s="6"/>
      <c r="X535" s="6"/>
      <c r="Y535" s="6"/>
      <c r="Z535" s="6"/>
    </row>
    <row r="536" spans="1:26" ht="13.5" customHeight="1" x14ac:dyDescent="0.15">
      <c r="A536" s="36"/>
      <c r="B536" s="6"/>
      <c r="C536" s="37"/>
      <c r="D536" s="37"/>
      <c r="E536" s="38"/>
      <c r="F536" s="37"/>
      <c r="G536" s="39"/>
      <c r="H536" s="6"/>
      <c r="I536" s="6"/>
      <c r="J536" s="6"/>
      <c r="K536" s="6"/>
      <c r="L536" s="6"/>
      <c r="M536" s="6"/>
      <c r="N536" s="6"/>
      <c r="O536" s="6"/>
      <c r="P536" s="6"/>
      <c r="Q536" s="6"/>
      <c r="R536" s="6"/>
      <c r="S536" s="6"/>
      <c r="T536" s="6"/>
      <c r="U536" s="6"/>
      <c r="V536" s="6"/>
      <c r="W536" s="6"/>
      <c r="X536" s="6"/>
      <c r="Y536" s="6"/>
      <c r="Z536" s="6"/>
    </row>
    <row r="537" spans="1:26" ht="13.5" customHeight="1" x14ac:dyDescent="0.15">
      <c r="A537" s="36"/>
      <c r="B537" s="6"/>
      <c r="C537" s="37"/>
      <c r="D537" s="37"/>
      <c r="E537" s="38"/>
      <c r="F537" s="37"/>
      <c r="G537" s="39"/>
      <c r="H537" s="6"/>
      <c r="I537" s="6"/>
      <c r="J537" s="6"/>
      <c r="K537" s="6"/>
      <c r="L537" s="6"/>
      <c r="M537" s="6"/>
      <c r="N537" s="6"/>
      <c r="O537" s="6"/>
      <c r="P537" s="6"/>
      <c r="Q537" s="6"/>
      <c r="R537" s="6"/>
      <c r="S537" s="6"/>
      <c r="T537" s="6"/>
      <c r="U537" s="6"/>
      <c r="V537" s="6"/>
      <c r="W537" s="6"/>
      <c r="X537" s="6"/>
      <c r="Y537" s="6"/>
      <c r="Z537" s="6"/>
    </row>
    <row r="538" spans="1:26" ht="13.5" customHeight="1" x14ac:dyDescent="0.15">
      <c r="A538" s="36"/>
      <c r="B538" s="6"/>
      <c r="C538" s="37"/>
      <c r="D538" s="37"/>
      <c r="E538" s="38"/>
      <c r="F538" s="37"/>
      <c r="G538" s="39"/>
      <c r="H538" s="6"/>
      <c r="I538" s="6"/>
      <c r="J538" s="6"/>
      <c r="K538" s="6"/>
      <c r="L538" s="6"/>
      <c r="M538" s="6"/>
      <c r="N538" s="6"/>
      <c r="O538" s="6"/>
      <c r="P538" s="6"/>
      <c r="Q538" s="6"/>
      <c r="R538" s="6"/>
      <c r="S538" s="6"/>
      <c r="T538" s="6"/>
      <c r="U538" s="6"/>
      <c r="V538" s="6"/>
      <c r="W538" s="6"/>
      <c r="X538" s="6"/>
      <c r="Y538" s="6"/>
      <c r="Z538" s="6"/>
    </row>
    <row r="539" spans="1:26" ht="13.5" customHeight="1" x14ac:dyDescent="0.15">
      <c r="A539" s="36"/>
      <c r="B539" s="6"/>
      <c r="C539" s="37"/>
      <c r="D539" s="37"/>
      <c r="E539" s="38"/>
      <c r="F539" s="37"/>
      <c r="G539" s="39"/>
      <c r="H539" s="6"/>
      <c r="I539" s="6"/>
      <c r="J539" s="6"/>
      <c r="K539" s="6"/>
      <c r="L539" s="6"/>
      <c r="M539" s="6"/>
      <c r="N539" s="6"/>
      <c r="O539" s="6"/>
      <c r="P539" s="6"/>
      <c r="Q539" s="6"/>
      <c r="R539" s="6"/>
      <c r="S539" s="6"/>
      <c r="T539" s="6"/>
      <c r="U539" s="6"/>
      <c r="V539" s="6"/>
      <c r="W539" s="6"/>
      <c r="X539" s="6"/>
      <c r="Y539" s="6"/>
      <c r="Z539" s="6"/>
    </row>
    <row r="540" spans="1:26" ht="13.5" customHeight="1" x14ac:dyDescent="0.15">
      <c r="A540" s="36"/>
      <c r="B540" s="6"/>
      <c r="C540" s="37"/>
      <c r="D540" s="37"/>
      <c r="E540" s="38"/>
      <c r="F540" s="37"/>
      <c r="G540" s="39"/>
      <c r="H540" s="6"/>
      <c r="I540" s="6"/>
      <c r="J540" s="6"/>
      <c r="K540" s="6"/>
      <c r="L540" s="6"/>
      <c r="M540" s="6"/>
      <c r="N540" s="6"/>
      <c r="O540" s="6"/>
      <c r="P540" s="6"/>
      <c r="Q540" s="6"/>
      <c r="R540" s="6"/>
      <c r="S540" s="6"/>
      <c r="T540" s="6"/>
      <c r="U540" s="6"/>
      <c r="V540" s="6"/>
      <c r="W540" s="6"/>
      <c r="X540" s="6"/>
      <c r="Y540" s="6"/>
      <c r="Z540" s="6"/>
    </row>
    <row r="541" spans="1:26" ht="13.5" customHeight="1" x14ac:dyDescent="0.15">
      <c r="A541" s="36"/>
      <c r="B541" s="6"/>
      <c r="C541" s="37"/>
      <c r="D541" s="37"/>
      <c r="E541" s="38"/>
      <c r="F541" s="37"/>
      <c r="G541" s="39"/>
      <c r="H541" s="6"/>
      <c r="I541" s="6"/>
      <c r="J541" s="6"/>
      <c r="K541" s="6"/>
      <c r="L541" s="6"/>
      <c r="M541" s="6"/>
      <c r="N541" s="6"/>
      <c r="O541" s="6"/>
      <c r="P541" s="6"/>
      <c r="Q541" s="6"/>
      <c r="R541" s="6"/>
      <c r="S541" s="6"/>
      <c r="T541" s="6"/>
      <c r="U541" s="6"/>
      <c r="V541" s="6"/>
      <c r="W541" s="6"/>
      <c r="X541" s="6"/>
      <c r="Y541" s="6"/>
      <c r="Z541" s="6"/>
    </row>
    <row r="542" spans="1:26" ht="13.5" customHeight="1" x14ac:dyDescent="0.15">
      <c r="A542" s="36"/>
      <c r="B542" s="6"/>
      <c r="C542" s="37"/>
      <c r="D542" s="37"/>
      <c r="E542" s="38"/>
      <c r="F542" s="37"/>
      <c r="G542" s="39"/>
      <c r="H542" s="6"/>
      <c r="I542" s="6"/>
      <c r="J542" s="6"/>
      <c r="K542" s="6"/>
      <c r="L542" s="6"/>
      <c r="M542" s="6"/>
      <c r="N542" s="6"/>
      <c r="O542" s="6"/>
      <c r="P542" s="6"/>
      <c r="Q542" s="6"/>
      <c r="R542" s="6"/>
      <c r="S542" s="6"/>
      <c r="T542" s="6"/>
      <c r="U542" s="6"/>
      <c r="V542" s="6"/>
      <c r="W542" s="6"/>
      <c r="X542" s="6"/>
      <c r="Y542" s="6"/>
      <c r="Z542" s="6"/>
    </row>
    <row r="543" spans="1:26" ht="13.5" customHeight="1" x14ac:dyDescent="0.15">
      <c r="A543" s="36"/>
      <c r="B543" s="6"/>
      <c r="C543" s="37"/>
      <c r="D543" s="37"/>
      <c r="E543" s="38"/>
      <c r="F543" s="37"/>
      <c r="G543" s="39"/>
      <c r="H543" s="6"/>
      <c r="I543" s="6"/>
      <c r="J543" s="6"/>
      <c r="K543" s="6"/>
      <c r="L543" s="6"/>
      <c r="M543" s="6"/>
      <c r="N543" s="6"/>
      <c r="O543" s="6"/>
      <c r="P543" s="6"/>
      <c r="Q543" s="6"/>
      <c r="R543" s="6"/>
      <c r="S543" s="6"/>
      <c r="T543" s="6"/>
      <c r="U543" s="6"/>
      <c r="V543" s="6"/>
      <c r="W543" s="6"/>
      <c r="X543" s="6"/>
      <c r="Y543" s="6"/>
      <c r="Z543" s="6"/>
    </row>
    <row r="544" spans="1:26" ht="13.5" customHeight="1" x14ac:dyDescent="0.15">
      <c r="A544" s="36"/>
      <c r="B544" s="6"/>
      <c r="C544" s="37"/>
      <c r="D544" s="37"/>
      <c r="E544" s="38"/>
      <c r="F544" s="37"/>
      <c r="G544" s="39"/>
      <c r="H544" s="6"/>
      <c r="I544" s="6"/>
      <c r="J544" s="6"/>
      <c r="K544" s="6"/>
      <c r="L544" s="6"/>
      <c r="M544" s="6"/>
      <c r="N544" s="6"/>
      <c r="O544" s="6"/>
      <c r="P544" s="6"/>
      <c r="Q544" s="6"/>
      <c r="R544" s="6"/>
      <c r="S544" s="6"/>
      <c r="T544" s="6"/>
      <c r="U544" s="6"/>
      <c r="V544" s="6"/>
      <c r="W544" s="6"/>
      <c r="X544" s="6"/>
      <c r="Y544" s="6"/>
      <c r="Z544" s="6"/>
    </row>
    <row r="545" spans="1:26" ht="13.5" customHeight="1" x14ac:dyDescent="0.15">
      <c r="A545" s="36"/>
      <c r="B545" s="6"/>
      <c r="C545" s="37"/>
      <c r="D545" s="37"/>
      <c r="E545" s="38"/>
      <c r="F545" s="37"/>
      <c r="G545" s="39"/>
      <c r="H545" s="6"/>
      <c r="I545" s="6"/>
      <c r="J545" s="6"/>
      <c r="K545" s="6"/>
      <c r="L545" s="6"/>
      <c r="M545" s="6"/>
      <c r="N545" s="6"/>
      <c r="O545" s="6"/>
      <c r="P545" s="6"/>
      <c r="Q545" s="6"/>
      <c r="R545" s="6"/>
      <c r="S545" s="6"/>
      <c r="T545" s="6"/>
      <c r="U545" s="6"/>
      <c r="V545" s="6"/>
      <c r="W545" s="6"/>
      <c r="X545" s="6"/>
      <c r="Y545" s="6"/>
      <c r="Z545" s="6"/>
    </row>
    <row r="546" spans="1:26" ht="13.5" customHeight="1" x14ac:dyDescent="0.15">
      <c r="A546" s="36"/>
      <c r="B546" s="6"/>
      <c r="C546" s="37"/>
      <c r="D546" s="37"/>
      <c r="E546" s="38"/>
      <c r="F546" s="37"/>
      <c r="G546" s="39"/>
      <c r="H546" s="6"/>
      <c r="I546" s="6"/>
      <c r="J546" s="6"/>
      <c r="K546" s="6"/>
      <c r="L546" s="6"/>
      <c r="M546" s="6"/>
      <c r="N546" s="6"/>
      <c r="O546" s="6"/>
      <c r="P546" s="6"/>
      <c r="Q546" s="6"/>
      <c r="R546" s="6"/>
      <c r="S546" s="6"/>
      <c r="T546" s="6"/>
      <c r="U546" s="6"/>
      <c r="V546" s="6"/>
      <c r="W546" s="6"/>
      <c r="X546" s="6"/>
      <c r="Y546" s="6"/>
      <c r="Z546" s="6"/>
    </row>
    <row r="547" spans="1:26" ht="13.5" customHeight="1" x14ac:dyDescent="0.15">
      <c r="A547" s="36"/>
      <c r="B547" s="6"/>
      <c r="C547" s="37"/>
      <c r="D547" s="37"/>
      <c r="E547" s="38"/>
      <c r="F547" s="37"/>
      <c r="G547" s="39"/>
      <c r="H547" s="6"/>
      <c r="I547" s="6"/>
      <c r="J547" s="6"/>
      <c r="K547" s="6"/>
      <c r="L547" s="6"/>
      <c r="M547" s="6"/>
      <c r="N547" s="6"/>
      <c r="O547" s="6"/>
      <c r="P547" s="6"/>
      <c r="Q547" s="6"/>
      <c r="R547" s="6"/>
      <c r="S547" s="6"/>
      <c r="T547" s="6"/>
      <c r="U547" s="6"/>
      <c r="V547" s="6"/>
      <c r="W547" s="6"/>
      <c r="X547" s="6"/>
      <c r="Y547" s="6"/>
      <c r="Z547" s="6"/>
    </row>
    <row r="548" spans="1:26" ht="13.5" customHeight="1" x14ac:dyDescent="0.15">
      <c r="A548" s="36"/>
      <c r="B548" s="6"/>
      <c r="C548" s="37"/>
      <c r="D548" s="37"/>
      <c r="E548" s="38"/>
      <c r="F548" s="37"/>
      <c r="G548" s="39"/>
      <c r="H548" s="6"/>
      <c r="I548" s="6"/>
      <c r="J548" s="6"/>
      <c r="K548" s="6"/>
      <c r="L548" s="6"/>
      <c r="M548" s="6"/>
      <c r="N548" s="6"/>
      <c r="O548" s="6"/>
      <c r="P548" s="6"/>
      <c r="Q548" s="6"/>
      <c r="R548" s="6"/>
      <c r="S548" s="6"/>
      <c r="T548" s="6"/>
      <c r="U548" s="6"/>
      <c r="V548" s="6"/>
      <c r="W548" s="6"/>
      <c r="X548" s="6"/>
      <c r="Y548" s="6"/>
      <c r="Z548" s="6"/>
    </row>
    <row r="549" spans="1:26" ht="13.5" customHeight="1" x14ac:dyDescent="0.15">
      <c r="A549" s="36"/>
      <c r="B549" s="6"/>
      <c r="C549" s="37"/>
      <c r="D549" s="37"/>
      <c r="E549" s="38"/>
      <c r="F549" s="37"/>
      <c r="G549" s="39"/>
      <c r="H549" s="6"/>
      <c r="I549" s="6"/>
      <c r="J549" s="6"/>
      <c r="K549" s="6"/>
      <c r="L549" s="6"/>
      <c r="M549" s="6"/>
      <c r="N549" s="6"/>
      <c r="O549" s="6"/>
      <c r="P549" s="6"/>
      <c r="Q549" s="6"/>
      <c r="R549" s="6"/>
      <c r="S549" s="6"/>
      <c r="T549" s="6"/>
      <c r="U549" s="6"/>
      <c r="V549" s="6"/>
      <c r="W549" s="6"/>
      <c r="X549" s="6"/>
      <c r="Y549" s="6"/>
      <c r="Z549" s="6"/>
    </row>
    <row r="550" spans="1:26" ht="13.5" customHeight="1" x14ac:dyDescent="0.15">
      <c r="A550" s="36"/>
      <c r="B550" s="6"/>
      <c r="C550" s="37"/>
      <c r="D550" s="37"/>
      <c r="E550" s="38"/>
      <c r="F550" s="37"/>
      <c r="G550" s="39"/>
      <c r="H550" s="6"/>
      <c r="I550" s="6"/>
      <c r="J550" s="6"/>
      <c r="K550" s="6"/>
      <c r="L550" s="6"/>
      <c r="M550" s="6"/>
      <c r="N550" s="6"/>
      <c r="O550" s="6"/>
      <c r="P550" s="6"/>
      <c r="Q550" s="6"/>
      <c r="R550" s="6"/>
      <c r="S550" s="6"/>
      <c r="T550" s="6"/>
      <c r="U550" s="6"/>
      <c r="V550" s="6"/>
      <c r="W550" s="6"/>
      <c r="X550" s="6"/>
      <c r="Y550" s="6"/>
      <c r="Z550" s="6"/>
    </row>
    <row r="551" spans="1:26" ht="13.5" customHeight="1" x14ac:dyDescent="0.15">
      <c r="A551" s="36"/>
      <c r="B551" s="6"/>
      <c r="C551" s="37"/>
      <c r="D551" s="37"/>
      <c r="E551" s="38"/>
      <c r="F551" s="37"/>
      <c r="G551" s="39"/>
      <c r="H551" s="6"/>
      <c r="I551" s="6"/>
      <c r="J551" s="6"/>
      <c r="K551" s="6"/>
      <c r="L551" s="6"/>
      <c r="M551" s="6"/>
      <c r="N551" s="6"/>
      <c r="O551" s="6"/>
      <c r="P551" s="6"/>
      <c r="Q551" s="6"/>
      <c r="R551" s="6"/>
      <c r="S551" s="6"/>
      <c r="T551" s="6"/>
      <c r="U551" s="6"/>
      <c r="V551" s="6"/>
      <c r="W551" s="6"/>
      <c r="X551" s="6"/>
      <c r="Y551" s="6"/>
      <c r="Z551" s="6"/>
    </row>
    <row r="552" spans="1:26" ht="13.5" customHeight="1" x14ac:dyDescent="0.15">
      <c r="A552" s="36"/>
      <c r="B552" s="6"/>
      <c r="C552" s="37"/>
      <c r="D552" s="37"/>
      <c r="E552" s="38"/>
      <c r="F552" s="37"/>
      <c r="G552" s="39"/>
      <c r="H552" s="6"/>
      <c r="I552" s="6"/>
      <c r="J552" s="6"/>
      <c r="K552" s="6"/>
      <c r="L552" s="6"/>
      <c r="M552" s="6"/>
      <c r="N552" s="6"/>
      <c r="O552" s="6"/>
      <c r="P552" s="6"/>
      <c r="Q552" s="6"/>
      <c r="R552" s="6"/>
      <c r="S552" s="6"/>
      <c r="T552" s="6"/>
      <c r="U552" s="6"/>
      <c r="V552" s="6"/>
      <c r="W552" s="6"/>
      <c r="X552" s="6"/>
      <c r="Y552" s="6"/>
      <c r="Z552" s="6"/>
    </row>
    <row r="553" spans="1:26" ht="13.5" customHeight="1" x14ac:dyDescent="0.15">
      <c r="A553" s="36"/>
      <c r="B553" s="6"/>
      <c r="C553" s="37"/>
      <c r="D553" s="37"/>
      <c r="E553" s="38"/>
      <c r="F553" s="37"/>
      <c r="G553" s="39"/>
      <c r="H553" s="6"/>
      <c r="I553" s="6"/>
      <c r="J553" s="6"/>
      <c r="K553" s="6"/>
      <c r="L553" s="6"/>
      <c r="M553" s="6"/>
      <c r="N553" s="6"/>
      <c r="O553" s="6"/>
      <c r="P553" s="6"/>
      <c r="Q553" s="6"/>
      <c r="R553" s="6"/>
      <c r="S553" s="6"/>
      <c r="T553" s="6"/>
      <c r="U553" s="6"/>
      <c r="V553" s="6"/>
      <c r="W553" s="6"/>
      <c r="X553" s="6"/>
      <c r="Y553" s="6"/>
      <c r="Z553" s="6"/>
    </row>
    <row r="554" spans="1:26" ht="13.5" customHeight="1" x14ac:dyDescent="0.15">
      <c r="A554" s="36"/>
      <c r="B554" s="6"/>
      <c r="C554" s="37"/>
      <c r="D554" s="37"/>
      <c r="E554" s="38"/>
      <c r="F554" s="37"/>
      <c r="G554" s="39"/>
      <c r="H554" s="6"/>
      <c r="I554" s="6"/>
      <c r="J554" s="6"/>
      <c r="K554" s="6"/>
      <c r="L554" s="6"/>
      <c r="M554" s="6"/>
      <c r="N554" s="6"/>
      <c r="O554" s="6"/>
      <c r="P554" s="6"/>
      <c r="Q554" s="6"/>
      <c r="R554" s="6"/>
      <c r="S554" s="6"/>
      <c r="T554" s="6"/>
      <c r="U554" s="6"/>
      <c r="V554" s="6"/>
      <c r="W554" s="6"/>
      <c r="X554" s="6"/>
      <c r="Y554" s="6"/>
      <c r="Z554" s="6"/>
    </row>
    <row r="555" spans="1:26" ht="13.5" customHeight="1" x14ac:dyDescent="0.15">
      <c r="A555" s="36"/>
      <c r="B555" s="6"/>
      <c r="C555" s="37"/>
      <c r="D555" s="37"/>
      <c r="E555" s="38"/>
      <c r="F555" s="37"/>
      <c r="G555" s="39"/>
      <c r="H555" s="6"/>
      <c r="I555" s="6"/>
      <c r="J555" s="6"/>
      <c r="K555" s="6"/>
      <c r="L555" s="6"/>
      <c r="M555" s="6"/>
      <c r="N555" s="6"/>
      <c r="O555" s="6"/>
      <c r="P555" s="6"/>
      <c r="Q555" s="6"/>
      <c r="R555" s="6"/>
      <c r="S555" s="6"/>
      <c r="T555" s="6"/>
      <c r="U555" s="6"/>
      <c r="V555" s="6"/>
      <c r="W555" s="6"/>
      <c r="X555" s="6"/>
      <c r="Y555" s="6"/>
      <c r="Z555" s="6"/>
    </row>
    <row r="556" spans="1:26" ht="13.5" customHeight="1" x14ac:dyDescent="0.15">
      <c r="A556" s="36"/>
      <c r="B556" s="6"/>
      <c r="C556" s="37"/>
      <c r="D556" s="37"/>
      <c r="E556" s="38"/>
      <c r="F556" s="37"/>
      <c r="G556" s="39"/>
      <c r="H556" s="6"/>
      <c r="I556" s="6"/>
      <c r="J556" s="6"/>
      <c r="K556" s="6"/>
      <c r="L556" s="6"/>
      <c r="M556" s="6"/>
      <c r="N556" s="6"/>
      <c r="O556" s="6"/>
      <c r="P556" s="6"/>
      <c r="Q556" s="6"/>
      <c r="R556" s="6"/>
      <c r="S556" s="6"/>
      <c r="T556" s="6"/>
      <c r="U556" s="6"/>
      <c r="V556" s="6"/>
      <c r="W556" s="6"/>
      <c r="X556" s="6"/>
      <c r="Y556" s="6"/>
      <c r="Z556" s="6"/>
    </row>
    <row r="557" spans="1:26" ht="13.5" customHeight="1" x14ac:dyDescent="0.15">
      <c r="A557" s="36"/>
      <c r="B557" s="6"/>
      <c r="C557" s="37"/>
      <c r="D557" s="37"/>
      <c r="E557" s="38"/>
      <c r="F557" s="37"/>
      <c r="G557" s="39"/>
      <c r="H557" s="6"/>
      <c r="I557" s="6"/>
      <c r="J557" s="6"/>
      <c r="K557" s="6"/>
      <c r="L557" s="6"/>
      <c r="M557" s="6"/>
      <c r="N557" s="6"/>
      <c r="O557" s="6"/>
      <c r="P557" s="6"/>
      <c r="Q557" s="6"/>
      <c r="R557" s="6"/>
      <c r="S557" s="6"/>
      <c r="T557" s="6"/>
      <c r="U557" s="6"/>
      <c r="V557" s="6"/>
      <c r="W557" s="6"/>
      <c r="X557" s="6"/>
      <c r="Y557" s="6"/>
      <c r="Z557" s="6"/>
    </row>
    <row r="558" spans="1:26" ht="13.5" customHeight="1" x14ac:dyDescent="0.15">
      <c r="A558" s="36"/>
      <c r="B558" s="6"/>
      <c r="C558" s="37"/>
      <c r="D558" s="37"/>
      <c r="E558" s="38"/>
      <c r="F558" s="37"/>
      <c r="G558" s="39"/>
      <c r="H558" s="6"/>
      <c r="I558" s="6"/>
      <c r="J558" s="6"/>
      <c r="K558" s="6"/>
      <c r="L558" s="6"/>
      <c r="M558" s="6"/>
      <c r="N558" s="6"/>
      <c r="O558" s="6"/>
      <c r="P558" s="6"/>
      <c r="Q558" s="6"/>
      <c r="R558" s="6"/>
      <c r="S558" s="6"/>
      <c r="T558" s="6"/>
      <c r="U558" s="6"/>
      <c r="V558" s="6"/>
      <c r="W558" s="6"/>
      <c r="X558" s="6"/>
      <c r="Y558" s="6"/>
      <c r="Z558" s="6"/>
    </row>
    <row r="559" spans="1:26" ht="13.5" customHeight="1" x14ac:dyDescent="0.15">
      <c r="A559" s="36"/>
      <c r="B559" s="6"/>
      <c r="C559" s="37"/>
      <c r="D559" s="37"/>
      <c r="E559" s="38"/>
      <c r="F559" s="37"/>
      <c r="G559" s="39"/>
      <c r="H559" s="6"/>
      <c r="I559" s="6"/>
      <c r="J559" s="6"/>
      <c r="K559" s="6"/>
      <c r="L559" s="6"/>
      <c r="M559" s="6"/>
      <c r="N559" s="6"/>
      <c r="O559" s="6"/>
      <c r="P559" s="6"/>
      <c r="Q559" s="6"/>
      <c r="R559" s="6"/>
      <c r="S559" s="6"/>
      <c r="T559" s="6"/>
      <c r="U559" s="6"/>
      <c r="V559" s="6"/>
      <c r="W559" s="6"/>
      <c r="X559" s="6"/>
      <c r="Y559" s="6"/>
      <c r="Z559" s="6"/>
    </row>
    <row r="560" spans="1:26" ht="13.5" customHeight="1" x14ac:dyDescent="0.15">
      <c r="A560" s="36"/>
      <c r="B560" s="6"/>
      <c r="C560" s="37"/>
      <c r="D560" s="37"/>
      <c r="E560" s="38"/>
      <c r="F560" s="37"/>
      <c r="G560" s="39"/>
      <c r="H560" s="6"/>
      <c r="I560" s="6"/>
      <c r="J560" s="6"/>
      <c r="K560" s="6"/>
      <c r="L560" s="6"/>
      <c r="M560" s="6"/>
      <c r="N560" s="6"/>
      <c r="O560" s="6"/>
      <c r="P560" s="6"/>
      <c r="Q560" s="6"/>
      <c r="R560" s="6"/>
      <c r="S560" s="6"/>
      <c r="T560" s="6"/>
      <c r="U560" s="6"/>
      <c r="V560" s="6"/>
      <c r="W560" s="6"/>
      <c r="X560" s="6"/>
      <c r="Y560" s="6"/>
      <c r="Z560" s="6"/>
    </row>
    <row r="561" spans="1:26" ht="13.5" customHeight="1" x14ac:dyDescent="0.15">
      <c r="A561" s="36"/>
      <c r="B561" s="6"/>
      <c r="C561" s="37"/>
      <c r="D561" s="37"/>
      <c r="E561" s="38"/>
      <c r="F561" s="37"/>
      <c r="G561" s="39"/>
      <c r="H561" s="6"/>
      <c r="I561" s="6"/>
      <c r="J561" s="6"/>
      <c r="K561" s="6"/>
      <c r="L561" s="6"/>
      <c r="M561" s="6"/>
      <c r="N561" s="6"/>
      <c r="O561" s="6"/>
      <c r="P561" s="6"/>
      <c r="Q561" s="6"/>
      <c r="R561" s="6"/>
      <c r="S561" s="6"/>
      <c r="T561" s="6"/>
      <c r="U561" s="6"/>
      <c r="V561" s="6"/>
      <c r="W561" s="6"/>
      <c r="X561" s="6"/>
      <c r="Y561" s="6"/>
      <c r="Z561" s="6"/>
    </row>
    <row r="562" spans="1:26" ht="13.5" customHeight="1" x14ac:dyDescent="0.15">
      <c r="A562" s="36"/>
      <c r="B562" s="6"/>
      <c r="C562" s="37"/>
      <c r="D562" s="37"/>
      <c r="E562" s="38"/>
      <c r="F562" s="37"/>
      <c r="G562" s="39"/>
      <c r="H562" s="6"/>
      <c r="I562" s="6"/>
      <c r="J562" s="6"/>
      <c r="K562" s="6"/>
      <c r="L562" s="6"/>
      <c r="M562" s="6"/>
      <c r="N562" s="6"/>
      <c r="O562" s="6"/>
      <c r="P562" s="6"/>
      <c r="Q562" s="6"/>
      <c r="R562" s="6"/>
      <c r="S562" s="6"/>
      <c r="T562" s="6"/>
      <c r="U562" s="6"/>
      <c r="V562" s="6"/>
      <c r="W562" s="6"/>
      <c r="X562" s="6"/>
      <c r="Y562" s="6"/>
      <c r="Z562" s="6"/>
    </row>
    <row r="563" spans="1:26" ht="13.5" customHeight="1" x14ac:dyDescent="0.15">
      <c r="A563" s="36"/>
      <c r="B563" s="6"/>
      <c r="C563" s="37"/>
      <c r="D563" s="37"/>
      <c r="E563" s="38"/>
      <c r="F563" s="37"/>
      <c r="G563" s="39"/>
      <c r="H563" s="6"/>
      <c r="I563" s="6"/>
      <c r="J563" s="6"/>
      <c r="K563" s="6"/>
      <c r="L563" s="6"/>
      <c r="M563" s="6"/>
      <c r="N563" s="6"/>
      <c r="O563" s="6"/>
      <c r="P563" s="6"/>
      <c r="Q563" s="6"/>
      <c r="R563" s="6"/>
      <c r="S563" s="6"/>
      <c r="T563" s="6"/>
      <c r="U563" s="6"/>
      <c r="V563" s="6"/>
      <c r="W563" s="6"/>
      <c r="X563" s="6"/>
      <c r="Y563" s="6"/>
      <c r="Z563" s="6"/>
    </row>
    <row r="564" spans="1:26" ht="13.5" customHeight="1" x14ac:dyDescent="0.15">
      <c r="A564" s="36"/>
      <c r="B564" s="6"/>
      <c r="C564" s="37"/>
      <c r="D564" s="37"/>
      <c r="E564" s="38"/>
      <c r="F564" s="37"/>
      <c r="G564" s="39"/>
      <c r="H564" s="6"/>
      <c r="I564" s="6"/>
      <c r="J564" s="6"/>
      <c r="K564" s="6"/>
      <c r="L564" s="6"/>
      <c r="M564" s="6"/>
      <c r="N564" s="6"/>
      <c r="O564" s="6"/>
      <c r="P564" s="6"/>
      <c r="Q564" s="6"/>
      <c r="R564" s="6"/>
      <c r="S564" s="6"/>
      <c r="T564" s="6"/>
      <c r="U564" s="6"/>
      <c r="V564" s="6"/>
      <c r="W564" s="6"/>
      <c r="X564" s="6"/>
      <c r="Y564" s="6"/>
      <c r="Z564" s="6"/>
    </row>
    <row r="565" spans="1:26" ht="13.5" customHeight="1" x14ac:dyDescent="0.15">
      <c r="A565" s="36"/>
      <c r="B565" s="6"/>
      <c r="C565" s="37"/>
      <c r="D565" s="37"/>
      <c r="E565" s="38"/>
      <c r="F565" s="37"/>
      <c r="G565" s="39"/>
      <c r="H565" s="6"/>
      <c r="I565" s="6"/>
      <c r="J565" s="6"/>
      <c r="K565" s="6"/>
      <c r="L565" s="6"/>
      <c r="M565" s="6"/>
      <c r="N565" s="6"/>
      <c r="O565" s="6"/>
      <c r="P565" s="6"/>
      <c r="Q565" s="6"/>
      <c r="R565" s="6"/>
      <c r="S565" s="6"/>
      <c r="T565" s="6"/>
      <c r="U565" s="6"/>
      <c r="V565" s="6"/>
      <c r="W565" s="6"/>
      <c r="X565" s="6"/>
      <c r="Y565" s="6"/>
      <c r="Z565" s="6"/>
    </row>
    <row r="566" spans="1:26" ht="13.5" customHeight="1" x14ac:dyDescent="0.15">
      <c r="A566" s="36"/>
      <c r="B566" s="6"/>
      <c r="C566" s="37"/>
      <c r="D566" s="37"/>
      <c r="E566" s="38"/>
      <c r="F566" s="37"/>
      <c r="G566" s="39"/>
      <c r="H566" s="6"/>
      <c r="I566" s="6"/>
      <c r="J566" s="6"/>
      <c r="K566" s="6"/>
      <c r="L566" s="6"/>
      <c r="M566" s="6"/>
      <c r="N566" s="6"/>
      <c r="O566" s="6"/>
      <c r="P566" s="6"/>
      <c r="Q566" s="6"/>
      <c r="R566" s="6"/>
      <c r="S566" s="6"/>
      <c r="T566" s="6"/>
      <c r="U566" s="6"/>
      <c r="V566" s="6"/>
      <c r="W566" s="6"/>
      <c r="X566" s="6"/>
      <c r="Y566" s="6"/>
      <c r="Z566" s="6"/>
    </row>
    <row r="567" spans="1:26" ht="13.5" customHeight="1" x14ac:dyDescent="0.15">
      <c r="A567" s="36"/>
      <c r="B567" s="6"/>
      <c r="C567" s="37"/>
      <c r="D567" s="37"/>
      <c r="E567" s="38"/>
      <c r="F567" s="37"/>
      <c r="G567" s="39"/>
      <c r="H567" s="6"/>
      <c r="I567" s="6"/>
      <c r="J567" s="6"/>
      <c r="K567" s="6"/>
      <c r="L567" s="6"/>
      <c r="M567" s="6"/>
      <c r="N567" s="6"/>
      <c r="O567" s="6"/>
      <c r="P567" s="6"/>
      <c r="Q567" s="6"/>
      <c r="R567" s="6"/>
      <c r="S567" s="6"/>
      <c r="T567" s="6"/>
      <c r="U567" s="6"/>
      <c r="V567" s="6"/>
      <c r="W567" s="6"/>
      <c r="X567" s="6"/>
      <c r="Y567" s="6"/>
      <c r="Z567" s="6"/>
    </row>
    <row r="568" spans="1:26" ht="13.5" customHeight="1" x14ac:dyDescent="0.15">
      <c r="A568" s="36"/>
      <c r="B568" s="6"/>
      <c r="C568" s="37"/>
      <c r="D568" s="37"/>
      <c r="E568" s="38"/>
      <c r="F568" s="37"/>
      <c r="G568" s="39"/>
      <c r="H568" s="6"/>
      <c r="I568" s="6"/>
      <c r="J568" s="6"/>
      <c r="K568" s="6"/>
      <c r="L568" s="6"/>
      <c r="M568" s="6"/>
      <c r="N568" s="6"/>
      <c r="O568" s="6"/>
      <c r="P568" s="6"/>
      <c r="Q568" s="6"/>
      <c r="R568" s="6"/>
      <c r="S568" s="6"/>
      <c r="T568" s="6"/>
      <c r="U568" s="6"/>
      <c r="V568" s="6"/>
      <c r="W568" s="6"/>
      <c r="X568" s="6"/>
      <c r="Y568" s="6"/>
      <c r="Z568" s="6"/>
    </row>
    <row r="569" spans="1:26" ht="13.5" customHeight="1" x14ac:dyDescent="0.15">
      <c r="A569" s="36"/>
      <c r="B569" s="6"/>
      <c r="C569" s="37"/>
      <c r="D569" s="37"/>
      <c r="E569" s="38"/>
      <c r="F569" s="37"/>
      <c r="G569" s="39"/>
      <c r="H569" s="6"/>
      <c r="I569" s="6"/>
      <c r="J569" s="6"/>
      <c r="K569" s="6"/>
      <c r="L569" s="6"/>
      <c r="M569" s="6"/>
      <c r="N569" s="6"/>
      <c r="O569" s="6"/>
      <c r="P569" s="6"/>
      <c r="Q569" s="6"/>
      <c r="R569" s="6"/>
      <c r="S569" s="6"/>
      <c r="T569" s="6"/>
      <c r="U569" s="6"/>
      <c r="V569" s="6"/>
      <c r="W569" s="6"/>
      <c r="X569" s="6"/>
      <c r="Y569" s="6"/>
      <c r="Z569" s="6"/>
    </row>
    <row r="570" spans="1:26" ht="13.5" customHeight="1" x14ac:dyDescent="0.15">
      <c r="A570" s="36"/>
      <c r="B570" s="6"/>
      <c r="C570" s="37"/>
      <c r="D570" s="37"/>
      <c r="E570" s="38"/>
      <c r="F570" s="37"/>
      <c r="G570" s="39"/>
      <c r="H570" s="6"/>
      <c r="I570" s="6"/>
      <c r="J570" s="6"/>
      <c r="K570" s="6"/>
      <c r="L570" s="6"/>
      <c r="M570" s="6"/>
      <c r="N570" s="6"/>
      <c r="O570" s="6"/>
      <c r="P570" s="6"/>
      <c r="Q570" s="6"/>
      <c r="R570" s="6"/>
      <c r="S570" s="6"/>
      <c r="T570" s="6"/>
      <c r="U570" s="6"/>
      <c r="V570" s="6"/>
      <c r="W570" s="6"/>
      <c r="X570" s="6"/>
      <c r="Y570" s="6"/>
      <c r="Z570" s="6"/>
    </row>
    <row r="571" spans="1:26" ht="13.5" customHeight="1" x14ac:dyDescent="0.15">
      <c r="A571" s="36"/>
      <c r="B571" s="6"/>
      <c r="C571" s="37"/>
      <c r="D571" s="37"/>
      <c r="E571" s="38"/>
      <c r="F571" s="37"/>
      <c r="G571" s="39"/>
      <c r="H571" s="6"/>
      <c r="I571" s="6"/>
      <c r="J571" s="6"/>
      <c r="K571" s="6"/>
      <c r="L571" s="6"/>
      <c r="M571" s="6"/>
      <c r="N571" s="6"/>
      <c r="O571" s="6"/>
      <c r="P571" s="6"/>
      <c r="Q571" s="6"/>
      <c r="R571" s="6"/>
      <c r="S571" s="6"/>
      <c r="T571" s="6"/>
      <c r="U571" s="6"/>
      <c r="V571" s="6"/>
      <c r="W571" s="6"/>
      <c r="X571" s="6"/>
      <c r="Y571" s="6"/>
      <c r="Z571" s="6"/>
    </row>
    <row r="572" spans="1:26" ht="13.5" customHeight="1" x14ac:dyDescent="0.15">
      <c r="A572" s="36"/>
      <c r="B572" s="6"/>
      <c r="C572" s="37"/>
      <c r="D572" s="37"/>
      <c r="E572" s="38"/>
      <c r="F572" s="37"/>
      <c r="G572" s="39"/>
      <c r="H572" s="6"/>
      <c r="I572" s="6"/>
      <c r="J572" s="6"/>
      <c r="K572" s="6"/>
      <c r="L572" s="6"/>
      <c r="M572" s="6"/>
      <c r="N572" s="6"/>
      <c r="O572" s="6"/>
      <c r="P572" s="6"/>
      <c r="Q572" s="6"/>
      <c r="R572" s="6"/>
      <c r="S572" s="6"/>
      <c r="T572" s="6"/>
      <c r="U572" s="6"/>
      <c r="V572" s="6"/>
      <c r="W572" s="6"/>
      <c r="X572" s="6"/>
      <c r="Y572" s="6"/>
      <c r="Z572" s="6"/>
    </row>
    <row r="573" spans="1:26" ht="13.5" customHeight="1" x14ac:dyDescent="0.15">
      <c r="A573" s="36"/>
      <c r="B573" s="6"/>
      <c r="C573" s="37"/>
      <c r="D573" s="37"/>
      <c r="E573" s="38"/>
      <c r="F573" s="37"/>
      <c r="G573" s="39"/>
      <c r="H573" s="6"/>
      <c r="I573" s="6"/>
      <c r="J573" s="6"/>
      <c r="K573" s="6"/>
      <c r="L573" s="6"/>
      <c r="M573" s="6"/>
      <c r="N573" s="6"/>
      <c r="O573" s="6"/>
      <c r="P573" s="6"/>
      <c r="Q573" s="6"/>
      <c r="R573" s="6"/>
      <c r="S573" s="6"/>
      <c r="T573" s="6"/>
      <c r="U573" s="6"/>
      <c r="V573" s="6"/>
      <c r="W573" s="6"/>
      <c r="X573" s="6"/>
      <c r="Y573" s="6"/>
      <c r="Z573" s="6"/>
    </row>
    <row r="574" spans="1:26" ht="13.5" customHeight="1" x14ac:dyDescent="0.15">
      <c r="A574" s="36"/>
      <c r="B574" s="6"/>
      <c r="C574" s="37"/>
      <c r="D574" s="37"/>
      <c r="E574" s="38"/>
      <c r="F574" s="37"/>
      <c r="G574" s="39"/>
      <c r="H574" s="6"/>
      <c r="I574" s="6"/>
      <c r="J574" s="6"/>
      <c r="K574" s="6"/>
      <c r="L574" s="6"/>
      <c r="M574" s="6"/>
      <c r="N574" s="6"/>
      <c r="O574" s="6"/>
      <c r="P574" s="6"/>
      <c r="Q574" s="6"/>
      <c r="R574" s="6"/>
      <c r="S574" s="6"/>
      <c r="T574" s="6"/>
      <c r="U574" s="6"/>
      <c r="V574" s="6"/>
      <c r="W574" s="6"/>
      <c r="X574" s="6"/>
      <c r="Y574" s="6"/>
      <c r="Z574" s="6"/>
    </row>
    <row r="575" spans="1:26" ht="13.5" customHeight="1" x14ac:dyDescent="0.15">
      <c r="A575" s="36"/>
      <c r="B575" s="6"/>
      <c r="C575" s="37"/>
      <c r="D575" s="37"/>
      <c r="E575" s="38"/>
      <c r="F575" s="37"/>
      <c r="G575" s="39"/>
      <c r="H575" s="6"/>
      <c r="I575" s="6"/>
      <c r="J575" s="6"/>
      <c r="K575" s="6"/>
      <c r="L575" s="6"/>
      <c r="M575" s="6"/>
      <c r="N575" s="6"/>
      <c r="O575" s="6"/>
      <c r="P575" s="6"/>
      <c r="Q575" s="6"/>
      <c r="R575" s="6"/>
      <c r="S575" s="6"/>
      <c r="T575" s="6"/>
      <c r="U575" s="6"/>
      <c r="V575" s="6"/>
      <c r="W575" s="6"/>
      <c r="X575" s="6"/>
      <c r="Y575" s="6"/>
      <c r="Z575" s="6"/>
    </row>
    <row r="576" spans="1:26" ht="13.5" customHeight="1" x14ac:dyDescent="0.15">
      <c r="A576" s="36"/>
      <c r="B576" s="6"/>
      <c r="C576" s="37"/>
      <c r="D576" s="37"/>
      <c r="E576" s="38"/>
      <c r="F576" s="37"/>
      <c r="G576" s="39"/>
      <c r="H576" s="6"/>
      <c r="I576" s="6"/>
      <c r="J576" s="6"/>
      <c r="K576" s="6"/>
      <c r="L576" s="6"/>
      <c r="M576" s="6"/>
      <c r="N576" s="6"/>
      <c r="O576" s="6"/>
      <c r="P576" s="6"/>
      <c r="Q576" s="6"/>
      <c r="R576" s="6"/>
      <c r="S576" s="6"/>
      <c r="T576" s="6"/>
      <c r="U576" s="6"/>
      <c r="V576" s="6"/>
      <c r="W576" s="6"/>
      <c r="X576" s="6"/>
      <c r="Y576" s="6"/>
      <c r="Z576" s="6"/>
    </row>
    <row r="577" spans="1:26" ht="13.5" customHeight="1" x14ac:dyDescent="0.15">
      <c r="A577" s="36"/>
      <c r="B577" s="6"/>
      <c r="C577" s="37"/>
      <c r="D577" s="37"/>
      <c r="E577" s="38"/>
      <c r="F577" s="37"/>
      <c r="G577" s="39"/>
      <c r="H577" s="6"/>
      <c r="I577" s="6"/>
      <c r="J577" s="6"/>
      <c r="K577" s="6"/>
      <c r="L577" s="6"/>
      <c r="M577" s="6"/>
      <c r="N577" s="6"/>
      <c r="O577" s="6"/>
      <c r="P577" s="6"/>
      <c r="Q577" s="6"/>
      <c r="R577" s="6"/>
      <c r="S577" s="6"/>
      <c r="T577" s="6"/>
      <c r="U577" s="6"/>
      <c r="V577" s="6"/>
      <c r="W577" s="6"/>
      <c r="X577" s="6"/>
      <c r="Y577" s="6"/>
      <c r="Z577" s="6"/>
    </row>
    <row r="578" spans="1:26" ht="13.5" customHeight="1" x14ac:dyDescent="0.15">
      <c r="A578" s="36"/>
      <c r="B578" s="6"/>
      <c r="C578" s="37"/>
      <c r="D578" s="37"/>
      <c r="E578" s="38"/>
      <c r="F578" s="37"/>
      <c r="G578" s="39"/>
      <c r="H578" s="6"/>
      <c r="I578" s="6"/>
      <c r="J578" s="6"/>
      <c r="K578" s="6"/>
      <c r="L578" s="6"/>
      <c r="M578" s="6"/>
      <c r="N578" s="6"/>
      <c r="O578" s="6"/>
      <c r="P578" s="6"/>
      <c r="Q578" s="6"/>
      <c r="R578" s="6"/>
      <c r="S578" s="6"/>
      <c r="T578" s="6"/>
      <c r="U578" s="6"/>
      <c r="V578" s="6"/>
      <c r="W578" s="6"/>
      <c r="X578" s="6"/>
      <c r="Y578" s="6"/>
      <c r="Z578" s="6"/>
    </row>
    <row r="579" spans="1:26" ht="13.5" customHeight="1" x14ac:dyDescent="0.15">
      <c r="A579" s="36"/>
      <c r="B579" s="6"/>
      <c r="C579" s="37"/>
      <c r="D579" s="37"/>
      <c r="E579" s="38"/>
      <c r="F579" s="37"/>
      <c r="G579" s="39"/>
      <c r="H579" s="6"/>
      <c r="I579" s="6"/>
      <c r="J579" s="6"/>
      <c r="K579" s="6"/>
      <c r="L579" s="6"/>
      <c r="M579" s="6"/>
      <c r="N579" s="6"/>
      <c r="O579" s="6"/>
      <c r="P579" s="6"/>
      <c r="Q579" s="6"/>
      <c r="R579" s="6"/>
      <c r="S579" s="6"/>
      <c r="T579" s="6"/>
      <c r="U579" s="6"/>
      <c r="V579" s="6"/>
      <c r="W579" s="6"/>
      <c r="X579" s="6"/>
      <c r="Y579" s="6"/>
      <c r="Z579" s="6"/>
    </row>
    <row r="580" spans="1:26" ht="13.5" customHeight="1" x14ac:dyDescent="0.15">
      <c r="A580" s="36"/>
      <c r="B580" s="6"/>
      <c r="C580" s="37"/>
      <c r="D580" s="37"/>
      <c r="E580" s="38"/>
      <c r="F580" s="37"/>
      <c r="G580" s="39"/>
      <c r="H580" s="6"/>
      <c r="I580" s="6"/>
      <c r="J580" s="6"/>
      <c r="K580" s="6"/>
      <c r="L580" s="6"/>
      <c r="M580" s="6"/>
      <c r="N580" s="6"/>
      <c r="O580" s="6"/>
      <c r="P580" s="6"/>
      <c r="Q580" s="6"/>
      <c r="R580" s="6"/>
      <c r="S580" s="6"/>
      <c r="T580" s="6"/>
      <c r="U580" s="6"/>
      <c r="V580" s="6"/>
      <c r="W580" s="6"/>
      <c r="X580" s="6"/>
      <c r="Y580" s="6"/>
      <c r="Z580" s="6"/>
    </row>
    <row r="581" spans="1:26" ht="13.5" customHeight="1" x14ac:dyDescent="0.15">
      <c r="A581" s="36"/>
      <c r="B581" s="6"/>
      <c r="C581" s="37"/>
      <c r="D581" s="37"/>
      <c r="E581" s="38"/>
      <c r="F581" s="37"/>
      <c r="G581" s="39"/>
      <c r="H581" s="6"/>
      <c r="I581" s="6"/>
      <c r="J581" s="6"/>
      <c r="K581" s="6"/>
      <c r="L581" s="6"/>
      <c r="M581" s="6"/>
      <c r="N581" s="6"/>
      <c r="O581" s="6"/>
      <c r="P581" s="6"/>
      <c r="Q581" s="6"/>
      <c r="R581" s="6"/>
      <c r="S581" s="6"/>
      <c r="T581" s="6"/>
      <c r="U581" s="6"/>
      <c r="V581" s="6"/>
      <c r="W581" s="6"/>
      <c r="X581" s="6"/>
      <c r="Y581" s="6"/>
      <c r="Z581" s="6"/>
    </row>
    <row r="582" spans="1:26" ht="13.5" customHeight="1" x14ac:dyDescent="0.15">
      <c r="A582" s="36"/>
      <c r="B582" s="6"/>
      <c r="C582" s="37"/>
      <c r="D582" s="37"/>
      <c r="E582" s="38"/>
      <c r="F582" s="37"/>
      <c r="G582" s="39"/>
      <c r="H582" s="6"/>
      <c r="I582" s="6"/>
      <c r="J582" s="6"/>
      <c r="K582" s="6"/>
      <c r="L582" s="6"/>
      <c r="M582" s="6"/>
      <c r="N582" s="6"/>
      <c r="O582" s="6"/>
      <c r="P582" s="6"/>
      <c r="Q582" s="6"/>
      <c r="R582" s="6"/>
      <c r="S582" s="6"/>
      <c r="T582" s="6"/>
      <c r="U582" s="6"/>
      <c r="V582" s="6"/>
      <c r="W582" s="6"/>
      <c r="X582" s="6"/>
      <c r="Y582" s="6"/>
      <c r="Z582" s="6"/>
    </row>
    <row r="583" spans="1:26" ht="13.5" customHeight="1" x14ac:dyDescent="0.15">
      <c r="A583" s="36"/>
      <c r="B583" s="6"/>
      <c r="C583" s="37"/>
      <c r="D583" s="37"/>
      <c r="E583" s="38"/>
      <c r="F583" s="37"/>
      <c r="G583" s="39"/>
      <c r="H583" s="6"/>
      <c r="I583" s="6"/>
      <c r="J583" s="6"/>
      <c r="K583" s="6"/>
      <c r="L583" s="6"/>
      <c r="M583" s="6"/>
      <c r="N583" s="6"/>
      <c r="O583" s="6"/>
      <c r="P583" s="6"/>
      <c r="Q583" s="6"/>
      <c r="R583" s="6"/>
      <c r="S583" s="6"/>
      <c r="T583" s="6"/>
      <c r="U583" s="6"/>
      <c r="V583" s="6"/>
      <c r="W583" s="6"/>
      <c r="X583" s="6"/>
      <c r="Y583" s="6"/>
      <c r="Z583" s="6"/>
    </row>
    <row r="584" spans="1:26" ht="13.5" customHeight="1" x14ac:dyDescent="0.15">
      <c r="A584" s="36"/>
      <c r="B584" s="6"/>
      <c r="C584" s="37"/>
      <c r="D584" s="37"/>
      <c r="E584" s="38"/>
      <c r="F584" s="37"/>
      <c r="G584" s="39"/>
      <c r="H584" s="6"/>
      <c r="I584" s="6"/>
      <c r="J584" s="6"/>
      <c r="K584" s="6"/>
      <c r="L584" s="6"/>
      <c r="M584" s="6"/>
      <c r="N584" s="6"/>
      <c r="O584" s="6"/>
      <c r="P584" s="6"/>
      <c r="Q584" s="6"/>
      <c r="R584" s="6"/>
      <c r="S584" s="6"/>
      <c r="T584" s="6"/>
      <c r="U584" s="6"/>
      <c r="V584" s="6"/>
      <c r="W584" s="6"/>
      <c r="X584" s="6"/>
      <c r="Y584" s="6"/>
      <c r="Z584" s="6"/>
    </row>
    <row r="585" spans="1:26" ht="13.5" customHeight="1" x14ac:dyDescent="0.15">
      <c r="A585" s="36"/>
      <c r="B585" s="6"/>
      <c r="C585" s="37"/>
      <c r="D585" s="37"/>
      <c r="E585" s="38"/>
      <c r="F585" s="37"/>
      <c r="G585" s="39"/>
      <c r="H585" s="6"/>
      <c r="I585" s="6"/>
      <c r="J585" s="6"/>
      <c r="K585" s="6"/>
      <c r="L585" s="6"/>
      <c r="M585" s="6"/>
      <c r="N585" s="6"/>
      <c r="O585" s="6"/>
      <c r="P585" s="6"/>
      <c r="Q585" s="6"/>
      <c r="R585" s="6"/>
      <c r="S585" s="6"/>
      <c r="T585" s="6"/>
      <c r="U585" s="6"/>
      <c r="V585" s="6"/>
      <c r="W585" s="6"/>
      <c r="X585" s="6"/>
      <c r="Y585" s="6"/>
      <c r="Z585" s="6"/>
    </row>
    <row r="586" spans="1:26" ht="13.5" customHeight="1" x14ac:dyDescent="0.15">
      <c r="A586" s="36"/>
      <c r="B586" s="6"/>
      <c r="C586" s="37"/>
      <c r="D586" s="37"/>
      <c r="E586" s="38"/>
      <c r="F586" s="37"/>
      <c r="G586" s="39"/>
      <c r="H586" s="6"/>
      <c r="I586" s="6"/>
      <c r="J586" s="6"/>
      <c r="K586" s="6"/>
      <c r="L586" s="6"/>
      <c r="M586" s="6"/>
      <c r="N586" s="6"/>
      <c r="O586" s="6"/>
      <c r="P586" s="6"/>
      <c r="Q586" s="6"/>
      <c r="R586" s="6"/>
      <c r="S586" s="6"/>
      <c r="T586" s="6"/>
      <c r="U586" s="6"/>
      <c r="V586" s="6"/>
      <c r="W586" s="6"/>
      <c r="X586" s="6"/>
      <c r="Y586" s="6"/>
      <c r="Z586" s="6"/>
    </row>
    <row r="587" spans="1:26" ht="13.5" customHeight="1" x14ac:dyDescent="0.15">
      <c r="A587" s="36"/>
      <c r="B587" s="6"/>
      <c r="C587" s="37"/>
      <c r="D587" s="37"/>
      <c r="E587" s="38"/>
      <c r="F587" s="37"/>
      <c r="G587" s="39"/>
      <c r="H587" s="6"/>
      <c r="I587" s="6"/>
      <c r="J587" s="6"/>
      <c r="K587" s="6"/>
      <c r="L587" s="6"/>
      <c r="M587" s="6"/>
      <c r="N587" s="6"/>
      <c r="O587" s="6"/>
      <c r="P587" s="6"/>
      <c r="Q587" s="6"/>
      <c r="R587" s="6"/>
      <c r="S587" s="6"/>
      <c r="T587" s="6"/>
      <c r="U587" s="6"/>
      <c r="V587" s="6"/>
      <c r="W587" s="6"/>
      <c r="X587" s="6"/>
      <c r="Y587" s="6"/>
      <c r="Z587" s="6"/>
    </row>
    <row r="588" spans="1:26" ht="13.5" customHeight="1" x14ac:dyDescent="0.15">
      <c r="A588" s="36"/>
      <c r="B588" s="6"/>
      <c r="C588" s="37"/>
      <c r="D588" s="37"/>
      <c r="E588" s="38"/>
      <c r="F588" s="37"/>
      <c r="G588" s="39"/>
      <c r="H588" s="6"/>
      <c r="I588" s="6"/>
      <c r="J588" s="6"/>
      <c r="K588" s="6"/>
      <c r="L588" s="6"/>
      <c r="M588" s="6"/>
      <c r="N588" s="6"/>
      <c r="O588" s="6"/>
      <c r="P588" s="6"/>
      <c r="Q588" s="6"/>
      <c r="R588" s="6"/>
      <c r="S588" s="6"/>
      <c r="T588" s="6"/>
      <c r="U588" s="6"/>
      <c r="V588" s="6"/>
      <c r="W588" s="6"/>
      <c r="X588" s="6"/>
      <c r="Y588" s="6"/>
      <c r="Z588" s="6"/>
    </row>
    <row r="589" spans="1:26" ht="13.5" customHeight="1" x14ac:dyDescent="0.15">
      <c r="A589" s="36"/>
      <c r="B589" s="6"/>
      <c r="C589" s="37"/>
      <c r="D589" s="37"/>
      <c r="E589" s="38"/>
      <c r="F589" s="37"/>
      <c r="G589" s="39"/>
      <c r="H589" s="6"/>
      <c r="I589" s="6"/>
      <c r="J589" s="6"/>
      <c r="K589" s="6"/>
      <c r="L589" s="6"/>
      <c r="M589" s="6"/>
      <c r="N589" s="6"/>
      <c r="O589" s="6"/>
      <c r="P589" s="6"/>
      <c r="Q589" s="6"/>
      <c r="R589" s="6"/>
      <c r="S589" s="6"/>
      <c r="T589" s="6"/>
      <c r="U589" s="6"/>
      <c r="V589" s="6"/>
      <c r="W589" s="6"/>
      <c r="X589" s="6"/>
      <c r="Y589" s="6"/>
      <c r="Z589" s="6"/>
    </row>
    <row r="590" spans="1:26" ht="13.5" customHeight="1" x14ac:dyDescent="0.15">
      <c r="A590" s="36"/>
      <c r="B590" s="6"/>
      <c r="C590" s="37"/>
      <c r="D590" s="37"/>
      <c r="E590" s="38"/>
      <c r="F590" s="37"/>
      <c r="G590" s="39"/>
      <c r="H590" s="6"/>
      <c r="I590" s="6"/>
      <c r="J590" s="6"/>
      <c r="K590" s="6"/>
      <c r="L590" s="6"/>
      <c r="M590" s="6"/>
      <c r="N590" s="6"/>
      <c r="O590" s="6"/>
      <c r="P590" s="6"/>
      <c r="Q590" s="6"/>
      <c r="R590" s="6"/>
      <c r="S590" s="6"/>
      <c r="T590" s="6"/>
      <c r="U590" s="6"/>
      <c r="V590" s="6"/>
      <c r="W590" s="6"/>
      <c r="X590" s="6"/>
      <c r="Y590" s="6"/>
      <c r="Z590" s="6"/>
    </row>
    <row r="591" spans="1:26" ht="13.5" customHeight="1" x14ac:dyDescent="0.15">
      <c r="A591" s="36"/>
      <c r="B591" s="6"/>
      <c r="C591" s="37"/>
      <c r="D591" s="37"/>
      <c r="E591" s="38"/>
      <c r="F591" s="37"/>
      <c r="G591" s="39"/>
      <c r="H591" s="6"/>
      <c r="I591" s="6"/>
      <c r="J591" s="6"/>
      <c r="K591" s="6"/>
      <c r="L591" s="6"/>
      <c r="M591" s="6"/>
      <c r="N591" s="6"/>
      <c r="O591" s="6"/>
      <c r="P591" s="6"/>
      <c r="Q591" s="6"/>
      <c r="R591" s="6"/>
      <c r="S591" s="6"/>
      <c r="T591" s="6"/>
      <c r="U591" s="6"/>
      <c r="V591" s="6"/>
      <c r="W591" s="6"/>
      <c r="X591" s="6"/>
      <c r="Y591" s="6"/>
      <c r="Z591" s="6"/>
    </row>
    <row r="592" spans="1:26" ht="13.5" customHeight="1" x14ac:dyDescent="0.15">
      <c r="A592" s="36"/>
      <c r="B592" s="6"/>
      <c r="C592" s="37"/>
      <c r="D592" s="37"/>
      <c r="E592" s="38"/>
      <c r="F592" s="37"/>
      <c r="G592" s="39"/>
      <c r="H592" s="6"/>
      <c r="I592" s="6"/>
      <c r="J592" s="6"/>
      <c r="K592" s="6"/>
      <c r="L592" s="6"/>
      <c r="M592" s="6"/>
      <c r="N592" s="6"/>
      <c r="O592" s="6"/>
      <c r="P592" s="6"/>
      <c r="Q592" s="6"/>
      <c r="R592" s="6"/>
      <c r="S592" s="6"/>
      <c r="T592" s="6"/>
      <c r="U592" s="6"/>
      <c r="V592" s="6"/>
      <c r="W592" s="6"/>
      <c r="X592" s="6"/>
      <c r="Y592" s="6"/>
      <c r="Z592" s="6"/>
    </row>
    <row r="593" ht="13.5" customHeight="1" x14ac:dyDescent="0.15"/>
    <row r="594" ht="13.5" customHeight="1" x14ac:dyDescent="0.15"/>
    <row r="595" ht="13.5" customHeight="1" x14ac:dyDescent="0.15"/>
    <row r="596" ht="13.5" customHeight="1" x14ac:dyDescent="0.15"/>
    <row r="597" ht="13.5" customHeight="1" x14ac:dyDescent="0.15"/>
    <row r="598" ht="13.5" customHeight="1" x14ac:dyDescent="0.15"/>
    <row r="599" ht="13.5" customHeight="1" x14ac:dyDescent="0.15"/>
    <row r="600" ht="13.5" customHeight="1" x14ac:dyDescent="0.15"/>
    <row r="601" ht="13.5" customHeight="1" x14ac:dyDescent="0.15"/>
    <row r="602" ht="13.5" customHeight="1" x14ac:dyDescent="0.15"/>
    <row r="603" ht="13.5" customHeight="1" x14ac:dyDescent="0.15"/>
    <row r="604" ht="13.5" customHeight="1" x14ac:dyDescent="0.15"/>
    <row r="605" ht="13.5" customHeight="1" x14ac:dyDescent="0.15"/>
    <row r="606" ht="13.5" customHeight="1" x14ac:dyDescent="0.15"/>
    <row r="607" ht="13.5" customHeight="1" x14ac:dyDescent="0.15"/>
    <row r="608" ht="13.5" customHeight="1" x14ac:dyDescent="0.15"/>
    <row r="609" ht="13.5" customHeight="1" x14ac:dyDescent="0.15"/>
    <row r="610" ht="13.5" customHeight="1" x14ac:dyDescent="0.15"/>
    <row r="611" ht="13.5" customHeight="1" x14ac:dyDescent="0.15"/>
    <row r="612" ht="13.5" customHeight="1" x14ac:dyDescent="0.15"/>
    <row r="613" ht="13.5" customHeight="1" x14ac:dyDescent="0.15"/>
    <row r="614" ht="13.5" customHeight="1" x14ac:dyDescent="0.15"/>
    <row r="615" ht="13.5" customHeight="1" x14ac:dyDescent="0.15"/>
    <row r="616" ht="13.5" customHeight="1" x14ac:dyDescent="0.15"/>
    <row r="617" ht="13.5" customHeight="1" x14ac:dyDescent="0.15"/>
    <row r="618" ht="13.5" customHeight="1" x14ac:dyDescent="0.15"/>
    <row r="619" ht="13.5" customHeight="1" x14ac:dyDescent="0.15"/>
    <row r="620" ht="13.5" customHeight="1" x14ac:dyDescent="0.15"/>
    <row r="621" ht="13.5" customHeight="1" x14ac:dyDescent="0.15"/>
    <row r="622" ht="13.5" customHeight="1" x14ac:dyDescent="0.15"/>
    <row r="623" ht="13.5" customHeight="1" x14ac:dyDescent="0.15"/>
    <row r="624" ht="13.5" customHeight="1" x14ac:dyDescent="0.15"/>
    <row r="625" ht="13.5" customHeight="1" x14ac:dyDescent="0.15"/>
    <row r="626" ht="13.5" customHeight="1" x14ac:dyDescent="0.15"/>
    <row r="627" ht="13.5" customHeight="1" x14ac:dyDescent="0.15"/>
    <row r="628" ht="13.5" customHeight="1" x14ac:dyDescent="0.15"/>
    <row r="629" ht="13.5" customHeight="1" x14ac:dyDescent="0.15"/>
    <row r="630" ht="13.5" customHeight="1" x14ac:dyDescent="0.15"/>
    <row r="631" ht="13.5" customHeight="1" x14ac:dyDescent="0.15"/>
    <row r="632" ht="13.5" customHeight="1" x14ac:dyDescent="0.15"/>
    <row r="633" ht="13.5" customHeight="1" x14ac:dyDescent="0.15"/>
    <row r="634" ht="13.5" customHeight="1" x14ac:dyDescent="0.15"/>
    <row r="635" ht="13.5" customHeight="1" x14ac:dyDescent="0.15"/>
    <row r="636" ht="13.5" customHeight="1" x14ac:dyDescent="0.15"/>
    <row r="637" ht="13.5" customHeight="1" x14ac:dyDescent="0.15"/>
    <row r="638" ht="13.5" customHeight="1" x14ac:dyDescent="0.15"/>
    <row r="639" ht="13.5" customHeight="1" x14ac:dyDescent="0.15"/>
    <row r="640" ht="13.5" customHeight="1" x14ac:dyDescent="0.15"/>
    <row r="641" ht="13.5" customHeight="1" x14ac:dyDescent="0.15"/>
    <row r="642" ht="13.5" customHeight="1" x14ac:dyDescent="0.15"/>
    <row r="643" ht="13.5" customHeight="1" x14ac:dyDescent="0.15"/>
    <row r="644" ht="13.5" customHeight="1" x14ac:dyDescent="0.15"/>
    <row r="645" ht="13.5" customHeight="1" x14ac:dyDescent="0.15"/>
    <row r="646" ht="13.5" customHeight="1" x14ac:dyDescent="0.15"/>
    <row r="647" ht="13.5" customHeight="1" x14ac:dyDescent="0.15"/>
    <row r="648" ht="13.5" customHeight="1" x14ac:dyDescent="0.15"/>
    <row r="649" ht="13.5" customHeight="1" x14ac:dyDescent="0.15"/>
    <row r="650" ht="13.5" customHeight="1" x14ac:dyDescent="0.15"/>
    <row r="651" ht="13.5" customHeight="1" x14ac:dyDescent="0.15"/>
    <row r="652" ht="13.5" customHeight="1" x14ac:dyDescent="0.15"/>
    <row r="653" ht="13.5" customHeight="1" x14ac:dyDescent="0.15"/>
    <row r="654" ht="13.5" customHeight="1" x14ac:dyDescent="0.15"/>
    <row r="655" ht="13.5" customHeight="1" x14ac:dyDescent="0.15"/>
    <row r="656" ht="13.5" customHeight="1" x14ac:dyDescent="0.15"/>
    <row r="657" ht="13.5" customHeight="1" x14ac:dyDescent="0.15"/>
    <row r="658" ht="13.5" customHeight="1" x14ac:dyDescent="0.15"/>
    <row r="659" ht="13.5" customHeight="1" x14ac:dyDescent="0.15"/>
    <row r="660" ht="13.5" customHeight="1" x14ac:dyDescent="0.15"/>
    <row r="661" ht="13.5" customHeight="1" x14ac:dyDescent="0.15"/>
    <row r="662" ht="13.5" customHeight="1" x14ac:dyDescent="0.15"/>
    <row r="663" ht="13.5" customHeight="1" x14ac:dyDescent="0.15"/>
    <row r="664" ht="13.5" customHeight="1" x14ac:dyDescent="0.15"/>
    <row r="665" ht="13.5" customHeight="1" x14ac:dyDescent="0.15"/>
    <row r="666" ht="13.5" customHeight="1" x14ac:dyDescent="0.15"/>
    <row r="667" ht="13.5" customHeight="1" x14ac:dyDescent="0.15"/>
    <row r="668" ht="13.5" customHeight="1" x14ac:dyDescent="0.15"/>
    <row r="669" ht="13.5" customHeight="1" x14ac:dyDescent="0.15"/>
    <row r="670" ht="13.5" customHeight="1" x14ac:dyDescent="0.15"/>
    <row r="671" ht="13.5" customHeight="1" x14ac:dyDescent="0.15"/>
    <row r="672" ht="13.5" customHeight="1" x14ac:dyDescent="0.15"/>
    <row r="673" ht="13.5" customHeight="1" x14ac:dyDescent="0.15"/>
    <row r="674" ht="13.5" customHeight="1" x14ac:dyDescent="0.15"/>
    <row r="675" ht="13.5" customHeight="1" x14ac:dyDescent="0.15"/>
    <row r="676" ht="13.5" customHeight="1" x14ac:dyDescent="0.15"/>
    <row r="677" ht="13.5" customHeight="1" x14ac:dyDescent="0.15"/>
    <row r="678" ht="13.5" customHeight="1" x14ac:dyDescent="0.15"/>
    <row r="679" ht="13.5" customHeight="1" x14ac:dyDescent="0.15"/>
    <row r="680" ht="13.5" customHeight="1" x14ac:dyDescent="0.15"/>
    <row r="681" ht="13.5" customHeight="1" x14ac:dyDescent="0.15"/>
    <row r="682" ht="13.5" customHeight="1" x14ac:dyDescent="0.15"/>
    <row r="683" ht="13.5" customHeight="1" x14ac:dyDescent="0.15"/>
    <row r="684" ht="13.5" customHeight="1" x14ac:dyDescent="0.15"/>
    <row r="685" ht="13.5" customHeight="1" x14ac:dyDescent="0.15"/>
    <row r="686" ht="13.5" customHeight="1" x14ac:dyDescent="0.15"/>
    <row r="687" ht="13.5" customHeight="1" x14ac:dyDescent="0.15"/>
    <row r="688" ht="13.5" customHeight="1" x14ac:dyDescent="0.15"/>
    <row r="689" ht="13.5" customHeight="1" x14ac:dyDescent="0.15"/>
    <row r="690" ht="13.5" customHeight="1" x14ac:dyDescent="0.15"/>
    <row r="691" ht="13.5" customHeight="1" x14ac:dyDescent="0.15"/>
    <row r="692" ht="13.5" customHeight="1" x14ac:dyDescent="0.15"/>
    <row r="693" ht="13.5" customHeight="1" x14ac:dyDescent="0.15"/>
    <row r="694" ht="13.5" customHeight="1" x14ac:dyDescent="0.15"/>
    <row r="695" ht="13.5" customHeight="1" x14ac:dyDescent="0.15"/>
    <row r="696" ht="13.5" customHeight="1" x14ac:dyDescent="0.15"/>
    <row r="697" ht="13.5" customHeight="1" x14ac:dyDescent="0.15"/>
    <row r="698" ht="13.5" customHeight="1" x14ac:dyDescent="0.15"/>
    <row r="699" ht="13.5" customHeight="1" x14ac:dyDescent="0.15"/>
    <row r="700" ht="13.5" customHeight="1" x14ac:dyDescent="0.15"/>
    <row r="701" ht="13.5" customHeight="1" x14ac:dyDescent="0.15"/>
    <row r="702" ht="13.5" customHeight="1" x14ac:dyDescent="0.15"/>
    <row r="703" ht="13.5" customHeight="1" x14ac:dyDescent="0.15"/>
    <row r="704" ht="13.5" customHeight="1" x14ac:dyDescent="0.15"/>
    <row r="705" ht="13.5" customHeight="1" x14ac:dyDescent="0.15"/>
    <row r="706" ht="13.5" customHeight="1" x14ac:dyDescent="0.15"/>
    <row r="707" ht="13.5" customHeight="1" x14ac:dyDescent="0.15"/>
    <row r="708" ht="13.5" customHeight="1" x14ac:dyDescent="0.15"/>
    <row r="709" ht="13.5" customHeight="1" x14ac:dyDescent="0.15"/>
    <row r="710" ht="13.5" customHeight="1" x14ac:dyDescent="0.15"/>
    <row r="711" ht="13.5" customHeight="1" x14ac:dyDescent="0.15"/>
    <row r="712" ht="13.5" customHeight="1" x14ac:dyDescent="0.15"/>
    <row r="713" ht="13.5" customHeight="1" x14ac:dyDescent="0.15"/>
    <row r="714" ht="13.5" customHeight="1" x14ac:dyDescent="0.15"/>
    <row r="715" ht="13.5" customHeight="1" x14ac:dyDescent="0.15"/>
    <row r="716" ht="13.5" customHeight="1" x14ac:dyDescent="0.15"/>
    <row r="717" ht="13.5" customHeight="1" x14ac:dyDescent="0.15"/>
    <row r="718" ht="13.5" customHeight="1" x14ac:dyDescent="0.15"/>
    <row r="719" ht="13.5" customHeight="1" x14ac:dyDescent="0.15"/>
    <row r="720" ht="13.5" customHeight="1" x14ac:dyDescent="0.15"/>
    <row r="721" ht="13.5" customHeight="1" x14ac:dyDescent="0.15"/>
    <row r="722" ht="13.5" customHeight="1" x14ac:dyDescent="0.15"/>
    <row r="723" ht="13.5" customHeight="1" x14ac:dyDescent="0.15"/>
    <row r="724" ht="13.5" customHeight="1" x14ac:dyDescent="0.15"/>
    <row r="725" ht="13.5" customHeight="1" x14ac:dyDescent="0.15"/>
    <row r="726" ht="13.5" customHeight="1" x14ac:dyDescent="0.15"/>
    <row r="727" ht="13.5" customHeight="1" x14ac:dyDescent="0.15"/>
    <row r="728" ht="13.5" customHeight="1" x14ac:dyDescent="0.15"/>
    <row r="729" ht="13.5" customHeight="1" x14ac:dyDescent="0.15"/>
    <row r="730" ht="13.5" customHeight="1" x14ac:dyDescent="0.15"/>
    <row r="731" ht="13.5" customHeight="1" x14ac:dyDescent="0.15"/>
    <row r="732" ht="13.5" customHeight="1" x14ac:dyDescent="0.15"/>
    <row r="733" ht="13.5" customHeight="1" x14ac:dyDescent="0.15"/>
    <row r="734" ht="13.5" customHeight="1" x14ac:dyDescent="0.15"/>
    <row r="735" ht="13.5" customHeight="1" x14ac:dyDescent="0.15"/>
    <row r="736" ht="13.5" customHeight="1" x14ac:dyDescent="0.15"/>
    <row r="737" ht="13.5" customHeight="1" x14ac:dyDescent="0.15"/>
    <row r="738" ht="13.5" customHeight="1" x14ac:dyDescent="0.15"/>
    <row r="739" ht="13.5" customHeight="1" x14ac:dyDescent="0.15"/>
    <row r="740" ht="13.5" customHeight="1" x14ac:dyDescent="0.15"/>
    <row r="741" ht="13.5" customHeight="1" x14ac:dyDescent="0.15"/>
    <row r="742" ht="13.5" customHeight="1" x14ac:dyDescent="0.15"/>
    <row r="743" ht="13.5" customHeight="1" x14ac:dyDescent="0.15"/>
    <row r="744" ht="13.5" customHeight="1" x14ac:dyDescent="0.15"/>
    <row r="745" ht="13.5" customHeight="1" x14ac:dyDescent="0.15"/>
    <row r="746" ht="13.5" customHeight="1" x14ac:dyDescent="0.15"/>
    <row r="747" ht="13.5" customHeight="1" x14ac:dyDescent="0.15"/>
    <row r="748" ht="13.5" customHeight="1" x14ac:dyDescent="0.15"/>
    <row r="749" ht="13.5" customHeight="1" x14ac:dyDescent="0.15"/>
    <row r="750" ht="13.5" customHeight="1" x14ac:dyDescent="0.15"/>
    <row r="751" ht="13.5" customHeight="1" x14ac:dyDescent="0.15"/>
    <row r="752" ht="13.5" customHeight="1" x14ac:dyDescent="0.15"/>
    <row r="753" ht="13.5" customHeight="1" x14ac:dyDescent="0.15"/>
    <row r="754" ht="13.5" customHeight="1" x14ac:dyDescent="0.15"/>
    <row r="755" ht="13.5" customHeight="1" x14ac:dyDescent="0.15"/>
    <row r="756" ht="13.5" customHeight="1" x14ac:dyDescent="0.15"/>
    <row r="757" ht="13.5" customHeight="1" x14ac:dyDescent="0.15"/>
    <row r="758" ht="13.5" customHeight="1" x14ac:dyDescent="0.15"/>
    <row r="759" ht="13.5" customHeight="1" x14ac:dyDescent="0.15"/>
    <row r="760" ht="13.5" customHeight="1" x14ac:dyDescent="0.15"/>
    <row r="761" ht="13.5" customHeight="1" x14ac:dyDescent="0.15"/>
    <row r="762" ht="13.5" customHeight="1" x14ac:dyDescent="0.15"/>
    <row r="763" ht="13.5" customHeight="1" x14ac:dyDescent="0.15"/>
    <row r="764" ht="13.5" customHeight="1" x14ac:dyDescent="0.15"/>
    <row r="765" ht="13.5" customHeight="1" x14ac:dyDescent="0.15"/>
    <row r="766" ht="13.5" customHeight="1" x14ac:dyDescent="0.15"/>
    <row r="767" ht="13.5" customHeight="1" x14ac:dyDescent="0.15"/>
    <row r="768" ht="13.5" customHeight="1" x14ac:dyDescent="0.15"/>
    <row r="769" ht="13.5" customHeight="1" x14ac:dyDescent="0.15"/>
    <row r="770" ht="13.5" customHeight="1" x14ac:dyDescent="0.15"/>
    <row r="771" ht="13.5" customHeight="1" x14ac:dyDescent="0.15"/>
    <row r="772" ht="13.5" customHeight="1" x14ac:dyDescent="0.15"/>
    <row r="773" ht="13.5" customHeight="1" x14ac:dyDescent="0.15"/>
    <row r="774" ht="13.5" customHeight="1" x14ac:dyDescent="0.15"/>
    <row r="775" ht="13.5" customHeight="1" x14ac:dyDescent="0.15"/>
    <row r="776" ht="13.5" customHeight="1" x14ac:dyDescent="0.15"/>
    <row r="777" ht="13.5" customHeight="1" x14ac:dyDescent="0.15"/>
    <row r="778" ht="13.5" customHeight="1" x14ac:dyDescent="0.15"/>
    <row r="779" ht="13.5" customHeight="1" x14ac:dyDescent="0.15"/>
    <row r="780" ht="13.5" customHeight="1" x14ac:dyDescent="0.15"/>
    <row r="781" ht="13.5" customHeight="1" x14ac:dyDescent="0.15"/>
    <row r="782" ht="13.5" customHeight="1" x14ac:dyDescent="0.15"/>
    <row r="783" ht="13.5" customHeight="1" x14ac:dyDescent="0.15"/>
    <row r="784" ht="13.5" customHeight="1" x14ac:dyDescent="0.15"/>
    <row r="785" ht="13.5" customHeight="1" x14ac:dyDescent="0.15"/>
    <row r="786" ht="13.5" customHeight="1" x14ac:dyDescent="0.15"/>
    <row r="787" ht="13.5" customHeight="1" x14ac:dyDescent="0.15"/>
    <row r="788" ht="13.5" customHeight="1" x14ac:dyDescent="0.15"/>
    <row r="789" ht="13.5" customHeight="1" x14ac:dyDescent="0.15"/>
    <row r="790" ht="13.5" customHeight="1" x14ac:dyDescent="0.15"/>
    <row r="791" ht="13.5" customHeight="1" x14ac:dyDescent="0.15"/>
    <row r="792" ht="13.5" customHeight="1" x14ac:dyDescent="0.15"/>
    <row r="793" ht="13.5" customHeight="1" x14ac:dyDescent="0.15"/>
    <row r="794" ht="13.5" customHeight="1" x14ac:dyDescent="0.15"/>
    <row r="795" ht="13.5" customHeight="1" x14ac:dyDescent="0.15"/>
    <row r="796" ht="13.5" customHeight="1" x14ac:dyDescent="0.15"/>
    <row r="797" ht="13.5" customHeight="1" x14ac:dyDescent="0.15"/>
    <row r="798" ht="13.5" customHeight="1" x14ac:dyDescent="0.15"/>
    <row r="799" ht="13.5" customHeight="1" x14ac:dyDescent="0.15"/>
    <row r="800" ht="13.5" customHeight="1" x14ac:dyDescent="0.15"/>
    <row r="801" ht="13.5" customHeight="1" x14ac:dyDescent="0.15"/>
    <row r="802" ht="13.5" customHeight="1" x14ac:dyDescent="0.15"/>
    <row r="803" ht="13.5" customHeight="1" x14ac:dyDescent="0.15"/>
    <row r="804" ht="13.5" customHeight="1" x14ac:dyDescent="0.15"/>
    <row r="805" ht="13.5" customHeight="1" x14ac:dyDescent="0.15"/>
    <row r="806" ht="13.5" customHeight="1" x14ac:dyDescent="0.15"/>
    <row r="807" ht="13.5" customHeight="1" x14ac:dyDescent="0.15"/>
    <row r="808" ht="13.5" customHeight="1" x14ac:dyDescent="0.15"/>
    <row r="809" ht="13.5" customHeight="1" x14ac:dyDescent="0.15"/>
    <row r="810" ht="13.5" customHeight="1" x14ac:dyDescent="0.15"/>
    <row r="811" ht="13.5" customHeight="1" x14ac:dyDescent="0.15"/>
    <row r="812" ht="13.5" customHeight="1" x14ac:dyDescent="0.15"/>
    <row r="813" ht="13.5" customHeight="1" x14ac:dyDescent="0.15"/>
    <row r="814" ht="13.5" customHeight="1" x14ac:dyDescent="0.15"/>
    <row r="815" ht="13.5" customHeight="1" x14ac:dyDescent="0.15"/>
    <row r="816" ht="13.5" customHeight="1" x14ac:dyDescent="0.15"/>
    <row r="817" ht="13.5" customHeight="1" x14ac:dyDescent="0.15"/>
    <row r="818" ht="13.5" customHeight="1" x14ac:dyDescent="0.15"/>
    <row r="819" ht="13.5" customHeight="1" x14ac:dyDescent="0.15"/>
    <row r="820" ht="13.5" customHeight="1" x14ac:dyDescent="0.15"/>
    <row r="821" ht="13.5" customHeight="1" x14ac:dyDescent="0.15"/>
    <row r="822" ht="13.5" customHeight="1" x14ac:dyDescent="0.15"/>
    <row r="823" ht="13.5" customHeight="1" x14ac:dyDescent="0.15"/>
    <row r="824" ht="13.5" customHeight="1" x14ac:dyDescent="0.15"/>
    <row r="825" ht="13.5" customHeight="1" x14ac:dyDescent="0.15"/>
    <row r="826" ht="13.5" customHeight="1" x14ac:dyDescent="0.15"/>
    <row r="827" ht="13.5" customHeight="1" x14ac:dyDescent="0.15"/>
    <row r="828" ht="13.5" customHeight="1" x14ac:dyDescent="0.15"/>
    <row r="829" ht="13.5" customHeight="1" x14ac:dyDescent="0.15"/>
    <row r="830" ht="13.5" customHeight="1" x14ac:dyDescent="0.15"/>
    <row r="831" ht="13.5" customHeight="1" x14ac:dyDescent="0.15"/>
    <row r="832" ht="13.5" customHeight="1" x14ac:dyDescent="0.15"/>
    <row r="833" ht="13.5" customHeight="1" x14ac:dyDescent="0.15"/>
    <row r="834" ht="13.5" customHeight="1" x14ac:dyDescent="0.15"/>
    <row r="835" ht="13.5" customHeight="1" x14ac:dyDescent="0.15"/>
    <row r="836" ht="13.5" customHeight="1" x14ac:dyDescent="0.15"/>
    <row r="837" ht="13.5" customHeight="1" x14ac:dyDescent="0.15"/>
    <row r="838" ht="13.5" customHeight="1" x14ac:dyDescent="0.15"/>
    <row r="839" ht="13.5" customHeight="1" x14ac:dyDescent="0.15"/>
    <row r="840" ht="13.5" customHeight="1" x14ac:dyDescent="0.15"/>
    <row r="841" ht="13.5" customHeight="1" x14ac:dyDescent="0.15"/>
    <row r="842" ht="13.5" customHeight="1" x14ac:dyDescent="0.15"/>
    <row r="843" ht="13.5" customHeight="1" x14ac:dyDescent="0.15"/>
    <row r="844" ht="13.5" customHeight="1" x14ac:dyDescent="0.15"/>
    <row r="845" ht="13.5" customHeight="1" x14ac:dyDescent="0.15"/>
    <row r="846" ht="13.5" customHeight="1" x14ac:dyDescent="0.15"/>
    <row r="847" ht="13.5" customHeight="1" x14ac:dyDescent="0.15"/>
    <row r="848" ht="13.5" customHeight="1" x14ac:dyDescent="0.15"/>
    <row r="849" ht="13.5" customHeight="1" x14ac:dyDescent="0.15"/>
    <row r="850" ht="13.5" customHeight="1" x14ac:dyDescent="0.15"/>
    <row r="851" ht="13.5" customHeight="1" x14ac:dyDescent="0.15"/>
    <row r="852" ht="13.5" customHeight="1" x14ac:dyDescent="0.15"/>
    <row r="853" ht="13.5" customHeight="1" x14ac:dyDescent="0.15"/>
    <row r="854" ht="13.5" customHeight="1" x14ac:dyDescent="0.15"/>
    <row r="855" ht="13.5" customHeight="1" x14ac:dyDescent="0.15"/>
    <row r="856" ht="13.5" customHeight="1" x14ac:dyDescent="0.15"/>
    <row r="857" ht="13.5" customHeight="1" x14ac:dyDescent="0.15"/>
    <row r="858" ht="13.5" customHeight="1" x14ac:dyDescent="0.15"/>
    <row r="859" ht="13.5" customHeight="1" x14ac:dyDescent="0.15"/>
    <row r="860" ht="13.5" customHeight="1" x14ac:dyDescent="0.15"/>
    <row r="861" ht="13.5" customHeight="1" x14ac:dyDescent="0.15"/>
    <row r="862" ht="13.5" customHeight="1" x14ac:dyDescent="0.15"/>
    <row r="863" ht="13.5" customHeight="1" x14ac:dyDescent="0.15"/>
    <row r="864" ht="13.5" customHeight="1" x14ac:dyDescent="0.15"/>
    <row r="865" ht="13.5" customHeight="1" x14ac:dyDescent="0.15"/>
    <row r="866" ht="13.5" customHeight="1" x14ac:dyDescent="0.15"/>
    <row r="867" ht="13.5" customHeight="1" x14ac:dyDescent="0.15"/>
    <row r="868" ht="13.5" customHeight="1" x14ac:dyDescent="0.15"/>
    <row r="869" ht="13.5" customHeight="1" x14ac:dyDescent="0.15"/>
    <row r="870" ht="13.5" customHeight="1" x14ac:dyDescent="0.15"/>
    <row r="871" ht="13.5" customHeight="1" x14ac:dyDescent="0.15"/>
    <row r="872" ht="13.5" customHeight="1" x14ac:dyDescent="0.15"/>
    <row r="873" ht="13.5" customHeight="1" x14ac:dyDescent="0.15"/>
    <row r="874" ht="13.5" customHeight="1" x14ac:dyDescent="0.15"/>
    <row r="875" ht="13.5" customHeight="1" x14ac:dyDescent="0.15"/>
    <row r="876" ht="13.5" customHeight="1" x14ac:dyDescent="0.15"/>
    <row r="877" ht="13.5" customHeight="1" x14ac:dyDescent="0.15"/>
    <row r="878" ht="13.5" customHeight="1" x14ac:dyDescent="0.15"/>
    <row r="879" ht="13.5" customHeight="1" x14ac:dyDescent="0.15"/>
    <row r="880" ht="13.5" customHeight="1" x14ac:dyDescent="0.15"/>
    <row r="881" ht="13.5" customHeight="1" x14ac:dyDescent="0.15"/>
    <row r="882" ht="13.5" customHeight="1" x14ac:dyDescent="0.15"/>
    <row r="883" ht="13.5" customHeight="1" x14ac:dyDescent="0.15"/>
    <row r="884" ht="13.5" customHeight="1" x14ac:dyDescent="0.15"/>
    <row r="885" ht="13.5" customHeight="1" x14ac:dyDescent="0.15"/>
    <row r="886" ht="13.5" customHeight="1" x14ac:dyDescent="0.15"/>
    <row r="887" ht="13.5" customHeight="1" x14ac:dyDescent="0.15"/>
    <row r="888" ht="13.5" customHeight="1" x14ac:dyDescent="0.15"/>
    <row r="889" ht="13.5" customHeight="1" x14ac:dyDescent="0.15"/>
    <row r="890" ht="13.5" customHeight="1" x14ac:dyDescent="0.15"/>
    <row r="891" ht="13.5" customHeight="1" x14ac:dyDescent="0.15"/>
    <row r="892" ht="13.5" customHeight="1" x14ac:dyDescent="0.15"/>
    <row r="893" ht="13.5" customHeight="1" x14ac:dyDescent="0.15"/>
    <row r="894" ht="13.5" customHeight="1" x14ac:dyDescent="0.15"/>
    <row r="895" ht="13.5" customHeight="1" x14ac:dyDescent="0.15"/>
    <row r="896" ht="13.5" customHeight="1" x14ac:dyDescent="0.15"/>
    <row r="897" ht="13.5" customHeight="1" x14ac:dyDescent="0.15"/>
    <row r="898" ht="13.5" customHeight="1" x14ac:dyDescent="0.15"/>
    <row r="899" ht="13.5" customHeight="1" x14ac:dyDescent="0.15"/>
    <row r="900" ht="13.5" customHeight="1" x14ac:dyDescent="0.15"/>
    <row r="901" ht="13.5" customHeight="1" x14ac:dyDescent="0.15"/>
    <row r="902" ht="13.5" customHeight="1" x14ac:dyDescent="0.15"/>
    <row r="903" ht="13.5" customHeight="1" x14ac:dyDescent="0.15"/>
    <row r="904" ht="13.5" customHeight="1" x14ac:dyDescent="0.15"/>
    <row r="905" ht="13.5" customHeight="1" x14ac:dyDescent="0.15"/>
    <row r="906" ht="13.5" customHeight="1" x14ac:dyDescent="0.15"/>
    <row r="907" ht="13.5" customHeight="1" x14ac:dyDescent="0.15"/>
    <row r="908" ht="13.5" customHeight="1" x14ac:dyDescent="0.15"/>
    <row r="909" ht="13.5" customHeight="1" x14ac:dyDescent="0.15"/>
    <row r="910" ht="13.5" customHeight="1" x14ac:dyDescent="0.15"/>
    <row r="911" ht="13.5" customHeight="1" x14ac:dyDescent="0.15"/>
    <row r="912" ht="13.5" customHeight="1" x14ac:dyDescent="0.15"/>
    <row r="913" ht="13.5" customHeight="1" x14ac:dyDescent="0.15"/>
    <row r="914" ht="13.5" customHeight="1" x14ac:dyDescent="0.15"/>
    <row r="915" ht="13.5" customHeight="1" x14ac:dyDescent="0.15"/>
    <row r="916" ht="13.5" customHeight="1" x14ac:dyDescent="0.15"/>
    <row r="917" ht="13.5" customHeight="1" x14ac:dyDescent="0.15"/>
    <row r="918" ht="13.5" customHeight="1" x14ac:dyDescent="0.15"/>
    <row r="919" ht="13.5" customHeight="1" x14ac:dyDescent="0.15"/>
    <row r="920" ht="13.5" customHeight="1" x14ac:dyDescent="0.15"/>
    <row r="921" ht="13.5" customHeight="1" x14ac:dyDescent="0.15"/>
    <row r="922" ht="13.5" customHeight="1" x14ac:dyDescent="0.15"/>
    <row r="923" ht="13.5" customHeight="1" x14ac:dyDescent="0.15"/>
    <row r="924" ht="13.5" customHeight="1" x14ac:dyDescent="0.15"/>
    <row r="925" ht="13.5" customHeight="1" x14ac:dyDescent="0.15"/>
    <row r="926" ht="13.5" customHeight="1" x14ac:dyDescent="0.15"/>
    <row r="927" ht="13.5" customHeight="1" x14ac:dyDescent="0.15"/>
    <row r="928" ht="13.5" customHeight="1" x14ac:dyDescent="0.15"/>
    <row r="929" ht="13.5" customHeight="1" x14ac:dyDescent="0.15"/>
    <row r="930" ht="13.5" customHeight="1" x14ac:dyDescent="0.15"/>
    <row r="931" ht="13.5" customHeight="1" x14ac:dyDescent="0.15"/>
    <row r="932" ht="13.5" customHeight="1" x14ac:dyDescent="0.15"/>
    <row r="933" ht="13.5" customHeight="1" x14ac:dyDescent="0.15"/>
    <row r="934" ht="13.5" customHeight="1" x14ac:dyDescent="0.15"/>
    <row r="935" ht="13.5" customHeight="1" x14ac:dyDescent="0.15"/>
    <row r="936" ht="13.5" customHeight="1" x14ac:dyDescent="0.15"/>
    <row r="937" ht="13.5" customHeight="1" x14ac:dyDescent="0.15"/>
    <row r="938" ht="13.5" customHeight="1" x14ac:dyDescent="0.15"/>
    <row r="939" ht="13.5" customHeight="1" x14ac:dyDescent="0.15"/>
    <row r="940" ht="13.5" customHeight="1" x14ac:dyDescent="0.15"/>
    <row r="941" ht="13.5" customHeight="1" x14ac:dyDescent="0.15"/>
    <row r="942" ht="13.5" customHeight="1" x14ac:dyDescent="0.15"/>
    <row r="943" ht="13.5" customHeight="1" x14ac:dyDescent="0.15"/>
    <row r="944" ht="13.5" customHeight="1" x14ac:dyDescent="0.15"/>
    <row r="945" ht="13.5" customHeight="1" x14ac:dyDescent="0.15"/>
    <row r="946" ht="13.5" customHeight="1" x14ac:dyDescent="0.15"/>
    <row r="947" ht="13.5" customHeight="1" x14ac:dyDescent="0.15"/>
    <row r="948" ht="13.5" customHeight="1" x14ac:dyDescent="0.15"/>
    <row r="949" ht="13.5" customHeight="1" x14ac:dyDescent="0.15"/>
    <row r="950" ht="13.5" customHeight="1" x14ac:dyDescent="0.15"/>
    <row r="951" ht="13.5" customHeight="1" x14ac:dyDescent="0.15"/>
    <row r="952" ht="13.5" customHeight="1" x14ac:dyDescent="0.15"/>
    <row r="953" ht="13.5" customHeight="1" x14ac:dyDescent="0.15"/>
    <row r="954" ht="13.5" customHeight="1" x14ac:dyDescent="0.15"/>
    <row r="955" ht="13.5" customHeight="1" x14ac:dyDescent="0.15"/>
    <row r="956" ht="13.5" customHeight="1" x14ac:dyDescent="0.15"/>
    <row r="957" ht="13.5" customHeight="1" x14ac:dyDescent="0.15"/>
    <row r="958" ht="13.5" customHeight="1" x14ac:dyDescent="0.15"/>
    <row r="959" ht="13.5" customHeight="1" x14ac:dyDescent="0.15"/>
    <row r="960" ht="13.5" customHeight="1" x14ac:dyDescent="0.15"/>
    <row r="961" ht="13.5" customHeight="1" x14ac:dyDescent="0.15"/>
    <row r="962" ht="13.5" customHeight="1" x14ac:dyDescent="0.15"/>
    <row r="963" ht="13.5" customHeight="1" x14ac:dyDescent="0.15"/>
    <row r="964" ht="13.5" customHeight="1" x14ac:dyDescent="0.15"/>
    <row r="965" ht="13.5" customHeight="1" x14ac:dyDescent="0.15"/>
    <row r="966" ht="13.5" customHeight="1" x14ac:dyDescent="0.15"/>
    <row r="967" ht="13.5" customHeight="1" x14ac:dyDescent="0.15"/>
    <row r="968" ht="13.5" customHeight="1" x14ac:dyDescent="0.15"/>
    <row r="969" ht="13.5" customHeight="1" x14ac:dyDescent="0.15"/>
    <row r="970" ht="13.5" customHeight="1" x14ac:dyDescent="0.15"/>
    <row r="971" ht="13.5" customHeight="1" x14ac:dyDescent="0.15"/>
    <row r="972" ht="13.5" customHeight="1" x14ac:dyDescent="0.15"/>
    <row r="973" ht="13.5" customHeight="1" x14ac:dyDescent="0.15"/>
    <row r="974" ht="13.5" customHeight="1" x14ac:dyDescent="0.15"/>
    <row r="975" ht="13.5" customHeight="1" x14ac:dyDescent="0.15"/>
    <row r="976" ht="13.5" customHeight="1" x14ac:dyDescent="0.15"/>
    <row r="977" ht="13.5" customHeight="1" x14ac:dyDescent="0.15"/>
    <row r="978" ht="13.5" customHeight="1" x14ac:dyDescent="0.15"/>
    <row r="979" ht="13.5" customHeight="1" x14ac:dyDescent="0.15"/>
    <row r="980" ht="13.5" customHeight="1" x14ac:dyDescent="0.15"/>
    <row r="981" ht="13.5" customHeight="1" x14ac:dyDescent="0.15"/>
    <row r="982" ht="13.5" customHeight="1" x14ac:dyDescent="0.15"/>
    <row r="983" ht="13.5" customHeight="1" x14ac:dyDescent="0.15"/>
    <row r="984" ht="13.5" customHeight="1" x14ac:dyDescent="0.15"/>
    <row r="985" ht="13.5" customHeight="1" x14ac:dyDescent="0.15"/>
    <row r="986" ht="13.5" customHeight="1" x14ac:dyDescent="0.15"/>
    <row r="987" ht="13.5" customHeight="1" x14ac:dyDescent="0.15"/>
    <row r="988" ht="13.5" customHeight="1" x14ac:dyDescent="0.15"/>
    <row r="989" ht="13.5" customHeight="1" x14ac:dyDescent="0.15"/>
    <row r="990" ht="13.5" customHeight="1" x14ac:dyDescent="0.15"/>
    <row r="991" ht="13.5" customHeight="1" x14ac:dyDescent="0.15"/>
    <row r="992" ht="13.5" customHeight="1" x14ac:dyDescent="0.15"/>
    <row r="993" ht="13.5" customHeight="1" x14ac:dyDescent="0.15"/>
    <row r="994" ht="13.5" customHeight="1" x14ac:dyDescent="0.15"/>
    <row r="995" ht="13.5" customHeight="1" x14ac:dyDescent="0.15"/>
    <row r="996" ht="13.5" customHeight="1" x14ac:dyDescent="0.15"/>
    <row r="997" ht="13.5" customHeight="1" x14ac:dyDescent="0.15"/>
    <row r="998" ht="13.5" customHeight="1" x14ac:dyDescent="0.15"/>
    <row r="999" ht="13.5" customHeight="1" x14ac:dyDescent="0.15"/>
    <row r="1000" ht="13.5" customHeight="1" x14ac:dyDescent="0.15"/>
  </sheetData>
  <mergeCells count="30">
    <mergeCell ref="A287:F287"/>
    <mergeCell ref="A369:F369"/>
    <mergeCell ref="A382:F382"/>
    <mergeCell ref="A298:F298"/>
    <mergeCell ref="A311:F311"/>
    <mergeCell ref="A321:F321"/>
    <mergeCell ref="A333:F333"/>
    <mergeCell ref="A345:F345"/>
    <mergeCell ref="A355:F355"/>
    <mergeCell ref="A357:F357"/>
    <mergeCell ref="A231:F231"/>
    <mergeCell ref="A244:F244"/>
    <mergeCell ref="A256:F256"/>
    <mergeCell ref="A264:F264"/>
    <mergeCell ref="A274:F274"/>
    <mergeCell ref="A166:F166"/>
    <mergeCell ref="A179:F179"/>
    <mergeCell ref="A192:F192"/>
    <mergeCell ref="A205:F205"/>
    <mergeCell ref="A218:F218"/>
    <mergeCell ref="A99:F99"/>
    <mergeCell ref="A112:F112"/>
    <mergeCell ref="A126:F126"/>
    <mergeCell ref="A139:F139"/>
    <mergeCell ref="A152:F152"/>
    <mergeCell ref="A29:F29"/>
    <mergeCell ref="A43:F43"/>
    <mergeCell ref="A57:F57"/>
    <mergeCell ref="A71:F71"/>
    <mergeCell ref="A85:F85"/>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opLeftCell="A183" workbookViewId="0">
      <selection activeCell="J216" sqref="J216"/>
    </sheetView>
  </sheetViews>
  <sheetFormatPr baseColWidth="10" defaultColWidth="12.6640625" defaultRowHeight="15" customHeight="1" outlineLevelRow="1" x14ac:dyDescent="0.15"/>
  <cols>
    <col min="1" max="1" width="11.6640625" customWidth="1"/>
    <col min="2" max="2" width="25" customWidth="1"/>
    <col min="3" max="3" width="8" customWidth="1"/>
    <col min="4" max="4" width="18.33203125" customWidth="1"/>
    <col min="5" max="5" width="54.1640625" customWidth="1"/>
    <col min="6" max="6" width="27.83203125" customWidth="1"/>
    <col min="7" max="7" width="22.6640625" customWidth="1"/>
    <col min="8" max="8" width="8.5" bestFit="1" customWidth="1"/>
    <col min="9" max="26" width="8" customWidth="1"/>
  </cols>
  <sheetData>
    <row r="1" spans="1:26" ht="13.5" customHeight="1" thickBot="1" x14ac:dyDescent="0.2">
      <c r="A1" s="1" t="s">
        <v>0</v>
      </c>
      <c r="B1" s="2" t="s">
        <v>1</v>
      </c>
      <c r="C1" s="2" t="s">
        <v>2</v>
      </c>
      <c r="D1" s="3" t="s">
        <v>3</v>
      </c>
      <c r="E1" s="3" t="s">
        <v>4</v>
      </c>
      <c r="F1" s="4" t="s">
        <v>5</v>
      </c>
      <c r="G1" s="5" t="s">
        <v>6</v>
      </c>
      <c r="H1" s="6"/>
      <c r="I1" s="6"/>
      <c r="J1" s="6"/>
      <c r="K1" s="6"/>
      <c r="L1" s="6"/>
      <c r="M1" s="6"/>
      <c r="N1" s="6"/>
      <c r="O1" s="6"/>
      <c r="P1" s="6"/>
      <c r="Q1" s="6"/>
      <c r="R1" s="6"/>
      <c r="S1" s="6"/>
      <c r="T1" s="6"/>
      <c r="U1" s="6"/>
      <c r="V1" s="6"/>
      <c r="W1" s="6"/>
      <c r="X1" s="6"/>
      <c r="Y1" s="6"/>
      <c r="Z1" s="6"/>
    </row>
    <row r="2" spans="1:26" ht="13.5" customHeight="1" x14ac:dyDescent="0.15">
      <c r="A2" s="7">
        <v>1</v>
      </c>
      <c r="B2" s="8" t="s">
        <v>7</v>
      </c>
      <c r="C2" s="9">
        <v>1</v>
      </c>
      <c r="D2" s="9" t="s">
        <v>8</v>
      </c>
      <c r="E2" s="10" t="s">
        <v>9</v>
      </c>
      <c r="F2" s="11" t="s">
        <v>10</v>
      </c>
      <c r="G2" s="12" t="s">
        <v>11</v>
      </c>
      <c r="H2" s="6"/>
      <c r="I2" s="6">
        <v>1</v>
      </c>
      <c r="J2" s="6">
        <v>1</v>
      </c>
      <c r="K2" s="6" t="str">
        <f>IF(I2=J2, "YES", "NO")</f>
        <v>YES</v>
      </c>
      <c r="L2" s="6"/>
      <c r="M2" s="6"/>
      <c r="N2" s="6"/>
      <c r="O2" s="6"/>
      <c r="P2" s="6"/>
      <c r="Q2" s="6"/>
      <c r="R2" s="6"/>
      <c r="S2" s="6"/>
      <c r="T2" s="6"/>
      <c r="U2" s="6"/>
      <c r="V2" s="6"/>
      <c r="W2" s="6"/>
      <c r="X2" s="6"/>
      <c r="Y2" s="6"/>
      <c r="Z2" s="6"/>
    </row>
    <row r="3" spans="1:26" ht="13.5" customHeight="1" x14ac:dyDescent="0.15">
      <c r="A3" s="13" t="s">
        <v>12</v>
      </c>
      <c r="B3" s="14" t="s">
        <v>13</v>
      </c>
      <c r="C3" s="15">
        <v>7</v>
      </c>
      <c r="D3" s="15" t="s">
        <v>14</v>
      </c>
      <c r="E3" s="16" t="s">
        <v>15</v>
      </c>
      <c r="F3" s="17" t="s">
        <v>10</v>
      </c>
      <c r="G3" s="16">
        <v>9225422</v>
      </c>
      <c r="H3">
        <f>FIND("-", A3)</f>
        <v>2</v>
      </c>
      <c r="I3">
        <f>VALUE(MID(A3,H3+1, 5))</f>
        <v>8</v>
      </c>
      <c r="J3" s="6">
        <f>SUM($C$2:C3)</f>
        <v>8</v>
      </c>
      <c r="K3" s="6" t="str">
        <f>IF(I3=J3, "YES", "NO")</f>
        <v>YES</v>
      </c>
      <c r="L3" s="6"/>
      <c r="M3" s="6"/>
      <c r="N3" s="6"/>
      <c r="O3" s="6"/>
      <c r="P3" s="6"/>
      <c r="Q3" s="6"/>
      <c r="R3" s="6"/>
      <c r="S3" s="6"/>
      <c r="T3" s="6"/>
      <c r="U3" s="6"/>
      <c r="V3" s="6"/>
      <c r="W3" s="6"/>
      <c r="X3" s="6"/>
      <c r="Y3" s="6"/>
      <c r="Z3" s="6"/>
    </row>
    <row r="4" spans="1:26" ht="13.5" customHeight="1" x14ac:dyDescent="0.2">
      <c r="A4" s="13" t="s">
        <v>16</v>
      </c>
      <c r="B4" s="14" t="s">
        <v>17</v>
      </c>
      <c r="C4" s="15">
        <v>11</v>
      </c>
      <c r="D4" s="15" t="s">
        <v>14</v>
      </c>
      <c r="E4" s="18" t="s">
        <v>18</v>
      </c>
      <c r="F4" s="17" t="s">
        <v>10</v>
      </c>
      <c r="G4" s="12" t="s">
        <v>19</v>
      </c>
      <c r="H4">
        <f t="shared" ref="H4:H24" si="0">FIND("-", A4)</f>
        <v>2</v>
      </c>
      <c r="I4">
        <f t="shared" ref="I4:I28" si="1">VALUE(MID(A4,H4+1, 5))</f>
        <v>19</v>
      </c>
      <c r="J4" s="6">
        <f>SUM($C$2:C4)</f>
        <v>19</v>
      </c>
      <c r="K4" s="6" t="str">
        <f t="shared" ref="K4:K28" si="2">IF(I4=J4, "YES", "NO")</f>
        <v>YES</v>
      </c>
      <c r="L4" s="6"/>
      <c r="M4" s="6"/>
      <c r="N4" s="6"/>
      <c r="O4" s="6"/>
      <c r="P4" s="6"/>
      <c r="Q4" s="6"/>
      <c r="R4" s="6"/>
      <c r="S4" s="6"/>
      <c r="T4" s="6"/>
      <c r="U4" s="6"/>
      <c r="V4" s="6"/>
      <c r="W4" s="6"/>
      <c r="X4" s="6"/>
      <c r="Y4" s="6"/>
      <c r="Z4" s="6"/>
    </row>
    <row r="5" spans="1:26" ht="13.5" customHeight="1" x14ac:dyDescent="0.15">
      <c r="A5" s="13" t="s">
        <v>20</v>
      </c>
      <c r="B5" s="14" t="s">
        <v>21</v>
      </c>
      <c r="C5" s="15">
        <v>11</v>
      </c>
      <c r="D5" s="15" t="s">
        <v>8</v>
      </c>
      <c r="E5" s="16" t="s">
        <v>22</v>
      </c>
      <c r="F5" s="17" t="s">
        <v>23</v>
      </c>
      <c r="G5" s="19" t="s">
        <v>24</v>
      </c>
      <c r="H5">
        <f t="shared" si="0"/>
        <v>3</v>
      </c>
      <c r="I5">
        <f t="shared" si="1"/>
        <v>30</v>
      </c>
      <c r="J5" s="6">
        <f>SUM($C$2:C5)</f>
        <v>30</v>
      </c>
      <c r="K5" s="6" t="str">
        <f t="shared" si="2"/>
        <v>YES</v>
      </c>
      <c r="L5" s="6"/>
      <c r="M5" s="6"/>
      <c r="N5" s="6"/>
      <c r="O5" s="6"/>
      <c r="P5" s="6"/>
      <c r="Q5" s="6"/>
      <c r="R5" s="6"/>
      <c r="S5" s="6"/>
      <c r="T5" s="6"/>
      <c r="U5" s="6"/>
      <c r="V5" s="6"/>
      <c r="W5" s="6"/>
      <c r="X5" s="6"/>
      <c r="Y5" s="6"/>
      <c r="Z5" s="6"/>
    </row>
    <row r="6" spans="1:26" ht="13.5" customHeight="1" x14ac:dyDescent="0.15">
      <c r="A6" s="13" t="s">
        <v>25</v>
      </c>
      <c r="B6" s="19" t="s">
        <v>26</v>
      </c>
      <c r="C6" s="15">
        <v>9</v>
      </c>
      <c r="D6" s="15" t="s">
        <v>14</v>
      </c>
      <c r="E6" s="16" t="s">
        <v>27</v>
      </c>
      <c r="F6" s="17" t="s">
        <v>23</v>
      </c>
      <c r="G6" s="19" t="s">
        <v>24</v>
      </c>
      <c r="H6">
        <f t="shared" si="0"/>
        <v>3</v>
      </c>
      <c r="I6">
        <f t="shared" si="1"/>
        <v>39</v>
      </c>
      <c r="J6" s="6">
        <f>SUM($C$2:C6)</f>
        <v>39</v>
      </c>
      <c r="K6" s="6" t="str">
        <f t="shared" si="2"/>
        <v>YES</v>
      </c>
      <c r="L6" s="6"/>
      <c r="M6" s="6"/>
      <c r="N6" s="6"/>
      <c r="O6" s="6"/>
      <c r="P6" s="6"/>
      <c r="Q6" s="6"/>
      <c r="R6" s="6"/>
      <c r="S6" s="6"/>
      <c r="T6" s="6"/>
      <c r="U6" s="6"/>
      <c r="V6" s="6"/>
      <c r="W6" s="6"/>
      <c r="X6" s="6"/>
      <c r="Y6" s="6"/>
      <c r="Z6" s="6"/>
    </row>
    <row r="7" spans="1:26" ht="13.5" customHeight="1" x14ac:dyDescent="0.2">
      <c r="A7" s="13" t="s">
        <v>28</v>
      </c>
      <c r="B7" s="14" t="s">
        <v>29</v>
      </c>
      <c r="C7" s="15">
        <v>20</v>
      </c>
      <c r="D7" s="15" t="s">
        <v>8</v>
      </c>
      <c r="E7" s="18" t="s">
        <v>30</v>
      </c>
      <c r="F7" s="17" t="s">
        <v>10</v>
      </c>
      <c r="G7" s="19" t="s">
        <v>31</v>
      </c>
      <c r="H7">
        <f t="shared" si="0"/>
        <v>3</v>
      </c>
      <c r="I7">
        <f t="shared" si="1"/>
        <v>59</v>
      </c>
      <c r="J7" s="6">
        <f>SUM($C$2:C7)</f>
        <v>59</v>
      </c>
      <c r="K7" s="6" t="str">
        <f t="shared" si="2"/>
        <v>YES</v>
      </c>
      <c r="L7" s="6"/>
      <c r="M7" s="6"/>
      <c r="N7" s="6"/>
      <c r="O7" s="6"/>
      <c r="P7" s="6"/>
      <c r="Q7" s="6"/>
      <c r="R7" s="6"/>
      <c r="S7" s="6"/>
      <c r="T7" s="6"/>
      <c r="U7" s="6"/>
      <c r="V7" s="6"/>
      <c r="W7" s="6"/>
      <c r="X7" s="6"/>
      <c r="Y7" s="6"/>
      <c r="Z7" s="6"/>
    </row>
    <row r="8" spans="1:26" ht="13.5" customHeight="1" x14ac:dyDescent="0.2">
      <c r="A8" s="13" t="s">
        <v>32</v>
      </c>
      <c r="B8" s="14" t="s">
        <v>33</v>
      </c>
      <c r="C8" s="15">
        <v>12</v>
      </c>
      <c r="D8" s="15" t="s">
        <v>8</v>
      </c>
      <c r="E8" s="18" t="s">
        <v>34</v>
      </c>
      <c r="F8" s="17" t="s">
        <v>10</v>
      </c>
      <c r="G8" s="19" t="s">
        <v>35</v>
      </c>
      <c r="H8">
        <f t="shared" si="0"/>
        <v>3</v>
      </c>
      <c r="I8">
        <f t="shared" si="1"/>
        <v>71</v>
      </c>
      <c r="J8" s="6">
        <f>SUM($C$2:C8)</f>
        <v>71</v>
      </c>
      <c r="K8" s="6" t="str">
        <f t="shared" si="2"/>
        <v>YES</v>
      </c>
      <c r="L8" s="6"/>
      <c r="M8" s="6"/>
      <c r="N8" s="6"/>
      <c r="O8" s="6"/>
      <c r="P8" s="6"/>
      <c r="Q8" s="6"/>
      <c r="R8" s="6"/>
      <c r="S8" s="6"/>
      <c r="T8" s="6"/>
      <c r="U8" s="6"/>
      <c r="V8" s="6"/>
      <c r="W8" s="6"/>
      <c r="X8" s="6"/>
      <c r="Y8" s="6"/>
      <c r="Z8" s="6"/>
    </row>
    <row r="9" spans="1:26" ht="13.5" customHeight="1" x14ac:dyDescent="0.2">
      <c r="A9" s="13" t="s">
        <v>36</v>
      </c>
      <c r="B9" s="14" t="s">
        <v>37</v>
      </c>
      <c r="C9" s="15">
        <v>1</v>
      </c>
      <c r="D9" s="15" t="s">
        <v>8</v>
      </c>
      <c r="E9" s="18" t="s">
        <v>38</v>
      </c>
      <c r="F9" s="17" t="s">
        <v>23</v>
      </c>
      <c r="G9" s="19" t="s">
        <v>39</v>
      </c>
      <c r="H9">
        <f t="shared" si="0"/>
        <v>3</v>
      </c>
      <c r="I9">
        <f t="shared" si="1"/>
        <v>72</v>
      </c>
      <c r="J9" s="6">
        <f>SUM($C$2:C9)</f>
        <v>72</v>
      </c>
      <c r="K9" s="6" t="str">
        <f t="shared" si="2"/>
        <v>YES</v>
      </c>
      <c r="L9" s="6"/>
      <c r="M9" s="6"/>
      <c r="N9" s="6"/>
      <c r="O9" s="6"/>
      <c r="P9" s="6"/>
      <c r="Q9" s="6"/>
      <c r="R9" s="6"/>
      <c r="S9" s="6"/>
      <c r="T9" s="6"/>
      <c r="U9" s="6"/>
      <c r="V9" s="6"/>
      <c r="W9" s="6"/>
      <c r="X9" s="6"/>
      <c r="Y9" s="6"/>
      <c r="Z9" s="6"/>
    </row>
    <row r="10" spans="1:26" ht="13.5" customHeight="1" x14ac:dyDescent="0.15">
      <c r="A10" s="13" t="s">
        <v>40</v>
      </c>
      <c r="B10" s="14" t="s">
        <v>41</v>
      </c>
      <c r="C10" s="15">
        <v>8</v>
      </c>
      <c r="D10" s="15" t="s">
        <v>14</v>
      </c>
      <c r="E10" s="16" t="s">
        <v>42</v>
      </c>
      <c r="F10" s="17" t="s">
        <v>10</v>
      </c>
      <c r="G10" s="19" t="s">
        <v>43</v>
      </c>
      <c r="H10">
        <f t="shared" si="0"/>
        <v>3</v>
      </c>
      <c r="I10">
        <f t="shared" si="1"/>
        <v>80</v>
      </c>
      <c r="J10" s="6">
        <f>SUM($C$2:C10)</f>
        <v>80</v>
      </c>
      <c r="K10" s="6" t="str">
        <f t="shared" si="2"/>
        <v>YES</v>
      </c>
      <c r="L10" s="6"/>
      <c r="M10" s="6"/>
      <c r="N10" s="6"/>
      <c r="O10" s="6"/>
      <c r="P10" s="6"/>
      <c r="Q10" s="6"/>
      <c r="R10" s="6"/>
      <c r="S10" s="6"/>
      <c r="T10" s="6"/>
      <c r="U10" s="6"/>
      <c r="V10" s="6"/>
      <c r="W10" s="6"/>
      <c r="X10" s="6"/>
      <c r="Y10" s="6"/>
      <c r="Z10" s="6"/>
    </row>
    <row r="11" spans="1:26" ht="13.5" customHeight="1" x14ac:dyDescent="0.15">
      <c r="A11" s="13" t="s">
        <v>44</v>
      </c>
      <c r="B11" s="14" t="s">
        <v>45</v>
      </c>
      <c r="C11" s="15">
        <v>1</v>
      </c>
      <c r="D11" s="15" t="s">
        <v>8</v>
      </c>
      <c r="E11" s="16" t="s">
        <v>46</v>
      </c>
      <c r="F11" s="17" t="s">
        <v>10</v>
      </c>
      <c r="G11" s="19" t="s">
        <v>47</v>
      </c>
      <c r="H11">
        <f t="shared" si="0"/>
        <v>3</v>
      </c>
      <c r="I11">
        <f t="shared" si="1"/>
        <v>81</v>
      </c>
      <c r="J11" s="6">
        <f>SUM($C$2:C11)</f>
        <v>81</v>
      </c>
      <c r="K11" s="6" t="str">
        <f t="shared" si="2"/>
        <v>YES</v>
      </c>
      <c r="L11" s="6"/>
      <c r="M11" s="6"/>
      <c r="N11" s="6"/>
      <c r="O11" s="6"/>
      <c r="P11" s="6"/>
      <c r="Q11" s="6"/>
      <c r="R11" s="6"/>
      <c r="S11" s="6"/>
      <c r="T11" s="6"/>
      <c r="U11" s="6"/>
      <c r="V11" s="6"/>
      <c r="W11" s="6"/>
      <c r="X11" s="6"/>
      <c r="Y11" s="6"/>
      <c r="Z11" s="6"/>
    </row>
    <row r="12" spans="1:26" ht="13.5" customHeight="1" x14ac:dyDescent="0.15">
      <c r="A12" s="13" t="s">
        <v>48</v>
      </c>
      <c r="B12" s="14" t="s">
        <v>49</v>
      </c>
      <c r="C12" s="15">
        <v>1</v>
      </c>
      <c r="D12" s="15" t="s">
        <v>8</v>
      </c>
      <c r="E12" s="16" t="s">
        <v>50</v>
      </c>
      <c r="F12" s="17" t="s">
        <v>10</v>
      </c>
      <c r="G12" s="19" t="s">
        <v>51</v>
      </c>
      <c r="H12">
        <f t="shared" si="0"/>
        <v>3</v>
      </c>
      <c r="I12">
        <f t="shared" si="1"/>
        <v>82</v>
      </c>
      <c r="J12" s="6">
        <f>SUM($C$2:C12)</f>
        <v>82</v>
      </c>
      <c r="K12" s="6" t="str">
        <f t="shared" si="2"/>
        <v>YES</v>
      </c>
      <c r="L12" s="6"/>
      <c r="M12" s="6"/>
      <c r="N12" s="6"/>
      <c r="O12" s="6"/>
      <c r="P12" s="6"/>
      <c r="Q12" s="6"/>
      <c r="R12" s="6"/>
      <c r="S12" s="6"/>
      <c r="T12" s="6"/>
      <c r="U12" s="6"/>
      <c r="V12" s="6"/>
      <c r="W12" s="6"/>
      <c r="X12" s="6"/>
      <c r="Y12" s="6"/>
      <c r="Z12" s="6"/>
    </row>
    <row r="13" spans="1:26" ht="13.5" customHeight="1" x14ac:dyDescent="0.15">
      <c r="A13" s="13" t="s">
        <v>52</v>
      </c>
      <c r="B13" s="14" t="s">
        <v>53</v>
      </c>
      <c r="C13" s="15">
        <v>2</v>
      </c>
      <c r="D13" s="15" t="s">
        <v>14</v>
      </c>
      <c r="E13" s="16" t="s">
        <v>54</v>
      </c>
      <c r="F13" s="17" t="s">
        <v>10</v>
      </c>
      <c r="G13" s="20" t="s">
        <v>55</v>
      </c>
      <c r="H13">
        <f t="shared" si="0"/>
        <v>3</v>
      </c>
      <c r="I13">
        <f t="shared" si="1"/>
        <v>84</v>
      </c>
      <c r="J13" s="6">
        <f>SUM($C$2:C13)</f>
        <v>84</v>
      </c>
      <c r="K13" s="6" t="str">
        <f t="shared" si="2"/>
        <v>YES</v>
      </c>
      <c r="L13" s="6"/>
      <c r="M13" s="6"/>
      <c r="N13" s="6"/>
      <c r="O13" s="6"/>
      <c r="P13" s="6"/>
      <c r="Q13" s="6"/>
      <c r="R13" s="6"/>
      <c r="S13" s="6"/>
      <c r="T13" s="6"/>
      <c r="U13" s="6"/>
      <c r="V13" s="6"/>
      <c r="W13" s="6"/>
      <c r="X13" s="6"/>
      <c r="Y13" s="6"/>
      <c r="Z13" s="6"/>
    </row>
    <row r="14" spans="1:26" ht="13.5" customHeight="1" x14ac:dyDescent="0.2">
      <c r="A14" s="13" t="s">
        <v>56</v>
      </c>
      <c r="B14" s="19" t="s">
        <v>57</v>
      </c>
      <c r="C14" s="15">
        <v>8</v>
      </c>
      <c r="D14" s="15" t="s">
        <v>14</v>
      </c>
      <c r="E14" s="18" t="s">
        <v>58</v>
      </c>
      <c r="F14" s="17" t="s">
        <v>59</v>
      </c>
      <c r="G14" s="19" t="s">
        <v>60</v>
      </c>
      <c r="H14">
        <f t="shared" si="0"/>
        <v>3</v>
      </c>
      <c r="I14">
        <f t="shared" si="1"/>
        <v>92</v>
      </c>
      <c r="J14" s="6">
        <f>SUM($C$2:C14)</f>
        <v>92</v>
      </c>
      <c r="K14" s="6" t="str">
        <f t="shared" si="2"/>
        <v>YES</v>
      </c>
      <c r="L14" s="6"/>
      <c r="M14" s="6"/>
      <c r="N14" s="6"/>
      <c r="O14" s="6"/>
      <c r="P14" s="6"/>
      <c r="Q14" s="6"/>
      <c r="R14" s="6"/>
      <c r="S14" s="6"/>
      <c r="T14" s="6"/>
      <c r="U14" s="6"/>
      <c r="V14" s="6"/>
      <c r="W14" s="6"/>
      <c r="X14" s="6"/>
      <c r="Y14" s="6"/>
      <c r="Z14" s="6"/>
    </row>
    <row r="15" spans="1:26" ht="13.5" customHeight="1" x14ac:dyDescent="0.15">
      <c r="A15" s="13" t="s">
        <v>61</v>
      </c>
      <c r="B15" s="19" t="s">
        <v>62</v>
      </c>
      <c r="C15" s="15">
        <v>11</v>
      </c>
      <c r="D15" s="15" t="s">
        <v>14</v>
      </c>
      <c r="E15" s="19" t="s">
        <v>63</v>
      </c>
      <c r="F15" s="17" t="s">
        <v>23</v>
      </c>
      <c r="G15" s="19" t="s">
        <v>64</v>
      </c>
      <c r="H15">
        <f t="shared" si="0"/>
        <v>3</v>
      </c>
      <c r="I15">
        <f t="shared" si="1"/>
        <v>103</v>
      </c>
      <c r="J15" s="6">
        <f>SUM($C$2:C15)</f>
        <v>103</v>
      </c>
      <c r="K15" s="6" t="str">
        <f t="shared" si="2"/>
        <v>YES</v>
      </c>
      <c r="L15" s="6"/>
      <c r="M15" s="6"/>
      <c r="N15" s="6"/>
      <c r="O15" s="6"/>
      <c r="P15" s="6"/>
      <c r="Q15" s="6"/>
      <c r="R15" s="6"/>
      <c r="S15" s="6"/>
      <c r="T15" s="6"/>
      <c r="U15" s="6"/>
      <c r="V15" s="6"/>
      <c r="W15" s="6"/>
      <c r="X15" s="6"/>
      <c r="Y15" s="6"/>
      <c r="Z15" s="6"/>
    </row>
    <row r="16" spans="1:26" ht="13.5" customHeight="1" x14ac:dyDescent="0.15">
      <c r="A16" s="13" t="s">
        <v>65</v>
      </c>
      <c r="B16" s="14" t="s">
        <v>66</v>
      </c>
      <c r="C16" s="15">
        <v>1</v>
      </c>
      <c r="D16" s="15" t="s">
        <v>8</v>
      </c>
      <c r="E16" s="16" t="s">
        <v>67</v>
      </c>
      <c r="F16" s="17" t="s">
        <v>59</v>
      </c>
      <c r="G16" s="19" t="s">
        <v>68</v>
      </c>
      <c r="H16">
        <f>IF(ISERROR(FIND("-", A16)),0, FIND("-", A16))</f>
        <v>0</v>
      </c>
      <c r="I16">
        <f t="shared" si="1"/>
        <v>104</v>
      </c>
      <c r="J16" s="6">
        <f>SUM($C$2:C16)</f>
        <v>104</v>
      </c>
      <c r="K16" s="6" t="str">
        <f t="shared" si="2"/>
        <v>YES</v>
      </c>
      <c r="L16" s="6"/>
      <c r="M16" s="6"/>
      <c r="N16" s="6"/>
      <c r="O16" s="6"/>
      <c r="P16" s="6"/>
      <c r="Q16" s="6"/>
      <c r="R16" s="6"/>
      <c r="S16" s="6"/>
      <c r="T16" s="6"/>
      <c r="U16" s="6"/>
      <c r="V16" s="6"/>
      <c r="W16" s="6"/>
      <c r="X16" s="6"/>
      <c r="Y16" s="6"/>
      <c r="Z16" s="6"/>
    </row>
    <row r="17" spans="1:26" ht="13.5" customHeight="1" x14ac:dyDescent="0.15">
      <c r="A17" s="13" t="s">
        <v>69</v>
      </c>
      <c r="B17" s="14" t="s">
        <v>70</v>
      </c>
      <c r="C17" s="15">
        <v>1</v>
      </c>
      <c r="D17" s="15" t="s">
        <v>8</v>
      </c>
      <c r="E17" s="16" t="s">
        <v>67</v>
      </c>
      <c r="F17" s="17" t="s">
        <v>71</v>
      </c>
      <c r="G17" s="19" t="s">
        <v>68</v>
      </c>
      <c r="H17">
        <f t="shared" ref="H17:H28" si="3">IF(ISERROR(FIND("-", A17)),0, FIND("-", A17))</f>
        <v>0</v>
      </c>
      <c r="I17">
        <f t="shared" si="1"/>
        <v>105</v>
      </c>
      <c r="J17" s="6">
        <f>SUM($C$2:C17)</f>
        <v>105</v>
      </c>
      <c r="K17" s="6" t="str">
        <f t="shared" si="2"/>
        <v>YES</v>
      </c>
      <c r="L17" s="6"/>
      <c r="M17" s="6"/>
      <c r="N17" s="6"/>
      <c r="O17" s="6"/>
      <c r="P17" s="6"/>
      <c r="Q17" s="6"/>
      <c r="R17" s="6"/>
      <c r="S17" s="6"/>
      <c r="T17" s="6"/>
      <c r="U17" s="6"/>
      <c r="V17" s="6"/>
      <c r="W17" s="6"/>
      <c r="X17" s="6"/>
      <c r="Y17" s="6"/>
      <c r="Z17" s="6"/>
    </row>
    <row r="18" spans="1:26" ht="13.5" customHeight="1" x14ac:dyDescent="0.15">
      <c r="A18" s="13" t="s">
        <v>72</v>
      </c>
      <c r="B18" s="14" t="s">
        <v>21</v>
      </c>
      <c r="C18" s="15">
        <v>22</v>
      </c>
      <c r="D18" s="15" t="s">
        <v>8</v>
      </c>
      <c r="E18" s="16" t="s">
        <v>73</v>
      </c>
      <c r="F18" s="17" t="s">
        <v>23</v>
      </c>
      <c r="G18" s="19" t="s">
        <v>24</v>
      </c>
      <c r="H18">
        <f t="shared" si="3"/>
        <v>4</v>
      </c>
      <c r="I18">
        <f t="shared" si="1"/>
        <v>127</v>
      </c>
      <c r="J18" s="6">
        <f>SUM($C$2:C18)</f>
        <v>127</v>
      </c>
      <c r="K18" s="6" t="str">
        <f t="shared" si="2"/>
        <v>YES</v>
      </c>
      <c r="L18" s="6"/>
      <c r="M18" s="6"/>
      <c r="N18" s="6"/>
      <c r="O18" s="6"/>
      <c r="P18" s="6"/>
      <c r="Q18" s="6"/>
      <c r="R18" s="6"/>
      <c r="S18" s="6"/>
      <c r="T18" s="6"/>
      <c r="U18" s="6"/>
      <c r="V18" s="6"/>
      <c r="W18" s="6"/>
      <c r="X18" s="6"/>
      <c r="Y18" s="6"/>
      <c r="Z18" s="6"/>
    </row>
    <row r="19" spans="1:26" ht="13.5" customHeight="1" x14ac:dyDescent="0.2">
      <c r="A19" s="13" t="s">
        <v>74</v>
      </c>
      <c r="B19" s="14" t="s">
        <v>75</v>
      </c>
      <c r="C19" s="15">
        <v>1</v>
      </c>
      <c r="D19" s="15" t="s">
        <v>8</v>
      </c>
      <c r="E19" s="21" t="s">
        <v>76</v>
      </c>
      <c r="F19" s="22" t="s">
        <v>77</v>
      </c>
      <c r="G19" s="19" t="s">
        <v>24</v>
      </c>
      <c r="H19">
        <f t="shared" si="3"/>
        <v>4</v>
      </c>
      <c r="I19">
        <f t="shared" si="1"/>
        <v>128</v>
      </c>
      <c r="J19" s="6">
        <f>SUM($C$2:C19)</f>
        <v>128</v>
      </c>
      <c r="K19" s="6" t="str">
        <f t="shared" si="2"/>
        <v>YES</v>
      </c>
      <c r="L19" s="6"/>
      <c r="M19" s="6"/>
      <c r="N19" s="6"/>
      <c r="O19" s="6"/>
      <c r="P19" s="6"/>
      <c r="Q19" s="6"/>
      <c r="R19" s="6"/>
      <c r="S19" s="6"/>
      <c r="T19" s="6"/>
      <c r="U19" s="6"/>
      <c r="V19" s="6"/>
      <c r="W19" s="6"/>
      <c r="X19" s="6"/>
      <c r="Y19" s="6"/>
      <c r="Z19" s="6"/>
    </row>
    <row r="20" spans="1:26" ht="13.5" customHeight="1" x14ac:dyDescent="0.15">
      <c r="A20" s="13" t="s">
        <v>78</v>
      </c>
      <c r="B20" s="14" t="s">
        <v>79</v>
      </c>
      <c r="C20" s="15">
        <v>9</v>
      </c>
      <c r="D20" s="15" t="s">
        <v>14</v>
      </c>
      <c r="E20" s="16" t="s">
        <v>80</v>
      </c>
      <c r="F20" s="17" t="s">
        <v>59</v>
      </c>
      <c r="G20" s="19" t="s">
        <v>24</v>
      </c>
      <c r="H20">
        <f t="shared" si="3"/>
        <v>4</v>
      </c>
      <c r="I20">
        <f t="shared" si="1"/>
        <v>137</v>
      </c>
      <c r="J20" s="6">
        <f>SUM($C$2:C20)</f>
        <v>137</v>
      </c>
      <c r="K20" s="6" t="str">
        <f t="shared" si="2"/>
        <v>YES</v>
      </c>
      <c r="L20" s="6"/>
      <c r="M20" s="6"/>
      <c r="N20" s="6"/>
      <c r="O20" s="6"/>
      <c r="P20" s="6"/>
      <c r="Q20" s="6"/>
      <c r="R20" s="6"/>
      <c r="S20" s="6"/>
      <c r="T20" s="6"/>
      <c r="U20" s="6"/>
      <c r="V20" s="6"/>
      <c r="W20" s="6"/>
      <c r="X20" s="6"/>
      <c r="Y20" s="6"/>
      <c r="Z20" s="6"/>
    </row>
    <row r="21" spans="1:26" ht="13.5" customHeight="1" x14ac:dyDescent="0.15">
      <c r="A21" s="13" t="s">
        <v>81</v>
      </c>
      <c r="B21" s="14" t="s">
        <v>82</v>
      </c>
      <c r="C21" s="15">
        <v>20</v>
      </c>
      <c r="D21" s="15" t="s">
        <v>8</v>
      </c>
      <c r="E21" s="16" t="s">
        <v>83</v>
      </c>
      <c r="F21" s="17" t="s">
        <v>59</v>
      </c>
      <c r="G21" s="19" t="s">
        <v>24</v>
      </c>
      <c r="H21">
        <f t="shared" si="3"/>
        <v>4</v>
      </c>
      <c r="I21">
        <f t="shared" si="1"/>
        <v>157</v>
      </c>
      <c r="J21" s="6">
        <f>SUM($C$2:C21)</f>
        <v>157</v>
      </c>
      <c r="K21" s="6" t="str">
        <f t="shared" si="2"/>
        <v>YES</v>
      </c>
      <c r="L21" s="6"/>
      <c r="M21" s="6"/>
      <c r="N21" s="6"/>
      <c r="O21" s="6"/>
      <c r="P21" s="6"/>
      <c r="Q21" s="6"/>
      <c r="R21" s="6"/>
      <c r="S21" s="6"/>
      <c r="T21" s="6"/>
      <c r="U21" s="6"/>
      <c r="V21" s="6"/>
      <c r="W21" s="6"/>
      <c r="X21" s="6"/>
      <c r="Y21" s="6"/>
      <c r="Z21" s="6"/>
    </row>
    <row r="22" spans="1:26" ht="13.5" customHeight="1" x14ac:dyDescent="0.15">
      <c r="A22" s="13" t="s">
        <v>84</v>
      </c>
      <c r="B22" s="14" t="s">
        <v>85</v>
      </c>
      <c r="C22" s="15">
        <v>12</v>
      </c>
      <c r="D22" s="15" t="s">
        <v>8</v>
      </c>
      <c r="E22" s="16" t="s">
        <v>86</v>
      </c>
      <c r="F22" s="17" t="s">
        <v>59</v>
      </c>
      <c r="G22" s="19" t="s">
        <v>24</v>
      </c>
      <c r="H22">
        <f t="shared" si="3"/>
        <v>4</v>
      </c>
      <c r="I22">
        <f t="shared" si="1"/>
        <v>169</v>
      </c>
      <c r="J22" s="6">
        <f>SUM($C$2:C22)</f>
        <v>169</v>
      </c>
      <c r="K22" s="6" t="str">
        <f t="shared" si="2"/>
        <v>YES</v>
      </c>
      <c r="L22" s="6"/>
      <c r="M22" s="6"/>
      <c r="N22" s="6"/>
      <c r="O22" s="6"/>
      <c r="P22" s="6"/>
      <c r="Q22" s="6"/>
      <c r="R22" s="6"/>
      <c r="S22" s="6"/>
      <c r="T22" s="6"/>
      <c r="U22" s="6"/>
      <c r="V22" s="6"/>
      <c r="W22" s="6"/>
      <c r="X22" s="6"/>
      <c r="Y22" s="6"/>
      <c r="Z22" s="6"/>
    </row>
    <row r="23" spans="1:26" ht="13.5" customHeight="1" x14ac:dyDescent="0.15">
      <c r="A23" s="13" t="s">
        <v>87</v>
      </c>
      <c r="B23" s="19" t="s">
        <v>88</v>
      </c>
      <c r="C23" s="15">
        <v>1</v>
      </c>
      <c r="D23" s="15" t="s">
        <v>8</v>
      </c>
      <c r="E23" s="16" t="s">
        <v>89</v>
      </c>
      <c r="F23" s="17" t="s">
        <v>59</v>
      </c>
      <c r="G23" s="19" t="s">
        <v>71</v>
      </c>
      <c r="H23">
        <f t="shared" si="3"/>
        <v>0</v>
      </c>
      <c r="I23">
        <f t="shared" si="1"/>
        <v>170</v>
      </c>
      <c r="J23" s="6">
        <f>SUM($C$2:C23)</f>
        <v>170</v>
      </c>
      <c r="K23" s="6" t="str">
        <f t="shared" si="2"/>
        <v>YES</v>
      </c>
      <c r="L23" s="6"/>
      <c r="M23" s="6"/>
      <c r="N23" s="6"/>
      <c r="O23" s="6"/>
      <c r="P23" s="6"/>
      <c r="Q23" s="6"/>
      <c r="R23" s="6"/>
      <c r="S23" s="6"/>
      <c r="T23" s="6"/>
      <c r="U23" s="6"/>
      <c r="V23" s="6"/>
      <c r="W23" s="6"/>
      <c r="X23" s="6"/>
      <c r="Y23" s="6"/>
      <c r="Z23" s="6"/>
    </row>
    <row r="24" spans="1:26" ht="13.5" customHeight="1" x14ac:dyDescent="0.15">
      <c r="A24" s="13" t="s">
        <v>90</v>
      </c>
      <c r="B24" s="14" t="s">
        <v>91</v>
      </c>
      <c r="C24" s="15">
        <v>32</v>
      </c>
      <c r="D24" s="15" t="s">
        <v>8</v>
      </c>
      <c r="E24" s="16" t="s">
        <v>92</v>
      </c>
      <c r="F24" s="17" t="s">
        <v>59</v>
      </c>
      <c r="G24" s="19" t="s">
        <v>24</v>
      </c>
      <c r="H24">
        <f t="shared" si="3"/>
        <v>4</v>
      </c>
      <c r="I24">
        <f t="shared" si="1"/>
        <v>202</v>
      </c>
      <c r="J24" s="6">
        <f>SUM($C$2:C24)</f>
        <v>202</v>
      </c>
      <c r="K24" s="6" t="str">
        <f t="shared" si="2"/>
        <v>YES</v>
      </c>
      <c r="L24" s="6"/>
      <c r="M24" s="6"/>
      <c r="N24" s="6"/>
      <c r="O24" s="6"/>
      <c r="P24" s="6"/>
      <c r="Q24" s="6"/>
      <c r="R24" s="6"/>
      <c r="S24" s="6"/>
      <c r="T24" s="6"/>
      <c r="U24" s="6"/>
      <c r="V24" s="6"/>
      <c r="W24" s="6"/>
      <c r="X24" s="6"/>
      <c r="Y24" s="6"/>
      <c r="Z24" s="6"/>
    </row>
    <row r="25" spans="1:26" ht="61.5" customHeight="1" x14ac:dyDescent="0.15">
      <c r="A25" s="13" t="s">
        <v>93</v>
      </c>
      <c r="B25" s="14" t="s">
        <v>94</v>
      </c>
      <c r="C25" s="15">
        <v>32</v>
      </c>
      <c r="D25" s="15" t="s">
        <v>8</v>
      </c>
      <c r="E25" s="16" t="s">
        <v>95</v>
      </c>
      <c r="F25" s="17" t="s">
        <v>59</v>
      </c>
      <c r="G25" s="19" t="s">
        <v>96</v>
      </c>
      <c r="H25">
        <f t="shared" si="3"/>
        <v>4</v>
      </c>
      <c r="I25">
        <f t="shared" si="1"/>
        <v>234</v>
      </c>
      <c r="J25" s="6">
        <f>SUM($C$2:C25)</f>
        <v>234</v>
      </c>
      <c r="K25" s="6" t="str">
        <f t="shared" si="2"/>
        <v>YES</v>
      </c>
      <c r="L25" s="6"/>
      <c r="M25" s="6"/>
      <c r="N25" s="6"/>
      <c r="O25" s="6"/>
      <c r="P25" s="6"/>
      <c r="Q25" s="6"/>
      <c r="R25" s="6"/>
      <c r="S25" s="6"/>
      <c r="T25" s="6"/>
      <c r="U25" s="6"/>
      <c r="V25" s="6"/>
      <c r="W25" s="6"/>
      <c r="X25" s="6"/>
      <c r="Y25" s="6"/>
      <c r="Z25" s="6"/>
    </row>
    <row r="26" spans="1:26" ht="13.5" customHeight="1" x14ac:dyDescent="0.15">
      <c r="A26" s="13" t="s">
        <v>97</v>
      </c>
      <c r="B26" s="14" t="s">
        <v>98</v>
      </c>
      <c r="C26" s="15">
        <v>21</v>
      </c>
      <c r="D26" s="15" t="s">
        <v>8</v>
      </c>
      <c r="E26" s="16" t="s">
        <v>95</v>
      </c>
      <c r="F26" s="17" t="s">
        <v>59</v>
      </c>
      <c r="G26" s="19" t="s">
        <v>99</v>
      </c>
      <c r="H26">
        <f t="shared" si="3"/>
        <v>4</v>
      </c>
      <c r="I26">
        <f t="shared" si="1"/>
        <v>255</v>
      </c>
      <c r="J26" s="6">
        <f>SUM($C$2:C26)</f>
        <v>255</v>
      </c>
      <c r="K26" s="6" t="str">
        <f t="shared" si="2"/>
        <v>YES</v>
      </c>
      <c r="L26" s="6"/>
      <c r="M26" s="6"/>
      <c r="N26" s="6"/>
      <c r="O26" s="6"/>
      <c r="P26" s="6"/>
      <c r="Q26" s="6"/>
      <c r="R26" s="6"/>
      <c r="S26" s="6"/>
      <c r="T26" s="6"/>
      <c r="U26" s="6"/>
      <c r="V26" s="6"/>
      <c r="W26" s="6"/>
      <c r="X26" s="6"/>
      <c r="Y26" s="6"/>
      <c r="Z26" s="6"/>
    </row>
    <row r="27" spans="1:26" ht="13.5" customHeight="1" x14ac:dyDescent="0.15">
      <c r="A27" s="13" t="s">
        <v>100</v>
      </c>
      <c r="B27" s="14" t="s">
        <v>101</v>
      </c>
      <c r="C27" s="15">
        <v>2</v>
      </c>
      <c r="D27" s="15" t="s">
        <v>8</v>
      </c>
      <c r="E27" s="16" t="s">
        <v>102</v>
      </c>
      <c r="F27" s="17" t="s">
        <v>59</v>
      </c>
      <c r="G27" s="19" t="s">
        <v>103</v>
      </c>
      <c r="H27">
        <f t="shared" si="3"/>
        <v>4</v>
      </c>
      <c r="I27">
        <f t="shared" si="1"/>
        <v>257</v>
      </c>
      <c r="J27" s="6">
        <f>SUM($C$2:C27)</f>
        <v>257</v>
      </c>
      <c r="K27" s="6" t="str">
        <f t="shared" si="2"/>
        <v>YES</v>
      </c>
      <c r="L27" s="6"/>
      <c r="M27" s="6"/>
      <c r="N27" s="6"/>
      <c r="O27" s="6"/>
      <c r="P27" s="6"/>
      <c r="Q27" s="6"/>
      <c r="R27" s="6"/>
      <c r="S27" s="6"/>
      <c r="T27" s="6"/>
      <c r="U27" s="6"/>
      <c r="V27" s="6"/>
      <c r="W27" s="6"/>
      <c r="X27" s="6"/>
      <c r="Y27" s="6"/>
      <c r="Z27" s="6"/>
    </row>
    <row r="28" spans="1:26" ht="13.5" customHeight="1" thickBot="1" x14ac:dyDescent="0.2">
      <c r="A28" s="23" t="s">
        <v>104</v>
      </c>
      <c r="B28" s="24" t="s">
        <v>105</v>
      </c>
      <c r="C28" s="25">
        <v>9</v>
      </c>
      <c r="D28" s="25" t="s">
        <v>14</v>
      </c>
      <c r="E28" s="26" t="s">
        <v>106</v>
      </c>
      <c r="F28" s="27" t="s">
        <v>59</v>
      </c>
      <c r="G28" s="19" t="s">
        <v>107</v>
      </c>
      <c r="H28">
        <f t="shared" si="3"/>
        <v>4</v>
      </c>
      <c r="I28">
        <f t="shared" si="1"/>
        <v>266</v>
      </c>
      <c r="J28" s="6">
        <f>SUM($C$2:C28)</f>
        <v>266</v>
      </c>
      <c r="K28" s="6" t="str">
        <f t="shared" si="2"/>
        <v>YES</v>
      </c>
      <c r="L28" s="6"/>
      <c r="M28" s="6"/>
      <c r="N28" s="6"/>
      <c r="O28" s="6"/>
      <c r="P28" s="6"/>
      <c r="Q28" s="6"/>
      <c r="R28" s="6"/>
      <c r="S28" s="6"/>
      <c r="T28" s="6"/>
      <c r="U28" s="6"/>
      <c r="V28" s="6"/>
      <c r="W28" s="6"/>
      <c r="X28" s="6"/>
      <c r="Y28" s="6"/>
      <c r="Z28" s="6"/>
    </row>
    <row r="29" spans="1:26" ht="13.5" customHeight="1" thickBot="1" x14ac:dyDescent="0.2">
      <c r="A29" s="40" t="s">
        <v>108</v>
      </c>
      <c r="B29" s="41"/>
      <c r="C29" s="41"/>
      <c r="D29" s="41"/>
      <c r="E29" s="41"/>
      <c r="F29" s="42"/>
      <c r="G29" s="19"/>
      <c r="H29" s="6"/>
      <c r="I29" s="6"/>
      <c r="J29" s="6"/>
      <c r="K29" s="6"/>
      <c r="L29" s="6"/>
      <c r="M29" s="6"/>
      <c r="N29" s="6"/>
      <c r="O29" s="6"/>
      <c r="P29" s="6"/>
      <c r="Q29" s="6"/>
      <c r="R29" s="6"/>
      <c r="S29" s="6"/>
      <c r="T29" s="6"/>
      <c r="U29" s="6"/>
      <c r="V29" s="6"/>
      <c r="W29" s="6"/>
      <c r="X29" s="6"/>
      <c r="Y29" s="6"/>
      <c r="Z29" s="6"/>
    </row>
    <row r="30" spans="1:26" ht="13.5" customHeight="1" outlineLevel="1" x14ac:dyDescent="0.15">
      <c r="A30" s="7" t="s">
        <v>109</v>
      </c>
      <c r="B30" s="8" t="s">
        <v>110</v>
      </c>
      <c r="C30" s="9">
        <v>2</v>
      </c>
      <c r="D30" s="9" t="s">
        <v>8</v>
      </c>
      <c r="E30" s="10" t="s">
        <v>111</v>
      </c>
      <c r="F30" s="11" t="s">
        <v>10</v>
      </c>
      <c r="G30" s="19" t="s">
        <v>24</v>
      </c>
      <c r="H30">
        <f t="shared" ref="H30:H70" si="4">IF(ISERROR(FIND("-", A30)),0, FIND("-", A30))</f>
        <v>4</v>
      </c>
      <c r="I30">
        <f t="shared" ref="I30:I70" si="5">VALUE(MID(A30,H30+1, 5))</f>
        <v>268</v>
      </c>
      <c r="J30" s="6">
        <f>SUM($C$2:C30)</f>
        <v>268</v>
      </c>
      <c r="K30" s="6" t="str">
        <f t="shared" ref="K30:K70" si="6">IF(I30=J30, "YES", "NO")</f>
        <v>YES</v>
      </c>
      <c r="L30" s="6"/>
      <c r="M30" s="6"/>
      <c r="N30" s="6"/>
      <c r="O30" s="6"/>
      <c r="P30" s="6"/>
      <c r="Q30" s="6"/>
      <c r="R30" s="6"/>
      <c r="S30" s="6"/>
      <c r="T30" s="6"/>
      <c r="U30" s="6"/>
      <c r="V30" s="6"/>
      <c r="W30" s="6"/>
      <c r="X30" s="6"/>
      <c r="Y30" s="6"/>
      <c r="Z30" s="6"/>
    </row>
    <row r="31" spans="1:26" ht="13.5" customHeight="1" outlineLevel="1" x14ac:dyDescent="0.15">
      <c r="A31" s="13" t="s">
        <v>112</v>
      </c>
      <c r="B31" s="14" t="s">
        <v>113</v>
      </c>
      <c r="C31" s="15">
        <v>8</v>
      </c>
      <c r="D31" s="15" t="s">
        <v>14</v>
      </c>
      <c r="E31" s="16" t="s">
        <v>114</v>
      </c>
      <c r="F31" s="17" t="s">
        <v>10</v>
      </c>
      <c r="G31" s="19" t="s">
        <v>24</v>
      </c>
      <c r="H31">
        <f t="shared" si="4"/>
        <v>4</v>
      </c>
      <c r="I31">
        <f t="shared" si="5"/>
        <v>276</v>
      </c>
      <c r="J31" s="6">
        <f>SUM($C$2:C31)</f>
        <v>276</v>
      </c>
      <c r="K31" s="6" t="str">
        <f t="shared" si="6"/>
        <v>YES</v>
      </c>
      <c r="L31" s="6"/>
      <c r="M31" s="6"/>
      <c r="N31" s="6"/>
      <c r="O31" s="6"/>
      <c r="P31" s="6"/>
      <c r="Q31" s="6"/>
      <c r="R31" s="6"/>
      <c r="S31" s="6"/>
      <c r="T31" s="6"/>
      <c r="U31" s="6"/>
      <c r="V31" s="6"/>
      <c r="W31" s="6"/>
      <c r="X31" s="6"/>
      <c r="Y31" s="6"/>
      <c r="Z31" s="6"/>
    </row>
    <row r="32" spans="1:26" ht="13.5" customHeight="1" outlineLevel="1" x14ac:dyDescent="0.15">
      <c r="A32" s="13" t="s">
        <v>115</v>
      </c>
      <c r="B32" s="14" t="s">
        <v>116</v>
      </c>
      <c r="C32" s="15">
        <v>8</v>
      </c>
      <c r="D32" s="15" t="s">
        <v>14</v>
      </c>
      <c r="E32" s="16" t="s">
        <v>117</v>
      </c>
      <c r="F32" s="17" t="s">
        <v>10</v>
      </c>
      <c r="G32" s="19" t="s">
        <v>24</v>
      </c>
      <c r="H32">
        <f t="shared" si="4"/>
        <v>4</v>
      </c>
      <c r="I32">
        <f t="shared" si="5"/>
        <v>284</v>
      </c>
      <c r="J32" s="6">
        <f>SUM($C$2:C32)</f>
        <v>284</v>
      </c>
      <c r="K32" s="6" t="str">
        <f t="shared" si="6"/>
        <v>YES</v>
      </c>
      <c r="L32" s="6"/>
      <c r="M32" s="6"/>
      <c r="N32" s="6"/>
      <c r="O32" s="6"/>
      <c r="P32" s="6"/>
      <c r="Q32" s="6"/>
      <c r="R32" s="6"/>
      <c r="S32" s="6"/>
      <c r="T32" s="6"/>
      <c r="U32" s="6"/>
      <c r="V32" s="6"/>
      <c r="W32" s="6"/>
      <c r="X32" s="6"/>
      <c r="Y32" s="6"/>
      <c r="Z32" s="6"/>
    </row>
    <row r="33" spans="1:26" ht="13.5" customHeight="1" outlineLevel="1" x14ac:dyDescent="0.15">
      <c r="A33" s="13" t="s">
        <v>118</v>
      </c>
      <c r="B33" s="14" t="s">
        <v>119</v>
      </c>
      <c r="C33" s="15">
        <v>7</v>
      </c>
      <c r="D33" s="15" t="s">
        <v>14</v>
      </c>
      <c r="E33" s="16" t="s">
        <v>120</v>
      </c>
      <c r="F33" s="17" t="s">
        <v>10</v>
      </c>
      <c r="G33" s="19" t="s">
        <v>24</v>
      </c>
      <c r="H33">
        <f t="shared" si="4"/>
        <v>4</v>
      </c>
      <c r="I33">
        <f t="shared" si="5"/>
        <v>291</v>
      </c>
      <c r="J33" s="6">
        <f>SUM($C$2:C33)</f>
        <v>291</v>
      </c>
      <c r="K33" s="6" t="str">
        <f t="shared" si="6"/>
        <v>YES</v>
      </c>
      <c r="L33" s="6"/>
      <c r="M33" s="6"/>
      <c r="N33" s="6"/>
      <c r="O33" s="6"/>
      <c r="P33" s="6"/>
      <c r="Q33" s="6"/>
      <c r="R33" s="6"/>
      <c r="S33" s="6"/>
      <c r="T33" s="6"/>
      <c r="U33" s="6"/>
      <c r="V33" s="6"/>
      <c r="W33" s="6"/>
      <c r="X33" s="6"/>
      <c r="Y33" s="6"/>
      <c r="Z33" s="6"/>
    </row>
    <row r="34" spans="1:26" ht="13.5" customHeight="1" outlineLevel="1" x14ac:dyDescent="0.15">
      <c r="A34" s="13" t="s">
        <v>121</v>
      </c>
      <c r="B34" s="14" t="s">
        <v>122</v>
      </c>
      <c r="C34" s="15">
        <v>4</v>
      </c>
      <c r="D34" s="15" t="s">
        <v>14</v>
      </c>
      <c r="E34" s="16" t="s">
        <v>123</v>
      </c>
      <c r="F34" s="17" t="s">
        <v>10</v>
      </c>
      <c r="G34" s="19" t="s">
        <v>24</v>
      </c>
      <c r="H34">
        <f t="shared" si="4"/>
        <v>4</v>
      </c>
      <c r="I34">
        <f t="shared" si="5"/>
        <v>295</v>
      </c>
      <c r="J34" s="6">
        <f>SUM($C$2:C34)</f>
        <v>295</v>
      </c>
      <c r="K34" s="6" t="str">
        <f t="shared" si="6"/>
        <v>YES</v>
      </c>
      <c r="L34" s="6"/>
      <c r="M34" s="6"/>
      <c r="N34" s="6"/>
      <c r="O34" s="6"/>
      <c r="P34" s="6"/>
      <c r="Q34" s="6"/>
      <c r="R34" s="6"/>
      <c r="S34" s="6"/>
      <c r="T34" s="6"/>
      <c r="U34" s="6"/>
      <c r="V34" s="6"/>
      <c r="W34" s="6"/>
      <c r="X34" s="6"/>
      <c r="Y34" s="6"/>
      <c r="Z34" s="6"/>
    </row>
    <row r="35" spans="1:26" ht="13.5" customHeight="1" outlineLevel="1" x14ac:dyDescent="0.15">
      <c r="A35" s="13" t="s">
        <v>124</v>
      </c>
      <c r="B35" s="14" t="s">
        <v>125</v>
      </c>
      <c r="C35" s="15">
        <v>4</v>
      </c>
      <c r="D35" s="15" t="s">
        <v>8</v>
      </c>
      <c r="E35" s="16" t="s">
        <v>123</v>
      </c>
      <c r="F35" s="17" t="s">
        <v>10</v>
      </c>
      <c r="G35" s="19" t="s">
        <v>24</v>
      </c>
      <c r="H35">
        <f t="shared" si="4"/>
        <v>4</v>
      </c>
      <c r="I35">
        <f t="shared" si="5"/>
        <v>299</v>
      </c>
      <c r="J35" s="6">
        <f>SUM($C$2:C35)</f>
        <v>299</v>
      </c>
      <c r="K35" s="6" t="str">
        <f t="shared" si="6"/>
        <v>YES</v>
      </c>
      <c r="L35" s="6"/>
      <c r="M35" s="6"/>
      <c r="N35" s="6"/>
      <c r="O35" s="6"/>
      <c r="P35" s="6"/>
      <c r="Q35" s="6"/>
      <c r="R35" s="6"/>
      <c r="S35" s="6"/>
      <c r="T35" s="6"/>
      <c r="U35" s="6"/>
      <c r="V35" s="6"/>
      <c r="W35" s="6"/>
      <c r="X35" s="6"/>
      <c r="Y35" s="6"/>
      <c r="Z35" s="6"/>
    </row>
    <row r="36" spans="1:26" ht="13.5" customHeight="1" outlineLevel="1" x14ac:dyDescent="0.15">
      <c r="A36" s="13" t="s">
        <v>127</v>
      </c>
      <c r="B36" s="14" t="s">
        <v>128</v>
      </c>
      <c r="C36" s="15">
        <v>2</v>
      </c>
      <c r="D36" s="15" t="s">
        <v>8</v>
      </c>
      <c r="E36" s="16" t="s">
        <v>129</v>
      </c>
      <c r="F36" s="17" t="s">
        <v>10</v>
      </c>
      <c r="G36" s="19" t="s">
        <v>24</v>
      </c>
      <c r="H36">
        <f t="shared" si="4"/>
        <v>4</v>
      </c>
      <c r="I36">
        <f t="shared" si="5"/>
        <v>301</v>
      </c>
      <c r="J36" s="6">
        <f>SUM($C$2:C36)</f>
        <v>301</v>
      </c>
      <c r="K36" s="6" t="str">
        <f t="shared" si="6"/>
        <v>YES</v>
      </c>
      <c r="L36" s="6"/>
      <c r="M36" s="6"/>
      <c r="N36" s="6"/>
      <c r="O36" s="6"/>
      <c r="P36" s="6"/>
      <c r="Q36" s="6"/>
      <c r="R36" s="6"/>
      <c r="S36" s="6"/>
      <c r="T36" s="6"/>
      <c r="U36" s="6"/>
      <c r="V36" s="6"/>
      <c r="W36" s="6"/>
      <c r="X36" s="6"/>
      <c r="Y36" s="6"/>
      <c r="Z36" s="6"/>
    </row>
    <row r="37" spans="1:26" ht="13.5" customHeight="1" outlineLevel="1" x14ac:dyDescent="0.15">
      <c r="A37" s="13" t="s">
        <v>130</v>
      </c>
      <c r="B37" s="14" t="s">
        <v>131</v>
      </c>
      <c r="C37" s="15">
        <v>1</v>
      </c>
      <c r="D37" s="15" t="s">
        <v>8</v>
      </c>
      <c r="E37" s="16" t="s">
        <v>132</v>
      </c>
      <c r="F37" s="17" t="s">
        <v>10</v>
      </c>
      <c r="G37" s="19" t="s">
        <v>24</v>
      </c>
      <c r="H37">
        <f t="shared" si="4"/>
        <v>0</v>
      </c>
      <c r="I37">
        <f t="shared" si="5"/>
        <v>302</v>
      </c>
      <c r="J37" s="6">
        <f>SUM($C$2:C37)</f>
        <v>302</v>
      </c>
      <c r="K37" s="6" t="str">
        <f t="shared" si="6"/>
        <v>YES</v>
      </c>
      <c r="L37" s="6"/>
      <c r="M37" s="6"/>
      <c r="N37" s="6"/>
      <c r="O37" s="6"/>
      <c r="P37" s="6"/>
      <c r="Q37" s="6"/>
      <c r="R37" s="6"/>
      <c r="S37" s="6"/>
      <c r="T37" s="6"/>
      <c r="U37" s="6"/>
      <c r="V37" s="6"/>
      <c r="W37" s="6"/>
      <c r="X37" s="6"/>
      <c r="Y37" s="6"/>
      <c r="Z37" s="6"/>
    </row>
    <row r="38" spans="1:26" ht="13.5" customHeight="1" outlineLevel="1" x14ac:dyDescent="0.15">
      <c r="A38" s="13" t="s">
        <v>133</v>
      </c>
      <c r="B38" s="19" t="s">
        <v>134</v>
      </c>
      <c r="C38" s="15">
        <v>1</v>
      </c>
      <c r="D38" s="15" t="s">
        <v>8</v>
      </c>
      <c r="E38" s="16" t="s">
        <v>135</v>
      </c>
      <c r="F38" s="17" t="s">
        <v>10</v>
      </c>
      <c r="G38" s="19" t="s">
        <v>24</v>
      </c>
      <c r="H38">
        <f t="shared" si="4"/>
        <v>0</v>
      </c>
      <c r="I38">
        <f t="shared" si="5"/>
        <v>303</v>
      </c>
      <c r="J38" s="6">
        <f>SUM($C$2:C38)</f>
        <v>303</v>
      </c>
      <c r="K38" s="6" t="str">
        <f t="shared" si="6"/>
        <v>YES</v>
      </c>
      <c r="L38" s="6"/>
      <c r="M38" s="6"/>
      <c r="N38" s="6"/>
      <c r="O38" s="6"/>
      <c r="P38" s="6"/>
      <c r="Q38" s="6"/>
      <c r="R38" s="6"/>
      <c r="S38" s="6"/>
      <c r="T38" s="6"/>
      <c r="U38" s="6"/>
      <c r="V38" s="6"/>
      <c r="W38" s="6"/>
      <c r="X38" s="6"/>
      <c r="Y38" s="6"/>
      <c r="Z38" s="6"/>
    </row>
    <row r="39" spans="1:26" ht="13.5" customHeight="1" outlineLevel="1" x14ac:dyDescent="0.15">
      <c r="A39" s="13" t="s">
        <v>136</v>
      </c>
      <c r="B39" s="14" t="s">
        <v>137</v>
      </c>
      <c r="C39" s="15">
        <v>2</v>
      </c>
      <c r="D39" s="15" t="s">
        <v>8</v>
      </c>
      <c r="E39" s="16" t="s">
        <v>138</v>
      </c>
      <c r="F39" s="17" t="s">
        <v>10</v>
      </c>
      <c r="G39" s="19" t="s">
        <v>24</v>
      </c>
      <c r="H39">
        <f t="shared" si="4"/>
        <v>4</v>
      </c>
      <c r="I39">
        <f t="shared" si="5"/>
        <v>305</v>
      </c>
      <c r="J39" s="6">
        <f>SUM($C$2:C39)</f>
        <v>305</v>
      </c>
      <c r="K39" s="6" t="str">
        <f t="shared" si="6"/>
        <v>YES</v>
      </c>
      <c r="L39" s="6"/>
      <c r="M39" s="6"/>
      <c r="N39" s="6"/>
      <c r="O39" s="6"/>
      <c r="P39" s="6"/>
      <c r="Q39" s="6"/>
      <c r="R39" s="6"/>
      <c r="S39" s="6"/>
      <c r="T39" s="6"/>
      <c r="U39" s="6"/>
      <c r="V39" s="6"/>
      <c r="W39" s="6"/>
      <c r="X39" s="6"/>
      <c r="Y39" s="6"/>
      <c r="Z39" s="6"/>
    </row>
    <row r="40" spans="1:26" ht="13.5" customHeight="1" outlineLevel="1" x14ac:dyDescent="0.15">
      <c r="A40" s="13" t="s">
        <v>139</v>
      </c>
      <c r="B40" s="19" t="s">
        <v>21</v>
      </c>
      <c r="C40" s="15">
        <v>1</v>
      </c>
      <c r="D40" s="15" t="s">
        <v>8</v>
      </c>
      <c r="E40" s="16" t="s">
        <v>73</v>
      </c>
      <c r="F40" s="17" t="s">
        <v>10</v>
      </c>
      <c r="G40" s="19" t="s">
        <v>24</v>
      </c>
      <c r="H40">
        <f t="shared" si="4"/>
        <v>0</v>
      </c>
      <c r="I40">
        <f t="shared" si="5"/>
        <v>306</v>
      </c>
      <c r="J40" s="6">
        <f>SUM($C$2:C40)</f>
        <v>306</v>
      </c>
      <c r="K40" s="6" t="str">
        <f t="shared" si="6"/>
        <v>YES</v>
      </c>
      <c r="L40" s="6"/>
      <c r="M40" s="6"/>
      <c r="N40" s="6"/>
      <c r="O40" s="6"/>
      <c r="P40" s="6"/>
      <c r="Q40" s="6"/>
      <c r="R40" s="6"/>
      <c r="S40" s="6"/>
      <c r="T40" s="6"/>
      <c r="U40" s="6"/>
      <c r="V40" s="6"/>
      <c r="W40" s="6"/>
      <c r="X40" s="6"/>
      <c r="Y40" s="6"/>
      <c r="Z40" s="6"/>
    </row>
    <row r="41" spans="1:26" ht="13.5" customHeight="1" outlineLevel="1" x14ac:dyDescent="0.15">
      <c r="A41" s="13" t="s">
        <v>140</v>
      </c>
      <c r="B41" s="14" t="s">
        <v>141</v>
      </c>
      <c r="C41" s="15">
        <v>8</v>
      </c>
      <c r="D41" s="15" t="s">
        <v>8</v>
      </c>
      <c r="E41" s="16" t="s">
        <v>142</v>
      </c>
      <c r="F41" s="17" t="s">
        <v>10</v>
      </c>
      <c r="G41" s="19" t="s">
        <v>24</v>
      </c>
      <c r="H41">
        <f t="shared" si="4"/>
        <v>4</v>
      </c>
      <c r="I41">
        <f t="shared" si="5"/>
        <v>314</v>
      </c>
      <c r="J41" s="6">
        <f>SUM($C$2:C41)</f>
        <v>314</v>
      </c>
      <c r="K41" s="6" t="str">
        <f t="shared" si="6"/>
        <v>YES</v>
      </c>
      <c r="L41" s="6"/>
      <c r="M41" s="6"/>
      <c r="N41" s="6"/>
      <c r="O41" s="6"/>
      <c r="P41" s="6"/>
      <c r="Q41" s="6"/>
      <c r="R41" s="6"/>
      <c r="S41" s="6"/>
      <c r="T41" s="6"/>
      <c r="U41" s="6"/>
      <c r="V41" s="6"/>
      <c r="W41" s="6"/>
      <c r="X41" s="6"/>
      <c r="Y41" s="6"/>
      <c r="Z41" s="6"/>
    </row>
    <row r="42" spans="1:26" ht="13.5" customHeight="1" outlineLevel="1" thickBot="1" x14ac:dyDescent="0.2">
      <c r="A42" s="23" t="s">
        <v>143</v>
      </c>
      <c r="B42" s="24" t="s">
        <v>21</v>
      </c>
      <c r="C42" s="25">
        <v>15</v>
      </c>
      <c r="D42" s="25" t="s">
        <v>8</v>
      </c>
      <c r="E42" s="26" t="s">
        <v>73</v>
      </c>
      <c r="F42" s="27" t="s">
        <v>10</v>
      </c>
      <c r="G42" s="19" t="s">
        <v>24</v>
      </c>
      <c r="H42">
        <f t="shared" si="4"/>
        <v>4</v>
      </c>
      <c r="I42">
        <f t="shared" si="5"/>
        <v>329</v>
      </c>
      <c r="J42" s="6">
        <f>SUM($C$2:C42)</f>
        <v>329</v>
      </c>
      <c r="K42" s="6" t="str">
        <f t="shared" si="6"/>
        <v>YES</v>
      </c>
      <c r="L42" s="6"/>
      <c r="M42" s="6"/>
      <c r="N42" s="6"/>
      <c r="O42" s="6"/>
      <c r="P42" s="6"/>
      <c r="Q42" s="6"/>
      <c r="R42" s="6"/>
      <c r="S42" s="6"/>
      <c r="T42" s="6"/>
      <c r="U42" s="6"/>
      <c r="V42" s="6"/>
      <c r="W42" s="6"/>
      <c r="X42" s="6"/>
      <c r="Y42" s="6"/>
      <c r="Z42" s="6"/>
    </row>
    <row r="43" spans="1:26" ht="13.5" customHeight="1" thickBot="1" x14ac:dyDescent="0.2">
      <c r="A43" s="40" t="s">
        <v>144</v>
      </c>
      <c r="B43" s="41"/>
      <c r="C43" s="41"/>
      <c r="D43" s="41"/>
      <c r="E43" s="41"/>
      <c r="F43" s="42"/>
      <c r="G43" s="19" t="s">
        <v>24</v>
      </c>
      <c r="H43" s="47" t="s">
        <v>986</v>
      </c>
      <c r="I43" s="47" t="s">
        <v>986</v>
      </c>
      <c r="J43" s="6" t="s">
        <v>986</v>
      </c>
      <c r="K43" s="6" t="s">
        <v>986</v>
      </c>
      <c r="L43" s="6"/>
      <c r="M43" s="6"/>
      <c r="N43" s="6"/>
      <c r="O43" s="6"/>
      <c r="P43" s="6"/>
      <c r="Q43" s="6"/>
      <c r="R43" s="6"/>
      <c r="S43" s="6"/>
      <c r="T43" s="6"/>
      <c r="U43" s="6"/>
      <c r="V43" s="6"/>
      <c r="W43" s="6"/>
      <c r="X43" s="6"/>
      <c r="Y43" s="6"/>
      <c r="Z43" s="6"/>
    </row>
    <row r="44" spans="1:26" ht="13.5" customHeight="1" outlineLevel="1" x14ac:dyDescent="0.15">
      <c r="A44" s="7" t="s">
        <v>145</v>
      </c>
      <c r="B44" s="8" t="s">
        <v>146</v>
      </c>
      <c r="C44" s="9">
        <v>2</v>
      </c>
      <c r="D44" s="9" t="s">
        <v>8</v>
      </c>
      <c r="E44" s="10" t="s">
        <v>147</v>
      </c>
      <c r="F44" s="11" t="s">
        <v>59</v>
      </c>
      <c r="G44" s="19" t="s">
        <v>24</v>
      </c>
      <c r="H44">
        <f t="shared" si="4"/>
        <v>4</v>
      </c>
      <c r="I44">
        <f t="shared" si="5"/>
        <v>331</v>
      </c>
      <c r="J44" s="6">
        <f>SUM($C$2:C44)</f>
        <v>331</v>
      </c>
      <c r="K44" s="6" t="str">
        <f t="shared" si="6"/>
        <v>YES</v>
      </c>
      <c r="L44" s="6"/>
      <c r="M44" s="6"/>
      <c r="N44" s="6"/>
      <c r="O44" s="6"/>
      <c r="P44" s="6"/>
      <c r="Q44" s="6"/>
      <c r="R44" s="6"/>
      <c r="S44" s="6"/>
      <c r="T44" s="6"/>
      <c r="U44" s="6"/>
      <c r="V44" s="6"/>
      <c r="W44" s="6"/>
      <c r="X44" s="6"/>
      <c r="Y44" s="6"/>
      <c r="Z44" s="6"/>
    </row>
    <row r="45" spans="1:26" ht="13.5" customHeight="1" outlineLevel="1" x14ac:dyDescent="0.15">
      <c r="A45" s="13" t="s">
        <v>148</v>
      </c>
      <c r="B45" s="14" t="s">
        <v>149</v>
      </c>
      <c r="C45" s="15">
        <v>8</v>
      </c>
      <c r="D45" s="15" t="s">
        <v>14</v>
      </c>
      <c r="E45" s="16" t="s">
        <v>114</v>
      </c>
      <c r="F45" s="17" t="s">
        <v>59</v>
      </c>
      <c r="G45" s="19" t="s">
        <v>24</v>
      </c>
      <c r="H45">
        <f t="shared" si="4"/>
        <v>4</v>
      </c>
      <c r="I45">
        <f t="shared" si="5"/>
        <v>339</v>
      </c>
      <c r="J45" s="6">
        <f>SUM($C$2:C45)</f>
        <v>339</v>
      </c>
      <c r="K45" s="6" t="str">
        <f t="shared" si="6"/>
        <v>YES</v>
      </c>
      <c r="L45" s="6"/>
      <c r="M45" s="6"/>
      <c r="N45" s="6"/>
      <c r="O45" s="6"/>
      <c r="P45" s="6"/>
      <c r="Q45" s="6"/>
      <c r="R45" s="6"/>
      <c r="S45" s="6"/>
      <c r="T45" s="6"/>
      <c r="U45" s="6"/>
      <c r="V45" s="6"/>
      <c r="W45" s="6"/>
      <c r="X45" s="6"/>
      <c r="Y45" s="6"/>
      <c r="Z45" s="6"/>
    </row>
    <row r="46" spans="1:26" ht="13.5" customHeight="1" outlineLevel="1" x14ac:dyDescent="0.15">
      <c r="A46" s="13" t="s">
        <v>150</v>
      </c>
      <c r="B46" s="14" t="s">
        <v>151</v>
      </c>
      <c r="C46" s="15">
        <v>8</v>
      </c>
      <c r="D46" s="15" t="s">
        <v>14</v>
      </c>
      <c r="E46" s="16" t="s">
        <v>117</v>
      </c>
      <c r="F46" s="17" t="s">
        <v>59</v>
      </c>
      <c r="G46" s="19" t="s">
        <v>24</v>
      </c>
      <c r="H46">
        <f t="shared" si="4"/>
        <v>4</v>
      </c>
      <c r="I46">
        <f t="shared" si="5"/>
        <v>347</v>
      </c>
      <c r="J46" s="6">
        <f>SUM($C$2:C46)</f>
        <v>347</v>
      </c>
      <c r="K46" s="6" t="str">
        <f t="shared" si="6"/>
        <v>YES</v>
      </c>
      <c r="L46" s="6"/>
      <c r="M46" s="6"/>
      <c r="N46" s="6"/>
      <c r="O46" s="6"/>
      <c r="P46" s="6"/>
      <c r="Q46" s="6"/>
      <c r="R46" s="6"/>
      <c r="S46" s="6"/>
      <c r="T46" s="6"/>
      <c r="U46" s="6"/>
      <c r="V46" s="6"/>
      <c r="W46" s="6"/>
      <c r="X46" s="6"/>
      <c r="Y46" s="6"/>
      <c r="Z46" s="6"/>
    </row>
    <row r="47" spans="1:26" ht="13.5" customHeight="1" outlineLevel="1" x14ac:dyDescent="0.15">
      <c r="A47" s="13" t="s">
        <v>152</v>
      </c>
      <c r="B47" s="14" t="s">
        <v>153</v>
      </c>
      <c r="C47" s="15">
        <v>7</v>
      </c>
      <c r="D47" s="15" t="s">
        <v>14</v>
      </c>
      <c r="E47" s="16" t="s">
        <v>120</v>
      </c>
      <c r="F47" s="17" t="s">
        <v>59</v>
      </c>
      <c r="G47" s="19" t="s">
        <v>24</v>
      </c>
      <c r="H47">
        <f t="shared" si="4"/>
        <v>4</v>
      </c>
      <c r="I47">
        <f t="shared" si="5"/>
        <v>354</v>
      </c>
      <c r="J47" s="6">
        <f>SUM($C$2:C47)</f>
        <v>354</v>
      </c>
      <c r="K47" s="6" t="str">
        <f t="shared" si="6"/>
        <v>YES</v>
      </c>
      <c r="L47" s="6"/>
      <c r="M47" s="6"/>
      <c r="N47" s="6"/>
      <c r="O47" s="6"/>
      <c r="P47" s="6"/>
      <c r="Q47" s="6"/>
      <c r="R47" s="6"/>
      <c r="S47" s="6"/>
      <c r="T47" s="6"/>
      <c r="U47" s="6"/>
      <c r="V47" s="6"/>
      <c r="W47" s="6"/>
      <c r="X47" s="6"/>
      <c r="Y47" s="6"/>
      <c r="Z47" s="6"/>
    </row>
    <row r="48" spans="1:26" ht="13.5" customHeight="1" outlineLevel="1" x14ac:dyDescent="0.15">
      <c r="A48" s="13" t="s">
        <v>155</v>
      </c>
      <c r="B48" s="14" t="s">
        <v>156</v>
      </c>
      <c r="C48" s="15">
        <v>4</v>
      </c>
      <c r="D48" s="15" t="s">
        <v>14</v>
      </c>
      <c r="E48" s="16" t="s">
        <v>123</v>
      </c>
      <c r="F48" s="17" t="s">
        <v>59</v>
      </c>
      <c r="G48" s="19" t="s">
        <v>24</v>
      </c>
      <c r="H48">
        <f t="shared" si="4"/>
        <v>4</v>
      </c>
      <c r="I48">
        <f t="shared" si="5"/>
        <v>358</v>
      </c>
      <c r="J48" s="6">
        <f>SUM($C$2:C48)</f>
        <v>358</v>
      </c>
      <c r="K48" s="6" t="str">
        <f t="shared" si="6"/>
        <v>YES</v>
      </c>
      <c r="L48" s="6"/>
      <c r="M48" s="6"/>
      <c r="N48" s="6"/>
      <c r="O48" s="6"/>
      <c r="P48" s="6"/>
      <c r="Q48" s="6"/>
      <c r="R48" s="6"/>
      <c r="S48" s="6"/>
      <c r="T48" s="6"/>
      <c r="U48" s="6"/>
      <c r="V48" s="6"/>
      <c r="W48" s="6"/>
      <c r="X48" s="6"/>
      <c r="Y48" s="6"/>
      <c r="Z48" s="6"/>
    </row>
    <row r="49" spans="1:26" ht="13.5" customHeight="1" outlineLevel="1" x14ac:dyDescent="0.15">
      <c r="A49" s="13" t="s">
        <v>158</v>
      </c>
      <c r="B49" s="14" t="s">
        <v>159</v>
      </c>
      <c r="C49" s="15">
        <v>4</v>
      </c>
      <c r="D49" s="15" t="s">
        <v>8</v>
      </c>
      <c r="E49" s="16" t="s">
        <v>123</v>
      </c>
      <c r="F49" s="17" t="s">
        <v>59</v>
      </c>
      <c r="G49" s="19" t="s">
        <v>24</v>
      </c>
      <c r="H49">
        <f t="shared" si="4"/>
        <v>4</v>
      </c>
      <c r="I49">
        <f t="shared" si="5"/>
        <v>362</v>
      </c>
      <c r="J49" s="6">
        <f>SUM($C$2:C49)</f>
        <v>362</v>
      </c>
      <c r="K49" s="6" t="str">
        <f t="shared" si="6"/>
        <v>YES</v>
      </c>
      <c r="L49" s="6"/>
      <c r="M49" s="6"/>
      <c r="N49" s="6"/>
      <c r="O49" s="6"/>
      <c r="P49" s="6"/>
      <c r="Q49" s="6"/>
      <c r="R49" s="6"/>
      <c r="S49" s="6"/>
      <c r="T49" s="6"/>
      <c r="U49" s="6"/>
      <c r="V49" s="6"/>
      <c r="W49" s="6"/>
      <c r="X49" s="6"/>
      <c r="Y49" s="6"/>
      <c r="Z49" s="6"/>
    </row>
    <row r="50" spans="1:26" ht="13.5" customHeight="1" outlineLevel="1" x14ac:dyDescent="0.15">
      <c r="A50" s="13" t="s">
        <v>161</v>
      </c>
      <c r="B50" s="14" t="s">
        <v>21</v>
      </c>
      <c r="C50" s="15">
        <v>2</v>
      </c>
      <c r="D50" s="15" t="s">
        <v>8</v>
      </c>
      <c r="E50" s="16" t="s">
        <v>22</v>
      </c>
      <c r="F50" s="17" t="s">
        <v>59</v>
      </c>
      <c r="G50" s="19" t="s">
        <v>24</v>
      </c>
      <c r="H50">
        <f t="shared" si="4"/>
        <v>4</v>
      </c>
      <c r="I50">
        <f t="shared" si="5"/>
        <v>364</v>
      </c>
      <c r="J50" s="6">
        <f>SUM($C$2:C50)</f>
        <v>364</v>
      </c>
      <c r="K50" s="6" t="str">
        <f t="shared" si="6"/>
        <v>YES</v>
      </c>
      <c r="L50" s="6"/>
      <c r="M50" s="6"/>
      <c r="N50" s="6"/>
      <c r="O50" s="6"/>
      <c r="P50" s="6"/>
      <c r="Q50" s="6"/>
      <c r="R50" s="6"/>
      <c r="S50" s="6"/>
      <c r="T50" s="6"/>
      <c r="U50" s="6"/>
      <c r="V50" s="6"/>
      <c r="W50" s="6"/>
      <c r="X50" s="6"/>
      <c r="Y50" s="6"/>
      <c r="Z50" s="6"/>
    </row>
    <row r="51" spans="1:26" ht="13.5" customHeight="1" outlineLevel="1" x14ac:dyDescent="0.15">
      <c r="A51" s="13" t="s">
        <v>162</v>
      </c>
      <c r="B51" s="14" t="s">
        <v>163</v>
      </c>
      <c r="C51" s="15">
        <v>1</v>
      </c>
      <c r="D51" s="15" t="s">
        <v>8</v>
      </c>
      <c r="E51" s="16" t="s">
        <v>164</v>
      </c>
      <c r="F51" s="17" t="s">
        <v>59</v>
      </c>
      <c r="G51" s="19" t="s">
        <v>24</v>
      </c>
      <c r="H51">
        <f t="shared" si="4"/>
        <v>0</v>
      </c>
      <c r="I51">
        <f t="shared" si="5"/>
        <v>365</v>
      </c>
      <c r="J51" s="6">
        <f>SUM($C$2:C51)</f>
        <v>365</v>
      </c>
      <c r="K51" s="6" t="str">
        <f t="shared" si="6"/>
        <v>YES</v>
      </c>
      <c r="L51" s="6"/>
      <c r="M51" s="6"/>
      <c r="N51" s="6"/>
      <c r="O51" s="6"/>
      <c r="P51" s="6"/>
      <c r="Q51" s="6"/>
      <c r="R51" s="6"/>
      <c r="S51" s="6"/>
      <c r="T51" s="6"/>
      <c r="U51" s="6"/>
      <c r="V51" s="6"/>
      <c r="W51" s="6"/>
      <c r="X51" s="6"/>
      <c r="Y51" s="6"/>
      <c r="Z51" s="6"/>
    </row>
    <row r="52" spans="1:26" ht="13.5" customHeight="1" outlineLevel="1" x14ac:dyDescent="0.15">
      <c r="A52" s="13" t="s">
        <v>165</v>
      </c>
      <c r="B52" s="19" t="s">
        <v>166</v>
      </c>
      <c r="C52" s="15">
        <v>1</v>
      </c>
      <c r="D52" s="15" t="s">
        <v>8</v>
      </c>
      <c r="E52" s="16" t="s">
        <v>167</v>
      </c>
      <c r="F52" s="17" t="s">
        <v>59</v>
      </c>
      <c r="G52" s="19" t="s">
        <v>24</v>
      </c>
      <c r="H52">
        <f t="shared" si="4"/>
        <v>0</v>
      </c>
      <c r="I52">
        <f t="shared" si="5"/>
        <v>366</v>
      </c>
      <c r="J52" s="6">
        <f>SUM($C$2:C52)</f>
        <v>366</v>
      </c>
      <c r="K52" s="6" t="str">
        <f t="shared" si="6"/>
        <v>YES</v>
      </c>
      <c r="L52" s="6"/>
      <c r="M52" s="6"/>
      <c r="N52" s="6"/>
      <c r="O52" s="6"/>
      <c r="P52" s="6"/>
      <c r="Q52" s="6"/>
      <c r="R52" s="6"/>
      <c r="S52" s="6"/>
      <c r="T52" s="6"/>
      <c r="U52" s="6"/>
      <c r="V52" s="6"/>
      <c r="W52" s="6"/>
      <c r="X52" s="6"/>
      <c r="Y52" s="6"/>
      <c r="Z52" s="6"/>
    </row>
    <row r="53" spans="1:26" ht="13.5" customHeight="1" outlineLevel="1" x14ac:dyDescent="0.15">
      <c r="A53" s="13" t="s">
        <v>168</v>
      </c>
      <c r="B53" s="14" t="s">
        <v>21</v>
      </c>
      <c r="C53" s="15">
        <v>10</v>
      </c>
      <c r="D53" s="15" t="s">
        <v>8</v>
      </c>
      <c r="E53" s="16" t="s">
        <v>22</v>
      </c>
      <c r="F53" s="17" t="s">
        <v>59</v>
      </c>
      <c r="G53" s="19" t="s">
        <v>24</v>
      </c>
      <c r="H53">
        <f t="shared" si="4"/>
        <v>4</v>
      </c>
      <c r="I53">
        <f t="shared" si="5"/>
        <v>376</v>
      </c>
      <c r="J53" s="6">
        <f>SUM($C$2:C53)</f>
        <v>376</v>
      </c>
      <c r="K53" s="6" t="str">
        <f t="shared" si="6"/>
        <v>YES</v>
      </c>
      <c r="L53" s="6"/>
      <c r="M53" s="6"/>
      <c r="N53" s="6"/>
      <c r="O53" s="6"/>
      <c r="P53" s="6"/>
      <c r="Q53" s="6"/>
      <c r="R53" s="6"/>
      <c r="S53" s="6"/>
      <c r="T53" s="6"/>
      <c r="U53" s="6"/>
      <c r="V53" s="6"/>
      <c r="W53" s="6"/>
      <c r="X53" s="6"/>
      <c r="Y53" s="6"/>
      <c r="Z53" s="6"/>
    </row>
    <row r="54" spans="1:26" ht="13.5" customHeight="1" outlineLevel="1" x14ac:dyDescent="0.15">
      <c r="A54" s="13" t="s">
        <v>169</v>
      </c>
      <c r="B54" s="19" t="s">
        <v>170</v>
      </c>
      <c r="C54" s="15">
        <v>8</v>
      </c>
      <c r="D54" s="15" t="s">
        <v>14</v>
      </c>
      <c r="E54" s="19" t="s">
        <v>171</v>
      </c>
      <c r="F54" s="17" t="s">
        <v>59</v>
      </c>
      <c r="G54" s="19" t="s">
        <v>24</v>
      </c>
      <c r="H54">
        <f t="shared" si="4"/>
        <v>4</v>
      </c>
      <c r="I54">
        <f t="shared" si="5"/>
        <v>384</v>
      </c>
      <c r="J54" s="6">
        <f>SUM($C$2:C54)</f>
        <v>384</v>
      </c>
      <c r="K54" s="6" t="str">
        <f t="shared" si="6"/>
        <v>YES</v>
      </c>
      <c r="L54" s="6"/>
      <c r="M54" s="6"/>
      <c r="N54" s="6"/>
      <c r="O54" s="6"/>
      <c r="P54" s="6"/>
      <c r="Q54" s="6"/>
      <c r="R54" s="6"/>
      <c r="S54" s="6"/>
      <c r="T54" s="6"/>
      <c r="U54" s="6"/>
      <c r="V54" s="6"/>
      <c r="W54" s="6"/>
      <c r="X54" s="6"/>
      <c r="Y54" s="6"/>
      <c r="Z54" s="6"/>
    </row>
    <row r="55" spans="1:26" ht="13.5" customHeight="1" outlineLevel="1" x14ac:dyDescent="0.15">
      <c r="A55" s="13" t="s">
        <v>172</v>
      </c>
      <c r="B55" s="14" t="s">
        <v>173</v>
      </c>
      <c r="C55" s="15">
        <v>1</v>
      </c>
      <c r="D55" s="15" t="s">
        <v>8</v>
      </c>
      <c r="E55" s="16" t="s">
        <v>174</v>
      </c>
      <c r="F55" s="17" t="s">
        <v>59</v>
      </c>
      <c r="G55" s="19" t="s">
        <v>24</v>
      </c>
      <c r="H55">
        <f t="shared" si="4"/>
        <v>0</v>
      </c>
      <c r="I55">
        <f t="shared" si="5"/>
        <v>385</v>
      </c>
      <c r="J55" s="6">
        <f>SUM($C$2:C55)</f>
        <v>385</v>
      </c>
      <c r="K55" s="6" t="str">
        <f t="shared" si="6"/>
        <v>YES</v>
      </c>
      <c r="L55" s="6"/>
      <c r="M55" s="6"/>
      <c r="N55" s="6"/>
      <c r="O55" s="6"/>
      <c r="P55" s="6"/>
      <c r="Q55" s="6"/>
      <c r="R55" s="6"/>
      <c r="S55" s="6"/>
      <c r="T55" s="6"/>
      <c r="U55" s="6"/>
      <c r="V55" s="6"/>
      <c r="W55" s="6"/>
      <c r="X55" s="6"/>
      <c r="Y55" s="6"/>
      <c r="Z55" s="6"/>
    </row>
    <row r="56" spans="1:26" ht="13.5" customHeight="1" outlineLevel="1" thickBot="1" x14ac:dyDescent="0.2">
      <c r="A56" s="23" t="s">
        <v>175</v>
      </c>
      <c r="B56" s="24" t="s">
        <v>176</v>
      </c>
      <c r="C56" s="25">
        <v>7</v>
      </c>
      <c r="D56" s="25" t="s">
        <v>14</v>
      </c>
      <c r="E56" s="28" t="s">
        <v>177</v>
      </c>
      <c r="F56" s="27" t="s">
        <v>59</v>
      </c>
      <c r="G56" s="19" t="s">
        <v>24</v>
      </c>
      <c r="H56">
        <f t="shared" si="4"/>
        <v>4</v>
      </c>
      <c r="I56">
        <f t="shared" si="5"/>
        <v>392</v>
      </c>
      <c r="J56" s="6">
        <f>SUM($C$2:C56)</f>
        <v>392</v>
      </c>
      <c r="K56" s="6" t="str">
        <f t="shared" si="6"/>
        <v>YES</v>
      </c>
      <c r="L56" s="6"/>
      <c r="M56" s="6"/>
      <c r="N56" s="6"/>
      <c r="O56" s="6"/>
      <c r="P56" s="6"/>
      <c r="Q56" s="6"/>
      <c r="R56" s="6"/>
      <c r="S56" s="6"/>
      <c r="T56" s="6"/>
      <c r="U56" s="6"/>
      <c r="V56" s="6"/>
      <c r="W56" s="6"/>
      <c r="X56" s="6"/>
      <c r="Y56" s="6"/>
      <c r="Z56" s="6"/>
    </row>
    <row r="57" spans="1:26" ht="13.5" customHeight="1" thickBot="1" x14ac:dyDescent="0.2">
      <c r="A57" s="40" t="s">
        <v>178</v>
      </c>
      <c r="B57" s="41"/>
      <c r="C57" s="41"/>
      <c r="D57" s="41"/>
      <c r="E57" s="41"/>
      <c r="F57" s="42"/>
      <c r="G57" s="19" t="s">
        <v>24</v>
      </c>
      <c r="J57" s="6"/>
      <c r="K57" s="6"/>
      <c r="L57" s="6"/>
      <c r="M57" s="6"/>
      <c r="N57" s="6"/>
      <c r="O57" s="6"/>
      <c r="P57" s="6"/>
      <c r="Q57" s="6"/>
      <c r="R57" s="6"/>
      <c r="S57" s="6"/>
      <c r="T57" s="6"/>
      <c r="U57" s="6"/>
      <c r="V57" s="6"/>
      <c r="W57" s="6"/>
      <c r="X57" s="6"/>
      <c r="Y57" s="6"/>
      <c r="Z57" s="6"/>
    </row>
    <row r="58" spans="1:26" ht="13.5" customHeight="1" outlineLevel="1" x14ac:dyDescent="0.15">
      <c r="A58" s="7" t="s">
        <v>179</v>
      </c>
      <c r="B58" s="8" t="s">
        <v>180</v>
      </c>
      <c r="C58" s="9">
        <v>2</v>
      </c>
      <c r="D58" s="9" t="s">
        <v>8</v>
      </c>
      <c r="E58" s="10" t="s">
        <v>181</v>
      </c>
      <c r="F58" s="11" t="s">
        <v>59</v>
      </c>
      <c r="G58" s="19" t="s">
        <v>24</v>
      </c>
      <c r="H58">
        <f t="shared" si="4"/>
        <v>4</v>
      </c>
      <c r="I58">
        <f t="shared" si="5"/>
        <v>394</v>
      </c>
      <c r="J58" s="6">
        <f>SUM($C$2:C58)</f>
        <v>394</v>
      </c>
      <c r="K58" s="6" t="str">
        <f t="shared" si="6"/>
        <v>YES</v>
      </c>
      <c r="L58" s="6"/>
      <c r="M58" s="6"/>
      <c r="N58" s="6"/>
      <c r="O58" s="6"/>
      <c r="P58" s="6"/>
      <c r="Q58" s="6"/>
      <c r="R58" s="6"/>
      <c r="S58" s="6"/>
      <c r="T58" s="6"/>
      <c r="U58" s="6"/>
      <c r="V58" s="6"/>
      <c r="W58" s="6"/>
      <c r="X58" s="6"/>
      <c r="Y58" s="6"/>
      <c r="Z58" s="6"/>
    </row>
    <row r="59" spans="1:26" ht="13.5" customHeight="1" outlineLevel="1" x14ac:dyDescent="0.15">
      <c r="A59" s="13" t="s">
        <v>182</v>
      </c>
      <c r="B59" s="14" t="s">
        <v>183</v>
      </c>
      <c r="C59" s="15">
        <v>8</v>
      </c>
      <c r="D59" s="15" t="s">
        <v>14</v>
      </c>
      <c r="E59" s="16" t="s">
        <v>114</v>
      </c>
      <c r="F59" s="17" t="s">
        <v>59</v>
      </c>
      <c r="G59" s="19" t="s">
        <v>24</v>
      </c>
      <c r="H59">
        <f t="shared" si="4"/>
        <v>4</v>
      </c>
      <c r="I59">
        <f t="shared" si="5"/>
        <v>402</v>
      </c>
      <c r="J59" s="6">
        <f>SUM($C$2:C59)</f>
        <v>402</v>
      </c>
      <c r="K59" s="6" t="str">
        <f t="shared" si="6"/>
        <v>YES</v>
      </c>
      <c r="L59" s="6"/>
      <c r="M59" s="6"/>
      <c r="N59" s="6"/>
      <c r="O59" s="6"/>
      <c r="P59" s="6"/>
      <c r="Q59" s="6"/>
      <c r="R59" s="6"/>
      <c r="S59" s="6"/>
      <c r="T59" s="6"/>
      <c r="U59" s="6"/>
      <c r="V59" s="6"/>
      <c r="W59" s="6"/>
      <c r="X59" s="6"/>
      <c r="Y59" s="6"/>
      <c r="Z59" s="6"/>
    </row>
    <row r="60" spans="1:26" ht="13.5" customHeight="1" outlineLevel="1" x14ac:dyDescent="0.15">
      <c r="A60" s="13" t="s">
        <v>184</v>
      </c>
      <c r="B60" s="14" t="s">
        <v>185</v>
      </c>
      <c r="C60" s="15">
        <v>8</v>
      </c>
      <c r="D60" s="15" t="s">
        <v>14</v>
      </c>
      <c r="E60" s="16" t="s">
        <v>117</v>
      </c>
      <c r="F60" s="17" t="s">
        <v>59</v>
      </c>
      <c r="G60" s="19" t="s">
        <v>24</v>
      </c>
      <c r="H60">
        <f t="shared" si="4"/>
        <v>4</v>
      </c>
      <c r="I60">
        <f t="shared" si="5"/>
        <v>410</v>
      </c>
      <c r="J60" s="6">
        <f>SUM($C$2:C60)</f>
        <v>410</v>
      </c>
      <c r="K60" s="6" t="str">
        <f t="shared" si="6"/>
        <v>YES</v>
      </c>
      <c r="L60" s="6"/>
      <c r="M60" s="6"/>
      <c r="N60" s="6"/>
      <c r="O60" s="6"/>
      <c r="P60" s="6"/>
      <c r="Q60" s="6"/>
      <c r="R60" s="6"/>
      <c r="S60" s="6"/>
      <c r="T60" s="6"/>
      <c r="U60" s="6"/>
      <c r="V60" s="6"/>
      <c r="W60" s="6"/>
      <c r="X60" s="6"/>
      <c r="Y60" s="6"/>
      <c r="Z60" s="6"/>
    </row>
    <row r="61" spans="1:26" ht="13.5" customHeight="1" outlineLevel="1" x14ac:dyDescent="0.15">
      <c r="A61" s="13" t="s">
        <v>186</v>
      </c>
      <c r="B61" s="14" t="s">
        <v>187</v>
      </c>
      <c r="C61" s="15">
        <v>7</v>
      </c>
      <c r="D61" s="15" t="s">
        <v>14</v>
      </c>
      <c r="E61" s="16" t="s">
        <v>120</v>
      </c>
      <c r="F61" s="17" t="s">
        <v>59</v>
      </c>
      <c r="G61" s="19" t="s">
        <v>24</v>
      </c>
      <c r="H61">
        <f t="shared" si="4"/>
        <v>4</v>
      </c>
      <c r="I61">
        <f t="shared" si="5"/>
        <v>417</v>
      </c>
      <c r="J61" s="6">
        <f>SUM($C$2:C61)</f>
        <v>417</v>
      </c>
      <c r="K61" s="6" t="str">
        <f t="shared" si="6"/>
        <v>YES</v>
      </c>
      <c r="L61" s="6"/>
      <c r="M61" s="6"/>
      <c r="N61" s="6"/>
      <c r="O61" s="6"/>
      <c r="P61" s="6"/>
      <c r="Q61" s="6"/>
      <c r="R61" s="6"/>
      <c r="S61" s="6"/>
      <c r="T61" s="6"/>
      <c r="U61" s="6"/>
      <c r="V61" s="6"/>
      <c r="W61" s="6"/>
      <c r="X61" s="6"/>
      <c r="Y61" s="6"/>
      <c r="Z61" s="6"/>
    </row>
    <row r="62" spans="1:26" ht="13.5" customHeight="1" outlineLevel="1" x14ac:dyDescent="0.15">
      <c r="A62" s="13" t="s">
        <v>189</v>
      </c>
      <c r="B62" s="14" t="s">
        <v>190</v>
      </c>
      <c r="C62" s="15">
        <v>4</v>
      </c>
      <c r="D62" s="15" t="s">
        <v>14</v>
      </c>
      <c r="E62" s="16" t="s">
        <v>123</v>
      </c>
      <c r="F62" s="17" t="s">
        <v>59</v>
      </c>
      <c r="G62" s="19" t="s">
        <v>24</v>
      </c>
      <c r="H62">
        <f t="shared" si="4"/>
        <v>4</v>
      </c>
      <c r="I62">
        <f t="shared" si="5"/>
        <v>421</v>
      </c>
      <c r="J62" s="6">
        <f>SUM($C$2:C62)</f>
        <v>421</v>
      </c>
      <c r="K62" s="6" t="str">
        <f t="shared" si="6"/>
        <v>YES</v>
      </c>
      <c r="L62" s="6"/>
      <c r="M62" s="6"/>
      <c r="N62" s="6"/>
      <c r="O62" s="6"/>
      <c r="P62" s="6"/>
      <c r="Q62" s="6"/>
      <c r="R62" s="6"/>
      <c r="S62" s="6"/>
      <c r="T62" s="6"/>
      <c r="U62" s="6"/>
      <c r="V62" s="6"/>
      <c r="W62" s="6"/>
      <c r="X62" s="6"/>
      <c r="Y62" s="6"/>
      <c r="Z62" s="6"/>
    </row>
    <row r="63" spans="1:26" ht="13.5" customHeight="1" outlineLevel="1" x14ac:dyDescent="0.15">
      <c r="A63" s="13" t="s">
        <v>192</v>
      </c>
      <c r="B63" s="14" t="s">
        <v>193</v>
      </c>
      <c r="C63" s="15">
        <v>4</v>
      </c>
      <c r="D63" s="15" t="s">
        <v>8</v>
      </c>
      <c r="E63" s="16" t="s">
        <v>123</v>
      </c>
      <c r="F63" s="17" t="s">
        <v>59</v>
      </c>
      <c r="G63" s="19" t="s">
        <v>24</v>
      </c>
      <c r="H63">
        <f t="shared" si="4"/>
        <v>4</v>
      </c>
      <c r="I63">
        <f t="shared" si="5"/>
        <v>425</v>
      </c>
      <c r="J63" s="6">
        <f>SUM($C$2:C63)</f>
        <v>425</v>
      </c>
      <c r="K63" s="6" t="str">
        <f t="shared" si="6"/>
        <v>YES</v>
      </c>
      <c r="L63" s="6"/>
      <c r="M63" s="6"/>
      <c r="N63" s="6"/>
      <c r="O63" s="6"/>
      <c r="P63" s="6"/>
      <c r="Q63" s="6"/>
      <c r="R63" s="6"/>
      <c r="S63" s="6"/>
      <c r="T63" s="6"/>
      <c r="U63" s="6"/>
      <c r="V63" s="6"/>
      <c r="W63" s="6"/>
      <c r="X63" s="6"/>
      <c r="Y63" s="6"/>
      <c r="Z63" s="6"/>
    </row>
    <row r="64" spans="1:26" ht="13.5" customHeight="1" outlineLevel="1" x14ac:dyDescent="0.15">
      <c r="A64" s="13" t="s">
        <v>195</v>
      </c>
      <c r="B64" s="14" t="s">
        <v>21</v>
      </c>
      <c r="C64" s="15">
        <v>2</v>
      </c>
      <c r="D64" s="15" t="s">
        <v>8</v>
      </c>
      <c r="E64" s="16" t="s">
        <v>22</v>
      </c>
      <c r="F64" s="17" t="s">
        <v>59</v>
      </c>
      <c r="G64" s="19" t="s">
        <v>24</v>
      </c>
      <c r="H64">
        <f t="shared" si="4"/>
        <v>4</v>
      </c>
      <c r="I64">
        <f t="shared" si="5"/>
        <v>427</v>
      </c>
      <c r="J64" s="6">
        <f>SUM($C$2:C64)</f>
        <v>427</v>
      </c>
      <c r="K64" s="6" t="str">
        <f t="shared" si="6"/>
        <v>YES</v>
      </c>
      <c r="L64" s="6"/>
      <c r="M64" s="6"/>
      <c r="N64" s="6"/>
      <c r="O64" s="6"/>
      <c r="P64" s="6"/>
      <c r="Q64" s="6"/>
      <c r="R64" s="6"/>
      <c r="S64" s="6"/>
      <c r="T64" s="6"/>
      <c r="U64" s="6"/>
      <c r="V64" s="6"/>
      <c r="W64" s="6"/>
      <c r="X64" s="6"/>
      <c r="Y64" s="6"/>
      <c r="Z64" s="6"/>
    </row>
    <row r="65" spans="1:26" ht="13.5" customHeight="1" outlineLevel="1" x14ac:dyDescent="0.15">
      <c r="A65" s="13" t="s">
        <v>196</v>
      </c>
      <c r="B65" s="14" t="s">
        <v>197</v>
      </c>
      <c r="C65" s="15">
        <v>1</v>
      </c>
      <c r="D65" s="15" t="s">
        <v>8</v>
      </c>
      <c r="E65" s="16" t="s">
        <v>164</v>
      </c>
      <c r="F65" s="17" t="s">
        <v>59</v>
      </c>
      <c r="G65" s="19" t="s">
        <v>24</v>
      </c>
      <c r="H65">
        <f t="shared" si="4"/>
        <v>0</v>
      </c>
      <c r="I65">
        <f t="shared" si="5"/>
        <v>428</v>
      </c>
      <c r="J65" s="6">
        <f>SUM($C$2:C65)</f>
        <v>428</v>
      </c>
      <c r="K65" s="6" t="str">
        <f t="shared" si="6"/>
        <v>YES</v>
      </c>
      <c r="L65" s="6"/>
      <c r="M65" s="6"/>
      <c r="N65" s="6"/>
      <c r="O65" s="6"/>
      <c r="P65" s="6"/>
      <c r="Q65" s="6"/>
      <c r="R65" s="6"/>
      <c r="S65" s="6"/>
      <c r="T65" s="6"/>
      <c r="U65" s="6"/>
      <c r="V65" s="6"/>
      <c r="W65" s="6"/>
      <c r="X65" s="6"/>
      <c r="Y65" s="6"/>
      <c r="Z65" s="6"/>
    </row>
    <row r="66" spans="1:26" ht="13.5" customHeight="1" outlineLevel="1" x14ac:dyDescent="0.15">
      <c r="A66" s="13" t="s">
        <v>198</v>
      </c>
      <c r="B66" s="19" t="s">
        <v>199</v>
      </c>
      <c r="C66" s="15">
        <v>1</v>
      </c>
      <c r="D66" s="15" t="s">
        <v>8</v>
      </c>
      <c r="E66" s="16" t="s">
        <v>167</v>
      </c>
      <c r="F66" s="17" t="s">
        <v>59</v>
      </c>
      <c r="G66" s="19" t="s">
        <v>24</v>
      </c>
      <c r="H66">
        <f t="shared" si="4"/>
        <v>0</v>
      </c>
      <c r="I66">
        <f t="shared" si="5"/>
        <v>429</v>
      </c>
      <c r="J66" s="6">
        <f>SUM($C$2:C66)</f>
        <v>429</v>
      </c>
      <c r="K66" s="6" t="str">
        <f t="shared" si="6"/>
        <v>YES</v>
      </c>
      <c r="L66" s="6"/>
      <c r="M66" s="6"/>
      <c r="N66" s="6"/>
      <c r="O66" s="6"/>
      <c r="P66" s="6"/>
      <c r="Q66" s="6"/>
      <c r="R66" s="6"/>
      <c r="S66" s="6"/>
      <c r="T66" s="6"/>
      <c r="U66" s="6"/>
      <c r="V66" s="6"/>
      <c r="W66" s="6"/>
      <c r="X66" s="6"/>
      <c r="Y66" s="6"/>
      <c r="Z66" s="6"/>
    </row>
    <row r="67" spans="1:26" ht="13.5" customHeight="1" outlineLevel="1" x14ac:dyDescent="0.15">
      <c r="A67" s="13" t="s">
        <v>200</v>
      </c>
      <c r="B67" s="14" t="s">
        <v>21</v>
      </c>
      <c r="C67" s="15">
        <v>10</v>
      </c>
      <c r="D67" s="15" t="s">
        <v>8</v>
      </c>
      <c r="E67" s="16" t="s">
        <v>22</v>
      </c>
      <c r="F67" s="17" t="s">
        <v>59</v>
      </c>
      <c r="G67" s="19" t="s">
        <v>24</v>
      </c>
      <c r="H67">
        <f t="shared" si="4"/>
        <v>4</v>
      </c>
      <c r="I67">
        <f t="shared" si="5"/>
        <v>439</v>
      </c>
      <c r="J67" s="6">
        <f>SUM($C$2:C67)</f>
        <v>439</v>
      </c>
      <c r="K67" s="6" t="str">
        <f t="shared" si="6"/>
        <v>YES</v>
      </c>
      <c r="L67" s="6"/>
      <c r="M67" s="6"/>
      <c r="N67" s="6"/>
      <c r="O67" s="6"/>
      <c r="P67" s="6"/>
      <c r="Q67" s="6"/>
      <c r="R67" s="6"/>
      <c r="S67" s="6"/>
      <c r="T67" s="6"/>
      <c r="U67" s="6"/>
      <c r="V67" s="6"/>
      <c r="W67" s="6"/>
      <c r="X67" s="6"/>
      <c r="Y67" s="6"/>
      <c r="Z67" s="6"/>
    </row>
    <row r="68" spans="1:26" ht="13.5" customHeight="1" outlineLevel="1" x14ac:dyDescent="0.15">
      <c r="A68" s="13" t="s">
        <v>201</v>
      </c>
      <c r="B68" s="19" t="s">
        <v>202</v>
      </c>
      <c r="C68" s="15">
        <v>8</v>
      </c>
      <c r="D68" s="15" t="s">
        <v>14</v>
      </c>
      <c r="E68" s="19" t="s">
        <v>171</v>
      </c>
      <c r="F68" s="17" t="s">
        <v>59</v>
      </c>
      <c r="G68" s="19" t="s">
        <v>24</v>
      </c>
      <c r="H68">
        <f t="shared" si="4"/>
        <v>4</v>
      </c>
      <c r="I68">
        <f t="shared" si="5"/>
        <v>447</v>
      </c>
      <c r="J68" s="6">
        <f>SUM($C$2:C68)</f>
        <v>447</v>
      </c>
      <c r="K68" s="6" t="str">
        <f t="shared" si="6"/>
        <v>YES</v>
      </c>
      <c r="L68" s="6"/>
      <c r="M68" s="6"/>
      <c r="N68" s="6"/>
      <c r="O68" s="6"/>
      <c r="P68" s="6"/>
      <c r="Q68" s="6"/>
      <c r="R68" s="6"/>
      <c r="S68" s="6"/>
      <c r="T68" s="6"/>
      <c r="U68" s="6"/>
      <c r="V68" s="6"/>
      <c r="W68" s="6"/>
      <c r="X68" s="6"/>
      <c r="Y68" s="6"/>
      <c r="Z68" s="6"/>
    </row>
    <row r="69" spans="1:26" ht="13.5" customHeight="1" outlineLevel="1" x14ac:dyDescent="0.15">
      <c r="A69" s="13" t="s">
        <v>204</v>
      </c>
      <c r="B69" s="14" t="s">
        <v>205</v>
      </c>
      <c r="C69" s="15">
        <v>1</v>
      </c>
      <c r="D69" s="15" t="s">
        <v>8</v>
      </c>
      <c r="E69" s="16" t="s">
        <v>174</v>
      </c>
      <c r="F69" s="17" t="s">
        <v>59</v>
      </c>
      <c r="G69" s="19" t="s">
        <v>24</v>
      </c>
      <c r="H69">
        <f t="shared" si="4"/>
        <v>0</v>
      </c>
      <c r="I69">
        <f t="shared" si="5"/>
        <v>448</v>
      </c>
      <c r="J69" s="6">
        <f>SUM($C$2:C69)</f>
        <v>448</v>
      </c>
      <c r="K69" s="6" t="str">
        <f t="shared" si="6"/>
        <v>YES</v>
      </c>
      <c r="L69" s="6"/>
      <c r="M69" s="6"/>
      <c r="N69" s="6"/>
      <c r="O69" s="6"/>
      <c r="P69" s="6"/>
      <c r="Q69" s="6"/>
      <c r="R69" s="6"/>
      <c r="S69" s="6"/>
      <c r="T69" s="6"/>
      <c r="U69" s="6"/>
      <c r="V69" s="6"/>
      <c r="W69" s="6"/>
      <c r="X69" s="6"/>
      <c r="Y69" s="6"/>
      <c r="Z69" s="6"/>
    </row>
    <row r="70" spans="1:26" ht="13.5" customHeight="1" outlineLevel="1" thickBot="1" x14ac:dyDescent="0.2">
      <c r="A70" s="13" t="s">
        <v>206</v>
      </c>
      <c r="B70" s="14" t="s">
        <v>207</v>
      </c>
      <c r="C70" s="15">
        <v>7</v>
      </c>
      <c r="D70" s="15" t="s">
        <v>14</v>
      </c>
      <c r="E70" s="19" t="s">
        <v>177</v>
      </c>
      <c r="F70" s="17" t="s">
        <v>59</v>
      </c>
      <c r="G70" s="19" t="s">
        <v>24</v>
      </c>
      <c r="H70">
        <f t="shared" si="4"/>
        <v>4</v>
      </c>
      <c r="I70">
        <f t="shared" si="5"/>
        <v>455</v>
      </c>
      <c r="J70" s="6">
        <f>SUM($C$2:C70)</f>
        <v>455</v>
      </c>
      <c r="K70" s="6" t="str">
        <f t="shared" si="6"/>
        <v>YES</v>
      </c>
      <c r="L70" s="6"/>
      <c r="M70" s="6"/>
      <c r="N70" s="6"/>
      <c r="O70" s="6"/>
      <c r="P70" s="6"/>
      <c r="Q70" s="6"/>
      <c r="R70" s="6"/>
      <c r="S70" s="6"/>
      <c r="T70" s="6"/>
      <c r="U70" s="6"/>
      <c r="V70" s="6"/>
      <c r="W70" s="6"/>
      <c r="X70" s="6"/>
      <c r="Y70" s="6"/>
      <c r="Z70" s="6"/>
    </row>
    <row r="71" spans="1:26" ht="13.5" customHeight="1" thickBot="1" x14ac:dyDescent="0.2">
      <c r="A71" s="40" t="s">
        <v>209</v>
      </c>
      <c r="B71" s="41"/>
      <c r="C71" s="41"/>
      <c r="D71" s="41"/>
      <c r="E71" s="41"/>
      <c r="F71" s="42"/>
      <c r="G71" s="19" t="s">
        <v>24</v>
      </c>
      <c r="H71" s="6"/>
      <c r="I71" s="6"/>
      <c r="J71" s="6"/>
      <c r="K71" s="6"/>
      <c r="L71" s="6"/>
      <c r="M71" s="6"/>
      <c r="N71" s="6"/>
      <c r="O71" s="6"/>
      <c r="P71" s="6"/>
      <c r="Q71" s="6"/>
      <c r="R71" s="6"/>
      <c r="S71" s="6"/>
      <c r="T71" s="6"/>
      <c r="U71" s="6"/>
      <c r="V71" s="6"/>
      <c r="W71" s="6"/>
      <c r="X71" s="6"/>
      <c r="Y71" s="6"/>
      <c r="Z71" s="6"/>
    </row>
    <row r="72" spans="1:26" ht="13.5" customHeight="1" outlineLevel="1" x14ac:dyDescent="0.15">
      <c r="A72" s="7" t="s">
        <v>210</v>
      </c>
      <c r="B72" s="8" t="s">
        <v>211</v>
      </c>
      <c r="C72" s="9">
        <v>2</v>
      </c>
      <c r="D72" s="9" t="s">
        <v>8</v>
      </c>
      <c r="E72" s="10" t="s">
        <v>212</v>
      </c>
      <c r="F72" s="11" t="s">
        <v>59</v>
      </c>
      <c r="G72" s="19" t="s">
        <v>24</v>
      </c>
      <c r="H72">
        <f t="shared" ref="H72:H84" si="7">IF(ISERROR(FIND("-", A72)),0, FIND("-", A72))</f>
        <v>4</v>
      </c>
      <c r="I72">
        <f t="shared" ref="I72:I84" si="8">VALUE(MID(A72,H72+1, 5))</f>
        <v>457</v>
      </c>
      <c r="J72" s="6">
        <f>SUM($C$2:C72)</f>
        <v>457</v>
      </c>
      <c r="K72" s="6" t="str">
        <f t="shared" ref="K72:K84" si="9">IF(I72=J72, "YES", "NO")</f>
        <v>YES</v>
      </c>
      <c r="L72" s="6"/>
      <c r="M72" s="6"/>
      <c r="N72" s="6"/>
      <c r="O72" s="6"/>
      <c r="P72" s="6"/>
      <c r="Q72" s="6"/>
      <c r="R72" s="6"/>
      <c r="S72" s="6"/>
      <c r="T72" s="6"/>
      <c r="U72" s="6"/>
      <c r="V72" s="6"/>
      <c r="W72" s="6"/>
      <c r="X72" s="6"/>
      <c r="Y72" s="6"/>
      <c r="Z72" s="6"/>
    </row>
    <row r="73" spans="1:26" ht="13.5" customHeight="1" outlineLevel="1" x14ac:dyDescent="0.15">
      <c r="A73" s="13" t="s">
        <v>213</v>
      </c>
      <c r="B73" s="14" t="s">
        <v>214</v>
      </c>
      <c r="C73" s="15">
        <v>8</v>
      </c>
      <c r="D73" s="15" t="s">
        <v>14</v>
      </c>
      <c r="E73" s="16" t="s">
        <v>114</v>
      </c>
      <c r="F73" s="17" t="s">
        <v>59</v>
      </c>
      <c r="G73" s="19" t="s">
        <v>24</v>
      </c>
      <c r="H73">
        <f t="shared" si="7"/>
        <v>4</v>
      </c>
      <c r="I73">
        <f t="shared" si="8"/>
        <v>465</v>
      </c>
      <c r="J73" s="6">
        <f>SUM($C$2:C73)</f>
        <v>465</v>
      </c>
      <c r="K73" s="6" t="str">
        <f t="shared" si="9"/>
        <v>YES</v>
      </c>
      <c r="L73" s="6"/>
      <c r="M73" s="6"/>
      <c r="N73" s="6"/>
      <c r="O73" s="6"/>
      <c r="P73" s="6"/>
      <c r="Q73" s="6"/>
      <c r="R73" s="6"/>
      <c r="S73" s="6"/>
      <c r="T73" s="6"/>
      <c r="U73" s="6"/>
      <c r="V73" s="6"/>
      <c r="W73" s="6"/>
      <c r="X73" s="6"/>
      <c r="Y73" s="6"/>
      <c r="Z73" s="6"/>
    </row>
    <row r="74" spans="1:26" ht="13.5" customHeight="1" outlineLevel="1" x14ac:dyDescent="0.15">
      <c r="A74" s="13" t="s">
        <v>215</v>
      </c>
      <c r="B74" s="14" t="s">
        <v>216</v>
      </c>
      <c r="C74" s="15">
        <v>8</v>
      </c>
      <c r="D74" s="15" t="s">
        <v>14</v>
      </c>
      <c r="E74" s="16" t="s">
        <v>117</v>
      </c>
      <c r="F74" s="17" t="s">
        <v>59</v>
      </c>
      <c r="G74" s="19" t="s">
        <v>24</v>
      </c>
      <c r="H74">
        <f t="shared" si="7"/>
        <v>4</v>
      </c>
      <c r="I74">
        <f t="shared" si="8"/>
        <v>473</v>
      </c>
      <c r="J74" s="6">
        <f>SUM($C$2:C74)</f>
        <v>473</v>
      </c>
      <c r="K74" s="6" t="str">
        <f t="shared" si="9"/>
        <v>YES</v>
      </c>
      <c r="L74" s="6"/>
      <c r="M74" s="6"/>
      <c r="N74" s="6"/>
      <c r="O74" s="6"/>
      <c r="P74" s="6"/>
      <c r="Q74" s="6"/>
      <c r="R74" s="6"/>
      <c r="S74" s="6"/>
      <c r="T74" s="6"/>
      <c r="U74" s="6"/>
      <c r="V74" s="6"/>
      <c r="W74" s="6"/>
      <c r="X74" s="6"/>
      <c r="Y74" s="6"/>
      <c r="Z74" s="6"/>
    </row>
    <row r="75" spans="1:26" ht="13.5" customHeight="1" outlineLevel="1" x14ac:dyDescent="0.15">
      <c r="A75" s="13" t="s">
        <v>217</v>
      </c>
      <c r="B75" s="14" t="s">
        <v>218</v>
      </c>
      <c r="C75" s="15">
        <v>7</v>
      </c>
      <c r="D75" s="15" t="s">
        <v>14</v>
      </c>
      <c r="E75" s="16" t="s">
        <v>120</v>
      </c>
      <c r="F75" s="17" t="s">
        <v>59</v>
      </c>
      <c r="G75" s="19" t="s">
        <v>24</v>
      </c>
      <c r="H75">
        <f t="shared" si="7"/>
        <v>4</v>
      </c>
      <c r="I75">
        <f t="shared" si="8"/>
        <v>480</v>
      </c>
      <c r="J75" s="6">
        <f>SUM($C$2:C75)</f>
        <v>480</v>
      </c>
      <c r="K75" s="6" t="str">
        <f t="shared" si="9"/>
        <v>YES</v>
      </c>
      <c r="L75" s="6"/>
      <c r="M75" s="6"/>
      <c r="N75" s="6"/>
      <c r="O75" s="6"/>
      <c r="P75" s="6"/>
      <c r="Q75" s="6"/>
      <c r="R75" s="6"/>
      <c r="S75" s="6"/>
      <c r="T75" s="6"/>
      <c r="U75" s="6"/>
      <c r="V75" s="6"/>
      <c r="W75" s="6"/>
      <c r="X75" s="6"/>
      <c r="Y75" s="6"/>
      <c r="Z75" s="6"/>
    </row>
    <row r="76" spans="1:26" ht="13.5" customHeight="1" outlineLevel="1" x14ac:dyDescent="0.15">
      <c r="A76" s="13" t="s">
        <v>220</v>
      </c>
      <c r="B76" s="14" t="s">
        <v>221</v>
      </c>
      <c r="C76" s="15">
        <v>4</v>
      </c>
      <c r="D76" s="15" t="s">
        <v>14</v>
      </c>
      <c r="E76" s="16" t="s">
        <v>123</v>
      </c>
      <c r="F76" s="17" t="s">
        <v>59</v>
      </c>
      <c r="G76" s="19" t="s">
        <v>24</v>
      </c>
      <c r="H76">
        <f t="shared" si="7"/>
        <v>4</v>
      </c>
      <c r="I76">
        <f t="shared" si="8"/>
        <v>484</v>
      </c>
      <c r="J76" s="6">
        <f>SUM($C$2:C76)</f>
        <v>484</v>
      </c>
      <c r="K76" s="6" t="str">
        <f t="shared" si="9"/>
        <v>YES</v>
      </c>
      <c r="L76" s="6"/>
      <c r="M76" s="6"/>
      <c r="N76" s="6"/>
      <c r="O76" s="6"/>
      <c r="P76" s="6"/>
      <c r="Q76" s="6"/>
      <c r="R76" s="6"/>
      <c r="S76" s="6"/>
      <c r="T76" s="6"/>
      <c r="U76" s="6"/>
      <c r="V76" s="6"/>
      <c r="W76" s="6"/>
      <c r="X76" s="6"/>
      <c r="Y76" s="6"/>
      <c r="Z76" s="6"/>
    </row>
    <row r="77" spans="1:26" ht="13.5" customHeight="1" outlineLevel="1" x14ac:dyDescent="0.15">
      <c r="A77" s="13" t="s">
        <v>223</v>
      </c>
      <c r="B77" s="14" t="s">
        <v>224</v>
      </c>
      <c r="C77" s="15">
        <v>4</v>
      </c>
      <c r="D77" s="15" t="s">
        <v>8</v>
      </c>
      <c r="E77" s="16" t="s">
        <v>123</v>
      </c>
      <c r="F77" s="17" t="s">
        <v>59</v>
      </c>
      <c r="G77" s="19" t="s">
        <v>24</v>
      </c>
      <c r="H77">
        <f t="shared" si="7"/>
        <v>4</v>
      </c>
      <c r="I77">
        <f t="shared" si="8"/>
        <v>488</v>
      </c>
      <c r="J77" s="6">
        <f>SUM($C$2:C77)</f>
        <v>488</v>
      </c>
      <c r="K77" s="6" t="str">
        <f t="shared" si="9"/>
        <v>YES</v>
      </c>
      <c r="L77" s="6"/>
      <c r="M77" s="6"/>
      <c r="N77" s="6"/>
      <c r="O77" s="6"/>
      <c r="P77" s="6"/>
      <c r="Q77" s="6"/>
      <c r="R77" s="6"/>
      <c r="S77" s="6"/>
      <c r="T77" s="6"/>
      <c r="U77" s="6"/>
      <c r="V77" s="6"/>
      <c r="W77" s="6"/>
      <c r="X77" s="6"/>
      <c r="Y77" s="6"/>
      <c r="Z77" s="6"/>
    </row>
    <row r="78" spans="1:26" ht="13.5" customHeight="1" outlineLevel="1" x14ac:dyDescent="0.15">
      <c r="A78" s="13" t="s">
        <v>226</v>
      </c>
      <c r="B78" s="14" t="s">
        <v>21</v>
      </c>
      <c r="C78" s="15">
        <v>2</v>
      </c>
      <c r="D78" s="15" t="s">
        <v>8</v>
      </c>
      <c r="E78" s="16" t="s">
        <v>22</v>
      </c>
      <c r="F78" s="17" t="s">
        <v>59</v>
      </c>
      <c r="G78" s="19" t="s">
        <v>24</v>
      </c>
      <c r="H78">
        <f t="shared" si="7"/>
        <v>4</v>
      </c>
      <c r="I78">
        <f t="shared" si="8"/>
        <v>490</v>
      </c>
      <c r="J78" s="6">
        <f>SUM($C$2:C78)</f>
        <v>490</v>
      </c>
      <c r="K78" s="6" t="str">
        <f t="shared" si="9"/>
        <v>YES</v>
      </c>
      <c r="L78" s="6"/>
      <c r="M78" s="6"/>
      <c r="N78" s="6"/>
      <c r="O78" s="6"/>
      <c r="P78" s="6"/>
      <c r="Q78" s="6"/>
      <c r="R78" s="6"/>
      <c r="S78" s="6"/>
      <c r="T78" s="6"/>
      <c r="U78" s="6"/>
      <c r="V78" s="6"/>
      <c r="W78" s="6"/>
      <c r="X78" s="6"/>
      <c r="Y78" s="6"/>
      <c r="Z78" s="6"/>
    </row>
    <row r="79" spans="1:26" ht="13.5" customHeight="1" outlineLevel="1" x14ac:dyDescent="0.15">
      <c r="A79" s="13" t="s">
        <v>227</v>
      </c>
      <c r="B79" s="14" t="s">
        <v>228</v>
      </c>
      <c r="C79" s="15">
        <v>1</v>
      </c>
      <c r="D79" s="15" t="s">
        <v>8</v>
      </c>
      <c r="E79" s="16" t="s">
        <v>229</v>
      </c>
      <c r="F79" s="17" t="s">
        <v>59</v>
      </c>
      <c r="G79" s="19" t="s">
        <v>24</v>
      </c>
      <c r="H79">
        <f t="shared" si="7"/>
        <v>0</v>
      </c>
      <c r="I79">
        <f t="shared" si="8"/>
        <v>491</v>
      </c>
      <c r="J79" s="6">
        <f>SUM($C$2:C79)</f>
        <v>491</v>
      </c>
      <c r="K79" s="6" t="str">
        <f t="shared" si="9"/>
        <v>YES</v>
      </c>
      <c r="L79" s="6"/>
      <c r="M79" s="6"/>
      <c r="N79" s="6"/>
      <c r="O79" s="6"/>
      <c r="P79" s="6"/>
      <c r="Q79" s="6"/>
      <c r="R79" s="6"/>
      <c r="S79" s="6"/>
      <c r="T79" s="6"/>
      <c r="U79" s="6"/>
      <c r="V79" s="6"/>
      <c r="W79" s="6"/>
      <c r="X79" s="6"/>
      <c r="Y79" s="6"/>
      <c r="Z79" s="6"/>
    </row>
    <row r="80" spans="1:26" ht="13.5" customHeight="1" outlineLevel="1" x14ac:dyDescent="0.15">
      <c r="A80" s="13" t="s">
        <v>230</v>
      </c>
      <c r="B80" s="19" t="s">
        <v>231</v>
      </c>
      <c r="C80" s="15">
        <v>1</v>
      </c>
      <c r="D80" s="15" t="s">
        <v>8</v>
      </c>
      <c r="E80" s="16" t="s">
        <v>167</v>
      </c>
      <c r="F80" s="17" t="s">
        <v>59</v>
      </c>
      <c r="G80" s="19" t="s">
        <v>24</v>
      </c>
      <c r="H80">
        <f t="shared" si="7"/>
        <v>0</v>
      </c>
      <c r="I80">
        <f t="shared" si="8"/>
        <v>492</v>
      </c>
      <c r="J80" s="6">
        <f>SUM($C$2:C80)</f>
        <v>492</v>
      </c>
      <c r="K80" s="6" t="str">
        <f t="shared" si="9"/>
        <v>YES</v>
      </c>
      <c r="L80" s="6"/>
      <c r="M80" s="6"/>
      <c r="N80" s="6"/>
      <c r="O80" s="6"/>
      <c r="P80" s="6"/>
      <c r="Q80" s="6"/>
      <c r="R80" s="6"/>
      <c r="S80" s="6"/>
      <c r="T80" s="6"/>
      <c r="U80" s="6"/>
      <c r="V80" s="6"/>
      <c r="W80" s="6"/>
      <c r="X80" s="6"/>
      <c r="Y80" s="6"/>
      <c r="Z80" s="6"/>
    </row>
    <row r="81" spans="1:26" ht="13.5" customHeight="1" outlineLevel="1" x14ac:dyDescent="0.15">
      <c r="A81" s="13" t="s">
        <v>232</v>
      </c>
      <c r="B81" s="14" t="s">
        <v>21</v>
      </c>
      <c r="C81" s="15">
        <v>10</v>
      </c>
      <c r="D81" s="15" t="s">
        <v>8</v>
      </c>
      <c r="E81" s="16" t="s">
        <v>22</v>
      </c>
      <c r="F81" s="17" t="s">
        <v>59</v>
      </c>
      <c r="G81" s="19" t="s">
        <v>24</v>
      </c>
      <c r="H81">
        <f t="shared" si="7"/>
        <v>4</v>
      </c>
      <c r="I81">
        <f t="shared" si="8"/>
        <v>502</v>
      </c>
      <c r="J81" s="6">
        <f>SUM($C$2:C81)</f>
        <v>502</v>
      </c>
      <c r="K81" s="6" t="str">
        <f t="shared" si="9"/>
        <v>YES</v>
      </c>
      <c r="L81" s="6"/>
      <c r="M81" s="6"/>
      <c r="N81" s="6"/>
      <c r="O81" s="6"/>
      <c r="P81" s="6"/>
      <c r="Q81" s="6"/>
      <c r="R81" s="6"/>
      <c r="S81" s="6"/>
      <c r="T81" s="6"/>
      <c r="U81" s="6"/>
      <c r="V81" s="6"/>
      <c r="W81" s="6"/>
      <c r="X81" s="6"/>
      <c r="Y81" s="6"/>
      <c r="Z81" s="6"/>
    </row>
    <row r="82" spans="1:26" ht="13.5" customHeight="1" outlineLevel="1" x14ac:dyDescent="0.15">
      <c r="A82" s="13" t="s">
        <v>233</v>
      </c>
      <c r="B82" s="19" t="s">
        <v>234</v>
      </c>
      <c r="C82" s="15">
        <v>8</v>
      </c>
      <c r="D82" s="15" t="s">
        <v>14</v>
      </c>
      <c r="E82" s="19" t="s">
        <v>235</v>
      </c>
      <c r="F82" s="17" t="s">
        <v>59</v>
      </c>
      <c r="G82" s="19" t="s">
        <v>24</v>
      </c>
      <c r="H82">
        <f t="shared" si="7"/>
        <v>4</v>
      </c>
      <c r="I82">
        <f t="shared" si="8"/>
        <v>510</v>
      </c>
      <c r="J82" s="6">
        <f>SUM($C$2:C82)</f>
        <v>510</v>
      </c>
      <c r="K82" s="6" t="str">
        <f t="shared" si="9"/>
        <v>YES</v>
      </c>
      <c r="L82" s="6"/>
      <c r="M82" s="6"/>
      <c r="N82" s="6"/>
      <c r="O82" s="6"/>
      <c r="P82" s="6"/>
      <c r="Q82" s="6"/>
      <c r="R82" s="6"/>
      <c r="S82" s="6"/>
      <c r="T82" s="6"/>
      <c r="U82" s="6"/>
      <c r="V82" s="6"/>
      <c r="W82" s="6"/>
      <c r="X82" s="6"/>
      <c r="Y82" s="6"/>
      <c r="Z82" s="6"/>
    </row>
    <row r="83" spans="1:26" ht="13.5" customHeight="1" outlineLevel="1" x14ac:dyDescent="0.15">
      <c r="A83" s="13" t="s">
        <v>236</v>
      </c>
      <c r="B83" s="14" t="s">
        <v>237</v>
      </c>
      <c r="C83" s="15">
        <v>1</v>
      </c>
      <c r="D83" s="15" t="s">
        <v>8</v>
      </c>
      <c r="E83" s="16" t="s">
        <v>174</v>
      </c>
      <c r="F83" s="17" t="s">
        <v>59</v>
      </c>
      <c r="G83" s="19" t="s">
        <v>24</v>
      </c>
      <c r="H83">
        <f t="shared" si="7"/>
        <v>0</v>
      </c>
      <c r="I83">
        <f t="shared" si="8"/>
        <v>511</v>
      </c>
      <c r="J83" s="6">
        <f>SUM($C$2:C83)</f>
        <v>511</v>
      </c>
      <c r="K83" s="6" t="str">
        <f t="shared" si="9"/>
        <v>YES</v>
      </c>
      <c r="L83" s="6"/>
      <c r="M83" s="6"/>
      <c r="N83" s="6"/>
      <c r="O83" s="6"/>
      <c r="P83" s="6"/>
      <c r="Q83" s="6"/>
      <c r="R83" s="6"/>
      <c r="S83" s="6"/>
      <c r="T83" s="6"/>
      <c r="U83" s="6"/>
      <c r="V83" s="6"/>
      <c r="W83" s="6"/>
      <c r="X83" s="6"/>
      <c r="Y83" s="6"/>
      <c r="Z83" s="6"/>
    </row>
    <row r="84" spans="1:26" ht="13.5" customHeight="1" outlineLevel="1" thickBot="1" x14ac:dyDescent="0.2">
      <c r="A84" s="13" t="s">
        <v>238</v>
      </c>
      <c r="B84" s="14" t="s">
        <v>239</v>
      </c>
      <c r="C84" s="15">
        <v>7</v>
      </c>
      <c r="D84" s="15" t="s">
        <v>14</v>
      </c>
      <c r="E84" s="19" t="s">
        <v>177</v>
      </c>
      <c r="F84" s="17" t="s">
        <v>59</v>
      </c>
      <c r="G84" s="19" t="s">
        <v>24</v>
      </c>
      <c r="H84">
        <f t="shared" si="7"/>
        <v>4</v>
      </c>
      <c r="I84">
        <f t="shared" si="8"/>
        <v>518</v>
      </c>
      <c r="J84" s="6">
        <f>SUM($C$2:C84)</f>
        <v>518</v>
      </c>
      <c r="K84" s="6" t="str">
        <f t="shared" si="9"/>
        <v>YES</v>
      </c>
      <c r="L84" s="6"/>
      <c r="M84" s="6"/>
      <c r="N84" s="6"/>
      <c r="O84" s="6"/>
      <c r="P84" s="6"/>
      <c r="Q84" s="6"/>
      <c r="R84" s="6"/>
      <c r="S84" s="6"/>
      <c r="T84" s="6"/>
      <c r="U84" s="6"/>
      <c r="V84" s="6"/>
      <c r="W84" s="6"/>
      <c r="X84" s="6"/>
      <c r="Y84" s="6"/>
      <c r="Z84" s="6"/>
    </row>
    <row r="85" spans="1:26" ht="13.5" customHeight="1" thickBot="1" x14ac:dyDescent="0.2">
      <c r="A85" s="40" t="s">
        <v>241</v>
      </c>
      <c r="B85" s="41"/>
      <c r="C85" s="41"/>
      <c r="D85" s="41"/>
      <c r="E85" s="41"/>
      <c r="F85" s="42"/>
      <c r="G85" s="19" t="s">
        <v>24</v>
      </c>
      <c r="H85" s="6"/>
      <c r="I85" s="6"/>
      <c r="J85" s="6"/>
      <c r="K85" s="6"/>
      <c r="L85" s="6"/>
      <c r="M85" s="6"/>
      <c r="N85" s="6"/>
      <c r="O85" s="6"/>
      <c r="P85" s="6"/>
      <c r="Q85" s="6"/>
      <c r="R85" s="6"/>
      <c r="S85" s="6"/>
      <c r="T85" s="6"/>
      <c r="U85" s="6"/>
      <c r="V85" s="6"/>
      <c r="W85" s="6"/>
      <c r="X85" s="6"/>
      <c r="Y85" s="6"/>
      <c r="Z85" s="6"/>
    </row>
    <row r="86" spans="1:26" ht="13.5" customHeight="1" outlineLevel="1" x14ac:dyDescent="0.15">
      <c r="A86" s="7" t="s">
        <v>242</v>
      </c>
      <c r="B86" s="8" t="s">
        <v>243</v>
      </c>
      <c r="C86" s="9">
        <v>2</v>
      </c>
      <c r="D86" s="9" t="s">
        <v>8</v>
      </c>
      <c r="E86" s="10" t="s">
        <v>244</v>
      </c>
      <c r="F86" s="11" t="s">
        <v>59</v>
      </c>
      <c r="G86" s="19" t="s">
        <v>24</v>
      </c>
      <c r="H86">
        <f t="shared" ref="H86:H98" si="10">IF(ISERROR(FIND("-", A86)),0, FIND("-", A86))</f>
        <v>4</v>
      </c>
      <c r="I86">
        <f t="shared" ref="I86:I98" si="11">VALUE(MID(A86,H86+1, 5))</f>
        <v>520</v>
      </c>
      <c r="J86" s="6">
        <f>SUM($C$2:C86)</f>
        <v>520</v>
      </c>
      <c r="K86" s="6" t="str">
        <f t="shared" ref="K86:K98" si="12">IF(I86=J86, "YES", "NO")</f>
        <v>YES</v>
      </c>
      <c r="L86" s="6"/>
      <c r="M86" s="6"/>
      <c r="N86" s="6"/>
      <c r="O86" s="6"/>
      <c r="P86" s="6"/>
      <c r="Q86" s="6"/>
      <c r="R86" s="6"/>
      <c r="S86" s="6"/>
      <c r="T86" s="6"/>
      <c r="U86" s="6"/>
      <c r="V86" s="6"/>
      <c r="W86" s="6"/>
      <c r="X86" s="6"/>
      <c r="Y86" s="6"/>
      <c r="Z86" s="6"/>
    </row>
    <row r="87" spans="1:26" ht="13.5" customHeight="1" outlineLevel="1" x14ac:dyDescent="0.15">
      <c r="A87" s="13" t="s">
        <v>245</v>
      </c>
      <c r="B87" s="14" t="s">
        <v>246</v>
      </c>
      <c r="C87" s="15">
        <v>8</v>
      </c>
      <c r="D87" s="15" t="s">
        <v>14</v>
      </c>
      <c r="E87" s="16" t="s">
        <v>114</v>
      </c>
      <c r="F87" s="17" t="s">
        <v>59</v>
      </c>
      <c r="G87" s="19" t="s">
        <v>24</v>
      </c>
      <c r="H87">
        <f t="shared" si="10"/>
        <v>4</v>
      </c>
      <c r="I87">
        <f t="shared" si="11"/>
        <v>528</v>
      </c>
      <c r="J87" s="6">
        <f>SUM($C$2:C87)</f>
        <v>528</v>
      </c>
      <c r="K87" s="6" t="str">
        <f t="shared" si="12"/>
        <v>YES</v>
      </c>
      <c r="L87" s="6"/>
      <c r="M87" s="6"/>
      <c r="N87" s="6"/>
      <c r="O87" s="6"/>
      <c r="P87" s="6"/>
      <c r="Q87" s="6"/>
      <c r="R87" s="6"/>
      <c r="S87" s="6"/>
      <c r="T87" s="6"/>
      <c r="U87" s="6"/>
      <c r="V87" s="6"/>
      <c r="W87" s="6"/>
      <c r="X87" s="6"/>
      <c r="Y87" s="6"/>
      <c r="Z87" s="6"/>
    </row>
    <row r="88" spans="1:26" ht="13.5" customHeight="1" outlineLevel="1" x14ac:dyDescent="0.15">
      <c r="A88" s="13" t="s">
        <v>247</v>
      </c>
      <c r="B88" s="14" t="s">
        <v>248</v>
      </c>
      <c r="C88" s="15">
        <v>8</v>
      </c>
      <c r="D88" s="15" t="s">
        <v>14</v>
      </c>
      <c r="E88" s="16" t="s">
        <v>117</v>
      </c>
      <c r="F88" s="17" t="s">
        <v>59</v>
      </c>
      <c r="G88" s="19" t="s">
        <v>24</v>
      </c>
      <c r="H88">
        <f t="shared" si="10"/>
        <v>4</v>
      </c>
      <c r="I88">
        <f t="shared" si="11"/>
        <v>536</v>
      </c>
      <c r="J88" s="6">
        <f>SUM($C$2:C88)</f>
        <v>536</v>
      </c>
      <c r="K88" s="6" t="str">
        <f t="shared" si="12"/>
        <v>YES</v>
      </c>
      <c r="L88" s="6"/>
      <c r="M88" s="6"/>
      <c r="N88" s="6"/>
      <c r="O88" s="6"/>
      <c r="P88" s="6"/>
      <c r="Q88" s="6"/>
      <c r="R88" s="6"/>
      <c r="S88" s="6"/>
      <c r="T88" s="6"/>
      <c r="U88" s="6"/>
      <c r="V88" s="6"/>
      <c r="W88" s="6"/>
      <c r="X88" s="6"/>
      <c r="Y88" s="6"/>
      <c r="Z88" s="6"/>
    </row>
    <row r="89" spans="1:26" ht="13.5" customHeight="1" outlineLevel="1" x14ac:dyDescent="0.15">
      <c r="A89" s="13" t="s">
        <v>249</v>
      </c>
      <c r="B89" s="14" t="s">
        <v>250</v>
      </c>
      <c r="C89" s="15">
        <v>7</v>
      </c>
      <c r="D89" s="15" t="s">
        <v>14</v>
      </c>
      <c r="E89" s="16" t="s">
        <v>120</v>
      </c>
      <c r="F89" s="17" t="s">
        <v>59</v>
      </c>
      <c r="G89" s="19" t="s">
        <v>24</v>
      </c>
      <c r="H89">
        <f t="shared" si="10"/>
        <v>4</v>
      </c>
      <c r="I89">
        <f t="shared" si="11"/>
        <v>543</v>
      </c>
      <c r="J89" s="6">
        <f>SUM($C$2:C89)</f>
        <v>543</v>
      </c>
      <c r="K89" s="6" t="str">
        <f t="shared" si="12"/>
        <v>YES</v>
      </c>
      <c r="L89" s="6"/>
      <c r="M89" s="6"/>
      <c r="N89" s="6"/>
      <c r="O89" s="6"/>
      <c r="P89" s="6"/>
      <c r="Q89" s="6"/>
      <c r="R89" s="6"/>
      <c r="S89" s="6"/>
      <c r="T89" s="6"/>
      <c r="U89" s="6"/>
      <c r="V89" s="6"/>
      <c r="W89" s="6"/>
      <c r="X89" s="6"/>
      <c r="Y89" s="6"/>
      <c r="Z89" s="6"/>
    </row>
    <row r="90" spans="1:26" ht="13.5" customHeight="1" outlineLevel="1" x14ac:dyDescent="0.15">
      <c r="A90" s="13" t="s">
        <v>252</v>
      </c>
      <c r="B90" s="14" t="s">
        <v>253</v>
      </c>
      <c r="C90" s="15">
        <v>4</v>
      </c>
      <c r="D90" s="15" t="s">
        <v>14</v>
      </c>
      <c r="E90" s="16" t="s">
        <v>123</v>
      </c>
      <c r="F90" s="17" t="s">
        <v>59</v>
      </c>
      <c r="G90" s="19" t="s">
        <v>24</v>
      </c>
      <c r="H90">
        <f t="shared" si="10"/>
        <v>4</v>
      </c>
      <c r="I90">
        <f t="shared" si="11"/>
        <v>547</v>
      </c>
      <c r="J90" s="6">
        <f>SUM($C$2:C90)</f>
        <v>547</v>
      </c>
      <c r="K90" s="6" t="str">
        <f t="shared" si="12"/>
        <v>YES</v>
      </c>
      <c r="L90" s="6"/>
      <c r="M90" s="6"/>
      <c r="N90" s="6"/>
      <c r="O90" s="6"/>
      <c r="P90" s="6"/>
      <c r="Q90" s="6"/>
      <c r="R90" s="6"/>
      <c r="S90" s="6"/>
      <c r="T90" s="6"/>
      <c r="U90" s="6"/>
      <c r="V90" s="6"/>
      <c r="W90" s="6"/>
      <c r="X90" s="6"/>
      <c r="Y90" s="6"/>
      <c r="Z90" s="6"/>
    </row>
    <row r="91" spans="1:26" ht="13.5" customHeight="1" outlineLevel="1" x14ac:dyDescent="0.15">
      <c r="A91" s="13" t="s">
        <v>255</v>
      </c>
      <c r="B91" s="14" t="s">
        <v>256</v>
      </c>
      <c r="C91" s="15">
        <v>4</v>
      </c>
      <c r="D91" s="15" t="s">
        <v>8</v>
      </c>
      <c r="E91" s="16" t="s">
        <v>123</v>
      </c>
      <c r="F91" s="17" t="s">
        <v>59</v>
      </c>
      <c r="G91" s="19" t="s">
        <v>24</v>
      </c>
      <c r="H91">
        <f t="shared" si="10"/>
        <v>4</v>
      </c>
      <c r="I91">
        <f t="shared" si="11"/>
        <v>551</v>
      </c>
      <c r="J91" s="6">
        <f>SUM($C$2:C91)</f>
        <v>551</v>
      </c>
      <c r="K91" s="6" t="str">
        <f t="shared" si="12"/>
        <v>YES</v>
      </c>
      <c r="L91" s="6"/>
      <c r="M91" s="6"/>
      <c r="N91" s="6"/>
      <c r="O91" s="6"/>
      <c r="P91" s="6"/>
      <c r="Q91" s="6"/>
      <c r="R91" s="6"/>
      <c r="S91" s="6"/>
      <c r="T91" s="6"/>
      <c r="U91" s="6"/>
      <c r="V91" s="6"/>
      <c r="W91" s="6"/>
      <c r="X91" s="6"/>
      <c r="Y91" s="6"/>
      <c r="Z91" s="6"/>
    </row>
    <row r="92" spans="1:26" ht="13.5" customHeight="1" outlineLevel="1" x14ac:dyDescent="0.15">
      <c r="A92" s="13" t="s">
        <v>258</v>
      </c>
      <c r="B92" s="14" t="s">
        <v>21</v>
      </c>
      <c r="C92" s="15">
        <v>2</v>
      </c>
      <c r="D92" s="15" t="s">
        <v>8</v>
      </c>
      <c r="E92" s="16" t="s">
        <v>22</v>
      </c>
      <c r="F92" s="17" t="s">
        <v>59</v>
      </c>
      <c r="G92" s="19" t="s">
        <v>24</v>
      </c>
      <c r="H92">
        <f t="shared" si="10"/>
        <v>4</v>
      </c>
      <c r="I92">
        <f t="shared" si="11"/>
        <v>553</v>
      </c>
      <c r="J92" s="6">
        <f>SUM($C$2:C92)</f>
        <v>553</v>
      </c>
      <c r="K92" s="6" t="str">
        <f t="shared" si="12"/>
        <v>YES</v>
      </c>
      <c r="L92" s="6"/>
      <c r="M92" s="6"/>
      <c r="N92" s="6"/>
      <c r="O92" s="6"/>
      <c r="P92" s="6"/>
      <c r="Q92" s="6"/>
      <c r="R92" s="6"/>
      <c r="S92" s="6"/>
      <c r="T92" s="6"/>
      <c r="U92" s="6"/>
      <c r="V92" s="6"/>
      <c r="W92" s="6"/>
      <c r="X92" s="6"/>
      <c r="Y92" s="6"/>
      <c r="Z92" s="6"/>
    </row>
    <row r="93" spans="1:26" ht="13.5" customHeight="1" outlineLevel="1" x14ac:dyDescent="0.15">
      <c r="A93" s="13" t="s">
        <v>259</v>
      </c>
      <c r="B93" s="14" t="s">
        <v>260</v>
      </c>
      <c r="C93" s="15">
        <v>1</v>
      </c>
      <c r="D93" s="15" t="s">
        <v>8</v>
      </c>
      <c r="E93" s="16" t="s">
        <v>229</v>
      </c>
      <c r="F93" s="17" t="s">
        <v>59</v>
      </c>
      <c r="G93" s="19" t="s">
        <v>24</v>
      </c>
      <c r="H93">
        <f t="shared" si="10"/>
        <v>0</v>
      </c>
      <c r="I93">
        <f t="shared" si="11"/>
        <v>554</v>
      </c>
      <c r="J93" s="6">
        <f>SUM($C$2:C93)</f>
        <v>554</v>
      </c>
      <c r="K93" s="6" t="str">
        <f t="shared" si="12"/>
        <v>YES</v>
      </c>
      <c r="L93" s="6"/>
      <c r="M93" s="6"/>
      <c r="N93" s="6"/>
      <c r="O93" s="6"/>
      <c r="P93" s="6"/>
      <c r="Q93" s="6"/>
      <c r="R93" s="6"/>
      <c r="S93" s="6"/>
      <c r="T93" s="6"/>
      <c r="U93" s="6"/>
      <c r="V93" s="6"/>
      <c r="W93" s="6"/>
      <c r="X93" s="6"/>
      <c r="Y93" s="6"/>
      <c r="Z93" s="6"/>
    </row>
    <row r="94" spans="1:26" ht="13.5" customHeight="1" outlineLevel="1" x14ac:dyDescent="0.15">
      <c r="A94" s="13" t="s">
        <v>261</v>
      </c>
      <c r="B94" s="19" t="s">
        <v>262</v>
      </c>
      <c r="C94" s="15">
        <v>1</v>
      </c>
      <c r="D94" s="15" t="s">
        <v>8</v>
      </c>
      <c r="E94" s="16" t="s">
        <v>167</v>
      </c>
      <c r="F94" s="17" t="s">
        <v>59</v>
      </c>
      <c r="G94" s="19" t="s">
        <v>24</v>
      </c>
      <c r="H94">
        <f t="shared" si="10"/>
        <v>0</v>
      </c>
      <c r="I94">
        <f t="shared" si="11"/>
        <v>555</v>
      </c>
      <c r="J94" s="6">
        <f>SUM($C$2:C94)</f>
        <v>555</v>
      </c>
      <c r="K94" s="6" t="str">
        <f t="shared" si="12"/>
        <v>YES</v>
      </c>
      <c r="L94" s="6"/>
      <c r="M94" s="6"/>
      <c r="N94" s="6"/>
      <c r="O94" s="6"/>
      <c r="P94" s="6"/>
      <c r="Q94" s="6"/>
      <c r="R94" s="6"/>
      <c r="S94" s="6"/>
      <c r="T94" s="6"/>
      <c r="U94" s="6"/>
      <c r="V94" s="6"/>
      <c r="W94" s="6"/>
      <c r="X94" s="6"/>
      <c r="Y94" s="6"/>
      <c r="Z94" s="6"/>
    </row>
    <row r="95" spans="1:26" ht="13.5" customHeight="1" outlineLevel="1" x14ac:dyDescent="0.15">
      <c r="A95" s="13" t="s">
        <v>263</v>
      </c>
      <c r="B95" s="14" t="s">
        <v>21</v>
      </c>
      <c r="C95" s="15">
        <v>10</v>
      </c>
      <c r="D95" s="15" t="s">
        <v>8</v>
      </c>
      <c r="E95" s="16" t="s">
        <v>22</v>
      </c>
      <c r="F95" s="17" t="s">
        <v>59</v>
      </c>
      <c r="G95" s="19" t="s">
        <v>24</v>
      </c>
      <c r="H95">
        <f t="shared" si="10"/>
        <v>4</v>
      </c>
      <c r="I95">
        <f t="shared" si="11"/>
        <v>565</v>
      </c>
      <c r="J95" s="6">
        <f>SUM($C$2:C95)</f>
        <v>565</v>
      </c>
      <c r="K95" s="6" t="str">
        <f t="shared" si="12"/>
        <v>YES</v>
      </c>
      <c r="L95" s="6"/>
      <c r="M95" s="6"/>
      <c r="N95" s="6"/>
      <c r="O95" s="6"/>
      <c r="P95" s="6"/>
      <c r="Q95" s="6"/>
      <c r="R95" s="6"/>
      <c r="S95" s="6"/>
      <c r="T95" s="6"/>
      <c r="U95" s="6"/>
      <c r="V95" s="6"/>
      <c r="W95" s="6"/>
      <c r="X95" s="6"/>
      <c r="Y95" s="6"/>
      <c r="Z95" s="6"/>
    </row>
    <row r="96" spans="1:26" ht="13.5" customHeight="1" outlineLevel="1" x14ac:dyDescent="0.15">
      <c r="A96" s="13" t="s">
        <v>264</v>
      </c>
      <c r="B96" s="19" t="s">
        <v>265</v>
      </c>
      <c r="C96" s="15">
        <v>8</v>
      </c>
      <c r="D96" s="15" t="s">
        <v>14</v>
      </c>
      <c r="E96" s="19" t="s">
        <v>266</v>
      </c>
      <c r="F96" s="17" t="s">
        <v>59</v>
      </c>
      <c r="G96" s="19" t="s">
        <v>24</v>
      </c>
      <c r="H96">
        <f t="shared" si="10"/>
        <v>4</v>
      </c>
      <c r="I96">
        <f t="shared" si="11"/>
        <v>573</v>
      </c>
      <c r="J96" s="6">
        <f>SUM($C$2:C96)</f>
        <v>573</v>
      </c>
      <c r="K96" s="6" t="str">
        <f t="shared" si="12"/>
        <v>YES</v>
      </c>
      <c r="L96" s="6"/>
      <c r="M96" s="6"/>
      <c r="N96" s="6"/>
      <c r="O96" s="6"/>
      <c r="P96" s="6"/>
      <c r="Q96" s="6"/>
      <c r="R96" s="6"/>
      <c r="S96" s="6"/>
      <c r="T96" s="6"/>
      <c r="U96" s="6"/>
      <c r="V96" s="6"/>
      <c r="W96" s="6"/>
      <c r="X96" s="6"/>
      <c r="Y96" s="6"/>
      <c r="Z96" s="6"/>
    </row>
    <row r="97" spans="1:26" ht="13.5" customHeight="1" outlineLevel="1" x14ac:dyDescent="0.15">
      <c r="A97" s="13" t="s">
        <v>267</v>
      </c>
      <c r="B97" s="14" t="s">
        <v>268</v>
      </c>
      <c r="C97" s="15">
        <v>1</v>
      </c>
      <c r="D97" s="15" t="s">
        <v>8</v>
      </c>
      <c r="E97" s="16" t="s">
        <v>174</v>
      </c>
      <c r="F97" s="17" t="s">
        <v>59</v>
      </c>
      <c r="G97" s="19" t="s">
        <v>24</v>
      </c>
      <c r="H97">
        <f t="shared" si="10"/>
        <v>0</v>
      </c>
      <c r="I97">
        <f t="shared" si="11"/>
        <v>574</v>
      </c>
      <c r="J97" s="6">
        <f>SUM($C$2:C97)</f>
        <v>574</v>
      </c>
      <c r="K97" s="6" t="str">
        <f t="shared" si="12"/>
        <v>YES</v>
      </c>
      <c r="L97" s="6"/>
      <c r="M97" s="6"/>
      <c r="N97" s="6"/>
      <c r="O97" s="6"/>
      <c r="P97" s="6"/>
      <c r="Q97" s="6"/>
      <c r="R97" s="6"/>
      <c r="S97" s="6"/>
      <c r="T97" s="6"/>
      <c r="U97" s="6"/>
      <c r="V97" s="6"/>
      <c r="W97" s="6"/>
      <c r="X97" s="6"/>
      <c r="Y97" s="6"/>
      <c r="Z97" s="6"/>
    </row>
    <row r="98" spans="1:26" ht="13.5" customHeight="1" outlineLevel="1" thickBot="1" x14ac:dyDescent="0.2">
      <c r="A98" s="13" t="s">
        <v>269</v>
      </c>
      <c r="B98" s="14" t="s">
        <v>270</v>
      </c>
      <c r="C98" s="15">
        <v>7</v>
      </c>
      <c r="D98" s="15" t="s">
        <v>14</v>
      </c>
      <c r="E98" s="19" t="s">
        <v>177</v>
      </c>
      <c r="F98" s="17" t="s">
        <v>59</v>
      </c>
      <c r="G98" s="19" t="s">
        <v>24</v>
      </c>
      <c r="H98">
        <f t="shared" si="10"/>
        <v>4</v>
      </c>
      <c r="I98">
        <f t="shared" si="11"/>
        <v>581</v>
      </c>
      <c r="J98" s="6">
        <f>SUM($C$2:C98)</f>
        <v>581</v>
      </c>
      <c r="K98" s="6" t="str">
        <f t="shared" si="12"/>
        <v>YES</v>
      </c>
      <c r="L98" s="6"/>
      <c r="M98" s="6"/>
      <c r="N98" s="6"/>
      <c r="O98" s="6"/>
      <c r="P98" s="6"/>
      <c r="Q98" s="6"/>
      <c r="R98" s="6"/>
      <c r="S98" s="6"/>
      <c r="T98" s="6"/>
      <c r="U98" s="6"/>
      <c r="V98" s="6"/>
      <c r="W98" s="6"/>
      <c r="X98" s="6"/>
      <c r="Y98" s="6"/>
      <c r="Z98" s="6"/>
    </row>
    <row r="99" spans="1:26" ht="13.5" customHeight="1" thickBot="1" x14ac:dyDescent="0.2">
      <c r="A99" s="40" t="s">
        <v>272</v>
      </c>
      <c r="B99" s="41"/>
      <c r="C99" s="41"/>
      <c r="D99" s="41"/>
      <c r="E99" s="41"/>
      <c r="F99" s="42"/>
      <c r="G99" s="19" t="s">
        <v>24</v>
      </c>
      <c r="H99" s="6"/>
      <c r="I99" s="6"/>
      <c r="J99" s="6"/>
      <c r="K99" s="6"/>
      <c r="L99" s="6"/>
      <c r="M99" s="6"/>
      <c r="N99" s="6"/>
      <c r="O99" s="6"/>
      <c r="P99" s="6"/>
      <c r="Q99" s="6"/>
      <c r="R99" s="6"/>
      <c r="S99" s="6"/>
      <c r="T99" s="6"/>
      <c r="U99" s="6"/>
      <c r="V99" s="6"/>
      <c r="W99" s="6"/>
      <c r="X99" s="6"/>
      <c r="Y99" s="6"/>
      <c r="Z99" s="6"/>
    </row>
    <row r="100" spans="1:26" ht="13.5" customHeight="1" outlineLevel="1" x14ac:dyDescent="0.15">
      <c r="A100" s="7" t="s">
        <v>273</v>
      </c>
      <c r="B100" s="8" t="s">
        <v>274</v>
      </c>
      <c r="C100" s="9">
        <v>2</v>
      </c>
      <c r="D100" s="9" t="s">
        <v>8</v>
      </c>
      <c r="E100" s="10" t="s">
        <v>275</v>
      </c>
      <c r="F100" s="11" t="s">
        <v>10</v>
      </c>
      <c r="G100" s="19" t="s">
        <v>24</v>
      </c>
      <c r="H100">
        <f t="shared" ref="H100:H111" si="13">IF(ISERROR(FIND("-", A100)),0, FIND("-", A100))</f>
        <v>4</v>
      </c>
      <c r="I100">
        <f t="shared" ref="I100:I111" si="14">VALUE(MID(A100,H100+1, 5))</f>
        <v>583</v>
      </c>
      <c r="J100" s="6">
        <f>SUM($C$2:C100)</f>
        <v>583</v>
      </c>
      <c r="K100" s="6" t="str">
        <f t="shared" ref="K100:K111" si="15">IF(I100=J100, "YES", "NO")</f>
        <v>YES</v>
      </c>
      <c r="L100" s="6"/>
      <c r="M100" s="6"/>
      <c r="N100" s="6"/>
      <c r="O100" s="6"/>
      <c r="P100" s="6"/>
      <c r="Q100" s="6"/>
      <c r="R100" s="6"/>
      <c r="S100" s="6"/>
      <c r="T100" s="6"/>
      <c r="U100" s="6"/>
      <c r="V100" s="6"/>
      <c r="W100" s="6"/>
      <c r="X100" s="6"/>
      <c r="Y100" s="6"/>
      <c r="Z100" s="6"/>
    </row>
    <row r="101" spans="1:26" ht="13.5" customHeight="1" outlineLevel="1" x14ac:dyDescent="0.15">
      <c r="A101" s="13" t="s">
        <v>276</v>
      </c>
      <c r="B101" s="14" t="s">
        <v>277</v>
      </c>
      <c r="C101" s="15">
        <v>8</v>
      </c>
      <c r="D101" s="15" t="s">
        <v>14</v>
      </c>
      <c r="E101" s="16" t="s">
        <v>114</v>
      </c>
      <c r="F101" s="11" t="s">
        <v>10</v>
      </c>
      <c r="G101" s="19" t="s">
        <v>24</v>
      </c>
      <c r="H101">
        <f t="shared" si="13"/>
        <v>4</v>
      </c>
      <c r="I101">
        <f t="shared" si="14"/>
        <v>591</v>
      </c>
      <c r="J101" s="6">
        <f>SUM($C$2:C101)</f>
        <v>591</v>
      </c>
      <c r="K101" s="6" t="str">
        <f t="shared" si="15"/>
        <v>YES</v>
      </c>
      <c r="L101" s="6"/>
      <c r="M101" s="6"/>
      <c r="N101" s="6"/>
      <c r="O101" s="6"/>
      <c r="P101" s="6"/>
      <c r="Q101" s="6"/>
      <c r="R101" s="6"/>
      <c r="S101" s="6"/>
      <c r="T101" s="6"/>
      <c r="U101" s="6"/>
      <c r="V101" s="6"/>
      <c r="W101" s="6"/>
      <c r="X101" s="6"/>
      <c r="Y101" s="6"/>
      <c r="Z101" s="6"/>
    </row>
    <row r="102" spans="1:26" ht="13.5" customHeight="1" outlineLevel="1" x14ac:dyDescent="0.15">
      <c r="A102" s="13" t="s">
        <v>278</v>
      </c>
      <c r="B102" s="14" t="s">
        <v>279</v>
      </c>
      <c r="C102" s="15">
        <v>8</v>
      </c>
      <c r="D102" s="15" t="s">
        <v>14</v>
      </c>
      <c r="E102" s="16" t="s">
        <v>117</v>
      </c>
      <c r="F102" s="11" t="s">
        <v>10</v>
      </c>
      <c r="G102" s="19" t="s">
        <v>24</v>
      </c>
      <c r="H102">
        <f t="shared" si="13"/>
        <v>4</v>
      </c>
      <c r="I102">
        <f t="shared" si="14"/>
        <v>599</v>
      </c>
      <c r="J102" s="6">
        <f>SUM($C$2:C102)</f>
        <v>599</v>
      </c>
      <c r="K102" s="6" t="str">
        <f t="shared" si="15"/>
        <v>YES</v>
      </c>
      <c r="L102" s="6"/>
      <c r="M102" s="6"/>
      <c r="N102" s="6"/>
      <c r="O102" s="6"/>
      <c r="P102" s="6"/>
      <c r="Q102" s="6"/>
      <c r="R102" s="6"/>
      <c r="S102" s="6"/>
      <c r="T102" s="6"/>
      <c r="U102" s="6"/>
      <c r="V102" s="6"/>
      <c r="W102" s="6"/>
      <c r="X102" s="6"/>
      <c r="Y102" s="6"/>
      <c r="Z102" s="6"/>
    </row>
    <row r="103" spans="1:26" ht="13.5" customHeight="1" outlineLevel="1" x14ac:dyDescent="0.15">
      <c r="A103" s="13" t="s">
        <v>280</v>
      </c>
      <c r="B103" s="14" t="s">
        <v>281</v>
      </c>
      <c r="C103" s="15">
        <v>7</v>
      </c>
      <c r="D103" s="15" t="s">
        <v>14</v>
      </c>
      <c r="E103" s="16" t="s">
        <v>120</v>
      </c>
      <c r="F103" s="11" t="s">
        <v>10</v>
      </c>
      <c r="G103" s="19" t="s">
        <v>24</v>
      </c>
      <c r="H103">
        <f t="shared" si="13"/>
        <v>4</v>
      </c>
      <c r="I103">
        <f t="shared" si="14"/>
        <v>606</v>
      </c>
      <c r="J103" s="6">
        <f>SUM($C$2:C103)</f>
        <v>606</v>
      </c>
      <c r="K103" s="6" t="str">
        <f t="shared" si="15"/>
        <v>YES</v>
      </c>
      <c r="L103" s="6"/>
      <c r="M103" s="6"/>
      <c r="N103" s="6"/>
      <c r="O103" s="6"/>
      <c r="P103" s="6"/>
      <c r="Q103" s="6"/>
      <c r="R103" s="6"/>
      <c r="S103" s="6"/>
      <c r="T103" s="6"/>
      <c r="U103" s="6"/>
      <c r="V103" s="6"/>
      <c r="W103" s="6"/>
      <c r="X103" s="6"/>
      <c r="Y103" s="6"/>
      <c r="Z103" s="6"/>
    </row>
    <row r="104" spans="1:26" ht="13.5" customHeight="1" outlineLevel="1" x14ac:dyDescent="0.15">
      <c r="A104" s="13" t="s">
        <v>283</v>
      </c>
      <c r="B104" s="14" t="s">
        <v>284</v>
      </c>
      <c r="C104" s="15">
        <v>4</v>
      </c>
      <c r="D104" s="15" t="s">
        <v>14</v>
      </c>
      <c r="E104" s="16" t="s">
        <v>123</v>
      </c>
      <c r="F104" s="11" t="s">
        <v>10</v>
      </c>
      <c r="G104" s="19" t="s">
        <v>24</v>
      </c>
      <c r="H104">
        <f t="shared" si="13"/>
        <v>4</v>
      </c>
      <c r="I104">
        <f t="shared" si="14"/>
        <v>610</v>
      </c>
      <c r="J104" s="6">
        <f>SUM($C$2:C104)</f>
        <v>610</v>
      </c>
      <c r="K104" s="6" t="str">
        <f t="shared" si="15"/>
        <v>YES</v>
      </c>
      <c r="L104" s="6"/>
      <c r="M104" s="6"/>
      <c r="N104" s="6"/>
      <c r="O104" s="6"/>
      <c r="P104" s="6"/>
      <c r="Q104" s="6"/>
      <c r="R104" s="6"/>
      <c r="S104" s="6"/>
      <c r="T104" s="6"/>
      <c r="U104" s="6"/>
      <c r="V104" s="6"/>
      <c r="W104" s="6"/>
      <c r="X104" s="6"/>
      <c r="Y104" s="6"/>
      <c r="Z104" s="6"/>
    </row>
    <row r="105" spans="1:26" ht="13.5" customHeight="1" outlineLevel="1" x14ac:dyDescent="0.15">
      <c r="A105" s="13" t="s">
        <v>286</v>
      </c>
      <c r="B105" s="14" t="s">
        <v>287</v>
      </c>
      <c r="C105" s="15">
        <v>4</v>
      </c>
      <c r="D105" s="15" t="s">
        <v>8</v>
      </c>
      <c r="E105" s="16" t="s">
        <v>123</v>
      </c>
      <c r="F105" s="11" t="s">
        <v>10</v>
      </c>
      <c r="G105" s="19" t="s">
        <v>24</v>
      </c>
      <c r="H105">
        <f t="shared" si="13"/>
        <v>4</v>
      </c>
      <c r="I105">
        <f t="shared" si="14"/>
        <v>614</v>
      </c>
      <c r="J105" s="6">
        <f>SUM($C$2:C105)</f>
        <v>614</v>
      </c>
      <c r="K105" s="6" t="str">
        <f t="shared" si="15"/>
        <v>YES</v>
      </c>
      <c r="L105" s="6"/>
      <c r="M105" s="6"/>
      <c r="N105" s="6"/>
      <c r="O105" s="6"/>
      <c r="P105" s="6"/>
      <c r="Q105" s="6"/>
      <c r="R105" s="6"/>
      <c r="S105" s="6"/>
      <c r="T105" s="6"/>
      <c r="U105" s="6"/>
      <c r="V105" s="6"/>
      <c r="W105" s="6"/>
      <c r="X105" s="6"/>
      <c r="Y105" s="6"/>
      <c r="Z105" s="6"/>
    </row>
    <row r="106" spans="1:26" ht="13.5" customHeight="1" outlineLevel="1" x14ac:dyDescent="0.15">
      <c r="A106" s="13" t="s">
        <v>289</v>
      </c>
      <c r="B106" s="14" t="s">
        <v>21</v>
      </c>
      <c r="C106" s="15">
        <v>2</v>
      </c>
      <c r="D106" s="15" t="s">
        <v>8</v>
      </c>
      <c r="E106" s="16" t="s">
        <v>22</v>
      </c>
      <c r="F106" s="11" t="s">
        <v>10</v>
      </c>
      <c r="G106" s="19" t="s">
        <v>24</v>
      </c>
      <c r="H106">
        <f t="shared" si="13"/>
        <v>4</v>
      </c>
      <c r="I106">
        <f t="shared" si="14"/>
        <v>616</v>
      </c>
      <c r="J106" s="6">
        <f>SUM($C$2:C106)</f>
        <v>616</v>
      </c>
      <c r="K106" s="6" t="str">
        <f t="shared" si="15"/>
        <v>YES</v>
      </c>
      <c r="L106" s="6"/>
      <c r="M106" s="6"/>
      <c r="N106" s="6"/>
      <c r="O106" s="6"/>
      <c r="P106" s="6"/>
      <c r="Q106" s="6"/>
      <c r="R106" s="6"/>
      <c r="S106" s="6"/>
      <c r="T106" s="6"/>
      <c r="U106" s="6"/>
      <c r="V106" s="6"/>
      <c r="W106" s="6"/>
      <c r="X106" s="6"/>
      <c r="Y106" s="6"/>
      <c r="Z106" s="6"/>
    </row>
    <row r="107" spans="1:26" ht="13.5" customHeight="1" outlineLevel="1" x14ac:dyDescent="0.15">
      <c r="A107" s="13" t="s">
        <v>290</v>
      </c>
      <c r="B107" s="14" t="s">
        <v>291</v>
      </c>
      <c r="C107" s="15">
        <v>1</v>
      </c>
      <c r="D107" s="15" t="s">
        <v>8</v>
      </c>
      <c r="E107" s="16" t="s">
        <v>164</v>
      </c>
      <c r="F107" s="11" t="s">
        <v>10</v>
      </c>
      <c r="G107" s="19" t="s">
        <v>24</v>
      </c>
      <c r="H107">
        <f t="shared" si="13"/>
        <v>0</v>
      </c>
      <c r="I107">
        <f t="shared" si="14"/>
        <v>617</v>
      </c>
      <c r="J107" s="6">
        <f>SUM($C$2:C107)</f>
        <v>617</v>
      </c>
      <c r="K107" s="6" t="str">
        <f t="shared" si="15"/>
        <v>YES</v>
      </c>
      <c r="L107" s="6"/>
      <c r="M107" s="6"/>
      <c r="N107" s="6"/>
      <c r="O107" s="6"/>
      <c r="P107" s="6"/>
      <c r="Q107" s="6"/>
      <c r="R107" s="6"/>
      <c r="S107" s="6"/>
      <c r="T107" s="6"/>
      <c r="U107" s="6"/>
      <c r="V107" s="6"/>
      <c r="W107" s="6"/>
      <c r="X107" s="6"/>
      <c r="Y107" s="6"/>
      <c r="Z107" s="6"/>
    </row>
    <row r="108" spans="1:26" ht="13.5" customHeight="1" outlineLevel="1" x14ac:dyDescent="0.15">
      <c r="A108" s="13" t="s">
        <v>292</v>
      </c>
      <c r="B108" s="19" t="s">
        <v>293</v>
      </c>
      <c r="C108" s="15">
        <v>1</v>
      </c>
      <c r="D108" s="15" t="s">
        <v>8</v>
      </c>
      <c r="E108" s="16" t="s">
        <v>294</v>
      </c>
      <c r="F108" s="11" t="s">
        <v>10</v>
      </c>
      <c r="G108" s="19" t="s">
        <v>24</v>
      </c>
      <c r="H108">
        <f t="shared" si="13"/>
        <v>0</v>
      </c>
      <c r="I108">
        <f t="shared" si="14"/>
        <v>618</v>
      </c>
      <c r="J108" s="6">
        <f>SUM($C$2:C108)</f>
        <v>618</v>
      </c>
      <c r="K108" s="6" t="str">
        <f t="shared" si="15"/>
        <v>YES</v>
      </c>
      <c r="L108" s="6"/>
      <c r="M108" s="6"/>
      <c r="N108" s="6"/>
      <c r="O108" s="6"/>
      <c r="P108" s="6"/>
      <c r="Q108" s="6"/>
      <c r="R108" s="6"/>
      <c r="S108" s="6"/>
      <c r="T108" s="6"/>
      <c r="U108" s="6"/>
      <c r="V108" s="6"/>
      <c r="W108" s="6"/>
      <c r="X108" s="6"/>
      <c r="Y108" s="6"/>
      <c r="Z108" s="6"/>
    </row>
    <row r="109" spans="1:26" ht="13.5" customHeight="1" outlineLevel="1" x14ac:dyDescent="0.15">
      <c r="A109" s="13" t="s">
        <v>295</v>
      </c>
      <c r="B109" s="14" t="s">
        <v>21</v>
      </c>
      <c r="C109" s="15">
        <v>10</v>
      </c>
      <c r="D109" s="15" t="s">
        <v>8</v>
      </c>
      <c r="E109" s="16" t="s">
        <v>22</v>
      </c>
      <c r="F109" s="11" t="s">
        <v>10</v>
      </c>
      <c r="G109" s="19" t="s">
        <v>24</v>
      </c>
      <c r="H109">
        <f t="shared" si="13"/>
        <v>4</v>
      </c>
      <c r="I109">
        <f t="shared" si="14"/>
        <v>628</v>
      </c>
      <c r="J109" s="6">
        <f>SUM($C$2:C109)</f>
        <v>628</v>
      </c>
      <c r="K109" s="6" t="str">
        <f t="shared" si="15"/>
        <v>YES</v>
      </c>
      <c r="L109" s="6"/>
      <c r="M109" s="6"/>
      <c r="N109" s="6"/>
      <c r="O109" s="6"/>
      <c r="P109" s="6"/>
      <c r="Q109" s="6"/>
      <c r="R109" s="6"/>
      <c r="S109" s="6"/>
      <c r="T109" s="6"/>
      <c r="U109" s="6"/>
      <c r="V109" s="6"/>
      <c r="W109" s="6"/>
      <c r="X109" s="6"/>
      <c r="Y109" s="6"/>
      <c r="Z109" s="6"/>
    </row>
    <row r="110" spans="1:26" ht="13.5" customHeight="1" outlineLevel="1" x14ac:dyDescent="0.15">
      <c r="A110" s="13" t="s">
        <v>296</v>
      </c>
      <c r="B110" s="19" t="s">
        <v>297</v>
      </c>
      <c r="C110" s="15">
        <v>8</v>
      </c>
      <c r="D110" s="15" t="s">
        <v>14</v>
      </c>
      <c r="E110" s="19" t="s">
        <v>171</v>
      </c>
      <c r="F110" s="11" t="s">
        <v>10</v>
      </c>
      <c r="G110" s="19" t="s">
        <v>24</v>
      </c>
      <c r="H110">
        <f t="shared" si="13"/>
        <v>4</v>
      </c>
      <c r="I110">
        <f t="shared" si="14"/>
        <v>636</v>
      </c>
      <c r="J110" s="6">
        <f>SUM($C$2:C110)</f>
        <v>636</v>
      </c>
      <c r="K110" s="6" t="str">
        <f t="shared" si="15"/>
        <v>YES</v>
      </c>
      <c r="L110" s="6"/>
      <c r="M110" s="6"/>
      <c r="N110" s="6"/>
      <c r="O110" s="6"/>
      <c r="P110" s="6"/>
      <c r="Q110" s="6"/>
      <c r="R110" s="6"/>
      <c r="S110" s="6"/>
      <c r="T110" s="6"/>
      <c r="U110" s="6"/>
      <c r="V110" s="6"/>
      <c r="W110" s="6"/>
      <c r="X110" s="6"/>
      <c r="Y110" s="6"/>
      <c r="Z110" s="6"/>
    </row>
    <row r="111" spans="1:26" ht="13.5" customHeight="1" outlineLevel="1" thickBot="1" x14ac:dyDescent="0.2">
      <c r="A111" s="13" t="s">
        <v>299</v>
      </c>
      <c r="B111" s="14" t="s">
        <v>21</v>
      </c>
      <c r="C111" s="15">
        <v>8</v>
      </c>
      <c r="D111" s="15" t="s">
        <v>8</v>
      </c>
      <c r="E111" s="19" t="s">
        <v>22</v>
      </c>
      <c r="F111" s="11" t="s">
        <v>10</v>
      </c>
      <c r="G111" s="19" t="s">
        <v>24</v>
      </c>
      <c r="H111">
        <f t="shared" si="13"/>
        <v>4</v>
      </c>
      <c r="I111">
        <f t="shared" si="14"/>
        <v>644</v>
      </c>
      <c r="J111" s="6">
        <f>SUM($C$2:C111)</f>
        <v>644</v>
      </c>
      <c r="K111" s="6" t="str">
        <f t="shared" si="15"/>
        <v>YES</v>
      </c>
      <c r="L111" s="6"/>
      <c r="M111" s="6"/>
      <c r="N111" s="6"/>
      <c r="O111" s="6"/>
      <c r="P111" s="6"/>
      <c r="Q111" s="6"/>
      <c r="R111" s="6"/>
      <c r="S111" s="6"/>
      <c r="T111" s="6"/>
      <c r="U111" s="6"/>
      <c r="V111" s="6"/>
      <c r="W111" s="6"/>
      <c r="X111" s="6"/>
      <c r="Y111" s="6"/>
      <c r="Z111" s="6"/>
    </row>
    <row r="112" spans="1:26" ht="13.5" customHeight="1" thickBot="1" x14ac:dyDescent="0.2">
      <c r="A112" s="40" t="s">
        <v>300</v>
      </c>
      <c r="B112" s="41"/>
      <c r="C112" s="41"/>
      <c r="D112" s="41"/>
      <c r="E112" s="41"/>
      <c r="F112" s="42"/>
      <c r="G112" s="19"/>
      <c r="H112" s="6"/>
      <c r="I112" s="6"/>
      <c r="J112" s="6"/>
      <c r="K112" s="6"/>
      <c r="L112" s="6"/>
      <c r="M112" s="6"/>
      <c r="N112" s="6"/>
      <c r="O112" s="6"/>
      <c r="P112" s="6"/>
      <c r="Q112" s="6"/>
      <c r="R112" s="6"/>
      <c r="S112" s="6"/>
      <c r="T112" s="6"/>
      <c r="U112" s="6"/>
      <c r="V112" s="6"/>
      <c r="W112" s="6"/>
      <c r="X112" s="6"/>
      <c r="Y112" s="6"/>
      <c r="Z112" s="6"/>
    </row>
    <row r="113" spans="1:26" ht="13.5" customHeight="1" outlineLevel="1" x14ac:dyDescent="0.15">
      <c r="A113" s="29" t="s">
        <v>301</v>
      </c>
      <c r="B113" s="30" t="s">
        <v>302</v>
      </c>
      <c r="C113" s="9">
        <v>2</v>
      </c>
      <c r="D113" s="9" t="s">
        <v>8</v>
      </c>
      <c r="E113" s="10" t="s">
        <v>303</v>
      </c>
      <c r="F113" s="11" t="s">
        <v>59</v>
      </c>
      <c r="G113" s="19" t="s">
        <v>24</v>
      </c>
      <c r="H113">
        <f t="shared" ref="H113:H125" si="16">IF(ISERROR(FIND("-", A113)),0, FIND("-", A113))</f>
        <v>4</v>
      </c>
      <c r="I113">
        <f t="shared" ref="I113:I125" si="17">VALUE(MID(A113,H113+1, 5))</f>
        <v>646</v>
      </c>
      <c r="J113" s="6">
        <f>SUM($C$2:C113)</f>
        <v>646</v>
      </c>
      <c r="K113" s="6" t="str">
        <f t="shared" ref="K113:K125" si="18">IF(I113=J113, "YES", "NO")</f>
        <v>YES</v>
      </c>
      <c r="L113" s="6"/>
      <c r="M113" s="6"/>
      <c r="N113" s="6"/>
      <c r="O113" s="6"/>
      <c r="P113" s="6"/>
      <c r="Q113" s="6"/>
      <c r="R113" s="6"/>
      <c r="S113" s="6"/>
      <c r="T113" s="6"/>
      <c r="U113" s="6"/>
      <c r="V113" s="6"/>
      <c r="W113" s="6"/>
      <c r="X113" s="6"/>
      <c r="Y113" s="6"/>
      <c r="Z113" s="6"/>
    </row>
    <row r="114" spans="1:26" ht="13.5" customHeight="1" outlineLevel="1" x14ac:dyDescent="0.15">
      <c r="A114" s="13" t="s">
        <v>304</v>
      </c>
      <c r="B114" s="14" t="s">
        <v>305</v>
      </c>
      <c r="C114" s="15">
        <v>8</v>
      </c>
      <c r="D114" s="15" t="s">
        <v>14</v>
      </c>
      <c r="E114" s="16" t="s">
        <v>114</v>
      </c>
      <c r="F114" s="11" t="s">
        <v>59</v>
      </c>
      <c r="G114" s="19" t="s">
        <v>24</v>
      </c>
      <c r="H114">
        <f t="shared" si="16"/>
        <v>4</v>
      </c>
      <c r="I114">
        <f t="shared" si="17"/>
        <v>654</v>
      </c>
      <c r="J114" s="6">
        <f>SUM($C$2:C114)</f>
        <v>654</v>
      </c>
      <c r="K114" s="6" t="str">
        <f t="shared" si="18"/>
        <v>YES</v>
      </c>
      <c r="L114" s="6"/>
      <c r="M114" s="6"/>
      <c r="N114" s="6"/>
      <c r="O114" s="6"/>
      <c r="P114" s="6"/>
      <c r="Q114" s="6"/>
      <c r="R114" s="6"/>
      <c r="S114" s="6"/>
      <c r="T114" s="6"/>
      <c r="U114" s="6"/>
      <c r="V114" s="6"/>
      <c r="W114" s="6"/>
      <c r="X114" s="6"/>
      <c r="Y114" s="6"/>
      <c r="Z114" s="6"/>
    </row>
    <row r="115" spans="1:26" ht="13.5" customHeight="1" outlineLevel="1" x14ac:dyDescent="0.15">
      <c r="A115" s="13" t="s">
        <v>306</v>
      </c>
      <c r="B115" s="14" t="s">
        <v>307</v>
      </c>
      <c r="C115" s="15">
        <v>8</v>
      </c>
      <c r="D115" s="15" t="s">
        <v>14</v>
      </c>
      <c r="E115" s="16" t="s">
        <v>117</v>
      </c>
      <c r="F115" s="11" t="s">
        <v>59</v>
      </c>
      <c r="G115" s="19" t="s">
        <v>24</v>
      </c>
      <c r="H115">
        <f t="shared" si="16"/>
        <v>4</v>
      </c>
      <c r="I115">
        <f t="shared" si="17"/>
        <v>662</v>
      </c>
      <c r="J115" s="6">
        <f>SUM($C$2:C115)</f>
        <v>662</v>
      </c>
      <c r="K115" s="6" t="str">
        <f t="shared" si="18"/>
        <v>YES</v>
      </c>
      <c r="L115" s="6"/>
      <c r="M115" s="6"/>
      <c r="N115" s="6"/>
      <c r="O115" s="6"/>
      <c r="P115" s="6"/>
      <c r="Q115" s="6"/>
      <c r="R115" s="6"/>
      <c r="S115" s="6"/>
      <c r="T115" s="6"/>
      <c r="U115" s="6"/>
      <c r="V115" s="6"/>
      <c r="W115" s="6"/>
      <c r="X115" s="6"/>
      <c r="Y115" s="6"/>
      <c r="Z115" s="6"/>
    </row>
    <row r="116" spans="1:26" ht="13.5" customHeight="1" outlineLevel="1" x14ac:dyDescent="0.15">
      <c r="A116" s="13" t="s">
        <v>308</v>
      </c>
      <c r="B116" s="14" t="s">
        <v>309</v>
      </c>
      <c r="C116" s="15">
        <v>7</v>
      </c>
      <c r="D116" s="15" t="s">
        <v>14</v>
      </c>
      <c r="E116" s="16" t="s">
        <v>120</v>
      </c>
      <c r="F116" s="11" t="s">
        <v>59</v>
      </c>
      <c r="G116" s="19" t="s">
        <v>24</v>
      </c>
      <c r="H116">
        <f t="shared" si="16"/>
        <v>4</v>
      </c>
      <c r="I116">
        <f t="shared" si="17"/>
        <v>669</v>
      </c>
      <c r="J116" s="6">
        <f>SUM($C$2:C116)</f>
        <v>669</v>
      </c>
      <c r="K116" s="6" t="str">
        <f t="shared" si="18"/>
        <v>YES</v>
      </c>
      <c r="L116" s="6"/>
      <c r="M116" s="6"/>
      <c r="N116" s="6"/>
      <c r="O116" s="6"/>
      <c r="P116" s="6"/>
      <c r="Q116" s="6"/>
      <c r="R116" s="6"/>
      <c r="S116" s="6"/>
      <c r="T116" s="6"/>
      <c r="U116" s="6"/>
      <c r="V116" s="6"/>
      <c r="W116" s="6"/>
      <c r="X116" s="6"/>
      <c r="Y116" s="6"/>
      <c r="Z116" s="6"/>
    </row>
    <row r="117" spans="1:26" ht="13.5" customHeight="1" outlineLevel="1" x14ac:dyDescent="0.15">
      <c r="A117" s="13" t="s">
        <v>311</v>
      </c>
      <c r="B117" s="14" t="s">
        <v>312</v>
      </c>
      <c r="C117" s="15">
        <v>4</v>
      </c>
      <c r="D117" s="15" t="s">
        <v>14</v>
      </c>
      <c r="E117" s="16" t="s">
        <v>123</v>
      </c>
      <c r="F117" s="11" t="s">
        <v>59</v>
      </c>
      <c r="G117" s="19" t="s">
        <v>24</v>
      </c>
      <c r="H117">
        <f t="shared" si="16"/>
        <v>4</v>
      </c>
      <c r="I117">
        <f t="shared" si="17"/>
        <v>673</v>
      </c>
      <c r="J117" s="6">
        <f>SUM($C$2:C117)</f>
        <v>673</v>
      </c>
      <c r="K117" s="6" t="str">
        <f t="shared" si="18"/>
        <v>YES</v>
      </c>
      <c r="L117" s="6"/>
      <c r="M117" s="6"/>
      <c r="N117" s="6"/>
      <c r="O117" s="6"/>
      <c r="P117" s="6"/>
      <c r="Q117" s="6"/>
      <c r="R117" s="6"/>
      <c r="S117" s="6"/>
      <c r="T117" s="6"/>
      <c r="U117" s="6"/>
      <c r="V117" s="6"/>
      <c r="W117" s="6"/>
      <c r="X117" s="6"/>
      <c r="Y117" s="6"/>
      <c r="Z117" s="6"/>
    </row>
    <row r="118" spans="1:26" ht="13.5" customHeight="1" outlineLevel="1" x14ac:dyDescent="0.15">
      <c r="A118" s="13" t="s">
        <v>314</v>
      </c>
      <c r="B118" s="14" t="s">
        <v>315</v>
      </c>
      <c r="C118" s="15">
        <v>4</v>
      </c>
      <c r="D118" s="15" t="s">
        <v>8</v>
      </c>
      <c r="E118" s="16" t="s">
        <v>123</v>
      </c>
      <c r="F118" s="11" t="s">
        <v>59</v>
      </c>
      <c r="G118" s="19" t="s">
        <v>24</v>
      </c>
      <c r="H118">
        <f t="shared" si="16"/>
        <v>4</v>
      </c>
      <c r="I118">
        <f t="shared" si="17"/>
        <v>677</v>
      </c>
      <c r="J118" s="6">
        <f>SUM($C$2:C118)</f>
        <v>677</v>
      </c>
      <c r="K118" s="6" t="str">
        <f t="shared" si="18"/>
        <v>YES</v>
      </c>
      <c r="L118" s="6"/>
      <c r="M118" s="6"/>
      <c r="N118" s="6"/>
      <c r="O118" s="6"/>
      <c r="P118" s="6"/>
      <c r="Q118" s="6"/>
      <c r="R118" s="6"/>
      <c r="S118" s="6"/>
      <c r="T118" s="6"/>
      <c r="U118" s="6"/>
      <c r="V118" s="6"/>
      <c r="W118" s="6"/>
      <c r="X118" s="6"/>
      <c r="Y118" s="6"/>
      <c r="Z118" s="6"/>
    </row>
    <row r="119" spans="1:26" ht="13.5" customHeight="1" outlineLevel="1" x14ac:dyDescent="0.15">
      <c r="A119" s="13" t="s">
        <v>317</v>
      </c>
      <c r="B119" s="14" t="s">
        <v>21</v>
      </c>
      <c r="C119" s="15">
        <v>2</v>
      </c>
      <c r="D119" s="15" t="s">
        <v>8</v>
      </c>
      <c r="E119" s="16" t="s">
        <v>22</v>
      </c>
      <c r="F119" s="11" t="s">
        <v>59</v>
      </c>
      <c r="G119" s="19" t="s">
        <v>24</v>
      </c>
      <c r="H119">
        <f t="shared" si="16"/>
        <v>4</v>
      </c>
      <c r="I119">
        <f t="shared" si="17"/>
        <v>679</v>
      </c>
      <c r="J119" s="6">
        <f>SUM($C$2:C119)</f>
        <v>679</v>
      </c>
      <c r="K119" s="6" t="str">
        <f t="shared" si="18"/>
        <v>YES</v>
      </c>
      <c r="L119" s="6"/>
      <c r="M119" s="6"/>
      <c r="N119" s="6"/>
      <c r="O119" s="6"/>
      <c r="P119" s="6"/>
      <c r="Q119" s="6"/>
      <c r="R119" s="6"/>
      <c r="S119" s="6"/>
      <c r="T119" s="6"/>
      <c r="U119" s="6"/>
      <c r="V119" s="6"/>
      <c r="W119" s="6"/>
      <c r="X119" s="6"/>
      <c r="Y119" s="6"/>
      <c r="Z119" s="6"/>
    </row>
    <row r="120" spans="1:26" ht="13.5" customHeight="1" outlineLevel="1" x14ac:dyDescent="0.15">
      <c r="A120" s="13" t="s">
        <v>318</v>
      </c>
      <c r="B120" s="14" t="s">
        <v>319</v>
      </c>
      <c r="C120" s="15">
        <v>1</v>
      </c>
      <c r="D120" s="15" t="s">
        <v>8</v>
      </c>
      <c r="E120" s="16" t="s">
        <v>164</v>
      </c>
      <c r="F120" s="11" t="s">
        <v>59</v>
      </c>
      <c r="G120" s="19" t="s">
        <v>24</v>
      </c>
      <c r="H120">
        <f t="shared" si="16"/>
        <v>0</v>
      </c>
      <c r="I120">
        <f t="shared" si="17"/>
        <v>680</v>
      </c>
      <c r="J120" s="6">
        <f>SUM($C$2:C120)</f>
        <v>680</v>
      </c>
      <c r="K120" s="6" t="str">
        <f t="shared" si="18"/>
        <v>YES</v>
      </c>
      <c r="L120" s="6"/>
      <c r="M120" s="6"/>
      <c r="N120" s="6"/>
      <c r="O120" s="6"/>
      <c r="P120" s="6"/>
      <c r="Q120" s="6"/>
      <c r="R120" s="6"/>
      <c r="S120" s="6"/>
      <c r="T120" s="6"/>
      <c r="U120" s="6"/>
      <c r="V120" s="6"/>
      <c r="W120" s="6"/>
      <c r="X120" s="6"/>
      <c r="Y120" s="6"/>
      <c r="Z120" s="6"/>
    </row>
    <row r="121" spans="1:26" ht="13.5" customHeight="1" outlineLevel="1" x14ac:dyDescent="0.15">
      <c r="A121" s="13" t="s">
        <v>320</v>
      </c>
      <c r="B121" s="19" t="s">
        <v>321</v>
      </c>
      <c r="C121" s="15">
        <v>1</v>
      </c>
      <c r="D121" s="15" t="s">
        <v>8</v>
      </c>
      <c r="E121" s="16" t="s">
        <v>167</v>
      </c>
      <c r="F121" s="11" t="s">
        <v>59</v>
      </c>
      <c r="G121" s="19" t="s">
        <v>24</v>
      </c>
      <c r="H121">
        <f t="shared" si="16"/>
        <v>0</v>
      </c>
      <c r="I121">
        <f t="shared" si="17"/>
        <v>681</v>
      </c>
      <c r="J121" s="6">
        <f>SUM($C$2:C121)</f>
        <v>681</v>
      </c>
      <c r="K121" s="6" t="str">
        <f t="shared" si="18"/>
        <v>YES</v>
      </c>
      <c r="L121" s="6"/>
      <c r="M121" s="6"/>
      <c r="N121" s="6"/>
      <c r="O121" s="6"/>
      <c r="P121" s="6"/>
      <c r="Q121" s="6"/>
      <c r="R121" s="6"/>
      <c r="S121" s="6"/>
      <c r="T121" s="6"/>
      <c r="U121" s="6"/>
      <c r="V121" s="6"/>
      <c r="W121" s="6"/>
      <c r="X121" s="6"/>
      <c r="Y121" s="6"/>
      <c r="Z121" s="6"/>
    </row>
    <row r="122" spans="1:26" ht="13.5" customHeight="1" outlineLevel="1" x14ac:dyDescent="0.15">
      <c r="A122" s="13" t="s">
        <v>322</v>
      </c>
      <c r="B122" s="14" t="s">
        <v>21</v>
      </c>
      <c r="C122" s="15">
        <v>10</v>
      </c>
      <c r="D122" s="15" t="s">
        <v>8</v>
      </c>
      <c r="E122" s="16" t="s">
        <v>22</v>
      </c>
      <c r="F122" s="11" t="s">
        <v>59</v>
      </c>
      <c r="G122" s="19" t="s">
        <v>24</v>
      </c>
      <c r="H122">
        <f t="shared" si="16"/>
        <v>4</v>
      </c>
      <c r="I122">
        <f t="shared" si="17"/>
        <v>691</v>
      </c>
      <c r="J122" s="6">
        <f>SUM($C$2:C122)</f>
        <v>691</v>
      </c>
      <c r="K122" s="6" t="str">
        <f t="shared" si="18"/>
        <v>YES</v>
      </c>
      <c r="L122" s="6"/>
      <c r="M122" s="6"/>
      <c r="N122" s="6"/>
      <c r="O122" s="6"/>
      <c r="P122" s="6"/>
      <c r="Q122" s="6"/>
      <c r="R122" s="6"/>
      <c r="S122" s="6"/>
      <c r="T122" s="6"/>
      <c r="U122" s="6"/>
      <c r="V122" s="6"/>
      <c r="W122" s="6"/>
      <c r="X122" s="6"/>
      <c r="Y122" s="6"/>
      <c r="Z122" s="6"/>
    </row>
    <row r="123" spans="1:26" ht="13.5" customHeight="1" outlineLevel="1" x14ac:dyDescent="0.15">
      <c r="A123" s="13" t="s">
        <v>323</v>
      </c>
      <c r="B123" s="19" t="s">
        <v>324</v>
      </c>
      <c r="C123" s="15">
        <v>8</v>
      </c>
      <c r="D123" s="15" t="s">
        <v>14</v>
      </c>
      <c r="E123" s="19" t="s">
        <v>171</v>
      </c>
      <c r="F123" s="11" t="s">
        <v>59</v>
      </c>
      <c r="G123" s="19" t="s">
        <v>24</v>
      </c>
      <c r="H123">
        <f t="shared" si="16"/>
        <v>4</v>
      </c>
      <c r="I123">
        <f t="shared" si="17"/>
        <v>699</v>
      </c>
      <c r="J123" s="6">
        <f>SUM($C$2:C123)</f>
        <v>699</v>
      </c>
      <c r="K123" s="6" t="str">
        <f t="shared" si="18"/>
        <v>YES</v>
      </c>
      <c r="L123" s="6"/>
      <c r="M123" s="6"/>
      <c r="N123" s="6"/>
      <c r="O123" s="6"/>
      <c r="P123" s="6"/>
      <c r="Q123" s="6"/>
      <c r="R123" s="6"/>
      <c r="S123" s="6"/>
      <c r="T123" s="6"/>
      <c r="U123" s="6"/>
      <c r="V123" s="6"/>
      <c r="W123" s="6"/>
      <c r="X123" s="6"/>
      <c r="Y123" s="6"/>
      <c r="Z123" s="6"/>
    </row>
    <row r="124" spans="1:26" ht="13.5" customHeight="1" outlineLevel="1" x14ac:dyDescent="0.15">
      <c r="A124" s="13" t="s">
        <v>326</v>
      </c>
      <c r="B124" s="14" t="s">
        <v>327</v>
      </c>
      <c r="C124" s="15">
        <v>1</v>
      </c>
      <c r="D124" s="15" t="s">
        <v>8</v>
      </c>
      <c r="E124" s="16" t="s">
        <v>174</v>
      </c>
      <c r="F124" s="11" t="s">
        <v>59</v>
      </c>
      <c r="G124" s="19" t="s">
        <v>24</v>
      </c>
      <c r="H124">
        <f t="shared" si="16"/>
        <v>0</v>
      </c>
      <c r="I124">
        <f t="shared" si="17"/>
        <v>700</v>
      </c>
      <c r="J124" s="6">
        <f>SUM($C$2:C124)</f>
        <v>700</v>
      </c>
      <c r="K124" s="6" t="str">
        <f t="shared" si="18"/>
        <v>YES</v>
      </c>
      <c r="L124" s="6"/>
      <c r="M124" s="6"/>
      <c r="N124" s="6"/>
      <c r="O124" s="6"/>
      <c r="P124" s="6"/>
      <c r="Q124" s="6"/>
      <c r="R124" s="6"/>
      <c r="S124" s="6"/>
      <c r="T124" s="6"/>
      <c r="U124" s="6"/>
      <c r="V124" s="6"/>
      <c r="W124" s="6"/>
      <c r="X124" s="6"/>
      <c r="Y124" s="6"/>
      <c r="Z124" s="6"/>
    </row>
    <row r="125" spans="1:26" ht="13.5" customHeight="1" outlineLevel="1" thickBot="1" x14ac:dyDescent="0.2">
      <c r="A125" s="13" t="s">
        <v>328</v>
      </c>
      <c r="B125" s="14" t="s">
        <v>329</v>
      </c>
      <c r="C125" s="15">
        <v>7</v>
      </c>
      <c r="D125" s="15" t="s">
        <v>14</v>
      </c>
      <c r="E125" s="19" t="s">
        <v>177</v>
      </c>
      <c r="F125" s="11" t="s">
        <v>59</v>
      </c>
      <c r="G125" s="19" t="s">
        <v>24</v>
      </c>
      <c r="H125">
        <f t="shared" si="16"/>
        <v>4</v>
      </c>
      <c r="I125">
        <f t="shared" si="17"/>
        <v>707</v>
      </c>
      <c r="J125" s="6">
        <f>SUM($C$2:C125)</f>
        <v>707</v>
      </c>
      <c r="K125" s="6" t="str">
        <f t="shared" si="18"/>
        <v>YES</v>
      </c>
      <c r="L125" s="6"/>
      <c r="M125" s="6"/>
      <c r="N125" s="6"/>
      <c r="O125" s="6"/>
      <c r="P125" s="6"/>
      <c r="Q125" s="6"/>
      <c r="R125" s="6"/>
      <c r="S125" s="6"/>
      <c r="T125" s="6"/>
      <c r="U125" s="6"/>
      <c r="V125" s="6"/>
      <c r="W125" s="6"/>
      <c r="X125" s="6"/>
      <c r="Y125" s="6"/>
      <c r="Z125" s="6"/>
    </row>
    <row r="126" spans="1:26" ht="13.5" customHeight="1" thickBot="1" x14ac:dyDescent="0.2">
      <c r="A126" s="40" t="s">
        <v>331</v>
      </c>
      <c r="B126" s="41"/>
      <c r="C126" s="41"/>
      <c r="D126" s="41"/>
      <c r="E126" s="41"/>
      <c r="F126" s="42"/>
      <c r="G126" s="19"/>
      <c r="H126" s="6"/>
      <c r="I126" s="6"/>
      <c r="J126" s="6"/>
      <c r="K126" s="6"/>
      <c r="L126" s="6"/>
      <c r="M126" s="6"/>
      <c r="N126" s="6"/>
      <c r="O126" s="6"/>
      <c r="P126" s="6"/>
      <c r="Q126" s="6"/>
      <c r="R126" s="6"/>
      <c r="S126" s="6"/>
      <c r="T126" s="6"/>
      <c r="U126" s="6"/>
      <c r="V126" s="6"/>
      <c r="W126" s="6"/>
      <c r="X126" s="6"/>
      <c r="Y126" s="6"/>
      <c r="Z126" s="6"/>
    </row>
    <row r="127" spans="1:26" ht="13.5" customHeight="1" outlineLevel="1" x14ac:dyDescent="0.15">
      <c r="A127" s="7" t="s">
        <v>332</v>
      </c>
      <c r="B127" s="8" t="s">
        <v>333</v>
      </c>
      <c r="C127" s="9">
        <v>2</v>
      </c>
      <c r="D127" s="9" t="s">
        <v>8</v>
      </c>
      <c r="E127" s="10" t="s">
        <v>334</v>
      </c>
      <c r="F127" s="11" t="s">
        <v>10</v>
      </c>
      <c r="G127" s="19" t="s">
        <v>24</v>
      </c>
      <c r="H127">
        <f t="shared" ref="H127:H138" si="19">IF(ISERROR(FIND("-", A127)),0, FIND("-", A127))</f>
        <v>4</v>
      </c>
      <c r="I127">
        <f t="shared" ref="I127:I138" si="20">VALUE(MID(A127,H127+1, 5))</f>
        <v>709</v>
      </c>
      <c r="J127" s="6">
        <f>SUM($C$2:C127)</f>
        <v>709</v>
      </c>
      <c r="K127" s="6" t="str">
        <f t="shared" ref="K127:K138" si="21">IF(I127=J127, "YES", "NO")</f>
        <v>YES</v>
      </c>
      <c r="L127" s="6"/>
      <c r="M127" s="6"/>
      <c r="N127" s="6"/>
      <c r="O127" s="6"/>
      <c r="P127" s="6"/>
      <c r="Q127" s="6"/>
      <c r="R127" s="6"/>
      <c r="S127" s="6"/>
      <c r="T127" s="6"/>
      <c r="U127" s="6"/>
      <c r="V127" s="6"/>
      <c r="W127" s="6"/>
      <c r="X127" s="6"/>
      <c r="Y127" s="6"/>
      <c r="Z127" s="6"/>
    </row>
    <row r="128" spans="1:26" ht="13.5" customHeight="1" outlineLevel="1" x14ac:dyDescent="0.15">
      <c r="A128" s="13" t="s">
        <v>335</v>
      </c>
      <c r="B128" s="14" t="s">
        <v>336</v>
      </c>
      <c r="C128" s="15">
        <v>8</v>
      </c>
      <c r="D128" s="15" t="s">
        <v>14</v>
      </c>
      <c r="E128" s="16" t="s">
        <v>114</v>
      </c>
      <c r="F128" s="11" t="s">
        <v>10</v>
      </c>
      <c r="G128" s="19" t="s">
        <v>24</v>
      </c>
      <c r="H128">
        <f t="shared" si="19"/>
        <v>4</v>
      </c>
      <c r="I128">
        <f t="shared" si="20"/>
        <v>717</v>
      </c>
      <c r="J128" s="6">
        <f>SUM($C$2:C128)</f>
        <v>717</v>
      </c>
      <c r="K128" s="6" t="str">
        <f t="shared" si="21"/>
        <v>YES</v>
      </c>
      <c r="L128" s="6"/>
      <c r="M128" s="6"/>
      <c r="N128" s="6"/>
      <c r="O128" s="6"/>
      <c r="P128" s="6"/>
      <c r="Q128" s="6"/>
      <c r="R128" s="6"/>
      <c r="S128" s="6"/>
      <c r="T128" s="6"/>
      <c r="U128" s="6"/>
      <c r="V128" s="6"/>
      <c r="W128" s="6"/>
      <c r="X128" s="6"/>
      <c r="Y128" s="6"/>
      <c r="Z128" s="6"/>
    </row>
    <row r="129" spans="1:26" ht="13.5" customHeight="1" outlineLevel="1" x14ac:dyDescent="0.15">
      <c r="A129" s="13" t="s">
        <v>337</v>
      </c>
      <c r="B129" s="14" t="s">
        <v>338</v>
      </c>
      <c r="C129" s="15">
        <v>8</v>
      </c>
      <c r="D129" s="15" t="s">
        <v>14</v>
      </c>
      <c r="E129" s="16" t="s">
        <v>117</v>
      </c>
      <c r="F129" s="11" t="s">
        <v>10</v>
      </c>
      <c r="G129" s="19" t="s">
        <v>24</v>
      </c>
      <c r="H129">
        <f t="shared" si="19"/>
        <v>4</v>
      </c>
      <c r="I129">
        <f t="shared" si="20"/>
        <v>725</v>
      </c>
      <c r="J129" s="6">
        <f>SUM($C$2:C129)</f>
        <v>725</v>
      </c>
      <c r="K129" s="6" t="str">
        <f t="shared" si="21"/>
        <v>YES</v>
      </c>
      <c r="L129" s="6"/>
      <c r="M129" s="6"/>
      <c r="N129" s="6"/>
      <c r="O129" s="6"/>
      <c r="P129" s="6"/>
      <c r="Q129" s="6"/>
      <c r="R129" s="6"/>
      <c r="S129" s="6"/>
      <c r="T129" s="6"/>
      <c r="U129" s="6"/>
      <c r="V129" s="6"/>
      <c r="W129" s="6"/>
      <c r="X129" s="6"/>
      <c r="Y129" s="6"/>
      <c r="Z129" s="6"/>
    </row>
    <row r="130" spans="1:26" ht="13.5" customHeight="1" outlineLevel="1" x14ac:dyDescent="0.15">
      <c r="A130" s="13" t="s">
        <v>339</v>
      </c>
      <c r="B130" s="14" t="s">
        <v>340</v>
      </c>
      <c r="C130" s="15">
        <v>7</v>
      </c>
      <c r="D130" s="15" t="s">
        <v>14</v>
      </c>
      <c r="E130" s="16" t="s">
        <v>120</v>
      </c>
      <c r="F130" s="11" t="s">
        <v>10</v>
      </c>
      <c r="G130" s="19" t="s">
        <v>24</v>
      </c>
      <c r="H130">
        <f t="shared" si="19"/>
        <v>4</v>
      </c>
      <c r="I130">
        <f t="shared" si="20"/>
        <v>732</v>
      </c>
      <c r="J130" s="6">
        <f>SUM($C$2:C130)</f>
        <v>732</v>
      </c>
      <c r="K130" s="6" t="str">
        <f t="shared" si="21"/>
        <v>YES</v>
      </c>
      <c r="L130" s="6"/>
      <c r="M130" s="6"/>
      <c r="N130" s="6"/>
      <c r="O130" s="6"/>
      <c r="P130" s="6"/>
      <c r="Q130" s="6"/>
      <c r="R130" s="6"/>
      <c r="S130" s="6"/>
      <c r="T130" s="6"/>
      <c r="U130" s="6"/>
      <c r="V130" s="6"/>
      <c r="W130" s="6"/>
      <c r="X130" s="6"/>
      <c r="Y130" s="6"/>
      <c r="Z130" s="6"/>
    </row>
    <row r="131" spans="1:26" ht="13.5" customHeight="1" outlineLevel="1" x14ac:dyDescent="0.15">
      <c r="A131" s="13" t="s">
        <v>342</v>
      </c>
      <c r="B131" s="14" t="s">
        <v>343</v>
      </c>
      <c r="C131" s="15">
        <v>4</v>
      </c>
      <c r="D131" s="15" t="s">
        <v>14</v>
      </c>
      <c r="E131" s="16" t="s">
        <v>123</v>
      </c>
      <c r="F131" s="11" t="s">
        <v>10</v>
      </c>
      <c r="G131" s="19" t="s">
        <v>24</v>
      </c>
      <c r="H131">
        <f t="shared" si="19"/>
        <v>4</v>
      </c>
      <c r="I131">
        <f t="shared" si="20"/>
        <v>736</v>
      </c>
      <c r="J131" s="6">
        <f>SUM($C$2:C131)</f>
        <v>736</v>
      </c>
      <c r="K131" s="6" t="str">
        <f t="shared" si="21"/>
        <v>YES</v>
      </c>
      <c r="L131" s="6"/>
      <c r="M131" s="6"/>
      <c r="N131" s="6"/>
      <c r="O131" s="6"/>
      <c r="P131" s="6"/>
      <c r="Q131" s="6"/>
      <c r="R131" s="6"/>
      <c r="S131" s="6"/>
      <c r="T131" s="6"/>
      <c r="U131" s="6"/>
      <c r="V131" s="6"/>
      <c r="W131" s="6"/>
      <c r="X131" s="6"/>
      <c r="Y131" s="6"/>
      <c r="Z131" s="6"/>
    </row>
    <row r="132" spans="1:26" ht="13.5" customHeight="1" outlineLevel="1" x14ac:dyDescent="0.15">
      <c r="A132" s="13" t="s">
        <v>345</v>
      </c>
      <c r="B132" s="14" t="s">
        <v>346</v>
      </c>
      <c r="C132" s="15">
        <v>4</v>
      </c>
      <c r="D132" s="15" t="s">
        <v>8</v>
      </c>
      <c r="E132" s="16" t="s">
        <v>123</v>
      </c>
      <c r="F132" s="11" t="s">
        <v>10</v>
      </c>
      <c r="G132" s="19" t="s">
        <v>24</v>
      </c>
      <c r="H132">
        <f t="shared" si="19"/>
        <v>4</v>
      </c>
      <c r="I132">
        <f t="shared" si="20"/>
        <v>740</v>
      </c>
      <c r="J132" s="6">
        <f>SUM($C$2:C132)</f>
        <v>740</v>
      </c>
      <c r="K132" s="6" t="str">
        <f t="shared" si="21"/>
        <v>YES</v>
      </c>
      <c r="L132" s="6"/>
      <c r="M132" s="6"/>
      <c r="N132" s="6"/>
      <c r="O132" s="6"/>
      <c r="P132" s="6"/>
      <c r="Q132" s="6"/>
      <c r="R132" s="6"/>
      <c r="S132" s="6"/>
      <c r="T132" s="6"/>
      <c r="U132" s="6"/>
      <c r="V132" s="6"/>
      <c r="W132" s="6"/>
      <c r="X132" s="6"/>
      <c r="Y132" s="6"/>
      <c r="Z132" s="6"/>
    </row>
    <row r="133" spans="1:26" ht="13.5" customHeight="1" outlineLevel="1" x14ac:dyDescent="0.15">
      <c r="A133" s="13" t="s">
        <v>348</v>
      </c>
      <c r="B133" s="14" t="s">
        <v>21</v>
      </c>
      <c r="C133" s="15">
        <v>2</v>
      </c>
      <c r="D133" s="15" t="s">
        <v>8</v>
      </c>
      <c r="E133" s="16" t="s">
        <v>22</v>
      </c>
      <c r="F133" s="11" t="s">
        <v>10</v>
      </c>
      <c r="G133" s="19" t="s">
        <v>24</v>
      </c>
      <c r="H133">
        <f t="shared" si="19"/>
        <v>4</v>
      </c>
      <c r="I133">
        <f t="shared" si="20"/>
        <v>742</v>
      </c>
      <c r="J133" s="6">
        <f>SUM($C$2:C133)</f>
        <v>742</v>
      </c>
      <c r="K133" s="6" t="str">
        <f t="shared" si="21"/>
        <v>YES</v>
      </c>
      <c r="L133" s="6"/>
      <c r="M133" s="6"/>
      <c r="N133" s="6"/>
      <c r="O133" s="6"/>
      <c r="P133" s="6"/>
      <c r="Q133" s="6"/>
      <c r="R133" s="6"/>
      <c r="S133" s="6"/>
      <c r="T133" s="6"/>
      <c r="U133" s="6"/>
      <c r="V133" s="6"/>
      <c r="W133" s="6"/>
      <c r="X133" s="6"/>
      <c r="Y133" s="6"/>
      <c r="Z133" s="6"/>
    </row>
    <row r="134" spans="1:26" ht="13.5" customHeight="1" outlineLevel="1" x14ac:dyDescent="0.15">
      <c r="A134" s="13" t="s">
        <v>349</v>
      </c>
      <c r="B134" s="14" t="s">
        <v>350</v>
      </c>
      <c r="C134" s="15">
        <v>1</v>
      </c>
      <c r="D134" s="15" t="s">
        <v>8</v>
      </c>
      <c r="E134" s="16" t="s">
        <v>351</v>
      </c>
      <c r="F134" s="11" t="s">
        <v>10</v>
      </c>
      <c r="G134" s="19" t="s">
        <v>24</v>
      </c>
      <c r="H134">
        <f t="shared" si="19"/>
        <v>0</v>
      </c>
      <c r="I134">
        <f t="shared" si="20"/>
        <v>743</v>
      </c>
      <c r="J134" s="6">
        <f>SUM($C$2:C134)</f>
        <v>743</v>
      </c>
      <c r="K134" s="6" t="str">
        <f t="shared" si="21"/>
        <v>YES</v>
      </c>
      <c r="L134" s="6"/>
      <c r="M134" s="6"/>
      <c r="N134" s="6"/>
      <c r="O134" s="6"/>
      <c r="P134" s="6"/>
      <c r="Q134" s="6"/>
      <c r="R134" s="6"/>
      <c r="S134" s="6"/>
      <c r="T134" s="6"/>
      <c r="U134" s="6"/>
      <c r="V134" s="6"/>
      <c r="W134" s="6"/>
      <c r="X134" s="6"/>
      <c r="Y134" s="6"/>
      <c r="Z134" s="6"/>
    </row>
    <row r="135" spans="1:26" ht="13.5" customHeight="1" outlineLevel="1" x14ac:dyDescent="0.15">
      <c r="A135" s="13" t="s">
        <v>352</v>
      </c>
      <c r="B135" s="19" t="s">
        <v>353</v>
      </c>
      <c r="C135" s="15">
        <v>1</v>
      </c>
      <c r="D135" s="15" t="s">
        <v>8</v>
      </c>
      <c r="E135" s="16" t="s">
        <v>354</v>
      </c>
      <c r="F135" s="11" t="s">
        <v>10</v>
      </c>
      <c r="G135" s="19" t="s">
        <v>24</v>
      </c>
      <c r="H135">
        <f t="shared" si="19"/>
        <v>0</v>
      </c>
      <c r="I135">
        <f t="shared" si="20"/>
        <v>744</v>
      </c>
      <c r="J135" s="6">
        <f>SUM($C$2:C135)</f>
        <v>744</v>
      </c>
      <c r="K135" s="6" t="str">
        <f t="shared" si="21"/>
        <v>YES</v>
      </c>
      <c r="L135" s="6"/>
      <c r="M135" s="6"/>
      <c r="N135" s="6"/>
      <c r="O135" s="6"/>
      <c r="P135" s="6"/>
      <c r="Q135" s="6"/>
      <c r="R135" s="6"/>
      <c r="S135" s="6"/>
      <c r="T135" s="6"/>
      <c r="U135" s="6"/>
      <c r="V135" s="6"/>
      <c r="W135" s="6"/>
      <c r="X135" s="6"/>
      <c r="Y135" s="6"/>
      <c r="Z135" s="6"/>
    </row>
    <row r="136" spans="1:26" ht="13.5" customHeight="1" outlineLevel="1" x14ac:dyDescent="0.15">
      <c r="A136" s="13" t="s">
        <v>355</v>
      </c>
      <c r="B136" s="14" t="s">
        <v>21</v>
      </c>
      <c r="C136" s="15">
        <v>10</v>
      </c>
      <c r="D136" s="15" t="s">
        <v>8</v>
      </c>
      <c r="E136" s="16" t="s">
        <v>22</v>
      </c>
      <c r="F136" s="11" t="s">
        <v>10</v>
      </c>
      <c r="G136" s="19" t="s">
        <v>24</v>
      </c>
      <c r="H136">
        <f t="shared" si="19"/>
        <v>4</v>
      </c>
      <c r="I136">
        <f t="shared" si="20"/>
        <v>754</v>
      </c>
      <c r="J136" s="6">
        <f>SUM($C$2:C136)</f>
        <v>754</v>
      </c>
      <c r="K136" s="6" t="str">
        <f t="shared" si="21"/>
        <v>YES</v>
      </c>
      <c r="L136" s="6"/>
      <c r="M136" s="6"/>
      <c r="N136" s="6"/>
      <c r="O136" s="6"/>
      <c r="P136" s="6"/>
      <c r="Q136" s="6"/>
      <c r="R136" s="6"/>
      <c r="S136" s="6"/>
      <c r="T136" s="6"/>
      <c r="U136" s="6"/>
      <c r="V136" s="6"/>
      <c r="W136" s="6"/>
      <c r="X136" s="6"/>
      <c r="Y136" s="6"/>
      <c r="Z136" s="6"/>
    </row>
    <row r="137" spans="1:26" ht="13.5" customHeight="1" outlineLevel="1" x14ac:dyDescent="0.15">
      <c r="A137" s="13" t="s">
        <v>356</v>
      </c>
      <c r="B137" s="19" t="s">
        <v>357</v>
      </c>
      <c r="C137" s="15">
        <v>8</v>
      </c>
      <c r="D137" s="15" t="s">
        <v>14</v>
      </c>
      <c r="E137" s="19" t="s">
        <v>171</v>
      </c>
      <c r="F137" s="11" t="s">
        <v>10</v>
      </c>
      <c r="G137" s="19" t="s">
        <v>24</v>
      </c>
      <c r="H137">
        <f t="shared" si="19"/>
        <v>4</v>
      </c>
      <c r="I137">
        <f t="shared" si="20"/>
        <v>762</v>
      </c>
      <c r="J137" s="6">
        <f>SUM($C$2:C137)</f>
        <v>762</v>
      </c>
      <c r="K137" s="6" t="str">
        <f t="shared" si="21"/>
        <v>YES</v>
      </c>
      <c r="L137" s="6"/>
      <c r="M137" s="6"/>
      <c r="N137" s="6"/>
      <c r="O137" s="6"/>
      <c r="P137" s="6"/>
      <c r="Q137" s="6"/>
      <c r="R137" s="6"/>
      <c r="S137" s="6"/>
      <c r="T137" s="6"/>
      <c r="U137" s="6"/>
      <c r="V137" s="6"/>
      <c r="W137" s="6"/>
      <c r="X137" s="6"/>
      <c r="Y137" s="6"/>
      <c r="Z137" s="6"/>
    </row>
    <row r="138" spans="1:26" ht="13.5" customHeight="1" outlineLevel="1" thickBot="1" x14ac:dyDescent="0.2">
      <c r="A138" s="13" t="s">
        <v>359</v>
      </c>
      <c r="B138" s="14" t="s">
        <v>21</v>
      </c>
      <c r="C138" s="15">
        <v>8</v>
      </c>
      <c r="D138" s="15" t="s">
        <v>8</v>
      </c>
      <c r="E138" s="19" t="s">
        <v>22</v>
      </c>
      <c r="F138" s="11" t="s">
        <v>10</v>
      </c>
      <c r="G138" s="19" t="s">
        <v>24</v>
      </c>
      <c r="H138">
        <f t="shared" si="19"/>
        <v>4</v>
      </c>
      <c r="I138">
        <f t="shared" si="20"/>
        <v>770</v>
      </c>
      <c r="J138" s="6">
        <f>SUM($C$2:C138)</f>
        <v>770</v>
      </c>
      <c r="K138" s="6" t="str">
        <f t="shared" si="21"/>
        <v>YES</v>
      </c>
      <c r="L138" s="6"/>
      <c r="M138" s="6"/>
      <c r="N138" s="6"/>
      <c r="O138" s="6"/>
      <c r="P138" s="6"/>
      <c r="Q138" s="6"/>
      <c r="R138" s="6"/>
      <c r="S138" s="6"/>
      <c r="T138" s="6"/>
      <c r="U138" s="6"/>
      <c r="V138" s="6"/>
      <c r="W138" s="6"/>
      <c r="X138" s="6"/>
      <c r="Y138" s="6"/>
      <c r="Z138" s="6"/>
    </row>
    <row r="139" spans="1:26" ht="13.5" customHeight="1" thickBot="1" x14ac:dyDescent="0.2">
      <c r="A139" s="40" t="s">
        <v>360</v>
      </c>
      <c r="B139" s="41"/>
      <c r="C139" s="41"/>
      <c r="D139" s="41"/>
      <c r="E139" s="41"/>
      <c r="F139" s="42"/>
      <c r="G139" s="19"/>
      <c r="H139" s="6"/>
      <c r="I139" s="6"/>
      <c r="J139" s="6"/>
      <c r="K139" s="6"/>
      <c r="L139" s="6"/>
      <c r="M139" s="6"/>
      <c r="N139" s="6"/>
      <c r="O139" s="6"/>
      <c r="P139" s="6"/>
      <c r="Q139" s="6"/>
      <c r="R139" s="6"/>
      <c r="S139" s="6"/>
      <c r="T139" s="6"/>
      <c r="U139" s="6"/>
      <c r="V139" s="6"/>
      <c r="W139" s="6"/>
      <c r="X139" s="6"/>
      <c r="Y139" s="6"/>
      <c r="Z139" s="6"/>
    </row>
    <row r="140" spans="1:26" ht="13.5" customHeight="1" outlineLevel="1" x14ac:dyDescent="0.15">
      <c r="A140" s="7" t="s">
        <v>361</v>
      </c>
      <c r="B140" s="8" t="s">
        <v>362</v>
      </c>
      <c r="C140" s="9">
        <v>2</v>
      </c>
      <c r="D140" s="9" t="s">
        <v>8</v>
      </c>
      <c r="E140" s="10" t="s">
        <v>363</v>
      </c>
      <c r="F140" s="11" t="s">
        <v>10</v>
      </c>
      <c r="G140" s="19" t="s">
        <v>24</v>
      </c>
      <c r="H140">
        <f t="shared" ref="H140:H151" si="22">IF(ISERROR(FIND("-", A140)),0, FIND("-", A140))</f>
        <v>4</v>
      </c>
      <c r="I140">
        <f t="shared" ref="I140:I151" si="23">VALUE(MID(A140,H140+1, 5))</f>
        <v>772</v>
      </c>
      <c r="J140" s="6">
        <f>SUM($C$2:C140)</f>
        <v>772</v>
      </c>
      <c r="K140" s="6" t="str">
        <f t="shared" ref="K140:K151" si="24">IF(I140=J140, "YES", "NO")</f>
        <v>YES</v>
      </c>
      <c r="L140" s="6"/>
      <c r="M140" s="6"/>
      <c r="N140" s="6"/>
      <c r="O140" s="6"/>
      <c r="P140" s="6"/>
      <c r="Q140" s="6"/>
      <c r="R140" s="6"/>
      <c r="S140" s="6"/>
      <c r="T140" s="6"/>
      <c r="U140" s="6"/>
      <c r="V140" s="6"/>
      <c r="W140" s="6"/>
      <c r="X140" s="6"/>
      <c r="Y140" s="6"/>
      <c r="Z140" s="6"/>
    </row>
    <row r="141" spans="1:26" ht="13.5" customHeight="1" outlineLevel="1" x14ac:dyDescent="0.15">
      <c r="A141" s="13" t="s">
        <v>364</v>
      </c>
      <c r="B141" s="14" t="s">
        <v>365</v>
      </c>
      <c r="C141" s="15">
        <v>8</v>
      </c>
      <c r="D141" s="15" t="s">
        <v>14</v>
      </c>
      <c r="E141" s="16" t="s">
        <v>114</v>
      </c>
      <c r="F141" s="11" t="s">
        <v>10</v>
      </c>
      <c r="G141" s="19" t="s">
        <v>24</v>
      </c>
      <c r="H141">
        <f t="shared" si="22"/>
        <v>4</v>
      </c>
      <c r="I141">
        <f t="shared" si="23"/>
        <v>780</v>
      </c>
      <c r="J141" s="6">
        <f>SUM($C$2:C141)</f>
        <v>780</v>
      </c>
      <c r="K141" s="6" t="str">
        <f t="shared" si="24"/>
        <v>YES</v>
      </c>
      <c r="L141" s="6"/>
      <c r="M141" s="6"/>
      <c r="N141" s="6"/>
      <c r="O141" s="6"/>
      <c r="P141" s="6"/>
      <c r="Q141" s="6"/>
      <c r="R141" s="6"/>
      <c r="S141" s="6"/>
      <c r="T141" s="6"/>
      <c r="U141" s="6"/>
      <c r="V141" s="6"/>
      <c r="W141" s="6"/>
      <c r="X141" s="6"/>
      <c r="Y141" s="6"/>
      <c r="Z141" s="6"/>
    </row>
    <row r="142" spans="1:26" ht="13.5" customHeight="1" outlineLevel="1" x14ac:dyDescent="0.15">
      <c r="A142" s="13" t="s">
        <v>366</v>
      </c>
      <c r="B142" s="14" t="s">
        <v>367</v>
      </c>
      <c r="C142" s="15">
        <v>8</v>
      </c>
      <c r="D142" s="15" t="s">
        <v>14</v>
      </c>
      <c r="E142" s="16" t="s">
        <v>117</v>
      </c>
      <c r="F142" s="11" t="s">
        <v>10</v>
      </c>
      <c r="G142" s="19" t="s">
        <v>24</v>
      </c>
      <c r="H142">
        <f t="shared" si="22"/>
        <v>4</v>
      </c>
      <c r="I142">
        <f t="shared" si="23"/>
        <v>788</v>
      </c>
      <c r="J142" s="6">
        <f>SUM($C$2:C142)</f>
        <v>788</v>
      </c>
      <c r="K142" s="6" t="str">
        <f t="shared" si="24"/>
        <v>YES</v>
      </c>
      <c r="L142" s="6"/>
      <c r="M142" s="6"/>
      <c r="N142" s="6"/>
      <c r="O142" s="6"/>
      <c r="P142" s="6"/>
      <c r="Q142" s="6"/>
      <c r="R142" s="6"/>
      <c r="S142" s="6"/>
      <c r="T142" s="6"/>
      <c r="U142" s="6"/>
      <c r="V142" s="6"/>
      <c r="W142" s="6"/>
      <c r="X142" s="6"/>
      <c r="Y142" s="6"/>
      <c r="Z142" s="6"/>
    </row>
    <row r="143" spans="1:26" ht="13.5" customHeight="1" outlineLevel="1" x14ac:dyDescent="0.15">
      <c r="A143" s="13" t="s">
        <v>368</v>
      </c>
      <c r="B143" s="14" t="s">
        <v>369</v>
      </c>
      <c r="C143" s="15">
        <v>7</v>
      </c>
      <c r="D143" s="15" t="s">
        <v>14</v>
      </c>
      <c r="E143" s="16" t="s">
        <v>120</v>
      </c>
      <c r="F143" s="11" t="s">
        <v>10</v>
      </c>
      <c r="G143" s="19" t="s">
        <v>24</v>
      </c>
      <c r="H143">
        <f t="shared" si="22"/>
        <v>4</v>
      </c>
      <c r="I143">
        <f t="shared" si="23"/>
        <v>795</v>
      </c>
      <c r="J143" s="6">
        <f>SUM($C$2:C143)</f>
        <v>795</v>
      </c>
      <c r="K143" s="6" t="str">
        <f t="shared" si="24"/>
        <v>YES</v>
      </c>
      <c r="L143" s="6"/>
      <c r="M143" s="6"/>
      <c r="N143" s="6"/>
      <c r="O143" s="6"/>
      <c r="P143" s="6"/>
      <c r="Q143" s="6"/>
      <c r="R143" s="6"/>
      <c r="S143" s="6"/>
      <c r="T143" s="6"/>
      <c r="U143" s="6"/>
      <c r="V143" s="6"/>
      <c r="W143" s="6"/>
      <c r="X143" s="6"/>
      <c r="Y143" s="6"/>
      <c r="Z143" s="6"/>
    </row>
    <row r="144" spans="1:26" ht="13.5" customHeight="1" outlineLevel="1" x14ac:dyDescent="0.15">
      <c r="A144" s="13" t="s">
        <v>371</v>
      </c>
      <c r="B144" s="14" t="s">
        <v>372</v>
      </c>
      <c r="C144" s="15">
        <v>4</v>
      </c>
      <c r="D144" s="15" t="s">
        <v>14</v>
      </c>
      <c r="E144" s="16" t="s">
        <v>123</v>
      </c>
      <c r="F144" s="11" t="s">
        <v>10</v>
      </c>
      <c r="G144" s="19" t="s">
        <v>24</v>
      </c>
      <c r="H144">
        <f t="shared" si="22"/>
        <v>4</v>
      </c>
      <c r="I144">
        <f t="shared" si="23"/>
        <v>799</v>
      </c>
      <c r="J144" s="6">
        <f>SUM($C$2:C144)</f>
        <v>799</v>
      </c>
      <c r="K144" s="6" t="str">
        <f t="shared" si="24"/>
        <v>YES</v>
      </c>
      <c r="L144" s="6"/>
      <c r="M144" s="6"/>
      <c r="N144" s="6"/>
      <c r="O144" s="6"/>
      <c r="P144" s="6"/>
      <c r="Q144" s="6"/>
      <c r="R144" s="6"/>
      <c r="S144" s="6"/>
      <c r="T144" s="6"/>
      <c r="U144" s="6"/>
      <c r="V144" s="6"/>
      <c r="W144" s="6"/>
      <c r="X144" s="6"/>
      <c r="Y144" s="6"/>
      <c r="Z144" s="6"/>
    </row>
    <row r="145" spans="1:26" ht="13.5" customHeight="1" outlineLevel="1" x14ac:dyDescent="0.15">
      <c r="A145" s="13" t="s">
        <v>374</v>
      </c>
      <c r="B145" s="14" t="s">
        <v>375</v>
      </c>
      <c r="C145" s="15">
        <v>4</v>
      </c>
      <c r="D145" s="15" t="s">
        <v>8</v>
      </c>
      <c r="E145" s="16" t="s">
        <v>123</v>
      </c>
      <c r="F145" s="11" t="s">
        <v>10</v>
      </c>
      <c r="G145" s="19" t="s">
        <v>24</v>
      </c>
      <c r="H145">
        <f t="shared" si="22"/>
        <v>4</v>
      </c>
      <c r="I145">
        <f t="shared" si="23"/>
        <v>803</v>
      </c>
      <c r="J145" s="6">
        <f>SUM($C$2:C145)</f>
        <v>803</v>
      </c>
      <c r="K145" s="6" t="str">
        <f t="shared" si="24"/>
        <v>YES</v>
      </c>
      <c r="L145" s="6"/>
      <c r="M145" s="6"/>
      <c r="N145" s="6"/>
      <c r="O145" s="6"/>
      <c r="P145" s="6"/>
      <c r="Q145" s="6"/>
      <c r="R145" s="6"/>
      <c r="S145" s="6"/>
      <c r="T145" s="6"/>
      <c r="U145" s="6"/>
      <c r="V145" s="6"/>
      <c r="W145" s="6"/>
      <c r="X145" s="6"/>
      <c r="Y145" s="6"/>
      <c r="Z145" s="6"/>
    </row>
    <row r="146" spans="1:26" ht="13.5" customHeight="1" outlineLevel="1" x14ac:dyDescent="0.15">
      <c r="A146" s="13" t="s">
        <v>377</v>
      </c>
      <c r="B146" s="14" t="s">
        <v>21</v>
      </c>
      <c r="C146" s="15">
        <v>2</v>
      </c>
      <c r="D146" s="15" t="s">
        <v>8</v>
      </c>
      <c r="E146" s="16" t="s">
        <v>22</v>
      </c>
      <c r="F146" s="11" t="s">
        <v>10</v>
      </c>
      <c r="G146" s="19" t="s">
        <v>24</v>
      </c>
      <c r="H146">
        <f t="shared" si="22"/>
        <v>4</v>
      </c>
      <c r="I146">
        <f t="shared" si="23"/>
        <v>805</v>
      </c>
      <c r="J146" s="6">
        <f>SUM($C$2:C146)</f>
        <v>805</v>
      </c>
      <c r="K146" s="6" t="str">
        <f t="shared" si="24"/>
        <v>YES</v>
      </c>
      <c r="L146" s="6"/>
      <c r="M146" s="6"/>
      <c r="N146" s="6"/>
      <c r="O146" s="6"/>
      <c r="P146" s="6"/>
      <c r="Q146" s="6"/>
      <c r="R146" s="6"/>
      <c r="S146" s="6"/>
      <c r="T146" s="6"/>
      <c r="U146" s="6"/>
      <c r="V146" s="6"/>
      <c r="W146" s="6"/>
      <c r="X146" s="6"/>
      <c r="Y146" s="6"/>
      <c r="Z146" s="6"/>
    </row>
    <row r="147" spans="1:26" ht="13.5" customHeight="1" outlineLevel="1" x14ac:dyDescent="0.15">
      <c r="A147" s="13" t="s">
        <v>378</v>
      </c>
      <c r="B147" s="14" t="s">
        <v>379</v>
      </c>
      <c r="C147" s="15">
        <v>1</v>
      </c>
      <c r="D147" s="15" t="s">
        <v>8</v>
      </c>
      <c r="E147" s="16" t="s">
        <v>164</v>
      </c>
      <c r="F147" s="11" t="s">
        <v>10</v>
      </c>
      <c r="G147" s="19" t="s">
        <v>24</v>
      </c>
      <c r="H147">
        <f t="shared" si="22"/>
        <v>0</v>
      </c>
      <c r="I147">
        <f t="shared" si="23"/>
        <v>806</v>
      </c>
      <c r="J147" s="6">
        <f>SUM($C$2:C147)</f>
        <v>806</v>
      </c>
      <c r="K147" s="6" t="str">
        <f t="shared" si="24"/>
        <v>YES</v>
      </c>
      <c r="L147" s="6"/>
      <c r="M147" s="6"/>
      <c r="N147" s="6"/>
      <c r="O147" s="6"/>
      <c r="P147" s="6"/>
      <c r="Q147" s="6"/>
      <c r="R147" s="6"/>
      <c r="S147" s="6"/>
      <c r="T147" s="6"/>
      <c r="U147" s="6"/>
      <c r="V147" s="6"/>
      <c r="W147" s="6"/>
      <c r="X147" s="6"/>
      <c r="Y147" s="6"/>
      <c r="Z147" s="6"/>
    </row>
    <row r="148" spans="1:26" ht="13.5" customHeight="1" outlineLevel="1" x14ac:dyDescent="0.15">
      <c r="A148" s="13" t="s">
        <v>380</v>
      </c>
      <c r="B148" s="19" t="s">
        <v>381</v>
      </c>
      <c r="C148" s="15">
        <v>1</v>
      </c>
      <c r="D148" s="15" t="s">
        <v>8</v>
      </c>
      <c r="E148" s="16" t="s">
        <v>382</v>
      </c>
      <c r="F148" s="11" t="s">
        <v>10</v>
      </c>
      <c r="G148" s="19" t="s">
        <v>24</v>
      </c>
      <c r="H148">
        <f t="shared" si="22"/>
        <v>0</v>
      </c>
      <c r="I148">
        <f t="shared" si="23"/>
        <v>807</v>
      </c>
      <c r="J148" s="6">
        <f>SUM($C$2:C148)</f>
        <v>807</v>
      </c>
      <c r="K148" s="6" t="str">
        <f t="shared" si="24"/>
        <v>YES</v>
      </c>
      <c r="L148" s="6"/>
      <c r="M148" s="6"/>
      <c r="N148" s="6"/>
      <c r="O148" s="6"/>
      <c r="P148" s="6"/>
      <c r="Q148" s="6"/>
      <c r="R148" s="6"/>
      <c r="S148" s="6"/>
      <c r="T148" s="6"/>
      <c r="U148" s="6"/>
      <c r="V148" s="6"/>
      <c r="W148" s="6"/>
      <c r="X148" s="6"/>
      <c r="Y148" s="6"/>
      <c r="Z148" s="6"/>
    </row>
    <row r="149" spans="1:26" ht="13.5" customHeight="1" outlineLevel="1" x14ac:dyDescent="0.15">
      <c r="A149" s="13" t="s">
        <v>383</v>
      </c>
      <c r="B149" s="14" t="s">
        <v>21</v>
      </c>
      <c r="C149" s="15">
        <v>10</v>
      </c>
      <c r="D149" s="15" t="s">
        <v>8</v>
      </c>
      <c r="E149" s="16" t="s">
        <v>22</v>
      </c>
      <c r="F149" s="11" t="s">
        <v>10</v>
      </c>
      <c r="G149" s="19" t="s">
        <v>24</v>
      </c>
      <c r="H149">
        <f t="shared" si="22"/>
        <v>4</v>
      </c>
      <c r="I149">
        <f t="shared" si="23"/>
        <v>817</v>
      </c>
      <c r="J149" s="6">
        <f>SUM($C$2:C149)</f>
        <v>817</v>
      </c>
      <c r="K149" s="6" t="str">
        <f t="shared" si="24"/>
        <v>YES</v>
      </c>
      <c r="L149" s="6"/>
      <c r="M149" s="6"/>
      <c r="N149" s="6"/>
      <c r="O149" s="6"/>
      <c r="P149" s="6"/>
      <c r="Q149" s="6"/>
      <c r="R149" s="6"/>
      <c r="S149" s="6"/>
      <c r="T149" s="6"/>
      <c r="U149" s="6"/>
      <c r="V149" s="6"/>
      <c r="W149" s="6"/>
      <c r="X149" s="6"/>
      <c r="Y149" s="6"/>
      <c r="Z149" s="6"/>
    </row>
    <row r="150" spans="1:26" ht="13.5" customHeight="1" outlineLevel="1" x14ac:dyDescent="0.15">
      <c r="A150" s="13" t="s">
        <v>384</v>
      </c>
      <c r="B150" s="19" t="s">
        <v>385</v>
      </c>
      <c r="C150" s="15">
        <v>8</v>
      </c>
      <c r="D150" s="15" t="s">
        <v>14</v>
      </c>
      <c r="E150" s="19" t="s">
        <v>386</v>
      </c>
      <c r="F150" s="11" t="s">
        <v>10</v>
      </c>
      <c r="G150" s="19" t="s">
        <v>24</v>
      </c>
      <c r="H150">
        <f t="shared" si="22"/>
        <v>4</v>
      </c>
      <c r="I150">
        <f t="shared" si="23"/>
        <v>825</v>
      </c>
      <c r="J150" s="6">
        <f>SUM($C$2:C150)</f>
        <v>825</v>
      </c>
      <c r="K150" s="6" t="str">
        <f t="shared" si="24"/>
        <v>YES</v>
      </c>
      <c r="L150" s="6"/>
      <c r="M150" s="6"/>
      <c r="N150" s="6"/>
      <c r="O150" s="6"/>
      <c r="P150" s="6"/>
      <c r="Q150" s="6"/>
      <c r="R150" s="6"/>
      <c r="S150" s="6"/>
      <c r="T150" s="6"/>
      <c r="U150" s="6"/>
      <c r="V150" s="6"/>
      <c r="W150" s="6"/>
      <c r="X150" s="6"/>
      <c r="Y150" s="6"/>
      <c r="Z150" s="6"/>
    </row>
    <row r="151" spans="1:26" ht="13.5" customHeight="1" outlineLevel="1" thickBot="1" x14ac:dyDescent="0.2">
      <c r="A151" s="13" t="s">
        <v>387</v>
      </c>
      <c r="B151" s="14" t="s">
        <v>21</v>
      </c>
      <c r="C151" s="15">
        <v>8</v>
      </c>
      <c r="D151" s="15" t="s">
        <v>8</v>
      </c>
      <c r="E151" s="19" t="s">
        <v>22</v>
      </c>
      <c r="F151" s="11" t="s">
        <v>10</v>
      </c>
      <c r="G151" s="19" t="s">
        <v>24</v>
      </c>
      <c r="H151">
        <f t="shared" si="22"/>
        <v>4</v>
      </c>
      <c r="I151">
        <f t="shared" si="23"/>
        <v>833</v>
      </c>
      <c r="J151" s="6">
        <f>SUM($C$2:C151)</f>
        <v>833</v>
      </c>
      <c r="K151" s="6" t="str">
        <f t="shared" si="24"/>
        <v>YES</v>
      </c>
      <c r="L151" s="6"/>
      <c r="M151" s="6"/>
      <c r="N151" s="6"/>
      <c r="O151" s="6"/>
      <c r="P151" s="6"/>
      <c r="Q151" s="6"/>
      <c r="R151" s="6"/>
      <c r="S151" s="6"/>
      <c r="T151" s="6"/>
      <c r="U151" s="6"/>
      <c r="V151" s="6"/>
      <c r="W151" s="6"/>
      <c r="X151" s="6"/>
      <c r="Y151" s="6"/>
      <c r="Z151" s="6"/>
    </row>
    <row r="152" spans="1:26" ht="13.5" customHeight="1" thickBot="1" x14ac:dyDescent="0.2">
      <c r="A152" s="40" t="s">
        <v>388</v>
      </c>
      <c r="B152" s="41"/>
      <c r="C152" s="41"/>
      <c r="D152" s="41"/>
      <c r="E152" s="41"/>
      <c r="F152" s="42"/>
      <c r="G152" s="19"/>
      <c r="H152" s="6"/>
      <c r="I152" s="6"/>
      <c r="J152" s="6"/>
      <c r="K152" s="6"/>
      <c r="L152" s="6"/>
      <c r="M152" s="6"/>
      <c r="N152" s="6"/>
      <c r="O152" s="6"/>
      <c r="P152" s="6"/>
      <c r="Q152" s="6"/>
      <c r="R152" s="6"/>
      <c r="S152" s="6"/>
      <c r="T152" s="6"/>
      <c r="U152" s="6"/>
      <c r="V152" s="6"/>
      <c r="W152" s="6"/>
      <c r="X152" s="6"/>
      <c r="Y152" s="6"/>
      <c r="Z152" s="6"/>
    </row>
    <row r="153" spans="1:26" ht="13.5" customHeight="1" outlineLevel="1" x14ac:dyDescent="0.15">
      <c r="A153" s="7" t="s">
        <v>389</v>
      </c>
      <c r="B153" s="30" t="s">
        <v>390</v>
      </c>
      <c r="C153" s="9">
        <v>2</v>
      </c>
      <c r="D153" s="9" t="s">
        <v>8</v>
      </c>
      <c r="E153" s="10" t="s">
        <v>391</v>
      </c>
      <c r="F153" s="11" t="s">
        <v>59</v>
      </c>
      <c r="G153" s="19" t="s">
        <v>24</v>
      </c>
      <c r="H153">
        <f t="shared" ref="H153:H216" si="25">IF(ISERROR(FIND("-", A153)),0, FIND("-", A153))</f>
        <v>4</v>
      </c>
      <c r="I153">
        <f t="shared" ref="I153:I216" si="26">VALUE(MID(A153,H153+1, 5))</f>
        <v>835</v>
      </c>
      <c r="J153" s="6">
        <f>SUM($C$2:C153)</f>
        <v>835</v>
      </c>
      <c r="K153" s="6" t="str">
        <f t="shared" ref="K153:K217" si="27">IF(I153=J153, "YES", "NO")</f>
        <v>YES</v>
      </c>
      <c r="L153" s="6"/>
      <c r="M153" s="6"/>
      <c r="N153" s="6"/>
      <c r="O153" s="6"/>
      <c r="P153" s="6"/>
      <c r="Q153" s="6"/>
      <c r="R153" s="6"/>
      <c r="S153" s="6"/>
      <c r="T153" s="6"/>
      <c r="U153" s="6"/>
      <c r="V153" s="6"/>
      <c r="W153" s="6"/>
      <c r="X153" s="6"/>
      <c r="Y153" s="6"/>
      <c r="Z153" s="6"/>
    </row>
    <row r="154" spans="1:26" ht="13.5" customHeight="1" outlineLevel="1" x14ac:dyDescent="0.15">
      <c r="A154" s="13" t="s">
        <v>392</v>
      </c>
      <c r="B154" s="14" t="s">
        <v>393</v>
      </c>
      <c r="C154" s="15">
        <v>8</v>
      </c>
      <c r="D154" s="15" t="s">
        <v>14</v>
      </c>
      <c r="E154" s="16" t="s">
        <v>114</v>
      </c>
      <c r="F154" s="11" t="s">
        <v>59</v>
      </c>
      <c r="G154" s="19" t="s">
        <v>24</v>
      </c>
      <c r="H154">
        <f t="shared" si="25"/>
        <v>4</v>
      </c>
      <c r="I154">
        <f t="shared" si="26"/>
        <v>843</v>
      </c>
      <c r="J154" s="6">
        <f>SUM($C$2:C154)</f>
        <v>843</v>
      </c>
      <c r="K154" s="6" t="str">
        <f t="shared" si="27"/>
        <v>YES</v>
      </c>
      <c r="L154" s="6"/>
      <c r="M154" s="6"/>
      <c r="N154" s="6"/>
      <c r="O154" s="6"/>
      <c r="P154" s="6"/>
      <c r="Q154" s="6"/>
      <c r="R154" s="6"/>
      <c r="S154" s="6"/>
      <c r="T154" s="6"/>
      <c r="U154" s="6"/>
      <c r="V154" s="6"/>
      <c r="W154" s="6"/>
      <c r="X154" s="6"/>
      <c r="Y154" s="6"/>
      <c r="Z154" s="6"/>
    </row>
    <row r="155" spans="1:26" ht="13.5" customHeight="1" outlineLevel="1" x14ac:dyDescent="0.15">
      <c r="A155" s="13" t="s">
        <v>394</v>
      </c>
      <c r="B155" s="14" t="s">
        <v>395</v>
      </c>
      <c r="C155" s="15">
        <v>8</v>
      </c>
      <c r="D155" s="15" t="s">
        <v>14</v>
      </c>
      <c r="E155" s="16" t="s">
        <v>117</v>
      </c>
      <c r="F155" s="11" t="s">
        <v>59</v>
      </c>
      <c r="G155" s="19" t="s">
        <v>24</v>
      </c>
      <c r="H155">
        <f t="shared" si="25"/>
        <v>4</v>
      </c>
      <c r="I155">
        <f t="shared" si="26"/>
        <v>851</v>
      </c>
      <c r="J155" s="6">
        <f>SUM($C$2:C155)</f>
        <v>851</v>
      </c>
      <c r="K155" s="6" t="str">
        <f t="shared" si="27"/>
        <v>YES</v>
      </c>
      <c r="L155" s="6"/>
      <c r="M155" s="6"/>
      <c r="N155" s="6"/>
      <c r="O155" s="6"/>
      <c r="P155" s="6"/>
      <c r="Q155" s="6"/>
      <c r="R155" s="6"/>
      <c r="S155" s="6"/>
      <c r="T155" s="6"/>
      <c r="U155" s="6"/>
      <c r="V155" s="6"/>
      <c r="W155" s="6"/>
      <c r="X155" s="6"/>
      <c r="Y155" s="6"/>
      <c r="Z155" s="6"/>
    </row>
    <row r="156" spans="1:26" ht="13.5" customHeight="1" outlineLevel="1" x14ac:dyDescent="0.15">
      <c r="A156" s="13" t="s">
        <v>396</v>
      </c>
      <c r="B156" s="14" t="s">
        <v>397</v>
      </c>
      <c r="C156" s="15">
        <v>7</v>
      </c>
      <c r="D156" s="15" t="s">
        <v>14</v>
      </c>
      <c r="E156" s="16" t="s">
        <v>120</v>
      </c>
      <c r="F156" s="11" t="s">
        <v>59</v>
      </c>
      <c r="G156" s="19" t="s">
        <v>24</v>
      </c>
      <c r="H156">
        <f t="shared" si="25"/>
        <v>4</v>
      </c>
      <c r="I156">
        <f t="shared" si="26"/>
        <v>858</v>
      </c>
      <c r="J156" s="6">
        <f>SUM($C$2:C156)</f>
        <v>858</v>
      </c>
      <c r="K156" s="6" t="str">
        <f t="shared" si="27"/>
        <v>YES</v>
      </c>
      <c r="L156" s="6"/>
      <c r="M156" s="6"/>
      <c r="N156" s="6"/>
      <c r="O156" s="6"/>
      <c r="P156" s="6"/>
      <c r="Q156" s="6"/>
      <c r="R156" s="6"/>
      <c r="S156" s="6"/>
      <c r="T156" s="6"/>
      <c r="U156" s="6"/>
      <c r="V156" s="6"/>
      <c r="W156" s="6"/>
      <c r="X156" s="6"/>
      <c r="Y156" s="6"/>
      <c r="Z156" s="6"/>
    </row>
    <row r="157" spans="1:26" ht="13.5" customHeight="1" outlineLevel="1" x14ac:dyDescent="0.15">
      <c r="A157" s="13" t="s">
        <v>399</v>
      </c>
      <c r="B157" s="14" t="s">
        <v>400</v>
      </c>
      <c r="C157" s="15">
        <v>4</v>
      </c>
      <c r="D157" s="15" t="s">
        <v>14</v>
      </c>
      <c r="E157" s="16" t="s">
        <v>123</v>
      </c>
      <c r="F157" s="11" t="s">
        <v>59</v>
      </c>
      <c r="G157" s="19" t="s">
        <v>24</v>
      </c>
      <c r="H157">
        <f t="shared" si="25"/>
        <v>4</v>
      </c>
      <c r="I157">
        <f t="shared" si="26"/>
        <v>862</v>
      </c>
      <c r="J157" s="6">
        <f>SUM($C$2:C157)</f>
        <v>862</v>
      </c>
      <c r="K157" s="6" t="str">
        <f t="shared" si="27"/>
        <v>YES</v>
      </c>
      <c r="L157" s="6"/>
      <c r="M157" s="6"/>
      <c r="N157" s="6"/>
      <c r="O157" s="6"/>
      <c r="P157" s="6"/>
      <c r="Q157" s="6"/>
      <c r="R157" s="6"/>
      <c r="S157" s="6"/>
      <c r="T157" s="6"/>
      <c r="U157" s="6"/>
      <c r="V157" s="6"/>
      <c r="W157" s="6"/>
      <c r="X157" s="6"/>
      <c r="Y157" s="6"/>
      <c r="Z157" s="6"/>
    </row>
    <row r="158" spans="1:26" ht="13.5" customHeight="1" outlineLevel="1" x14ac:dyDescent="0.15">
      <c r="A158" s="13" t="s">
        <v>402</v>
      </c>
      <c r="B158" s="14" t="s">
        <v>403</v>
      </c>
      <c r="C158" s="15">
        <v>4</v>
      </c>
      <c r="D158" s="15" t="s">
        <v>8</v>
      </c>
      <c r="E158" s="16" t="s">
        <v>123</v>
      </c>
      <c r="F158" s="11" t="s">
        <v>59</v>
      </c>
      <c r="G158" s="19" t="s">
        <v>24</v>
      </c>
      <c r="H158">
        <f t="shared" si="25"/>
        <v>4</v>
      </c>
      <c r="I158">
        <f t="shared" si="26"/>
        <v>866</v>
      </c>
      <c r="J158" s="6">
        <f>SUM($C$2:C158)</f>
        <v>866</v>
      </c>
      <c r="K158" s="6" t="str">
        <f t="shared" si="27"/>
        <v>YES</v>
      </c>
      <c r="L158" s="6"/>
      <c r="M158" s="6"/>
      <c r="N158" s="6"/>
      <c r="O158" s="6"/>
      <c r="P158" s="6"/>
      <c r="Q158" s="6"/>
      <c r="R158" s="6"/>
      <c r="S158" s="6"/>
      <c r="T158" s="6"/>
      <c r="U158" s="6"/>
      <c r="V158" s="6"/>
      <c r="W158" s="6"/>
      <c r="X158" s="6"/>
      <c r="Y158" s="6"/>
      <c r="Z158" s="6"/>
    </row>
    <row r="159" spans="1:26" ht="13.5" customHeight="1" outlineLevel="1" x14ac:dyDescent="0.15">
      <c r="A159" s="13" t="s">
        <v>405</v>
      </c>
      <c r="B159" s="14" t="s">
        <v>21</v>
      </c>
      <c r="C159" s="15">
        <v>2</v>
      </c>
      <c r="D159" s="15" t="s">
        <v>8</v>
      </c>
      <c r="E159" s="16" t="s">
        <v>22</v>
      </c>
      <c r="F159" s="11" t="s">
        <v>59</v>
      </c>
      <c r="G159" s="31" t="s">
        <v>24</v>
      </c>
      <c r="H159">
        <f t="shared" si="25"/>
        <v>4</v>
      </c>
      <c r="I159">
        <f t="shared" si="26"/>
        <v>868</v>
      </c>
      <c r="J159" s="6">
        <f>SUM($C$2:C159)</f>
        <v>868</v>
      </c>
      <c r="K159" s="6" t="str">
        <f t="shared" si="27"/>
        <v>YES</v>
      </c>
      <c r="L159" s="6"/>
      <c r="M159" s="6"/>
      <c r="N159" s="6"/>
      <c r="O159" s="6"/>
      <c r="P159" s="6"/>
      <c r="Q159" s="6"/>
      <c r="R159" s="6"/>
      <c r="S159" s="6"/>
      <c r="T159" s="6"/>
      <c r="U159" s="6"/>
      <c r="V159" s="6"/>
      <c r="W159" s="6"/>
      <c r="X159" s="6"/>
      <c r="Y159" s="6"/>
      <c r="Z159" s="6"/>
    </row>
    <row r="160" spans="1:26" ht="13.5" customHeight="1" outlineLevel="1" x14ac:dyDescent="0.15">
      <c r="A160" s="13" t="s">
        <v>406</v>
      </c>
      <c r="B160" s="14" t="s">
        <v>407</v>
      </c>
      <c r="C160" s="15">
        <v>1</v>
      </c>
      <c r="D160" s="15" t="s">
        <v>8</v>
      </c>
      <c r="E160" s="16" t="s">
        <v>164</v>
      </c>
      <c r="F160" s="11" t="s">
        <v>59</v>
      </c>
      <c r="G160" s="19" t="s">
        <v>24</v>
      </c>
      <c r="H160">
        <f t="shared" si="25"/>
        <v>0</v>
      </c>
      <c r="I160">
        <f t="shared" si="26"/>
        <v>869</v>
      </c>
      <c r="J160" s="6">
        <f>SUM($C$2:C160)</f>
        <v>869</v>
      </c>
      <c r="K160" s="6" t="str">
        <f t="shared" si="27"/>
        <v>YES</v>
      </c>
      <c r="L160" s="6"/>
      <c r="M160" s="6"/>
      <c r="N160" s="6"/>
      <c r="O160" s="6"/>
      <c r="P160" s="6"/>
      <c r="Q160" s="6"/>
      <c r="R160" s="6"/>
      <c r="S160" s="6"/>
      <c r="T160" s="6"/>
      <c r="U160" s="6"/>
      <c r="V160" s="6"/>
      <c r="W160" s="6"/>
      <c r="X160" s="6"/>
      <c r="Y160" s="6"/>
      <c r="Z160" s="6"/>
    </row>
    <row r="161" spans="1:26" ht="13.5" customHeight="1" outlineLevel="1" x14ac:dyDescent="0.15">
      <c r="A161" s="13" t="s">
        <v>408</v>
      </c>
      <c r="B161" s="19" t="s">
        <v>409</v>
      </c>
      <c r="C161" s="15">
        <v>1</v>
      </c>
      <c r="D161" s="15" t="s">
        <v>8</v>
      </c>
      <c r="E161" s="16" t="s">
        <v>410</v>
      </c>
      <c r="F161" s="11" t="s">
        <v>59</v>
      </c>
      <c r="G161" s="19" t="s">
        <v>24</v>
      </c>
      <c r="H161">
        <f t="shared" si="25"/>
        <v>0</v>
      </c>
      <c r="I161">
        <f t="shared" si="26"/>
        <v>870</v>
      </c>
      <c r="J161" s="6">
        <f>SUM($C$2:C161)</f>
        <v>870</v>
      </c>
      <c r="K161" s="6" t="str">
        <f t="shared" si="27"/>
        <v>YES</v>
      </c>
      <c r="L161" s="6"/>
      <c r="M161" s="6"/>
      <c r="N161" s="6"/>
      <c r="O161" s="6"/>
      <c r="P161" s="6"/>
      <c r="Q161" s="6"/>
      <c r="R161" s="6"/>
      <c r="S161" s="6"/>
      <c r="T161" s="6"/>
      <c r="U161" s="6"/>
      <c r="V161" s="6"/>
      <c r="W161" s="6"/>
      <c r="X161" s="6"/>
      <c r="Y161" s="6"/>
      <c r="Z161" s="6"/>
    </row>
    <row r="162" spans="1:26" ht="13.5" customHeight="1" outlineLevel="1" x14ac:dyDescent="0.15">
      <c r="A162" s="13" t="s">
        <v>411</v>
      </c>
      <c r="B162" s="14" t="s">
        <v>21</v>
      </c>
      <c r="C162" s="15">
        <v>10</v>
      </c>
      <c r="D162" s="15" t="s">
        <v>8</v>
      </c>
      <c r="E162" s="16" t="s">
        <v>22</v>
      </c>
      <c r="F162" s="11" t="s">
        <v>59</v>
      </c>
      <c r="G162" s="19" t="s">
        <v>24</v>
      </c>
      <c r="H162">
        <f t="shared" si="25"/>
        <v>4</v>
      </c>
      <c r="I162">
        <f t="shared" si="26"/>
        <v>880</v>
      </c>
      <c r="J162" s="6">
        <f>SUM($C$2:C162)</f>
        <v>880</v>
      </c>
      <c r="K162" s="6" t="str">
        <f t="shared" si="27"/>
        <v>YES</v>
      </c>
      <c r="L162" s="6"/>
      <c r="M162" s="6"/>
      <c r="N162" s="6"/>
      <c r="O162" s="6"/>
      <c r="P162" s="6"/>
      <c r="Q162" s="6"/>
      <c r="R162" s="6"/>
      <c r="S162" s="6"/>
      <c r="T162" s="6"/>
      <c r="U162" s="6"/>
      <c r="V162" s="6"/>
      <c r="W162" s="6"/>
      <c r="X162" s="6"/>
      <c r="Y162" s="6"/>
      <c r="Z162" s="6"/>
    </row>
    <row r="163" spans="1:26" ht="13.5" customHeight="1" outlineLevel="1" x14ac:dyDescent="0.15">
      <c r="A163" s="13" t="s">
        <v>412</v>
      </c>
      <c r="B163" s="19" t="s">
        <v>413</v>
      </c>
      <c r="C163" s="15">
        <v>8</v>
      </c>
      <c r="D163" s="15" t="s">
        <v>14</v>
      </c>
      <c r="E163" s="19" t="s">
        <v>171</v>
      </c>
      <c r="F163" s="11" t="s">
        <v>59</v>
      </c>
      <c r="G163" s="19" t="s">
        <v>24</v>
      </c>
      <c r="H163">
        <f t="shared" si="25"/>
        <v>4</v>
      </c>
      <c r="I163">
        <f t="shared" si="26"/>
        <v>888</v>
      </c>
      <c r="J163" s="6">
        <f>SUM($C$2:C163)</f>
        <v>888</v>
      </c>
      <c r="K163" s="6" t="str">
        <f t="shared" si="27"/>
        <v>YES</v>
      </c>
      <c r="L163" s="6"/>
      <c r="M163" s="6"/>
      <c r="N163" s="6"/>
      <c r="O163" s="6"/>
      <c r="P163" s="6"/>
      <c r="Q163" s="6"/>
      <c r="R163" s="6"/>
      <c r="S163" s="6"/>
      <c r="T163" s="6"/>
      <c r="U163" s="6"/>
      <c r="V163" s="6"/>
      <c r="W163" s="6"/>
      <c r="X163" s="6"/>
      <c r="Y163" s="6"/>
      <c r="Z163" s="6"/>
    </row>
    <row r="164" spans="1:26" ht="13.5" customHeight="1" outlineLevel="1" x14ac:dyDescent="0.15">
      <c r="A164" s="13" t="s">
        <v>415</v>
      </c>
      <c r="B164" s="14" t="s">
        <v>416</v>
      </c>
      <c r="C164" s="15">
        <v>1</v>
      </c>
      <c r="D164" s="15" t="s">
        <v>8</v>
      </c>
      <c r="E164" s="16" t="s">
        <v>174</v>
      </c>
      <c r="F164" s="11" t="s">
        <v>59</v>
      </c>
      <c r="G164" s="19" t="s">
        <v>24</v>
      </c>
      <c r="H164">
        <f t="shared" si="25"/>
        <v>0</v>
      </c>
      <c r="I164">
        <f t="shared" si="26"/>
        <v>889</v>
      </c>
      <c r="J164" s="6">
        <f>SUM($C$2:C164)</f>
        <v>889</v>
      </c>
      <c r="K164" s="6" t="str">
        <f t="shared" si="27"/>
        <v>YES</v>
      </c>
      <c r="L164" s="6"/>
      <c r="M164" s="6"/>
      <c r="N164" s="6"/>
      <c r="O164" s="6"/>
      <c r="P164" s="6"/>
      <c r="Q164" s="6"/>
      <c r="R164" s="6"/>
      <c r="S164" s="6"/>
      <c r="T164" s="6"/>
      <c r="U164" s="6"/>
      <c r="V164" s="6"/>
      <c r="W164" s="6"/>
      <c r="X164" s="6"/>
      <c r="Y164" s="6"/>
      <c r="Z164" s="6"/>
    </row>
    <row r="165" spans="1:26" ht="13.5" customHeight="1" outlineLevel="1" thickBot="1" x14ac:dyDescent="0.2">
      <c r="A165" s="13" t="s">
        <v>417</v>
      </c>
      <c r="B165" s="14" t="s">
        <v>418</v>
      </c>
      <c r="C165" s="15">
        <v>7</v>
      </c>
      <c r="D165" s="15" t="s">
        <v>14</v>
      </c>
      <c r="E165" s="19" t="s">
        <v>177</v>
      </c>
      <c r="F165" s="11" t="s">
        <v>59</v>
      </c>
      <c r="G165" s="19" t="s">
        <v>24</v>
      </c>
      <c r="H165">
        <f t="shared" si="25"/>
        <v>4</v>
      </c>
      <c r="I165">
        <f t="shared" si="26"/>
        <v>896</v>
      </c>
      <c r="J165" s="6">
        <f>SUM($C$2:C165)</f>
        <v>896</v>
      </c>
      <c r="K165" s="6" t="str">
        <f t="shared" si="27"/>
        <v>YES</v>
      </c>
      <c r="L165" s="6"/>
      <c r="M165" s="6"/>
      <c r="N165" s="6"/>
      <c r="O165" s="6"/>
      <c r="P165" s="6"/>
      <c r="Q165" s="6"/>
      <c r="R165" s="6"/>
      <c r="S165" s="6"/>
      <c r="T165" s="6"/>
      <c r="U165" s="6"/>
      <c r="V165" s="6"/>
      <c r="W165" s="6"/>
      <c r="X165" s="6"/>
      <c r="Y165" s="6"/>
      <c r="Z165" s="6"/>
    </row>
    <row r="166" spans="1:26" ht="13.5" customHeight="1" thickBot="1" x14ac:dyDescent="0.2">
      <c r="A166" s="40" t="s">
        <v>420</v>
      </c>
      <c r="B166" s="41"/>
      <c r="C166" s="41"/>
      <c r="D166" s="41"/>
      <c r="E166" s="41"/>
      <c r="F166" s="42"/>
      <c r="G166" s="19"/>
      <c r="H166" s="47"/>
      <c r="I166" s="47"/>
      <c r="J166" s="6"/>
      <c r="K166" s="6"/>
      <c r="L166" s="6"/>
      <c r="M166" s="6"/>
      <c r="N166" s="6"/>
      <c r="O166" s="6"/>
      <c r="P166" s="6"/>
      <c r="Q166" s="6"/>
      <c r="R166" s="6"/>
      <c r="S166" s="6"/>
      <c r="T166" s="6"/>
      <c r="U166" s="6"/>
      <c r="V166" s="6"/>
      <c r="W166" s="6"/>
      <c r="X166" s="6"/>
      <c r="Y166" s="6"/>
      <c r="Z166" s="6"/>
    </row>
    <row r="167" spans="1:26" ht="13.5" customHeight="1" outlineLevel="1" x14ac:dyDescent="0.15">
      <c r="A167" s="7" t="s">
        <v>421</v>
      </c>
      <c r="B167" s="8" t="s">
        <v>422</v>
      </c>
      <c r="C167" s="9">
        <v>2</v>
      </c>
      <c r="D167" s="9" t="s">
        <v>8</v>
      </c>
      <c r="E167" s="10" t="s">
        <v>423</v>
      </c>
      <c r="F167" s="11" t="s">
        <v>10</v>
      </c>
      <c r="G167" s="19" t="s">
        <v>24</v>
      </c>
      <c r="H167">
        <f t="shared" si="25"/>
        <v>4</v>
      </c>
      <c r="I167">
        <f t="shared" si="26"/>
        <v>898</v>
      </c>
      <c r="J167" s="6">
        <f>SUM($C$2:C167)</f>
        <v>898</v>
      </c>
      <c r="K167" s="6" t="str">
        <f t="shared" si="27"/>
        <v>YES</v>
      </c>
      <c r="L167" s="6"/>
      <c r="M167" s="6"/>
      <c r="N167" s="6"/>
      <c r="O167" s="6"/>
      <c r="P167" s="6"/>
      <c r="Q167" s="6"/>
      <c r="R167" s="6"/>
      <c r="S167" s="6"/>
      <c r="T167" s="6"/>
      <c r="U167" s="6"/>
      <c r="V167" s="6"/>
      <c r="W167" s="6"/>
      <c r="X167" s="6"/>
      <c r="Y167" s="6"/>
      <c r="Z167" s="6"/>
    </row>
    <row r="168" spans="1:26" ht="13.5" customHeight="1" outlineLevel="1" x14ac:dyDescent="0.15">
      <c r="A168" s="13" t="s">
        <v>424</v>
      </c>
      <c r="B168" s="14" t="s">
        <v>425</v>
      </c>
      <c r="C168" s="15">
        <v>8</v>
      </c>
      <c r="D168" s="15" t="s">
        <v>14</v>
      </c>
      <c r="E168" s="16" t="s">
        <v>114</v>
      </c>
      <c r="F168" s="11" t="s">
        <v>10</v>
      </c>
      <c r="G168" s="19" t="s">
        <v>24</v>
      </c>
      <c r="H168">
        <f t="shared" si="25"/>
        <v>4</v>
      </c>
      <c r="I168">
        <f t="shared" si="26"/>
        <v>906</v>
      </c>
      <c r="J168" s="6">
        <f>SUM($C$2:C168)</f>
        <v>906</v>
      </c>
      <c r="K168" s="6" t="str">
        <f t="shared" si="27"/>
        <v>YES</v>
      </c>
      <c r="L168" s="6"/>
      <c r="M168" s="6"/>
      <c r="N168" s="6"/>
      <c r="O168" s="6"/>
      <c r="P168" s="6"/>
      <c r="Q168" s="6"/>
      <c r="R168" s="6"/>
      <c r="S168" s="6"/>
      <c r="T168" s="6"/>
      <c r="U168" s="6"/>
      <c r="V168" s="6"/>
      <c r="W168" s="6"/>
      <c r="X168" s="6"/>
      <c r="Y168" s="6"/>
      <c r="Z168" s="6"/>
    </row>
    <row r="169" spans="1:26" ht="13.5" customHeight="1" outlineLevel="1" x14ac:dyDescent="0.15">
      <c r="A169" s="13" t="s">
        <v>426</v>
      </c>
      <c r="B169" s="14" t="s">
        <v>427</v>
      </c>
      <c r="C169" s="15">
        <v>8</v>
      </c>
      <c r="D169" s="15" t="s">
        <v>14</v>
      </c>
      <c r="E169" s="16" t="s">
        <v>117</v>
      </c>
      <c r="F169" s="11" t="s">
        <v>10</v>
      </c>
      <c r="G169" s="19" t="s">
        <v>24</v>
      </c>
      <c r="H169">
        <f t="shared" si="25"/>
        <v>4</v>
      </c>
      <c r="I169">
        <f t="shared" si="26"/>
        <v>914</v>
      </c>
      <c r="J169" s="6">
        <f>SUM($C$2:C169)</f>
        <v>914</v>
      </c>
      <c r="K169" s="6" t="str">
        <f t="shared" si="27"/>
        <v>YES</v>
      </c>
      <c r="L169" s="6"/>
      <c r="M169" s="6"/>
      <c r="N169" s="6"/>
      <c r="O169" s="6"/>
      <c r="P169" s="6"/>
      <c r="Q169" s="6"/>
      <c r="R169" s="6"/>
      <c r="S169" s="6"/>
      <c r="T169" s="6"/>
      <c r="U169" s="6"/>
      <c r="V169" s="6"/>
      <c r="W169" s="6"/>
      <c r="X169" s="6"/>
      <c r="Y169" s="6"/>
      <c r="Z169" s="6"/>
    </row>
    <row r="170" spans="1:26" ht="13.5" customHeight="1" outlineLevel="1" x14ac:dyDescent="0.15">
      <c r="A170" s="13" t="s">
        <v>428</v>
      </c>
      <c r="B170" s="14" t="s">
        <v>429</v>
      </c>
      <c r="C170" s="15">
        <v>7</v>
      </c>
      <c r="D170" s="15" t="s">
        <v>14</v>
      </c>
      <c r="E170" s="16" t="s">
        <v>120</v>
      </c>
      <c r="F170" s="11" t="s">
        <v>10</v>
      </c>
      <c r="G170" s="19" t="s">
        <v>24</v>
      </c>
      <c r="H170">
        <f t="shared" si="25"/>
        <v>4</v>
      </c>
      <c r="I170">
        <f t="shared" si="26"/>
        <v>921</v>
      </c>
      <c r="J170" s="6">
        <f>SUM($C$2:C170)</f>
        <v>921</v>
      </c>
      <c r="K170" s="6" t="str">
        <f t="shared" si="27"/>
        <v>YES</v>
      </c>
      <c r="L170" s="6"/>
      <c r="M170" s="6"/>
      <c r="N170" s="6"/>
      <c r="O170" s="6"/>
      <c r="P170" s="6"/>
      <c r="Q170" s="6"/>
      <c r="R170" s="6"/>
      <c r="S170" s="6"/>
      <c r="T170" s="6"/>
      <c r="U170" s="6"/>
      <c r="V170" s="6"/>
      <c r="W170" s="6"/>
      <c r="X170" s="6"/>
      <c r="Y170" s="6"/>
      <c r="Z170" s="6"/>
    </row>
    <row r="171" spans="1:26" ht="13.5" customHeight="1" outlineLevel="1" x14ac:dyDescent="0.15">
      <c r="A171" s="13" t="s">
        <v>431</v>
      </c>
      <c r="B171" s="14" t="s">
        <v>432</v>
      </c>
      <c r="C171" s="15">
        <v>4</v>
      </c>
      <c r="D171" s="15" t="s">
        <v>14</v>
      </c>
      <c r="E171" s="16" t="s">
        <v>123</v>
      </c>
      <c r="F171" s="11" t="s">
        <v>10</v>
      </c>
      <c r="G171" s="19" t="s">
        <v>24</v>
      </c>
      <c r="H171">
        <f t="shared" si="25"/>
        <v>4</v>
      </c>
      <c r="I171">
        <f t="shared" si="26"/>
        <v>925</v>
      </c>
      <c r="J171" s="6">
        <f>SUM($C$2:C171)</f>
        <v>925</v>
      </c>
      <c r="K171" s="6" t="str">
        <f t="shared" si="27"/>
        <v>YES</v>
      </c>
      <c r="L171" s="6"/>
      <c r="M171" s="6"/>
      <c r="N171" s="6"/>
      <c r="O171" s="6"/>
      <c r="P171" s="6"/>
      <c r="Q171" s="6"/>
      <c r="R171" s="6"/>
      <c r="S171" s="6"/>
      <c r="T171" s="6"/>
      <c r="U171" s="6"/>
      <c r="V171" s="6"/>
      <c r="W171" s="6"/>
      <c r="X171" s="6"/>
      <c r="Y171" s="6"/>
      <c r="Z171" s="6"/>
    </row>
    <row r="172" spans="1:26" ht="13.5" customHeight="1" outlineLevel="1" x14ac:dyDescent="0.15">
      <c r="A172" s="13" t="s">
        <v>434</v>
      </c>
      <c r="B172" s="14" t="s">
        <v>435</v>
      </c>
      <c r="C172" s="15">
        <v>4</v>
      </c>
      <c r="D172" s="15" t="s">
        <v>8</v>
      </c>
      <c r="E172" s="16" t="s">
        <v>123</v>
      </c>
      <c r="F172" s="11" t="s">
        <v>10</v>
      </c>
      <c r="G172" s="19" t="s">
        <v>24</v>
      </c>
      <c r="H172">
        <f t="shared" si="25"/>
        <v>4</v>
      </c>
      <c r="I172">
        <f t="shared" si="26"/>
        <v>929</v>
      </c>
      <c r="J172" s="6">
        <f>SUM($C$2:C172)</f>
        <v>929</v>
      </c>
      <c r="K172" s="6" t="str">
        <f t="shared" si="27"/>
        <v>YES</v>
      </c>
      <c r="L172" s="6"/>
      <c r="M172" s="6"/>
      <c r="N172" s="6"/>
      <c r="O172" s="6"/>
      <c r="P172" s="6"/>
      <c r="Q172" s="6"/>
      <c r="R172" s="6"/>
      <c r="S172" s="6"/>
      <c r="T172" s="6"/>
      <c r="U172" s="6"/>
      <c r="V172" s="6"/>
      <c r="W172" s="6"/>
      <c r="X172" s="6"/>
      <c r="Y172" s="6"/>
      <c r="Z172" s="6"/>
    </row>
    <row r="173" spans="1:26" ht="13.5" customHeight="1" outlineLevel="1" x14ac:dyDescent="0.15">
      <c r="A173" s="13" t="s">
        <v>437</v>
      </c>
      <c r="B173" s="14" t="s">
        <v>21</v>
      </c>
      <c r="C173" s="15">
        <v>2</v>
      </c>
      <c r="D173" s="15" t="s">
        <v>8</v>
      </c>
      <c r="E173" s="16" t="s">
        <v>22</v>
      </c>
      <c r="F173" s="11" t="s">
        <v>10</v>
      </c>
      <c r="G173" s="19" t="s">
        <v>24</v>
      </c>
      <c r="H173">
        <f t="shared" si="25"/>
        <v>4</v>
      </c>
      <c r="I173">
        <f t="shared" si="26"/>
        <v>931</v>
      </c>
      <c r="J173" s="6">
        <f>SUM($C$2:C173)</f>
        <v>931</v>
      </c>
      <c r="K173" s="6" t="str">
        <f t="shared" si="27"/>
        <v>YES</v>
      </c>
      <c r="L173" s="6"/>
      <c r="M173" s="6"/>
      <c r="N173" s="6"/>
      <c r="O173" s="6"/>
      <c r="P173" s="6"/>
      <c r="Q173" s="6"/>
      <c r="R173" s="6"/>
      <c r="S173" s="6"/>
      <c r="T173" s="6"/>
      <c r="U173" s="6"/>
      <c r="V173" s="6"/>
      <c r="W173" s="6"/>
      <c r="X173" s="6"/>
      <c r="Y173" s="6"/>
      <c r="Z173" s="6"/>
    </row>
    <row r="174" spans="1:26" ht="13.5" customHeight="1" outlineLevel="1" x14ac:dyDescent="0.15">
      <c r="A174" s="13" t="s">
        <v>438</v>
      </c>
      <c r="B174" s="14" t="s">
        <v>439</v>
      </c>
      <c r="C174" s="15">
        <v>1</v>
      </c>
      <c r="D174" s="15" t="s">
        <v>8</v>
      </c>
      <c r="E174" s="16" t="s">
        <v>164</v>
      </c>
      <c r="F174" s="11" t="s">
        <v>10</v>
      </c>
      <c r="G174" s="19" t="s">
        <v>24</v>
      </c>
      <c r="H174">
        <f t="shared" si="25"/>
        <v>0</v>
      </c>
      <c r="I174">
        <f t="shared" si="26"/>
        <v>932</v>
      </c>
      <c r="J174" s="6">
        <f>SUM($C$2:C174)</f>
        <v>932</v>
      </c>
      <c r="K174" s="6" t="str">
        <f t="shared" si="27"/>
        <v>YES</v>
      </c>
      <c r="L174" s="6"/>
      <c r="M174" s="6"/>
      <c r="N174" s="6"/>
      <c r="O174" s="6"/>
      <c r="P174" s="6"/>
      <c r="Q174" s="6"/>
      <c r="R174" s="6"/>
      <c r="S174" s="6"/>
      <c r="T174" s="6"/>
      <c r="U174" s="6"/>
      <c r="V174" s="6"/>
      <c r="W174" s="6"/>
      <c r="X174" s="6"/>
      <c r="Y174" s="6"/>
      <c r="Z174" s="6"/>
    </row>
    <row r="175" spans="1:26" ht="13.5" customHeight="1" outlineLevel="1" x14ac:dyDescent="0.15">
      <c r="A175" s="13" t="s">
        <v>440</v>
      </c>
      <c r="B175" s="19" t="s">
        <v>441</v>
      </c>
      <c r="C175" s="15">
        <v>1</v>
      </c>
      <c r="D175" s="15" t="s">
        <v>8</v>
      </c>
      <c r="E175" s="16" t="s">
        <v>442</v>
      </c>
      <c r="F175" s="11" t="s">
        <v>10</v>
      </c>
      <c r="G175" s="19" t="s">
        <v>24</v>
      </c>
      <c r="H175">
        <f t="shared" si="25"/>
        <v>0</v>
      </c>
      <c r="I175">
        <f t="shared" si="26"/>
        <v>933</v>
      </c>
      <c r="J175" s="6">
        <f>SUM($C$2:C175)</f>
        <v>933</v>
      </c>
      <c r="K175" s="6" t="str">
        <f t="shared" si="27"/>
        <v>YES</v>
      </c>
      <c r="L175" s="6"/>
      <c r="M175" s="6"/>
      <c r="N175" s="6"/>
      <c r="O175" s="6"/>
      <c r="P175" s="6"/>
      <c r="Q175" s="6"/>
      <c r="R175" s="6"/>
      <c r="S175" s="6"/>
      <c r="T175" s="6"/>
      <c r="U175" s="6"/>
      <c r="V175" s="6"/>
      <c r="W175" s="6"/>
      <c r="X175" s="6"/>
      <c r="Y175" s="6"/>
      <c r="Z175" s="6"/>
    </row>
    <row r="176" spans="1:26" ht="13.5" customHeight="1" outlineLevel="1" x14ac:dyDescent="0.15">
      <c r="A176" s="13" t="s">
        <v>443</v>
      </c>
      <c r="B176" s="14" t="s">
        <v>21</v>
      </c>
      <c r="C176" s="15">
        <v>10</v>
      </c>
      <c r="D176" s="15" t="s">
        <v>8</v>
      </c>
      <c r="E176" s="16" t="s">
        <v>22</v>
      </c>
      <c r="F176" s="11" t="s">
        <v>10</v>
      </c>
      <c r="G176" s="19" t="s">
        <v>24</v>
      </c>
      <c r="H176">
        <f t="shared" si="25"/>
        <v>4</v>
      </c>
      <c r="I176">
        <f t="shared" si="26"/>
        <v>943</v>
      </c>
      <c r="J176" s="6">
        <f>SUM($C$2:C176)</f>
        <v>943</v>
      </c>
      <c r="K176" s="6" t="str">
        <f t="shared" si="27"/>
        <v>YES</v>
      </c>
      <c r="L176" s="6"/>
      <c r="M176" s="6"/>
      <c r="N176" s="6"/>
      <c r="O176" s="6"/>
      <c r="P176" s="6"/>
      <c r="Q176" s="6"/>
      <c r="R176" s="6"/>
      <c r="S176" s="6"/>
      <c r="T176" s="6"/>
      <c r="U176" s="6"/>
      <c r="V176" s="6"/>
      <c r="W176" s="6"/>
      <c r="X176" s="6"/>
      <c r="Y176" s="6"/>
      <c r="Z176" s="6"/>
    </row>
    <row r="177" spans="1:26" ht="13.5" customHeight="1" outlineLevel="1" x14ac:dyDescent="0.15">
      <c r="A177" s="13" t="s">
        <v>444</v>
      </c>
      <c r="B177" s="19" t="s">
        <v>445</v>
      </c>
      <c r="C177" s="15">
        <v>8</v>
      </c>
      <c r="D177" s="15" t="s">
        <v>14</v>
      </c>
      <c r="E177" s="19" t="s">
        <v>386</v>
      </c>
      <c r="F177" s="11" t="s">
        <v>10</v>
      </c>
      <c r="G177" s="19" t="s">
        <v>24</v>
      </c>
      <c r="H177">
        <f t="shared" si="25"/>
        <v>4</v>
      </c>
      <c r="I177">
        <f t="shared" si="26"/>
        <v>951</v>
      </c>
      <c r="J177" s="6">
        <f>SUM($C$2:C177)</f>
        <v>951</v>
      </c>
      <c r="K177" s="6" t="str">
        <f t="shared" si="27"/>
        <v>YES</v>
      </c>
      <c r="L177" s="6"/>
      <c r="M177" s="6"/>
      <c r="N177" s="6"/>
      <c r="O177" s="6"/>
      <c r="P177" s="6"/>
      <c r="Q177" s="6"/>
      <c r="R177" s="6"/>
      <c r="S177" s="6"/>
      <c r="T177" s="6"/>
      <c r="U177" s="6"/>
      <c r="V177" s="6"/>
      <c r="W177" s="6"/>
      <c r="X177" s="6"/>
      <c r="Y177" s="6"/>
      <c r="Z177" s="6"/>
    </row>
    <row r="178" spans="1:26" ht="13.5" customHeight="1" outlineLevel="1" thickBot="1" x14ac:dyDescent="0.2">
      <c r="A178" s="13" t="s">
        <v>447</v>
      </c>
      <c r="B178" s="14" t="s">
        <v>21</v>
      </c>
      <c r="C178" s="15">
        <v>8</v>
      </c>
      <c r="D178" s="15" t="s">
        <v>8</v>
      </c>
      <c r="E178" s="19" t="s">
        <v>22</v>
      </c>
      <c r="F178" s="11" t="s">
        <v>10</v>
      </c>
      <c r="G178" s="19" t="s">
        <v>24</v>
      </c>
      <c r="H178">
        <f t="shared" si="25"/>
        <v>4</v>
      </c>
      <c r="I178">
        <f t="shared" si="26"/>
        <v>959</v>
      </c>
      <c r="J178" s="6">
        <f>SUM($C$2:C178)</f>
        <v>959</v>
      </c>
      <c r="K178" s="6" t="str">
        <f t="shared" si="27"/>
        <v>YES</v>
      </c>
      <c r="L178" s="6"/>
      <c r="M178" s="6"/>
      <c r="N178" s="6"/>
      <c r="O178" s="6"/>
      <c r="P178" s="6"/>
      <c r="Q178" s="6"/>
      <c r="R178" s="6"/>
      <c r="S178" s="6"/>
      <c r="T178" s="6"/>
      <c r="U178" s="6"/>
      <c r="V178" s="6"/>
      <c r="W178" s="6"/>
      <c r="X178" s="6"/>
      <c r="Y178" s="6"/>
      <c r="Z178" s="6"/>
    </row>
    <row r="179" spans="1:26" ht="13.5" customHeight="1" thickBot="1" x14ac:dyDescent="0.2">
      <c r="A179" s="40" t="s">
        <v>448</v>
      </c>
      <c r="B179" s="41"/>
      <c r="C179" s="41"/>
      <c r="D179" s="41"/>
      <c r="E179" s="41"/>
      <c r="F179" s="42"/>
      <c r="G179" s="19"/>
      <c r="J179" s="6"/>
      <c r="K179" s="6"/>
      <c r="L179" s="6"/>
      <c r="M179" s="6"/>
      <c r="N179" s="6"/>
      <c r="O179" s="6"/>
      <c r="P179" s="6"/>
      <c r="Q179" s="6"/>
      <c r="R179" s="6"/>
      <c r="S179" s="6"/>
      <c r="T179" s="6"/>
      <c r="U179" s="6"/>
      <c r="V179" s="6"/>
      <c r="W179" s="6"/>
      <c r="X179" s="6"/>
      <c r="Y179" s="6"/>
      <c r="Z179" s="6"/>
    </row>
    <row r="180" spans="1:26" ht="13.5" customHeight="1" outlineLevel="1" x14ac:dyDescent="0.15">
      <c r="A180" s="7" t="s">
        <v>449</v>
      </c>
      <c r="B180" s="30" t="s">
        <v>450</v>
      </c>
      <c r="C180" s="9">
        <v>2</v>
      </c>
      <c r="D180" s="9" t="s">
        <v>8</v>
      </c>
      <c r="E180" s="10" t="s">
        <v>451</v>
      </c>
      <c r="F180" s="11" t="s">
        <v>10</v>
      </c>
      <c r="G180" s="19" t="s">
        <v>24</v>
      </c>
      <c r="H180">
        <f t="shared" si="25"/>
        <v>4</v>
      </c>
      <c r="I180">
        <f t="shared" si="26"/>
        <v>961</v>
      </c>
      <c r="J180" s="6">
        <f>SUM($C$2:C180)</f>
        <v>961</v>
      </c>
      <c r="K180" s="6" t="str">
        <f t="shared" si="27"/>
        <v>YES</v>
      </c>
      <c r="L180" s="6"/>
      <c r="M180" s="6"/>
      <c r="N180" s="6"/>
      <c r="O180" s="6"/>
      <c r="P180" s="6"/>
      <c r="Q180" s="6"/>
      <c r="R180" s="6"/>
      <c r="S180" s="6"/>
      <c r="T180" s="6"/>
      <c r="U180" s="6"/>
      <c r="V180" s="6"/>
      <c r="W180" s="6"/>
      <c r="X180" s="6"/>
      <c r="Y180" s="6"/>
      <c r="Z180" s="6"/>
    </row>
    <row r="181" spans="1:26" ht="13.5" customHeight="1" outlineLevel="1" x14ac:dyDescent="0.15">
      <c r="A181" s="13" t="s">
        <v>452</v>
      </c>
      <c r="B181" s="14" t="s">
        <v>453</v>
      </c>
      <c r="C181" s="15">
        <v>8</v>
      </c>
      <c r="D181" s="15" t="s">
        <v>14</v>
      </c>
      <c r="E181" s="16" t="s">
        <v>114</v>
      </c>
      <c r="F181" s="11" t="s">
        <v>10</v>
      </c>
      <c r="G181" s="19" t="s">
        <v>24</v>
      </c>
      <c r="H181">
        <f t="shared" si="25"/>
        <v>4</v>
      </c>
      <c r="I181">
        <f t="shared" si="26"/>
        <v>969</v>
      </c>
      <c r="J181" s="6">
        <f>SUM($C$2:C181)</f>
        <v>969</v>
      </c>
      <c r="K181" s="6" t="str">
        <f t="shared" si="27"/>
        <v>YES</v>
      </c>
      <c r="L181" s="6"/>
      <c r="M181" s="6"/>
      <c r="N181" s="6"/>
      <c r="O181" s="6"/>
      <c r="P181" s="6"/>
      <c r="Q181" s="6"/>
      <c r="R181" s="6"/>
      <c r="S181" s="6"/>
      <c r="T181" s="6"/>
      <c r="U181" s="6"/>
      <c r="V181" s="6"/>
      <c r="W181" s="6"/>
      <c r="X181" s="6"/>
      <c r="Y181" s="6"/>
      <c r="Z181" s="6"/>
    </row>
    <row r="182" spans="1:26" ht="13.5" customHeight="1" outlineLevel="1" x14ac:dyDescent="0.15">
      <c r="A182" s="13" t="s">
        <v>454</v>
      </c>
      <c r="B182" s="14" t="s">
        <v>455</v>
      </c>
      <c r="C182" s="15">
        <v>8</v>
      </c>
      <c r="D182" s="15" t="s">
        <v>14</v>
      </c>
      <c r="E182" s="16" t="s">
        <v>117</v>
      </c>
      <c r="F182" s="11" t="s">
        <v>10</v>
      </c>
      <c r="G182" s="19" t="s">
        <v>24</v>
      </c>
      <c r="H182">
        <f t="shared" si="25"/>
        <v>4</v>
      </c>
      <c r="I182">
        <f t="shared" si="26"/>
        <v>977</v>
      </c>
      <c r="J182" s="6">
        <f>SUM($C$2:C182)</f>
        <v>977</v>
      </c>
      <c r="K182" s="6" t="str">
        <f t="shared" si="27"/>
        <v>YES</v>
      </c>
      <c r="L182" s="6"/>
      <c r="M182" s="6"/>
      <c r="N182" s="6"/>
      <c r="O182" s="6"/>
      <c r="P182" s="6"/>
      <c r="Q182" s="6"/>
      <c r="R182" s="6"/>
      <c r="S182" s="6"/>
      <c r="T182" s="6"/>
      <c r="U182" s="6"/>
      <c r="V182" s="6"/>
      <c r="W182" s="6"/>
      <c r="X182" s="6"/>
      <c r="Y182" s="6"/>
      <c r="Z182" s="6"/>
    </row>
    <row r="183" spans="1:26" ht="13.5" customHeight="1" outlineLevel="1" x14ac:dyDescent="0.15">
      <c r="A183" s="13" t="s">
        <v>456</v>
      </c>
      <c r="B183" s="14" t="s">
        <v>457</v>
      </c>
      <c r="C183" s="15">
        <v>7</v>
      </c>
      <c r="D183" s="15" t="s">
        <v>14</v>
      </c>
      <c r="E183" s="16" t="s">
        <v>120</v>
      </c>
      <c r="F183" s="11" t="s">
        <v>10</v>
      </c>
      <c r="G183" s="19" t="s">
        <v>24</v>
      </c>
      <c r="H183">
        <f t="shared" si="25"/>
        <v>4</v>
      </c>
      <c r="I183">
        <f t="shared" si="26"/>
        <v>984</v>
      </c>
      <c r="J183" s="6">
        <f>SUM($C$2:C183)</f>
        <v>984</v>
      </c>
      <c r="K183" s="6" t="str">
        <f t="shared" si="27"/>
        <v>YES</v>
      </c>
      <c r="L183" s="6"/>
      <c r="M183" s="6"/>
      <c r="N183" s="6"/>
      <c r="O183" s="6"/>
      <c r="P183" s="6"/>
      <c r="Q183" s="6"/>
      <c r="R183" s="6"/>
      <c r="S183" s="6"/>
      <c r="T183" s="6"/>
      <c r="U183" s="6"/>
      <c r="V183" s="6"/>
      <c r="W183" s="6"/>
      <c r="X183" s="6"/>
      <c r="Y183" s="6"/>
      <c r="Z183" s="6"/>
    </row>
    <row r="184" spans="1:26" ht="13.5" customHeight="1" outlineLevel="1" x14ac:dyDescent="0.15">
      <c r="A184" s="13" t="s">
        <v>459</v>
      </c>
      <c r="B184" s="14" t="s">
        <v>460</v>
      </c>
      <c r="C184" s="15">
        <v>4</v>
      </c>
      <c r="D184" s="15" t="s">
        <v>14</v>
      </c>
      <c r="E184" s="16" t="s">
        <v>123</v>
      </c>
      <c r="F184" s="11" t="s">
        <v>10</v>
      </c>
      <c r="G184" s="19" t="s">
        <v>24</v>
      </c>
      <c r="H184">
        <f t="shared" si="25"/>
        <v>4</v>
      </c>
      <c r="I184">
        <f t="shared" si="26"/>
        <v>988</v>
      </c>
      <c r="J184" s="6">
        <f>SUM($C$2:C184)</f>
        <v>988</v>
      </c>
      <c r="K184" s="6" t="str">
        <f t="shared" si="27"/>
        <v>YES</v>
      </c>
      <c r="L184" s="6"/>
      <c r="M184" s="6"/>
      <c r="N184" s="6"/>
      <c r="O184" s="6"/>
      <c r="P184" s="6"/>
      <c r="Q184" s="6"/>
      <c r="R184" s="6"/>
      <c r="S184" s="6"/>
      <c r="T184" s="6"/>
      <c r="U184" s="6"/>
      <c r="V184" s="6"/>
      <c r="W184" s="6"/>
      <c r="X184" s="6"/>
      <c r="Y184" s="6"/>
      <c r="Z184" s="6"/>
    </row>
    <row r="185" spans="1:26" ht="13.5" customHeight="1" outlineLevel="1" x14ac:dyDescent="0.15">
      <c r="A185" s="13" t="s">
        <v>462</v>
      </c>
      <c r="B185" s="14" t="s">
        <v>463</v>
      </c>
      <c r="C185" s="15">
        <v>4</v>
      </c>
      <c r="D185" s="15" t="s">
        <v>8</v>
      </c>
      <c r="E185" s="16" t="s">
        <v>123</v>
      </c>
      <c r="F185" s="11" t="s">
        <v>10</v>
      </c>
      <c r="G185" s="19" t="s">
        <v>24</v>
      </c>
      <c r="H185">
        <f t="shared" si="25"/>
        <v>4</v>
      </c>
      <c r="I185">
        <f t="shared" si="26"/>
        <v>992</v>
      </c>
      <c r="J185" s="6">
        <f>SUM($C$2:C185)</f>
        <v>992</v>
      </c>
      <c r="K185" s="6" t="str">
        <f t="shared" si="27"/>
        <v>YES</v>
      </c>
      <c r="L185" s="6"/>
      <c r="M185" s="6"/>
      <c r="N185" s="6"/>
      <c r="O185" s="6"/>
      <c r="P185" s="6"/>
      <c r="Q185" s="6"/>
      <c r="R185" s="6"/>
      <c r="S185" s="6"/>
      <c r="T185" s="6"/>
      <c r="U185" s="6"/>
      <c r="V185" s="6"/>
      <c r="W185" s="6"/>
      <c r="X185" s="6"/>
      <c r="Y185" s="6"/>
      <c r="Z185" s="6"/>
    </row>
    <row r="186" spans="1:26" ht="13.5" customHeight="1" outlineLevel="1" x14ac:dyDescent="0.15">
      <c r="A186" s="13" t="s">
        <v>465</v>
      </c>
      <c r="B186" s="14" t="s">
        <v>21</v>
      </c>
      <c r="C186" s="15">
        <v>2</v>
      </c>
      <c r="D186" s="15" t="s">
        <v>8</v>
      </c>
      <c r="E186" s="16" t="s">
        <v>22</v>
      </c>
      <c r="F186" s="11" t="s">
        <v>10</v>
      </c>
      <c r="G186" s="19" t="s">
        <v>24</v>
      </c>
      <c r="H186">
        <f t="shared" si="25"/>
        <v>4</v>
      </c>
      <c r="I186">
        <f t="shared" si="26"/>
        <v>994</v>
      </c>
      <c r="J186" s="6">
        <f>SUM($C$2:C186)</f>
        <v>994</v>
      </c>
      <c r="K186" s="6" t="str">
        <f t="shared" si="27"/>
        <v>YES</v>
      </c>
      <c r="L186" s="6"/>
      <c r="M186" s="6"/>
      <c r="N186" s="6"/>
      <c r="O186" s="6"/>
      <c r="P186" s="6"/>
      <c r="Q186" s="6"/>
      <c r="R186" s="6"/>
      <c r="S186" s="6"/>
      <c r="T186" s="6"/>
      <c r="U186" s="6"/>
      <c r="V186" s="6"/>
      <c r="W186" s="6"/>
      <c r="X186" s="6"/>
      <c r="Y186" s="6"/>
      <c r="Z186" s="6"/>
    </row>
    <row r="187" spans="1:26" ht="13.5" customHeight="1" outlineLevel="1" x14ac:dyDescent="0.15">
      <c r="A187" s="13" t="s">
        <v>466</v>
      </c>
      <c r="B187" s="14" t="s">
        <v>467</v>
      </c>
      <c r="C187" s="15">
        <v>1</v>
      </c>
      <c r="D187" s="15" t="s">
        <v>8</v>
      </c>
      <c r="E187" s="16" t="s">
        <v>164</v>
      </c>
      <c r="F187" s="11" t="s">
        <v>10</v>
      </c>
      <c r="G187" s="19" t="s">
        <v>24</v>
      </c>
      <c r="H187">
        <f t="shared" si="25"/>
        <v>0</v>
      </c>
      <c r="I187">
        <f t="shared" si="26"/>
        <v>995</v>
      </c>
      <c r="J187" s="6">
        <f>SUM($C$2:C187)</f>
        <v>995</v>
      </c>
      <c r="K187" s="6" t="str">
        <f t="shared" si="27"/>
        <v>YES</v>
      </c>
      <c r="L187" s="6"/>
      <c r="M187" s="6"/>
      <c r="N187" s="6"/>
      <c r="O187" s="6"/>
      <c r="P187" s="6"/>
      <c r="Q187" s="6"/>
      <c r="R187" s="6"/>
      <c r="S187" s="6"/>
      <c r="T187" s="6"/>
      <c r="U187" s="6"/>
      <c r="V187" s="6"/>
      <c r="W187" s="6"/>
      <c r="X187" s="6"/>
      <c r="Y187" s="6"/>
      <c r="Z187" s="6"/>
    </row>
    <row r="188" spans="1:26" ht="13.5" customHeight="1" outlineLevel="1" x14ac:dyDescent="0.15">
      <c r="A188" s="13" t="s">
        <v>468</v>
      </c>
      <c r="B188" s="19" t="s">
        <v>469</v>
      </c>
      <c r="C188" s="15">
        <v>1</v>
      </c>
      <c r="D188" s="15" t="s">
        <v>8</v>
      </c>
      <c r="E188" s="16" t="s">
        <v>382</v>
      </c>
      <c r="F188" s="11" t="s">
        <v>10</v>
      </c>
      <c r="G188" s="19" t="s">
        <v>24</v>
      </c>
      <c r="H188">
        <f t="shared" si="25"/>
        <v>0</v>
      </c>
      <c r="I188">
        <f t="shared" si="26"/>
        <v>996</v>
      </c>
      <c r="J188" s="6">
        <f>SUM($C$2:C188)</f>
        <v>996</v>
      </c>
      <c r="K188" s="6" t="str">
        <f t="shared" si="27"/>
        <v>YES</v>
      </c>
      <c r="L188" s="6"/>
      <c r="M188" s="6"/>
      <c r="N188" s="6"/>
      <c r="O188" s="6"/>
      <c r="P188" s="6"/>
      <c r="Q188" s="6"/>
      <c r="R188" s="6"/>
      <c r="S188" s="6"/>
      <c r="T188" s="6"/>
      <c r="U188" s="6"/>
      <c r="V188" s="6"/>
      <c r="W188" s="6"/>
      <c r="X188" s="6"/>
      <c r="Y188" s="6"/>
      <c r="Z188" s="6"/>
    </row>
    <row r="189" spans="1:26" ht="13.5" customHeight="1" outlineLevel="1" x14ac:dyDescent="0.15">
      <c r="A189" s="13" t="s">
        <v>470</v>
      </c>
      <c r="B189" s="14" t="s">
        <v>21</v>
      </c>
      <c r="C189" s="15">
        <v>10</v>
      </c>
      <c r="D189" s="15" t="s">
        <v>8</v>
      </c>
      <c r="E189" s="16" t="s">
        <v>22</v>
      </c>
      <c r="F189" s="11" t="s">
        <v>10</v>
      </c>
      <c r="G189" s="19" t="s">
        <v>24</v>
      </c>
      <c r="H189">
        <f t="shared" si="25"/>
        <v>4</v>
      </c>
      <c r="I189">
        <f t="shared" si="26"/>
        <v>1006</v>
      </c>
      <c r="J189" s="6">
        <f>SUM($C$2:C189)</f>
        <v>1006</v>
      </c>
      <c r="K189" s="6" t="str">
        <f t="shared" si="27"/>
        <v>YES</v>
      </c>
      <c r="L189" s="6"/>
      <c r="M189" s="6"/>
      <c r="N189" s="6"/>
      <c r="O189" s="6"/>
      <c r="P189" s="6"/>
      <c r="Q189" s="6"/>
      <c r="R189" s="6"/>
      <c r="S189" s="6"/>
      <c r="T189" s="6"/>
      <c r="U189" s="6"/>
      <c r="V189" s="6"/>
      <c r="W189" s="6"/>
      <c r="X189" s="6"/>
      <c r="Y189" s="6"/>
      <c r="Z189" s="6"/>
    </row>
    <row r="190" spans="1:26" ht="13.5" customHeight="1" outlineLevel="1" x14ac:dyDescent="0.15">
      <c r="A190" s="13" t="s">
        <v>471</v>
      </c>
      <c r="B190" s="19" t="s">
        <v>472</v>
      </c>
      <c r="C190" s="15">
        <v>8</v>
      </c>
      <c r="D190" s="15" t="s">
        <v>14</v>
      </c>
      <c r="E190" s="19" t="s">
        <v>386</v>
      </c>
      <c r="F190" s="11" t="s">
        <v>10</v>
      </c>
      <c r="G190" s="19" t="s">
        <v>24</v>
      </c>
      <c r="H190">
        <f t="shared" si="25"/>
        <v>5</v>
      </c>
      <c r="I190">
        <f t="shared" si="26"/>
        <v>1014</v>
      </c>
      <c r="J190" s="6">
        <f>SUM($C$2:C190)</f>
        <v>1014</v>
      </c>
      <c r="K190" s="6" t="str">
        <f t="shared" si="27"/>
        <v>YES</v>
      </c>
      <c r="L190" s="6"/>
      <c r="M190" s="6"/>
      <c r="N190" s="6"/>
      <c r="O190" s="6"/>
      <c r="P190" s="6"/>
      <c r="Q190" s="6"/>
      <c r="R190" s="6"/>
      <c r="S190" s="6"/>
      <c r="T190" s="6"/>
      <c r="U190" s="6"/>
      <c r="V190" s="6"/>
      <c r="W190" s="6"/>
      <c r="X190" s="6"/>
      <c r="Y190" s="6"/>
      <c r="Z190" s="6"/>
    </row>
    <row r="191" spans="1:26" ht="13.5" customHeight="1" outlineLevel="1" thickBot="1" x14ac:dyDescent="0.2">
      <c r="A191" s="13" t="s">
        <v>474</v>
      </c>
      <c r="B191" s="14" t="s">
        <v>21</v>
      </c>
      <c r="C191" s="15">
        <v>8</v>
      </c>
      <c r="D191" s="15" t="s">
        <v>8</v>
      </c>
      <c r="E191" s="19" t="s">
        <v>22</v>
      </c>
      <c r="F191" s="11" t="s">
        <v>10</v>
      </c>
      <c r="G191" s="19" t="s">
        <v>24</v>
      </c>
      <c r="H191">
        <f t="shared" si="25"/>
        <v>5</v>
      </c>
      <c r="I191">
        <f t="shared" si="26"/>
        <v>1022</v>
      </c>
      <c r="J191" s="6">
        <f>SUM($C$2:C191)</f>
        <v>1022</v>
      </c>
      <c r="K191" s="6" t="str">
        <f t="shared" si="27"/>
        <v>YES</v>
      </c>
      <c r="L191" s="6"/>
      <c r="M191" s="6"/>
      <c r="N191" s="6"/>
      <c r="O191" s="6"/>
      <c r="P191" s="6"/>
      <c r="Q191" s="6"/>
      <c r="R191" s="6"/>
      <c r="S191" s="6"/>
      <c r="T191" s="6"/>
      <c r="U191" s="6"/>
      <c r="V191" s="6"/>
      <c r="W191" s="6"/>
      <c r="X191" s="6"/>
      <c r="Y191" s="6"/>
      <c r="Z191" s="6"/>
    </row>
    <row r="192" spans="1:26" ht="13.5" customHeight="1" thickBot="1" x14ac:dyDescent="0.2">
      <c r="A192" s="40" t="s">
        <v>475</v>
      </c>
      <c r="B192" s="41"/>
      <c r="C192" s="41"/>
      <c r="D192" s="41"/>
      <c r="E192" s="41"/>
      <c r="F192" s="42"/>
      <c r="G192" s="19"/>
      <c r="J192" s="6"/>
      <c r="K192" s="6"/>
      <c r="L192" s="6"/>
      <c r="M192" s="6"/>
      <c r="N192" s="6"/>
      <c r="O192" s="6"/>
      <c r="P192" s="6"/>
      <c r="Q192" s="6"/>
      <c r="R192" s="6"/>
      <c r="S192" s="6"/>
      <c r="T192" s="6"/>
      <c r="U192" s="6"/>
      <c r="V192" s="6"/>
      <c r="W192" s="6"/>
      <c r="X192" s="6"/>
      <c r="Y192" s="6"/>
      <c r="Z192" s="6"/>
    </row>
    <row r="193" spans="1:26" ht="13.5" customHeight="1" outlineLevel="1" x14ac:dyDescent="0.15">
      <c r="A193" s="7" t="s">
        <v>476</v>
      </c>
      <c r="B193" s="8" t="s">
        <v>477</v>
      </c>
      <c r="C193" s="9">
        <v>2</v>
      </c>
      <c r="D193" s="9" t="s">
        <v>8</v>
      </c>
      <c r="E193" s="10" t="s">
        <v>478</v>
      </c>
      <c r="F193" s="11" t="s">
        <v>10</v>
      </c>
      <c r="G193" s="19" t="s">
        <v>24</v>
      </c>
      <c r="H193">
        <f t="shared" si="25"/>
        <v>5</v>
      </c>
      <c r="I193">
        <f t="shared" si="26"/>
        <v>1024</v>
      </c>
      <c r="J193" s="6">
        <f>SUM($C$2:C193)</f>
        <v>1024</v>
      </c>
      <c r="K193" s="6" t="str">
        <f t="shared" si="27"/>
        <v>YES</v>
      </c>
      <c r="L193" s="6"/>
      <c r="M193" s="6"/>
      <c r="N193" s="6"/>
      <c r="O193" s="6"/>
      <c r="P193" s="6"/>
      <c r="Q193" s="6"/>
      <c r="R193" s="6"/>
      <c r="S193" s="6"/>
      <c r="T193" s="6"/>
      <c r="U193" s="6"/>
      <c r="V193" s="6"/>
      <c r="W193" s="6"/>
      <c r="X193" s="6"/>
      <c r="Y193" s="6"/>
      <c r="Z193" s="6"/>
    </row>
    <row r="194" spans="1:26" ht="13.5" customHeight="1" outlineLevel="1" x14ac:dyDescent="0.15">
      <c r="A194" s="13" t="s">
        <v>479</v>
      </c>
      <c r="B194" s="14" t="s">
        <v>480</v>
      </c>
      <c r="C194" s="15">
        <v>8</v>
      </c>
      <c r="D194" s="15" t="s">
        <v>14</v>
      </c>
      <c r="E194" s="16" t="s">
        <v>114</v>
      </c>
      <c r="F194" s="11" t="s">
        <v>10</v>
      </c>
      <c r="G194" s="19" t="s">
        <v>24</v>
      </c>
      <c r="H194">
        <f t="shared" si="25"/>
        <v>5</v>
      </c>
      <c r="I194">
        <f t="shared" si="26"/>
        <v>1032</v>
      </c>
      <c r="J194" s="6">
        <f>SUM($C$2:C194)</f>
        <v>1032</v>
      </c>
      <c r="K194" s="6" t="str">
        <f t="shared" si="27"/>
        <v>YES</v>
      </c>
      <c r="L194" s="6"/>
      <c r="M194" s="6"/>
      <c r="N194" s="6"/>
      <c r="O194" s="6"/>
      <c r="P194" s="6"/>
      <c r="Q194" s="6"/>
      <c r="R194" s="6"/>
      <c r="S194" s="6"/>
      <c r="T194" s="6"/>
      <c r="U194" s="6"/>
      <c r="V194" s="6"/>
      <c r="W194" s="6"/>
      <c r="X194" s="6"/>
      <c r="Y194" s="6"/>
      <c r="Z194" s="6"/>
    </row>
    <row r="195" spans="1:26" ht="13.5" customHeight="1" outlineLevel="1" x14ac:dyDescent="0.15">
      <c r="A195" s="13" t="s">
        <v>481</v>
      </c>
      <c r="B195" s="14" t="s">
        <v>482</v>
      </c>
      <c r="C195" s="15">
        <v>8</v>
      </c>
      <c r="D195" s="15" t="s">
        <v>14</v>
      </c>
      <c r="E195" s="16" t="s">
        <v>117</v>
      </c>
      <c r="F195" s="11" t="s">
        <v>10</v>
      </c>
      <c r="G195" s="19" t="s">
        <v>24</v>
      </c>
      <c r="H195">
        <f t="shared" si="25"/>
        <v>5</v>
      </c>
      <c r="I195">
        <f t="shared" si="26"/>
        <v>1040</v>
      </c>
      <c r="J195" s="6">
        <f>SUM($C$2:C195)</f>
        <v>1040</v>
      </c>
      <c r="K195" s="6" t="str">
        <f t="shared" si="27"/>
        <v>YES</v>
      </c>
      <c r="L195" s="6"/>
      <c r="M195" s="6"/>
      <c r="N195" s="6"/>
      <c r="O195" s="6"/>
      <c r="P195" s="6"/>
      <c r="Q195" s="6"/>
      <c r="R195" s="6"/>
      <c r="S195" s="6"/>
      <c r="T195" s="6"/>
      <c r="U195" s="6"/>
      <c r="V195" s="6"/>
      <c r="W195" s="6"/>
      <c r="X195" s="6"/>
      <c r="Y195" s="6"/>
      <c r="Z195" s="6"/>
    </row>
    <row r="196" spans="1:26" ht="13.5" customHeight="1" outlineLevel="1" x14ac:dyDescent="0.15">
      <c r="A196" s="13" t="s">
        <v>483</v>
      </c>
      <c r="B196" s="14" t="s">
        <v>484</v>
      </c>
      <c r="C196" s="15">
        <v>7</v>
      </c>
      <c r="D196" s="15" t="s">
        <v>14</v>
      </c>
      <c r="E196" s="16" t="s">
        <v>120</v>
      </c>
      <c r="F196" s="11" t="s">
        <v>10</v>
      </c>
      <c r="G196" s="19" t="s">
        <v>24</v>
      </c>
      <c r="H196">
        <f t="shared" si="25"/>
        <v>5</v>
      </c>
      <c r="I196">
        <f t="shared" si="26"/>
        <v>1047</v>
      </c>
      <c r="J196" s="6">
        <f>SUM($C$2:C196)</f>
        <v>1047</v>
      </c>
      <c r="K196" s="6" t="str">
        <f t="shared" si="27"/>
        <v>YES</v>
      </c>
      <c r="L196" s="6"/>
      <c r="M196" s="6"/>
      <c r="N196" s="6"/>
      <c r="O196" s="6"/>
      <c r="P196" s="6"/>
      <c r="Q196" s="6"/>
      <c r="R196" s="6"/>
      <c r="S196" s="6"/>
      <c r="T196" s="6"/>
      <c r="U196" s="6"/>
      <c r="V196" s="6"/>
      <c r="W196" s="6"/>
      <c r="X196" s="6"/>
      <c r="Y196" s="6"/>
      <c r="Z196" s="6"/>
    </row>
    <row r="197" spans="1:26" ht="13.5" customHeight="1" outlineLevel="1" x14ac:dyDescent="0.15">
      <c r="A197" s="13" t="s">
        <v>486</v>
      </c>
      <c r="B197" s="14" t="s">
        <v>487</v>
      </c>
      <c r="C197" s="15">
        <v>4</v>
      </c>
      <c r="D197" s="15" t="s">
        <v>14</v>
      </c>
      <c r="E197" s="16" t="s">
        <v>123</v>
      </c>
      <c r="F197" s="11" t="s">
        <v>10</v>
      </c>
      <c r="G197" s="19" t="s">
        <v>24</v>
      </c>
      <c r="H197">
        <f t="shared" si="25"/>
        <v>5</v>
      </c>
      <c r="I197">
        <f t="shared" si="26"/>
        <v>1051</v>
      </c>
      <c r="J197" s="6">
        <f>SUM($C$2:C197)</f>
        <v>1051</v>
      </c>
      <c r="K197" s="6" t="str">
        <f t="shared" si="27"/>
        <v>YES</v>
      </c>
      <c r="L197" s="6"/>
      <c r="M197" s="6"/>
      <c r="N197" s="6"/>
      <c r="O197" s="6"/>
      <c r="P197" s="6"/>
      <c r="Q197" s="6"/>
      <c r="R197" s="6"/>
      <c r="S197" s="6"/>
      <c r="T197" s="6"/>
      <c r="U197" s="6"/>
      <c r="V197" s="6"/>
      <c r="W197" s="6"/>
      <c r="X197" s="6"/>
      <c r="Y197" s="6"/>
      <c r="Z197" s="6"/>
    </row>
    <row r="198" spans="1:26" ht="13.5" customHeight="1" outlineLevel="1" x14ac:dyDescent="0.15">
      <c r="A198" s="13" t="s">
        <v>489</v>
      </c>
      <c r="B198" s="14" t="s">
        <v>490</v>
      </c>
      <c r="C198" s="15">
        <v>4</v>
      </c>
      <c r="D198" s="15" t="s">
        <v>8</v>
      </c>
      <c r="E198" s="16" t="s">
        <v>123</v>
      </c>
      <c r="F198" s="11" t="s">
        <v>10</v>
      </c>
      <c r="G198" s="19" t="s">
        <v>24</v>
      </c>
      <c r="H198">
        <f t="shared" si="25"/>
        <v>5</v>
      </c>
      <c r="I198">
        <f t="shared" si="26"/>
        <v>1055</v>
      </c>
      <c r="J198" s="6">
        <f>SUM($C$2:C198)</f>
        <v>1055</v>
      </c>
      <c r="K198" s="6" t="str">
        <f t="shared" si="27"/>
        <v>YES</v>
      </c>
      <c r="L198" s="6"/>
      <c r="M198" s="6"/>
      <c r="N198" s="6"/>
      <c r="O198" s="6"/>
      <c r="P198" s="6"/>
      <c r="Q198" s="6"/>
      <c r="R198" s="6"/>
      <c r="S198" s="6"/>
      <c r="T198" s="6"/>
      <c r="U198" s="6"/>
      <c r="V198" s="6"/>
      <c r="W198" s="6"/>
      <c r="X198" s="6"/>
      <c r="Y198" s="6"/>
      <c r="Z198" s="6"/>
    </row>
    <row r="199" spans="1:26" ht="13.5" customHeight="1" outlineLevel="1" x14ac:dyDescent="0.15">
      <c r="A199" s="13" t="s">
        <v>492</v>
      </c>
      <c r="B199" s="14" t="s">
        <v>21</v>
      </c>
      <c r="C199" s="15">
        <v>2</v>
      </c>
      <c r="D199" s="15" t="s">
        <v>8</v>
      </c>
      <c r="E199" s="16" t="s">
        <v>22</v>
      </c>
      <c r="F199" s="11" t="s">
        <v>10</v>
      </c>
      <c r="G199" s="19" t="s">
        <v>24</v>
      </c>
      <c r="H199">
        <f t="shared" si="25"/>
        <v>5</v>
      </c>
      <c r="I199">
        <f t="shared" si="26"/>
        <v>1057</v>
      </c>
      <c r="J199" s="6">
        <f>SUM($C$2:C199)</f>
        <v>1057</v>
      </c>
      <c r="K199" s="6" t="str">
        <f t="shared" si="27"/>
        <v>YES</v>
      </c>
      <c r="L199" s="6"/>
      <c r="M199" s="6"/>
      <c r="N199" s="6"/>
      <c r="O199" s="6"/>
      <c r="P199" s="6"/>
      <c r="Q199" s="6"/>
      <c r="R199" s="6"/>
      <c r="S199" s="6"/>
      <c r="T199" s="6"/>
      <c r="U199" s="6"/>
      <c r="V199" s="6"/>
      <c r="W199" s="6"/>
      <c r="X199" s="6"/>
      <c r="Y199" s="6"/>
      <c r="Z199" s="6"/>
    </row>
    <row r="200" spans="1:26" ht="13.5" customHeight="1" outlineLevel="1" x14ac:dyDescent="0.15">
      <c r="A200" s="13" t="s">
        <v>493</v>
      </c>
      <c r="B200" s="14" t="s">
        <v>494</v>
      </c>
      <c r="C200" s="15">
        <v>1</v>
      </c>
      <c r="D200" s="15" t="s">
        <v>8</v>
      </c>
      <c r="E200" s="16" t="s">
        <v>164</v>
      </c>
      <c r="F200" s="11" t="s">
        <v>10</v>
      </c>
      <c r="G200" s="19" t="s">
        <v>24</v>
      </c>
      <c r="H200">
        <f t="shared" si="25"/>
        <v>0</v>
      </c>
      <c r="I200">
        <f t="shared" si="26"/>
        <v>1058</v>
      </c>
      <c r="J200" s="6">
        <f>SUM($C$2:C200)</f>
        <v>1058</v>
      </c>
      <c r="K200" s="6" t="str">
        <f t="shared" si="27"/>
        <v>YES</v>
      </c>
      <c r="L200" s="6"/>
      <c r="M200" s="6"/>
      <c r="N200" s="6"/>
      <c r="O200" s="6"/>
      <c r="P200" s="6"/>
      <c r="Q200" s="6"/>
      <c r="R200" s="6"/>
      <c r="S200" s="6"/>
      <c r="T200" s="6"/>
      <c r="U200" s="6"/>
      <c r="V200" s="6"/>
      <c r="W200" s="6"/>
      <c r="X200" s="6"/>
      <c r="Y200" s="6"/>
      <c r="Z200" s="6"/>
    </row>
    <row r="201" spans="1:26" ht="13.5" customHeight="1" outlineLevel="1" x14ac:dyDescent="0.15">
      <c r="A201" s="13" t="s">
        <v>495</v>
      </c>
      <c r="B201" s="19" t="s">
        <v>496</v>
      </c>
      <c r="C201" s="15">
        <v>1</v>
      </c>
      <c r="D201" s="15" t="s">
        <v>8</v>
      </c>
      <c r="E201" s="16" t="s">
        <v>442</v>
      </c>
      <c r="F201" s="11" t="s">
        <v>10</v>
      </c>
      <c r="G201" s="19" t="s">
        <v>24</v>
      </c>
      <c r="H201">
        <f t="shared" si="25"/>
        <v>0</v>
      </c>
      <c r="I201">
        <f t="shared" si="26"/>
        <v>1059</v>
      </c>
      <c r="J201" s="6">
        <f>SUM($C$2:C201)</f>
        <v>1059</v>
      </c>
      <c r="K201" s="6" t="str">
        <f t="shared" si="27"/>
        <v>YES</v>
      </c>
      <c r="L201" s="6"/>
      <c r="M201" s="6"/>
      <c r="N201" s="6"/>
      <c r="O201" s="6"/>
      <c r="P201" s="6"/>
      <c r="Q201" s="6"/>
      <c r="R201" s="6"/>
      <c r="S201" s="6"/>
      <c r="T201" s="6"/>
      <c r="U201" s="6"/>
      <c r="V201" s="6"/>
      <c r="W201" s="6"/>
      <c r="X201" s="6"/>
      <c r="Y201" s="6"/>
      <c r="Z201" s="6"/>
    </row>
    <row r="202" spans="1:26" ht="13.5" customHeight="1" outlineLevel="1" x14ac:dyDescent="0.15">
      <c r="A202" s="13" t="s">
        <v>497</v>
      </c>
      <c r="B202" s="14" t="s">
        <v>21</v>
      </c>
      <c r="C202" s="15">
        <v>10</v>
      </c>
      <c r="D202" s="15" t="s">
        <v>8</v>
      </c>
      <c r="E202" s="16" t="s">
        <v>22</v>
      </c>
      <c r="F202" s="11" t="s">
        <v>10</v>
      </c>
      <c r="G202" s="19" t="s">
        <v>24</v>
      </c>
      <c r="H202">
        <f t="shared" si="25"/>
        <v>5</v>
      </c>
      <c r="I202">
        <f t="shared" si="26"/>
        <v>1069</v>
      </c>
      <c r="J202" s="6">
        <f>SUM($C$2:C202)</f>
        <v>1069</v>
      </c>
      <c r="K202" s="6" t="str">
        <f t="shared" si="27"/>
        <v>YES</v>
      </c>
      <c r="L202" s="6"/>
      <c r="M202" s="6"/>
      <c r="N202" s="6"/>
      <c r="O202" s="6"/>
      <c r="P202" s="6"/>
      <c r="Q202" s="6"/>
      <c r="R202" s="6"/>
      <c r="S202" s="6"/>
      <c r="T202" s="6"/>
      <c r="U202" s="6"/>
      <c r="V202" s="6"/>
      <c r="W202" s="6"/>
      <c r="X202" s="6"/>
      <c r="Y202" s="6"/>
      <c r="Z202" s="6"/>
    </row>
    <row r="203" spans="1:26" ht="13.5" customHeight="1" outlineLevel="1" x14ac:dyDescent="0.15">
      <c r="A203" s="13" t="s">
        <v>498</v>
      </c>
      <c r="B203" s="19" t="s">
        <v>499</v>
      </c>
      <c r="C203" s="15">
        <v>8</v>
      </c>
      <c r="D203" s="15" t="s">
        <v>14</v>
      </c>
      <c r="E203" s="19" t="s">
        <v>386</v>
      </c>
      <c r="F203" s="11" t="s">
        <v>10</v>
      </c>
      <c r="G203" s="19" t="s">
        <v>24</v>
      </c>
      <c r="H203">
        <f t="shared" si="25"/>
        <v>5</v>
      </c>
      <c r="I203">
        <f t="shared" si="26"/>
        <v>1077</v>
      </c>
      <c r="J203" s="6">
        <f>SUM($C$2:C203)</f>
        <v>1077</v>
      </c>
      <c r="K203" s="6" t="str">
        <f t="shared" si="27"/>
        <v>YES</v>
      </c>
      <c r="L203" s="6"/>
      <c r="M203" s="6"/>
      <c r="N203" s="6"/>
      <c r="O203" s="6"/>
      <c r="P203" s="6"/>
      <c r="Q203" s="6"/>
      <c r="R203" s="6"/>
      <c r="S203" s="6"/>
      <c r="T203" s="6"/>
      <c r="U203" s="6"/>
      <c r="V203" s="6"/>
      <c r="W203" s="6"/>
      <c r="X203" s="6"/>
      <c r="Y203" s="6"/>
      <c r="Z203" s="6"/>
    </row>
    <row r="204" spans="1:26" ht="13.5" customHeight="1" outlineLevel="1" thickBot="1" x14ac:dyDescent="0.2">
      <c r="A204" s="13" t="s">
        <v>501</v>
      </c>
      <c r="B204" s="14" t="s">
        <v>21</v>
      </c>
      <c r="C204" s="15">
        <v>8</v>
      </c>
      <c r="D204" s="15" t="s">
        <v>8</v>
      </c>
      <c r="E204" s="19" t="s">
        <v>22</v>
      </c>
      <c r="F204" s="11" t="s">
        <v>10</v>
      </c>
      <c r="G204" s="19" t="s">
        <v>24</v>
      </c>
      <c r="H204">
        <f t="shared" si="25"/>
        <v>5</v>
      </c>
      <c r="I204">
        <f t="shared" si="26"/>
        <v>1085</v>
      </c>
      <c r="J204" s="6">
        <f>SUM($C$2:C204)</f>
        <v>1085</v>
      </c>
      <c r="K204" s="6" t="str">
        <f t="shared" si="27"/>
        <v>YES</v>
      </c>
      <c r="L204" s="6"/>
      <c r="M204" s="6"/>
      <c r="N204" s="6"/>
      <c r="O204" s="6"/>
      <c r="P204" s="6"/>
      <c r="Q204" s="6"/>
      <c r="R204" s="6"/>
      <c r="S204" s="6"/>
      <c r="T204" s="6"/>
      <c r="U204" s="6"/>
      <c r="V204" s="6"/>
      <c r="W204" s="6"/>
      <c r="X204" s="6"/>
      <c r="Y204" s="6"/>
      <c r="Z204" s="6"/>
    </row>
    <row r="205" spans="1:26" ht="13.5" customHeight="1" thickBot="1" x14ac:dyDescent="0.2">
      <c r="A205" s="40" t="s">
        <v>502</v>
      </c>
      <c r="B205" s="41"/>
      <c r="C205" s="41"/>
      <c r="D205" s="41"/>
      <c r="E205" s="41"/>
      <c r="F205" s="42"/>
      <c r="G205" s="19" t="s">
        <v>24</v>
      </c>
      <c r="J205" s="6"/>
      <c r="K205" s="6"/>
      <c r="L205" s="6"/>
      <c r="M205" s="6"/>
      <c r="N205" s="6"/>
      <c r="O205" s="6"/>
      <c r="P205" s="6"/>
      <c r="Q205" s="6"/>
      <c r="R205" s="6"/>
      <c r="S205" s="6"/>
      <c r="T205" s="6"/>
      <c r="U205" s="6"/>
      <c r="V205" s="6"/>
      <c r="W205" s="6"/>
      <c r="X205" s="6"/>
      <c r="Y205" s="6"/>
      <c r="Z205" s="6"/>
    </row>
    <row r="206" spans="1:26" ht="13.5" customHeight="1" outlineLevel="1" x14ac:dyDescent="0.15">
      <c r="A206" s="7" t="s">
        <v>503</v>
      </c>
      <c r="B206" s="8" t="s">
        <v>504</v>
      </c>
      <c r="C206" s="9">
        <v>2</v>
      </c>
      <c r="D206" s="9" t="s">
        <v>8</v>
      </c>
      <c r="E206" s="10" t="s">
        <v>505</v>
      </c>
      <c r="F206" s="11" t="s">
        <v>10</v>
      </c>
      <c r="G206" s="19" t="s">
        <v>24</v>
      </c>
      <c r="H206">
        <f t="shared" si="25"/>
        <v>5</v>
      </c>
      <c r="I206">
        <f t="shared" si="26"/>
        <v>1087</v>
      </c>
      <c r="J206" s="6">
        <f>SUM($C$2:C206)</f>
        <v>1087</v>
      </c>
      <c r="K206" s="6" t="str">
        <f t="shared" si="27"/>
        <v>YES</v>
      </c>
      <c r="L206" s="6"/>
      <c r="M206" s="6"/>
      <c r="N206" s="6"/>
      <c r="O206" s="6"/>
      <c r="P206" s="6"/>
      <c r="Q206" s="6"/>
      <c r="R206" s="6"/>
      <c r="S206" s="6"/>
      <c r="T206" s="6"/>
      <c r="U206" s="6"/>
      <c r="V206" s="6"/>
      <c r="W206" s="6"/>
      <c r="X206" s="6"/>
      <c r="Y206" s="6"/>
      <c r="Z206" s="6"/>
    </row>
    <row r="207" spans="1:26" ht="13.5" customHeight="1" outlineLevel="1" x14ac:dyDescent="0.15">
      <c r="A207" s="13" t="s">
        <v>506</v>
      </c>
      <c r="B207" s="14" t="s">
        <v>507</v>
      </c>
      <c r="C207" s="15">
        <v>8</v>
      </c>
      <c r="D207" s="15" t="s">
        <v>14</v>
      </c>
      <c r="E207" s="16" t="s">
        <v>114</v>
      </c>
      <c r="F207" s="11" t="s">
        <v>10</v>
      </c>
      <c r="G207" s="19" t="s">
        <v>24</v>
      </c>
      <c r="H207">
        <f t="shared" si="25"/>
        <v>5</v>
      </c>
      <c r="I207">
        <f t="shared" si="26"/>
        <v>1095</v>
      </c>
      <c r="J207" s="6">
        <f>SUM($C$2:C207)</f>
        <v>1095</v>
      </c>
      <c r="K207" s="6" t="str">
        <f t="shared" si="27"/>
        <v>YES</v>
      </c>
      <c r="L207" s="6"/>
      <c r="M207" s="6"/>
      <c r="N207" s="6"/>
      <c r="O207" s="6"/>
      <c r="P207" s="6"/>
      <c r="Q207" s="6"/>
      <c r="R207" s="6"/>
      <c r="S207" s="6"/>
      <c r="T207" s="6"/>
      <c r="U207" s="6"/>
      <c r="V207" s="6"/>
      <c r="W207" s="6"/>
      <c r="X207" s="6"/>
      <c r="Y207" s="6"/>
      <c r="Z207" s="6"/>
    </row>
    <row r="208" spans="1:26" ht="13.5" customHeight="1" outlineLevel="1" x14ac:dyDescent="0.15">
      <c r="A208" s="13" t="s">
        <v>508</v>
      </c>
      <c r="B208" s="14" t="s">
        <v>509</v>
      </c>
      <c r="C208" s="15">
        <v>8</v>
      </c>
      <c r="D208" s="15" t="s">
        <v>14</v>
      </c>
      <c r="E208" s="16" t="s">
        <v>117</v>
      </c>
      <c r="F208" s="11" t="s">
        <v>10</v>
      </c>
      <c r="G208" s="19" t="s">
        <v>24</v>
      </c>
      <c r="H208">
        <f t="shared" si="25"/>
        <v>5</v>
      </c>
      <c r="I208">
        <f t="shared" si="26"/>
        <v>1103</v>
      </c>
      <c r="J208" s="6">
        <f>SUM($C$2:C208)</f>
        <v>1103</v>
      </c>
      <c r="K208" s="6" t="str">
        <f t="shared" si="27"/>
        <v>YES</v>
      </c>
      <c r="L208" s="6"/>
      <c r="M208" s="6"/>
      <c r="N208" s="6"/>
      <c r="O208" s="6"/>
      <c r="P208" s="6"/>
      <c r="Q208" s="6"/>
      <c r="R208" s="6"/>
      <c r="S208" s="6"/>
      <c r="T208" s="6"/>
      <c r="U208" s="6"/>
      <c r="V208" s="6"/>
      <c r="W208" s="6"/>
      <c r="X208" s="6"/>
      <c r="Y208" s="6"/>
      <c r="Z208" s="6"/>
    </row>
    <row r="209" spans="1:26" ht="13.5" customHeight="1" outlineLevel="1" x14ac:dyDescent="0.15">
      <c r="A209" s="13" t="s">
        <v>510</v>
      </c>
      <c r="B209" s="14" t="s">
        <v>511</v>
      </c>
      <c r="C209" s="15">
        <v>7</v>
      </c>
      <c r="D209" s="15" t="s">
        <v>14</v>
      </c>
      <c r="E209" s="16" t="s">
        <v>120</v>
      </c>
      <c r="F209" s="11" t="s">
        <v>10</v>
      </c>
      <c r="G209" s="19" t="s">
        <v>24</v>
      </c>
      <c r="H209">
        <f t="shared" si="25"/>
        <v>5</v>
      </c>
      <c r="I209">
        <f t="shared" si="26"/>
        <v>1110</v>
      </c>
      <c r="J209" s="6">
        <f>SUM($C$2:C209)</f>
        <v>1110</v>
      </c>
      <c r="K209" s="6" t="str">
        <f t="shared" si="27"/>
        <v>YES</v>
      </c>
      <c r="L209" s="6"/>
      <c r="M209" s="6"/>
      <c r="N209" s="6"/>
      <c r="O209" s="6"/>
      <c r="P209" s="6"/>
      <c r="Q209" s="6"/>
      <c r="R209" s="6"/>
      <c r="S209" s="6"/>
      <c r="T209" s="6"/>
      <c r="U209" s="6"/>
      <c r="V209" s="6"/>
      <c r="W209" s="6"/>
      <c r="X209" s="6"/>
      <c r="Y209" s="6"/>
      <c r="Z209" s="6"/>
    </row>
    <row r="210" spans="1:26" ht="13.5" customHeight="1" outlineLevel="1" x14ac:dyDescent="0.15">
      <c r="A210" s="13" t="s">
        <v>513</v>
      </c>
      <c r="B210" s="14" t="s">
        <v>514</v>
      </c>
      <c r="C210" s="15">
        <v>4</v>
      </c>
      <c r="D210" s="15" t="s">
        <v>14</v>
      </c>
      <c r="E210" s="16" t="s">
        <v>123</v>
      </c>
      <c r="F210" s="11" t="s">
        <v>10</v>
      </c>
      <c r="G210" s="19" t="s">
        <v>24</v>
      </c>
      <c r="H210">
        <f t="shared" si="25"/>
        <v>5</v>
      </c>
      <c r="I210">
        <f t="shared" si="26"/>
        <v>1114</v>
      </c>
      <c r="J210" s="6">
        <f>SUM($C$2:C210)</f>
        <v>1114</v>
      </c>
      <c r="K210" s="6" t="str">
        <f t="shared" si="27"/>
        <v>YES</v>
      </c>
      <c r="L210" s="6"/>
      <c r="M210" s="6"/>
      <c r="N210" s="6"/>
      <c r="O210" s="6"/>
      <c r="P210" s="6"/>
      <c r="Q210" s="6"/>
      <c r="R210" s="6"/>
      <c r="S210" s="6"/>
      <c r="T210" s="6"/>
      <c r="U210" s="6"/>
      <c r="V210" s="6"/>
      <c r="W210" s="6"/>
      <c r="X210" s="6"/>
      <c r="Y210" s="6"/>
      <c r="Z210" s="6"/>
    </row>
    <row r="211" spans="1:26" ht="13.5" customHeight="1" outlineLevel="1" x14ac:dyDescent="0.15">
      <c r="A211" s="13" t="s">
        <v>516</v>
      </c>
      <c r="B211" s="14" t="s">
        <v>517</v>
      </c>
      <c r="C211" s="15">
        <v>4</v>
      </c>
      <c r="D211" s="15" t="s">
        <v>8</v>
      </c>
      <c r="E211" s="16" t="s">
        <v>123</v>
      </c>
      <c r="F211" s="11" t="s">
        <v>10</v>
      </c>
      <c r="G211" s="19" t="s">
        <v>24</v>
      </c>
      <c r="H211">
        <f t="shared" si="25"/>
        <v>5</v>
      </c>
      <c r="I211">
        <f t="shared" si="26"/>
        <v>1118</v>
      </c>
      <c r="J211" s="6">
        <f>SUM($C$2:C211)</f>
        <v>1118</v>
      </c>
      <c r="K211" s="6" t="str">
        <f t="shared" si="27"/>
        <v>YES</v>
      </c>
      <c r="L211" s="6"/>
      <c r="M211" s="6"/>
      <c r="N211" s="6"/>
      <c r="O211" s="6"/>
      <c r="P211" s="6"/>
      <c r="Q211" s="6"/>
      <c r="R211" s="6"/>
      <c r="S211" s="6"/>
      <c r="T211" s="6"/>
      <c r="U211" s="6"/>
      <c r="V211" s="6"/>
      <c r="W211" s="6"/>
      <c r="X211" s="6"/>
      <c r="Y211" s="6"/>
      <c r="Z211" s="6"/>
    </row>
    <row r="212" spans="1:26" ht="13.5" customHeight="1" outlineLevel="1" x14ac:dyDescent="0.15">
      <c r="A212" s="13" t="s">
        <v>519</v>
      </c>
      <c r="B212" s="14" t="s">
        <v>21</v>
      </c>
      <c r="C212" s="15">
        <v>2</v>
      </c>
      <c r="D212" s="15" t="s">
        <v>8</v>
      </c>
      <c r="E212" s="16" t="s">
        <v>22</v>
      </c>
      <c r="F212" s="11" t="s">
        <v>10</v>
      </c>
      <c r="G212" s="19" t="s">
        <v>24</v>
      </c>
      <c r="H212">
        <f t="shared" si="25"/>
        <v>5</v>
      </c>
      <c r="I212">
        <f t="shared" si="26"/>
        <v>1120</v>
      </c>
      <c r="J212" s="6">
        <f>SUM($C$2:C212)</f>
        <v>1120</v>
      </c>
      <c r="K212" s="6" t="str">
        <f t="shared" si="27"/>
        <v>YES</v>
      </c>
      <c r="L212" s="6"/>
      <c r="M212" s="6"/>
      <c r="N212" s="6"/>
      <c r="O212" s="6"/>
      <c r="P212" s="6"/>
      <c r="Q212" s="6"/>
      <c r="R212" s="6"/>
      <c r="S212" s="6"/>
      <c r="T212" s="6"/>
      <c r="U212" s="6"/>
      <c r="V212" s="6"/>
      <c r="W212" s="6"/>
      <c r="X212" s="6"/>
      <c r="Y212" s="6"/>
      <c r="Z212" s="6"/>
    </row>
    <row r="213" spans="1:26" ht="13.5" customHeight="1" outlineLevel="1" x14ac:dyDescent="0.15">
      <c r="A213" s="13" t="s">
        <v>520</v>
      </c>
      <c r="B213" s="14" t="s">
        <v>521</v>
      </c>
      <c r="C213" s="15">
        <v>1</v>
      </c>
      <c r="D213" s="15" t="s">
        <v>8</v>
      </c>
      <c r="E213" s="16" t="s">
        <v>164</v>
      </c>
      <c r="F213" s="11" t="s">
        <v>10</v>
      </c>
      <c r="G213" s="19" t="s">
        <v>24</v>
      </c>
      <c r="H213">
        <f t="shared" si="25"/>
        <v>0</v>
      </c>
      <c r="I213">
        <f t="shared" si="26"/>
        <v>1121</v>
      </c>
      <c r="J213" s="6">
        <f>SUM($C$2:C213)</f>
        <v>1121</v>
      </c>
      <c r="K213" s="6" t="str">
        <f t="shared" si="27"/>
        <v>YES</v>
      </c>
      <c r="L213" s="6"/>
      <c r="M213" s="6"/>
      <c r="N213" s="6"/>
      <c r="O213" s="6"/>
      <c r="P213" s="6"/>
      <c r="Q213" s="6"/>
      <c r="R213" s="6"/>
      <c r="S213" s="6"/>
      <c r="T213" s="6"/>
      <c r="U213" s="6"/>
      <c r="V213" s="6"/>
      <c r="W213" s="6"/>
      <c r="X213" s="6"/>
      <c r="Y213" s="6"/>
      <c r="Z213" s="6"/>
    </row>
    <row r="214" spans="1:26" ht="13.5" customHeight="1" outlineLevel="1" x14ac:dyDescent="0.15">
      <c r="A214" s="13" t="s">
        <v>522</v>
      </c>
      <c r="B214" s="19" t="s">
        <v>523</v>
      </c>
      <c r="C214" s="15">
        <v>1</v>
      </c>
      <c r="D214" s="15" t="s">
        <v>8</v>
      </c>
      <c r="E214" s="16" t="s">
        <v>382</v>
      </c>
      <c r="F214" s="11" t="s">
        <v>10</v>
      </c>
      <c r="G214" s="19" t="s">
        <v>24</v>
      </c>
      <c r="H214">
        <f t="shared" si="25"/>
        <v>0</v>
      </c>
      <c r="I214">
        <f t="shared" si="26"/>
        <v>1122</v>
      </c>
      <c r="J214" s="6">
        <f>SUM($C$2:C214)</f>
        <v>1122</v>
      </c>
      <c r="K214" s="6" t="str">
        <f t="shared" si="27"/>
        <v>YES</v>
      </c>
      <c r="L214" s="6"/>
      <c r="M214" s="6"/>
      <c r="N214" s="6"/>
      <c r="O214" s="6"/>
      <c r="P214" s="6"/>
      <c r="Q214" s="6"/>
      <c r="R214" s="6"/>
      <c r="S214" s="6"/>
      <c r="T214" s="6"/>
      <c r="U214" s="6"/>
      <c r="V214" s="6"/>
      <c r="W214" s="6"/>
      <c r="X214" s="6"/>
      <c r="Y214" s="6"/>
      <c r="Z214" s="6"/>
    </row>
    <row r="215" spans="1:26" ht="13.5" customHeight="1" outlineLevel="1" x14ac:dyDescent="0.15">
      <c r="A215" s="13" t="s">
        <v>524</v>
      </c>
      <c r="B215" s="14" t="s">
        <v>21</v>
      </c>
      <c r="C215" s="15">
        <v>10</v>
      </c>
      <c r="D215" s="15" t="s">
        <v>8</v>
      </c>
      <c r="E215" s="16" t="s">
        <v>22</v>
      </c>
      <c r="F215" s="11" t="s">
        <v>10</v>
      </c>
      <c r="G215" s="19" t="s">
        <v>24</v>
      </c>
      <c r="H215">
        <f t="shared" si="25"/>
        <v>5</v>
      </c>
      <c r="I215">
        <f t="shared" si="26"/>
        <v>1132</v>
      </c>
      <c r="J215" s="6">
        <f>SUM($C$2:C215)</f>
        <v>1132</v>
      </c>
      <c r="K215" s="6" t="str">
        <f t="shared" si="27"/>
        <v>YES</v>
      </c>
      <c r="L215" s="6"/>
      <c r="M215" s="6"/>
      <c r="N215" s="6"/>
      <c r="O215" s="6"/>
      <c r="P215" s="6"/>
      <c r="Q215" s="6"/>
      <c r="R215" s="6"/>
      <c r="S215" s="6"/>
      <c r="T215" s="6"/>
      <c r="U215" s="6"/>
      <c r="V215" s="6"/>
      <c r="W215" s="6"/>
      <c r="X215" s="6"/>
      <c r="Y215" s="6"/>
      <c r="Z215" s="6"/>
    </row>
    <row r="216" spans="1:26" ht="13.5" customHeight="1" outlineLevel="1" x14ac:dyDescent="0.15">
      <c r="A216" s="13" t="s">
        <v>525</v>
      </c>
      <c r="B216" s="19" t="s">
        <v>526</v>
      </c>
      <c r="C216" s="15">
        <v>8</v>
      </c>
      <c r="D216" s="15" t="s">
        <v>14</v>
      </c>
      <c r="E216" s="19" t="s">
        <v>386</v>
      </c>
      <c r="F216" s="11" t="s">
        <v>10</v>
      </c>
      <c r="G216" s="19" t="s">
        <v>24</v>
      </c>
      <c r="H216">
        <f t="shared" si="25"/>
        <v>5</v>
      </c>
      <c r="I216">
        <f t="shared" si="26"/>
        <v>1140</v>
      </c>
      <c r="J216" s="6">
        <f>SUM($C$2:C216)</f>
        <v>1140</v>
      </c>
      <c r="K216" s="6" t="str">
        <f t="shared" si="27"/>
        <v>YES</v>
      </c>
      <c r="L216" s="6"/>
      <c r="M216" s="6"/>
      <c r="N216" s="6"/>
      <c r="O216" s="6"/>
      <c r="P216" s="6"/>
      <c r="Q216" s="6"/>
      <c r="R216" s="6"/>
      <c r="S216" s="6"/>
      <c r="T216" s="6"/>
      <c r="U216" s="6"/>
      <c r="V216" s="6"/>
      <c r="W216" s="6"/>
      <c r="X216" s="6"/>
      <c r="Y216" s="6"/>
      <c r="Z216" s="6"/>
    </row>
    <row r="217" spans="1:26" ht="13.5" customHeight="1" outlineLevel="1" thickBot="1" x14ac:dyDescent="0.2">
      <c r="A217" s="13" t="s">
        <v>528</v>
      </c>
      <c r="B217" s="14" t="s">
        <v>21</v>
      </c>
      <c r="C217" s="15">
        <v>12</v>
      </c>
      <c r="D217" s="15" t="s">
        <v>8</v>
      </c>
      <c r="E217" s="19" t="s">
        <v>22</v>
      </c>
      <c r="F217" s="11" t="s">
        <v>10</v>
      </c>
      <c r="G217" s="19" t="s">
        <v>24</v>
      </c>
      <c r="H217">
        <f t="shared" ref="H217:H280" si="28">IF(ISERROR(FIND("-", A217)),0, FIND("-", A217))</f>
        <v>5</v>
      </c>
      <c r="I217">
        <f t="shared" ref="I217:I280" si="29">VALUE(MID(A217,H217+1, 5))</f>
        <v>1152</v>
      </c>
      <c r="J217" s="6">
        <f>SUM($C$2:C217)</f>
        <v>1152</v>
      </c>
      <c r="K217" s="6" t="str">
        <f t="shared" si="27"/>
        <v>YES</v>
      </c>
      <c r="L217">
        <f>VALUE(MID(A217,1,H217-1))</f>
        <v>1141</v>
      </c>
      <c r="M217" s="6">
        <f>I217-L217</f>
        <v>11</v>
      </c>
      <c r="N217" s="6">
        <f>C217-M217-1</f>
        <v>0</v>
      </c>
      <c r="O217" s="6"/>
      <c r="P217" s="6"/>
      <c r="Q217" s="6"/>
      <c r="R217" s="6"/>
      <c r="S217" s="6"/>
      <c r="T217" s="6"/>
      <c r="U217" s="6"/>
      <c r="V217" s="6"/>
      <c r="W217" s="6"/>
      <c r="X217" s="6"/>
      <c r="Y217" s="6"/>
      <c r="Z217" s="6"/>
    </row>
    <row r="218" spans="1:26" ht="13.5" customHeight="1" thickBot="1" x14ac:dyDescent="0.2">
      <c r="A218" s="40" t="s">
        <v>529</v>
      </c>
      <c r="B218" s="41"/>
      <c r="C218" s="41"/>
      <c r="D218" s="41"/>
      <c r="E218" s="41"/>
      <c r="F218" s="42"/>
      <c r="G218" s="19" t="s">
        <v>24</v>
      </c>
      <c r="J218" s="6"/>
      <c r="K218" s="6"/>
      <c r="L218" s="6"/>
      <c r="M218" s="6"/>
      <c r="N218" s="6"/>
      <c r="O218" s="6"/>
      <c r="P218" s="6"/>
      <c r="Q218" s="6"/>
      <c r="R218" s="6"/>
      <c r="S218" s="6"/>
      <c r="T218" s="6"/>
      <c r="U218" s="6"/>
      <c r="V218" s="6"/>
      <c r="W218" s="6"/>
      <c r="X218" s="6"/>
      <c r="Y218" s="6"/>
      <c r="Z218" s="6"/>
    </row>
    <row r="219" spans="1:26" ht="13.5" customHeight="1" outlineLevel="1" x14ac:dyDescent="0.15">
      <c r="A219" s="7" t="s">
        <v>530</v>
      </c>
      <c r="B219" s="8" t="s">
        <v>531</v>
      </c>
      <c r="C219" s="9">
        <v>2</v>
      </c>
      <c r="D219" s="9" t="s">
        <v>8</v>
      </c>
      <c r="E219" s="10" t="s">
        <v>532</v>
      </c>
      <c r="F219" s="11" t="s">
        <v>10</v>
      </c>
      <c r="G219" s="19" t="s">
        <v>24</v>
      </c>
      <c r="H219">
        <f t="shared" si="28"/>
        <v>5</v>
      </c>
      <c r="I219">
        <f t="shared" si="29"/>
        <v>1154</v>
      </c>
      <c r="J219" s="6">
        <f>SUM($C$2:C219)</f>
        <v>1154</v>
      </c>
      <c r="K219" s="6" t="str">
        <f t="shared" ref="K217:K280" si="30">IF(I219=J219, "YES", "NO")</f>
        <v>YES</v>
      </c>
      <c r="L219" s="6"/>
      <c r="M219" s="6"/>
      <c r="N219" s="6"/>
      <c r="O219" s="6"/>
      <c r="P219" s="6"/>
      <c r="Q219" s="6"/>
      <c r="R219" s="6"/>
      <c r="S219" s="6"/>
      <c r="T219" s="6"/>
      <c r="U219" s="6"/>
      <c r="V219" s="6"/>
      <c r="W219" s="6"/>
      <c r="X219" s="6"/>
      <c r="Y219" s="6"/>
      <c r="Z219" s="6"/>
    </row>
    <row r="220" spans="1:26" ht="13.5" customHeight="1" outlineLevel="1" x14ac:dyDescent="0.15">
      <c r="A220" s="13" t="s">
        <v>533</v>
      </c>
      <c r="B220" s="14" t="s">
        <v>534</v>
      </c>
      <c r="C220" s="15">
        <v>8</v>
      </c>
      <c r="D220" s="15" t="s">
        <v>14</v>
      </c>
      <c r="E220" s="16" t="s">
        <v>114</v>
      </c>
      <c r="F220" s="11" t="s">
        <v>10</v>
      </c>
      <c r="G220" s="19" t="s">
        <v>24</v>
      </c>
      <c r="H220">
        <f t="shared" si="28"/>
        <v>5</v>
      </c>
      <c r="I220">
        <f t="shared" si="29"/>
        <v>1162</v>
      </c>
      <c r="J220" s="6">
        <f>SUM($C$2:C220)</f>
        <v>1162</v>
      </c>
      <c r="K220" s="6" t="str">
        <f t="shared" si="30"/>
        <v>YES</v>
      </c>
      <c r="L220" s="6"/>
      <c r="M220" s="6"/>
      <c r="N220" s="6"/>
      <c r="O220" s="6"/>
      <c r="P220" s="6"/>
      <c r="Q220" s="6"/>
      <c r="R220" s="6"/>
      <c r="S220" s="6"/>
      <c r="T220" s="6"/>
      <c r="U220" s="6"/>
      <c r="V220" s="6"/>
      <c r="W220" s="6"/>
      <c r="X220" s="6"/>
      <c r="Y220" s="6"/>
      <c r="Z220" s="6"/>
    </row>
    <row r="221" spans="1:26" ht="13.5" customHeight="1" outlineLevel="1" x14ac:dyDescent="0.15">
      <c r="A221" s="13" t="s">
        <v>535</v>
      </c>
      <c r="B221" s="14" t="s">
        <v>536</v>
      </c>
      <c r="C221" s="15">
        <v>8</v>
      </c>
      <c r="D221" s="15" t="s">
        <v>14</v>
      </c>
      <c r="E221" s="16" t="s">
        <v>117</v>
      </c>
      <c r="F221" s="11" t="s">
        <v>10</v>
      </c>
      <c r="G221" s="19" t="s">
        <v>24</v>
      </c>
      <c r="H221">
        <f t="shared" si="28"/>
        <v>5</v>
      </c>
      <c r="I221">
        <f t="shared" si="29"/>
        <v>1170</v>
      </c>
      <c r="J221" s="6">
        <f>SUM($C$2:C221)</f>
        <v>1170</v>
      </c>
      <c r="K221" s="6" t="str">
        <f t="shared" si="30"/>
        <v>YES</v>
      </c>
      <c r="L221" s="6"/>
      <c r="M221" s="6"/>
      <c r="N221" s="6"/>
      <c r="O221" s="6"/>
      <c r="P221" s="6"/>
      <c r="Q221" s="6"/>
      <c r="R221" s="6"/>
      <c r="S221" s="6"/>
      <c r="T221" s="6"/>
      <c r="U221" s="6"/>
      <c r="V221" s="6"/>
      <c r="W221" s="6"/>
      <c r="X221" s="6"/>
      <c r="Y221" s="6"/>
      <c r="Z221" s="6"/>
    </row>
    <row r="222" spans="1:26" ht="13.5" customHeight="1" outlineLevel="1" x14ac:dyDescent="0.15">
      <c r="A222" s="13" t="s">
        <v>537</v>
      </c>
      <c r="B222" s="14" t="s">
        <v>538</v>
      </c>
      <c r="C222" s="15">
        <v>7</v>
      </c>
      <c r="D222" s="15" t="s">
        <v>14</v>
      </c>
      <c r="E222" s="16" t="s">
        <v>120</v>
      </c>
      <c r="F222" s="11" t="s">
        <v>10</v>
      </c>
      <c r="G222" s="19" t="s">
        <v>24</v>
      </c>
      <c r="H222">
        <f t="shared" si="28"/>
        <v>5</v>
      </c>
      <c r="I222">
        <f t="shared" si="29"/>
        <v>1177</v>
      </c>
      <c r="J222" s="6">
        <f>SUM($C$2:C222)</f>
        <v>1177</v>
      </c>
      <c r="K222" s="6" t="str">
        <f t="shared" si="30"/>
        <v>YES</v>
      </c>
      <c r="L222" s="6"/>
      <c r="M222" s="6"/>
      <c r="N222" s="6"/>
      <c r="O222" s="6"/>
      <c r="P222" s="6"/>
      <c r="Q222" s="6"/>
      <c r="R222" s="6"/>
      <c r="S222" s="6"/>
      <c r="T222" s="6"/>
      <c r="U222" s="6"/>
      <c r="V222" s="6"/>
      <c r="W222" s="6"/>
      <c r="X222" s="6"/>
      <c r="Y222" s="6"/>
      <c r="Z222" s="6"/>
    </row>
    <row r="223" spans="1:26" ht="13.5" customHeight="1" outlineLevel="1" x14ac:dyDescent="0.15">
      <c r="A223" s="13" t="s">
        <v>540</v>
      </c>
      <c r="B223" s="14" t="s">
        <v>541</v>
      </c>
      <c r="C223" s="15">
        <v>4</v>
      </c>
      <c r="D223" s="15" t="s">
        <v>14</v>
      </c>
      <c r="E223" s="16" t="s">
        <v>123</v>
      </c>
      <c r="F223" s="11" t="s">
        <v>10</v>
      </c>
      <c r="G223" s="19" t="s">
        <v>24</v>
      </c>
      <c r="H223">
        <f t="shared" si="28"/>
        <v>5</v>
      </c>
      <c r="I223">
        <f t="shared" si="29"/>
        <v>1181</v>
      </c>
      <c r="J223" s="6">
        <f>SUM($C$2:C223)</f>
        <v>1181</v>
      </c>
      <c r="K223" s="6" t="str">
        <f t="shared" si="30"/>
        <v>YES</v>
      </c>
      <c r="L223" s="6"/>
      <c r="M223" s="6"/>
      <c r="N223" s="6"/>
      <c r="O223" s="6"/>
      <c r="P223" s="6"/>
      <c r="Q223" s="6"/>
      <c r="R223" s="6"/>
      <c r="S223" s="6"/>
      <c r="T223" s="6"/>
      <c r="U223" s="6"/>
      <c r="V223" s="6"/>
      <c r="W223" s="6"/>
      <c r="X223" s="6"/>
      <c r="Y223" s="6"/>
      <c r="Z223" s="6"/>
    </row>
    <row r="224" spans="1:26" ht="13.5" customHeight="1" outlineLevel="1" x14ac:dyDescent="0.15">
      <c r="A224" s="13" t="s">
        <v>543</v>
      </c>
      <c r="B224" s="14" t="s">
        <v>544</v>
      </c>
      <c r="C224" s="15">
        <v>4</v>
      </c>
      <c r="D224" s="15" t="s">
        <v>8</v>
      </c>
      <c r="E224" s="16" t="s">
        <v>123</v>
      </c>
      <c r="F224" s="11" t="s">
        <v>10</v>
      </c>
      <c r="G224" s="19" t="s">
        <v>24</v>
      </c>
      <c r="H224">
        <f t="shared" si="28"/>
        <v>5</v>
      </c>
      <c r="I224">
        <f t="shared" si="29"/>
        <v>1185</v>
      </c>
      <c r="J224" s="6">
        <f>SUM($C$2:C224)</f>
        <v>1185</v>
      </c>
      <c r="K224" s="6" t="str">
        <f t="shared" si="30"/>
        <v>YES</v>
      </c>
      <c r="L224" s="6"/>
      <c r="M224" s="6"/>
      <c r="N224" s="6"/>
      <c r="O224" s="6"/>
      <c r="P224" s="6"/>
      <c r="Q224" s="6"/>
      <c r="R224" s="6"/>
      <c r="S224" s="6"/>
      <c r="T224" s="6"/>
      <c r="U224" s="6"/>
      <c r="V224" s="6"/>
      <c r="W224" s="6"/>
      <c r="X224" s="6"/>
      <c r="Y224" s="6"/>
      <c r="Z224" s="6"/>
    </row>
    <row r="225" spans="1:26" ht="13.5" customHeight="1" outlineLevel="1" x14ac:dyDescent="0.15">
      <c r="A225" s="13" t="s">
        <v>546</v>
      </c>
      <c r="B225" s="14" t="s">
        <v>21</v>
      </c>
      <c r="C225" s="15">
        <v>2</v>
      </c>
      <c r="D225" s="15" t="s">
        <v>8</v>
      </c>
      <c r="E225" s="16" t="s">
        <v>22</v>
      </c>
      <c r="F225" s="11" t="s">
        <v>10</v>
      </c>
      <c r="G225" s="19" t="s">
        <v>24</v>
      </c>
      <c r="H225">
        <f t="shared" si="28"/>
        <v>5</v>
      </c>
      <c r="I225">
        <f t="shared" si="29"/>
        <v>1187</v>
      </c>
      <c r="J225" s="6">
        <f>SUM($C$2:C225)</f>
        <v>1187</v>
      </c>
      <c r="K225" s="6" t="str">
        <f t="shared" si="30"/>
        <v>YES</v>
      </c>
      <c r="L225" s="6"/>
      <c r="M225" s="6"/>
      <c r="N225" s="6"/>
      <c r="O225" s="6"/>
      <c r="P225" s="6"/>
      <c r="Q225" s="6"/>
      <c r="R225" s="6"/>
      <c r="S225" s="6"/>
      <c r="T225" s="6"/>
      <c r="U225" s="6"/>
      <c r="V225" s="6"/>
      <c r="W225" s="6"/>
      <c r="X225" s="6"/>
      <c r="Y225" s="6"/>
      <c r="Z225" s="6"/>
    </row>
    <row r="226" spans="1:26" ht="13.5" customHeight="1" outlineLevel="1" x14ac:dyDescent="0.15">
      <c r="A226" s="13" t="s">
        <v>547</v>
      </c>
      <c r="B226" s="14" t="s">
        <v>548</v>
      </c>
      <c r="C226" s="15">
        <v>1</v>
      </c>
      <c r="D226" s="15" t="s">
        <v>8</v>
      </c>
      <c r="E226" s="16" t="s">
        <v>164</v>
      </c>
      <c r="F226" s="11" t="s">
        <v>10</v>
      </c>
      <c r="G226" s="19" t="s">
        <v>24</v>
      </c>
      <c r="H226">
        <f t="shared" si="28"/>
        <v>0</v>
      </c>
      <c r="I226">
        <f t="shared" si="29"/>
        <v>1188</v>
      </c>
      <c r="J226" s="6">
        <f>SUM($C$2:C226)</f>
        <v>1188</v>
      </c>
      <c r="K226" s="6" t="str">
        <f t="shared" si="30"/>
        <v>YES</v>
      </c>
      <c r="L226" s="6"/>
      <c r="M226" s="6"/>
      <c r="N226" s="6"/>
      <c r="O226" s="6"/>
      <c r="P226" s="6"/>
      <c r="Q226" s="6"/>
      <c r="R226" s="6"/>
      <c r="S226" s="6"/>
      <c r="T226" s="6"/>
      <c r="U226" s="6"/>
      <c r="V226" s="6"/>
      <c r="W226" s="6"/>
      <c r="X226" s="6"/>
      <c r="Y226" s="6"/>
      <c r="Z226" s="6"/>
    </row>
    <row r="227" spans="1:26" ht="13.5" customHeight="1" outlineLevel="1" x14ac:dyDescent="0.15">
      <c r="A227" s="13" t="s">
        <v>549</v>
      </c>
      <c r="B227" s="19" t="s">
        <v>550</v>
      </c>
      <c r="C227" s="15">
        <v>1</v>
      </c>
      <c r="D227" s="15" t="s">
        <v>8</v>
      </c>
      <c r="E227" s="16" t="s">
        <v>442</v>
      </c>
      <c r="F227" s="11" t="s">
        <v>10</v>
      </c>
      <c r="G227" s="19" t="s">
        <v>24</v>
      </c>
      <c r="H227">
        <f t="shared" si="28"/>
        <v>0</v>
      </c>
      <c r="I227">
        <f t="shared" si="29"/>
        <v>1189</v>
      </c>
      <c r="J227" s="6">
        <f>SUM($C$2:C227)</f>
        <v>1189</v>
      </c>
      <c r="K227" s="6" t="str">
        <f t="shared" si="30"/>
        <v>YES</v>
      </c>
      <c r="L227" s="6"/>
      <c r="M227" s="6"/>
      <c r="N227" s="6"/>
      <c r="O227" s="6"/>
      <c r="P227" s="6"/>
      <c r="Q227" s="6"/>
      <c r="R227" s="6"/>
      <c r="S227" s="6"/>
      <c r="T227" s="6"/>
      <c r="U227" s="6"/>
      <c r="V227" s="6"/>
      <c r="W227" s="6"/>
      <c r="X227" s="6"/>
      <c r="Y227" s="6"/>
      <c r="Z227" s="6"/>
    </row>
    <row r="228" spans="1:26" ht="13.5" customHeight="1" outlineLevel="1" x14ac:dyDescent="0.15">
      <c r="A228" s="13" t="s">
        <v>551</v>
      </c>
      <c r="B228" s="14" t="s">
        <v>21</v>
      </c>
      <c r="C228" s="15">
        <v>10</v>
      </c>
      <c r="D228" s="15" t="s">
        <v>8</v>
      </c>
      <c r="E228" s="16" t="s">
        <v>22</v>
      </c>
      <c r="F228" s="11" t="s">
        <v>10</v>
      </c>
      <c r="G228" s="19" t="s">
        <v>24</v>
      </c>
      <c r="H228">
        <f t="shared" si="28"/>
        <v>5</v>
      </c>
      <c r="I228">
        <f t="shared" si="29"/>
        <v>1199</v>
      </c>
      <c r="J228" s="6">
        <f>SUM($C$2:C228)</f>
        <v>1199</v>
      </c>
      <c r="K228" s="6" t="str">
        <f t="shared" si="30"/>
        <v>YES</v>
      </c>
      <c r="L228" s="6"/>
      <c r="M228" s="6"/>
      <c r="N228" s="6"/>
      <c r="O228" s="6"/>
      <c r="P228" s="6"/>
      <c r="Q228" s="6"/>
      <c r="R228" s="6"/>
      <c r="S228" s="6"/>
      <c r="T228" s="6"/>
      <c r="U228" s="6"/>
      <c r="V228" s="6"/>
      <c r="W228" s="6"/>
      <c r="X228" s="6"/>
      <c r="Y228" s="6"/>
      <c r="Z228" s="6"/>
    </row>
    <row r="229" spans="1:26" ht="13.5" customHeight="1" outlineLevel="1" x14ac:dyDescent="0.15">
      <c r="A229" s="13" t="s">
        <v>552</v>
      </c>
      <c r="B229" s="19" t="s">
        <v>553</v>
      </c>
      <c r="C229" s="15">
        <v>8</v>
      </c>
      <c r="D229" s="15" t="s">
        <v>14</v>
      </c>
      <c r="E229" s="19" t="s">
        <v>386</v>
      </c>
      <c r="F229" s="11" t="s">
        <v>10</v>
      </c>
      <c r="G229" s="19" t="s">
        <v>24</v>
      </c>
      <c r="H229">
        <f t="shared" si="28"/>
        <v>5</v>
      </c>
      <c r="I229">
        <f t="shared" si="29"/>
        <v>1207</v>
      </c>
      <c r="J229" s="6">
        <f>SUM($C$2:C229)</f>
        <v>1207</v>
      </c>
      <c r="K229" s="6" t="str">
        <f t="shared" si="30"/>
        <v>YES</v>
      </c>
      <c r="L229" s="6"/>
      <c r="M229" s="6"/>
      <c r="N229" s="6"/>
      <c r="O229" s="6"/>
      <c r="P229" s="6"/>
      <c r="Q229" s="6"/>
      <c r="R229" s="6"/>
      <c r="S229" s="6"/>
      <c r="T229" s="6"/>
      <c r="U229" s="6"/>
      <c r="V229" s="6"/>
      <c r="W229" s="6"/>
      <c r="X229" s="6"/>
      <c r="Y229" s="6"/>
      <c r="Z229" s="6"/>
    </row>
    <row r="230" spans="1:26" ht="13.5" customHeight="1" outlineLevel="1" thickBot="1" x14ac:dyDescent="0.2">
      <c r="A230" s="13" t="s">
        <v>555</v>
      </c>
      <c r="B230" s="14" t="s">
        <v>21</v>
      </c>
      <c r="C230" s="15">
        <v>8</v>
      </c>
      <c r="D230" s="15" t="s">
        <v>8</v>
      </c>
      <c r="E230" s="19" t="s">
        <v>22</v>
      </c>
      <c r="F230" s="11" t="s">
        <v>10</v>
      </c>
      <c r="G230" s="19" t="s">
        <v>24</v>
      </c>
      <c r="H230">
        <f t="shared" si="28"/>
        <v>5</v>
      </c>
      <c r="I230">
        <f t="shared" si="29"/>
        <v>1215</v>
      </c>
      <c r="J230" s="6">
        <f>SUM($C$2:C230)</f>
        <v>1215</v>
      </c>
      <c r="K230" s="6" t="str">
        <f t="shared" si="30"/>
        <v>YES</v>
      </c>
      <c r="L230" s="6"/>
      <c r="M230" s="6"/>
      <c r="N230" s="6"/>
      <c r="O230" s="6"/>
      <c r="P230" s="6"/>
      <c r="Q230" s="6"/>
      <c r="R230" s="6"/>
      <c r="S230" s="6"/>
      <c r="T230" s="6"/>
      <c r="U230" s="6"/>
      <c r="V230" s="6"/>
      <c r="W230" s="6"/>
      <c r="X230" s="6"/>
      <c r="Y230" s="6"/>
      <c r="Z230" s="6"/>
    </row>
    <row r="231" spans="1:26" ht="13.5" customHeight="1" thickBot="1" x14ac:dyDescent="0.2">
      <c r="A231" s="40" t="s">
        <v>556</v>
      </c>
      <c r="B231" s="41"/>
      <c r="C231" s="41"/>
      <c r="D231" s="41"/>
      <c r="E231" s="41"/>
      <c r="F231" s="42"/>
      <c r="G231" s="19" t="s">
        <v>24</v>
      </c>
      <c r="J231" s="6"/>
      <c r="K231" s="6"/>
      <c r="L231" s="6"/>
      <c r="M231" s="6"/>
      <c r="N231" s="6"/>
      <c r="O231" s="6"/>
      <c r="P231" s="6"/>
      <c r="Q231" s="6"/>
      <c r="R231" s="6"/>
      <c r="S231" s="6"/>
      <c r="T231" s="6"/>
      <c r="U231" s="6"/>
      <c r="V231" s="6"/>
      <c r="W231" s="6"/>
      <c r="X231" s="6"/>
      <c r="Y231" s="6"/>
      <c r="Z231" s="6"/>
    </row>
    <row r="232" spans="1:26" ht="13.5" customHeight="1" outlineLevel="1" x14ac:dyDescent="0.15">
      <c r="A232" s="7" t="s">
        <v>557</v>
      </c>
      <c r="B232" s="8" t="s">
        <v>558</v>
      </c>
      <c r="C232" s="9">
        <v>2</v>
      </c>
      <c r="D232" s="9" t="s">
        <v>8</v>
      </c>
      <c r="E232" s="10" t="s">
        <v>559</v>
      </c>
      <c r="F232" s="11" t="s">
        <v>10</v>
      </c>
      <c r="G232" s="19" t="s">
        <v>24</v>
      </c>
      <c r="H232">
        <f t="shared" si="28"/>
        <v>5</v>
      </c>
      <c r="I232">
        <f t="shared" si="29"/>
        <v>1217</v>
      </c>
      <c r="J232" s="6">
        <f>SUM($C$2:C232)</f>
        <v>1217</v>
      </c>
      <c r="K232" s="6" t="str">
        <f t="shared" si="30"/>
        <v>YES</v>
      </c>
      <c r="L232" s="6"/>
      <c r="M232" s="6"/>
      <c r="N232" s="6"/>
      <c r="O232" s="6"/>
      <c r="P232" s="6"/>
      <c r="Q232" s="6"/>
      <c r="R232" s="6"/>
      <c r="S232" s="6"/>
      <c r="T232" s="6"/>
      <c r="U232" s="6"/>
      <c r="V232" s="6"/>
      <c r="W232" s="6"/>
      <c r="X232" s="6"/>
      <c r="Y232" s="6"/>
      <c r="Z232" s="6"/>
    </row>
    <row r="233" spans="1:26" ht="13.5" customHeight="1" outlineLevel="1" x14ac:dyDescent="0.15">
      <c r="A233" s="13" t="s">
        <v>560</v>
      </c>
      <c r="B233" s="14" t="s">
        <v>561</v>
      </c>
      <c r="C233" s="15">
        <v>8</v>
      </c>
      <c r="D233" s="15" t="s">
        <v>14</v>
      </c>
      <c r="E233" s="16" t="s">
        <v>114</v>
      </c>
      <c r="F233" s="11" t="s">
        <v>10</v>
      </c>
      <c r="G233" s="19" t="s">
        <v>24</v>
      </c>
      <c r="H233">
        <f t="shared" si="28"/>
        <v>5</v>
      </c>
      <c r="I233">
        <f t="shared" si="29"/>
        <v>1225</v>
      </c>
      <c r="J233" s="6">
        <f>SUM($C$2:C233)</f>
        <v>1225</v>
      </c>
      <c r="K233" s="6" t="str">
        <f t="shared" si="30"/>
        <v>YES</v>
      </c>
      <c r="L233" s="6"/>
      <c r="M233" s="6"/>
      <c r="N233" s="6"/>
      <c r="O233" s="6"/>
      <c r="P233" s="6"/>
      <c r="Q233" s="6"/>
      <c r="R233" s="6"/>
      <c r="S233" s="6"/>
      <c r="T233" s="6"/>
      <c r="U233" s="6"/>
      <c r="V233" s="6"/>
      <c r="W233" s="6"/>
      <c r="X233" s="6"/>
      <c r="Y233" s="6"/>
      <c r="Z233" s="6"/>
    </row>
    <row r="234" spans="1:26" ht="13.5" customHeight="1" outlineLevel="1" x14ac:dyDescent="0.15">
      <c r="A234" s="13" t="s">
        <v>562</v>
      </c>
      <c r="B234" s="14" t="s">
        <v>563</v>
      </c>
      <c r="C234" s="15">
        <v>8</v>
      </c>
      <c r="D234" s="15" t="s">
        <v>14</v>
      </c>
      <c r="E234" s="16" t="s">
        <v>117</v>
      </c>
      <c r="F234" s="11" t="s">
        <v>10</v>
      </c>
      <c r="G234" s="19" t="s">
        <v>24</v>
      </c>
      <c r="H234">
        <f t="shared" si="28"/>
        <v>5</v>
      </c>
      <c r="I234">
        <f t="shared" si="29"/>
        <v>1233</v>
      </c>
      <c r="J234" s="6">
        <f>SUM($C$2:C234)</f>
        <v>1233</v>
      </c>
      <c r="K234" s="6" t="str">
        <f t="shared" si="30"/>
        <v>YES</v>
      </c>
      <c r="L234" s="6"/>
      <c r="M234" s="6"/>
      <c r="N234" s="6"/>
      <c r="O234" s="6"/>
      <c r="P234" s="6"/>
      <c r="Q234" s="6"/>
      <c r="R234" s="6"/>
      <c r="S234" s="6"/>
      <c r="T234" s="6"/>
      <c r="U234" s="6"/>
      <c r="V234" s="6"/>
      <c r="W234" s="6"/>
      <c r="X234" s="6"/>
      <c r="Y234" s="6"/>
      <c r="Z234" s="6"/>
    </row>
    <row r="235" spans="1:26" ht="13.5" customHeight="1" outlineLevel="1" x14ac:dyDescent="0.15">
      <c r="A235" s="13" t="s">
        <v>564</v>
      </c>
      <c r="B235" s="14" t="s">
        <v>565</v>
      </c>
      <c r="C235" s="15">
        <v>7</v>
      </c>
      <c r="D235" s="15" t="s">
        <v>14</v>
      </c>
      <c r="E235" s="16" t="s">
        <v>120</v>
      </c>
      <c r="F235" s="11" t="s">
        <v>10</v>
      </c>
      <c r="G235" s="19" t="s">
        <v>24</v>
      </c>
      <c r="H235">
        <f t="shared" si="28"/>
        <v>5</v>
      </c>
      <c r="I235">
        <f t="shared" si="29"/>
        <v>1240</v>
      </c>
      <c r="J235" s="6">
        <f>SUM($C$2:C235)</f>
        <v>1240</v>
      </c>
      <c r="K235" s="6" t="str">
        <f t="shared" si="30"/>
        <v>YES</v>
      </c>
      <c r="L235" s="6"/>
      <c r="M235" s="6"/>
      <c r="N235" s="6"/>
      <c r="O235" s="6"/>
      <c r="P235" s="6"/>
      <c r="Q235" s="6"/>
      <c r="R235" s="6"/>
      <c r="S235" s="6"/>
      <c r="T235" s="6"/>
      <c r="U235" s="6"/>
      <c r="V235" s="6"/>
      <c r="W235" s="6"/>
      <c r="X235" s="6"/>
      <c r="Y235" s="6"/>
      <c r="Z235" s="6"/>
    </row>
    <row r="236" spans="1:26" ht="13.5" customHeight="1" outlineLevel="1" x14ac:dyDescent="0.15">
      <c r="A236" s="13" t="s">
        <v>567</v>
      </c>
      <c r="B236" s="14" t="s">
        <v>568</v>
      </c>
      <c r="C236" s="15">
        <v>4</v>
      </c>
      <c r="D236" s="15" t="s">
        <v>14</v>
      </c>
      <c r="E236" s="16" t="s">
        <v>123</v>
      </c>
      <c r="F236" s="11" t="s">
        <v>10</v>
      </c>
      <c r="G236" s="19" t="s">
        <v>24</v>
      </c>
      <c r="H236">
        <f t="shared" si="28"/>
        <v>5</v>
      </c>
      <c r="I236">
        <f t="shared" si="29"/>
        <v>1244</v>
      </c>
      <c r="J236" s="6">
        <f>SUM($C$2:C236)</f>
        <v>1244</v>
      </c>
      <c r="K236" s="6" t="str">
        <f t="shared" si="30"/>
        <v>YES</v>
      </c>
      <c r="L236" s="6"/>
      <c r="M236" s="6"/>
      <c r="N236" s="6"/>
      <c r="O236" s="6"/>
      <c r="P236" s="6"/>
      <c r="Q236" s="6"/>
      <c r="R236" s="6"/>
      <c r="S236" s="6"/>
      <c r="T236" s="6"/>
      <c r="U236" s="6"/>
      <c r="V236" s="6"/>
      <c r="W236" s="6"/>
      <c r="X236" s="6"/>
      <c r="Y236" s="6"/>
      <c r="Z236" s="6"/>
    </row>
    <row r="237" spans="1:26" ht="13.5" customHeight="1" outlineLevel="1" x14ac:dyDescent="0.15">
      <c r="A237" s="13" t="s">
        <v>570</v>
      </c>
      <c r="B237" s="14" t="s">
        <v>571</v>
      </c>
      <c r="C237" s="15">
        <v>4</v>
      </c>
      <c r="D237" s="15" t="s">
        <v>8</v>
      </c>
      <c r="E237" s="16" t="s">
        <v>123</v>
      </c>
      <c r="F237" s="11" t="s">
        <v>10</v>
      </c>
      <c r="G237" s="19" t="s">
        <v>24</v>
      </c>
      <c r="H237">
        <f t="shared" si="28"/>
        <v>5</v>
      </c>
      <c r="I237">
        <f t="shared" si="29"/>
        <v>1248</v>
      </c>
      <c r="J237" s="6">
        <f>SUM($C$2:C237)</f>
        <v>1248</v>
      </c>
      <c r="K237" s="6" t="str">
        <f t="shared" si="30"/>
        <v>YES</v>
      </c>
      <c r="L237" s="6"/>
      <c r="M237" s="6"/>
      <c r="N237" s="6"/>
      <c r="O237" s="6"/>
      <c r="P237" s="6"/>
      <c r="Q237" s="6"/>
      <c r="R237" s="6"/>
      <c r="S237" s="6"/>
      <c r="T237" s="6"/>
      <c r="U237" s="6"/>
      <c r="V237" s="6"/>
      <c r="W237" s="6"/>
      <c r="X237" s="6"/>
      <c r="Y237" s="6"/>
      <c r="Z237" s="6"/>
    </row>
    <row r="238" spans="1:26" ht="13.5" customHeight="1" outlineLevel="1" x14ac:dyDescent="0.15">
      <c r="A238" s="13" t="s">
        <v>573</v>
      </c>
      <c r="B238" s="14" t="s">
        <v>21</v>
      </c>
      <c r="C238" s="15">
        <v>2</v>
      </c>
      <c r="D238" s="15" t="s">
        <v>8</v>
      </c>
      <c r="E238" s="16" t="s">
        <v>22</v>
      </c>
      <c r="F238" s="11" t="s">
        <v>10</v>
      </c>
      <c r="G238" s="19" t="s">
        <v>24</v>
      </c>
      <c r="H238">
        <f t="shared" si="28"/>
        <v>5</v>
      </c>
      <c r="I238">
        <f t="shared" si="29"/>
        <v>1250</v>
      </c>
      <c r="J238" s="6">
        <f>SUM($C$2:C238)</f>
        <v>1250</v>
      </c>
      <c r="K238" s="6" t="str">
        <f t="shared" si="30"/>
        <v>YES</v>
      </c>
      <c r="L238" s="6"/>
      <c r="M238" s="6"/>
      <c r="N238" s="6"/>
      <c r="O238" s="6"/>
      <c r="P238" s="6"/>
      <c r="Q238" s="6"/>
      <c r="R238" s="6"/>
      <c r="S238" s="6"/>
      <c r="T238" s="6"/>
      <c r="U238" s="6"/>
      <c r="V238" s="6"/>
      <c r="W238" s="6"/>
      <c r="X238" s="6"/>
      <c r="Y238" s="6"/>
      <c r="Z238" s="6"/>
    </row>
    <row r="239" spans="1:26" ht="13.5" customHeight="1" outlineLevel="1" x14ac:dyDescent="0.15">
      <c r="A239" s="13" t="s">
        <v>574</v>
      </c>
      <c r="B239" s="14" t="s">
        <v>575</v>
      </c>
      <c r="C239" s="15">
        <v>1</v>
      </c>
      <c r="D239" s="15" t="s">
        <v>8</v>
      </c>
      <c r="E239" s="16" t="s">
        <v>164</v>
      </c>
      <c r="F239" s="11" t="s">
        <v>10</v>
      </c>
      <c r="G239" s="19" t="s">
        <v>24</v>
      </c>
      <c r="H239">
        <f t="shared" si="28"/>
        <v>0</v>
      </c>
      <c r="I239">
        <f t="shared" si="29"/>
        <v>1251</v>
      </c>
      <c r="J239" s="6">
        <f>SUM($C$2:C239)</f>
        <v>1251</v>
      </c>
      <c r="K239" s="6" t="str">
        <f t="shared" si="30"/>
        <v>YES</v>
      </c>
      <c r="L239" s="6"/>
      <c r="M239" s="6"/>
      <c r="N239" s="6"/>
      <c r="O239" s="6"/>
      <c r="P239" s="6"/>
      <c r="Q239" s="6"/>
      <c r="R239" s="6"/>
      <c r="S239" s="6"/>
      <c r="T239" s="6"/>
      <c r="U239" s="6"/>
      <c r="V239" s="6"/>
      <c r="W239" s="6"/>
      <c r="X239" s="6"/>
      <c r="Y239" s="6"/>
      <c r="Z239" s="6"/>
    </row>
    <row r="240" spans="1:26" ht="13.5" customHeight="1" outlineLevel="1" x14ac:dyDescent="0.15">
      <c r="A240" s="13" t="s">
        <v>576</v>
      </c>
      <c r="B240" s="19" t="s">
        <v>577</v>
      </c>
      <c r="C240" s="15">
        <v>1</v>
      </c>
      <c r="D240" s="15" t="s">
        <v>8</v>
      </c>
      <c r="E240" s="16" t="s">
        <v>382</v>
      </c>
      <c r="F240" s="11" t="s">
        <v>10</v>
      </c>
      <c r="G240" s="19" t="s">
        <v>24</v>
      </c>
      <c r="H240">
        <f t="shared" si="28"/>
        <v>0</v>
      </c>
      <c r="I240">
        <f t="shared" si="29"/>
        <v>1252</v>
      </c>
      <c r="J240" s="6">
        <f>SUM($C$2:C240)</f>
        <v>1252</v>
      </c>
      <c r="K240" s="6" t="str">
        <f t="shared" si="30"/>
        <v>YES</v>
      </c>
      <c r="L240" s="6"/>
      <c r="M240" s="6"/>
      <c r="N240" s="6"/>
      <c r="O240" s="6"/>
      <c r="P240" s="6"/>
      <c r="Q240" s="6"/>
      <c r="R240" s="6"/>
      <c r="S240" s="6"/>
      <c r="T240" s="6"/>
      <c r="U240" s="6"/>
      <c r="V240" s="6"/>
      <c r="W240" s="6"/>
      <c r="X240" s="6"/>
      <c r="Y240" s="6"/>
      <c r="Z240" s="6"/>
    </row>
    <row r="241" spans="1:26" ht="13.5" customHeight="1" outlineLevel="1" x14ac:dyDescent="0.15">
      <c r="A241" s="13" t="s">
        <v>578</v>
      </c>
      <c r="B241" s="14" t="s">
        <v>21</v>
      </c>
      <c r="C241" s="15">
        <v>10</v>
      </c>
      <c r="D241" s="15" t="s">
        <v>8</v>
      </c>
      <c r="E241" s="16" t="s">
        <v>22</v>
      </c>
      <c r="F241" s="11" t="s">
        <v>10</v>
      </c>
      <c r="G241" s="19" t="s">
        <v>24</v>
      </c>
      <c r="H241">
        <f t="shared" si="28"/>
        <v>5</v>
      </c>
      <c r="I241">
        <f t="shared" si="29"/>
        <v>1262</v>
      </c>
      <c r="J241" s="6">
        <f>SUM($C$2:C241)</f>
        <v>1262</v>
      </c>
      <c r="K241" s="6" t="str">
        <f t="shared" si="30"/>
        <v>YES</v>
      </c>
      <c r="L241" s="6"/>
      <c r="M241" s="6"/>
      <c r="N241" s="6"/>
      <c r="O241" s="6"/>
      <c r="P241" s="6"/>
      <c r="Q241" s="6"/>
      <c r="R241" s="6"/>
      <c r="S241" s="6"/>
      <c r="T241" s="6"/>
      <c r="U241" s="6"/>
      <c r="V241" s="6"/>
      <c r="W241" s="6"/>
      <c r="X241" s="6"/>
      <c r="Y241" s="6"/>
      <c r="Z241" s="6"/>
    </row>
    <row r="242" spans="1:26" ht="13.5" customHeight="1" outlineLevel="1" x14ac:dyDescent="0.15">
      <c r="A242" s="13" t="s">
        <v>579</v>
      </c>
      <c r="B242" s="19" t="s">
        <v>580</v>
      </c>
      <c r="C242" s="15">
        <v>8</v>
      </c>
      <c r="D242" s="15" t="s">
        <v>14</v>
      </c>
      <c r="E242" s="19" t="s">
        <v>386</v>
      </c>
      <c r="F242" s="11" t="s">
        <v>10</v>
      </c>
      <c r="G242" s="19" t="s">
        <v>24</v>
      </c>
      <c r="H242">
        <f t="shared" si="28"/>
        <v>5</v>
      </c>
      <c r="I242">
        <f t="shared" si="29"/>
        <v>1270</v>
      </c>
      <c r="J242" s="6">
        <f>SUM($C$2:C242)</f>
        <v>1270</v>
      </c>
      <c r="K242" s="6" t="str">
        <f t="shared" si="30"/>
        <v>YES</v>
      </c>
      <c r="L242" s="6"/>
      <c r="M242" s="6"/>
      <c r="N242" s="6"/>
      <c r="O242" s="6"/>
      <c r="P242" s="6"/>
      <c r="Q242" s="6"/>
      <c r="R242" s="6"/>
      <c r="S242" s="6"/>
      <c r="T242" s="6"/>
      <c r="U242" s="6"/>
      <c r="V242" s="6"/>
      <c r="W242" s="6"/>
      <c r="X242" s="6"/>
      <c r="Y242" s="6"/>
      <c r="Z242" s="6"/>
    </row>
    <row r="243" spans="1:26" ht="13.5" customHeight="1" outlineLevel="1" thickBot="1" x14ac:dyDescent="0.2">
      <c r="A243" s="13" t="s">
        <v>582</v>
      </c>
      <c r="B243" s="14" t="s">
        <v>21</v>
      </c>
      <c r="C243" s="15">
        <v>8</v>
      </c>
      <c r="D243" s="15" t="s">
        <v>8</v>
      </c>
      <c r="E243" s="19" t="s">
        <v>22</v>
      </c>
      <c r="F243" s="11" t="s">
        <v>10</v>
      </c>
      <c r="G243" s="19" t="s">
        <v>24</v>
      </c>
      <c r="H243">
        <f t="shared" si="28"/>
        <v>5</v>
      </c>
      <c r="I243">
        <f t="shared" si="29"/>
        <v>1278</v>
      </c>
      <c r="J243" s="6">
        <f>SUM($C$2:C243)</f>
        <v>1278</v>
      </c>
      <c r="K243" s="6" t="str">
        <f t="shared" si="30"/>
        <v>YES</v>
      </c>
      <c r="L243" s="6"/>
      <c r="M243" s="6"/>
      <c r="N243" s="6"/>
      <c r="O243" s="6"/>
      <c r="P243" s="6"/>
      <c r="Q243" s="6"/>
      <c r="R243" s="6"/>
      <c r="S243" s="6"/>
      <c r="T243" s="6"/>
      <c r="U243" s="6"/>
      <c r="V243" s="6"/>
      <c r="W243" s="6"/>
      <c r="X243" s="6"/>
      <c r="Y243" s="6"/>
      <c r="Z243" s="6"/>
    </row>
    <row r="244" spans="1:26" ht="13.5" customHeight="1" thickBot="1" x14ac:dyDescent="0.2">
      <c r="A244" s="40" t="s">
        <v>583</v>
      </c>
      <c r="B244" s="41"/>
      <c r="C244" s="41"/>
      <c r="D244" s="41"/>
      <c r="E244" s="41"/>
      <c r="F244" s="42"/>
      <c r="G244" s="19" t="s">
        <v>24</v>
      </c>
      <c r="J244" s="6"/>
      <c r="K244" s="6"/>
      <c r="L244" s="6"/>
      <c r="M244" s="6"/>
      <c r="N244" s="6"/>
      <c r="O244" s="6"/>
      <c r="P244" s="6"/>
      <c r="Q244" s="6"/>
      <c r="R244" s="6"/>
      <c r="S244" s="6"/>
      <c r="T244" s="6"/>
      <c r="U244" s="6"/>
      <c r="V244" s="6"/>
      <c r="W244" s="6"/>
      <c r="X244" s="6"/>
      <c r="Y244" s="6"/>
      <c r="Z244" s="6"/>
    </row>
    <row r="245" spans="1:26" ht="13.5" customHeight="1" outlineLevel="1" x14ac:dyDescent="0.15">
      <c r="A245" s="7" t="s">
        <v>584</v>
      </c>
      <c r="B245" s="8" t="s">
        <v>585</v>
      </c>
      <c r="C245" s="9">
        <v>2</v>
      </c>
      <c r="D245" s="9" t="s">
        <v>8</v>
      </c>
      <c r="E245" s="10" t="s">
        <v>586</v>
      </c>
      <c r="F245" s="11" t="s">
        <v>10</v>
      </c>
      <c r="G245" s="19" t="s">
        <v>24</v>
      </c>
      <c r="H245">
        <f t="shared" si="28"/>
        <v>5</v>
      </c>
      <c r="I245">
        <f t="shared" si="29"/>
        <v>1280</v>
      </c>
      <c r="J245" s="6">
        <f>SUM($C$2:C245)</f>
        <v>1280</v>
      </c>
      <c r="K245" s="6" t="str">
        <f t="shared" si="30"/>
        <v>YES</v>
      </c>
      <c r="L245" s="6"/>
      <c r="M245" s="6"/>
      <c r="N245" s="6"/>
      <c r="O245" s="6"/>
      <c r="P245" s="6"/>
      <c r="Q245" s="6"/>
      <c r="R245" s="6"/>
      <c r="S245" s="6"/>
      <c r="T245" s="6"/>
      <c r="U245" s="6"/>
      <c r="V245" s="6"/>
      <c r="W245" s="6"/>
      <c r="X245" s="6"/>
      <c r="Y245" s="6"/>
      <c r="Z245" s="6"/>
    </row>
    <row r="246" spans="1:26" ht="13.5" customHeight="1" outlineLevel="1" x14ac:dyDescent="0.15">
      <c r="A246" s="13" t="s">
        <v>587</v>
      </c>
      <c r="B246" s="14" t="s">
        <v>588</v>
      </c>
      <c r="C246" s="15">
        <v>8</v>
      </c>
      <c r="D246" s="15" t="s">
        <v>14</v>
      </c>
      <c r="E246" s="16" t="s">
        <v>114</v>
      </c>
      <c r="F246" s="17" t="s">
        <v>10</v>
      </c>
      <c r="G246" s="19" t="s">
        <v>24</v>
      </c>
      <c r="H246">
        <f t="shared" si="28"/>
        <v>5</v>
      </c>
      <c r="I246">
        <f t="shared" si="29"/>
        <v>1288</v>
      </c>
      <c r="J246" s="6">
        <f>SUM($C$2:C246)</f>
        <v>1288</v>
      </c>
      <c r="K246" s="6" t="str">
        <f t="shared" si="30"/>
        <v>YES</v>
      </c>
      <c r="L246" s="6"/>
      <c r="M246" s="6"/>
      <c r="N246" s="6"/>
      <c r="O246" s="6"/>
      <c r="P246" s="6"/>
      <c r="Q246" s="6"/>
      <c r="R246" s="6"/>
      <c r="S246" s="6"/>
      <c r="T246" s="6"/>
      <c r="U246" s="6"/>
      <c r="V246" s="6"/>
      <c r="W246" s="6"/>
      <c r="X246" s="6"/>
      <c r="Y246" s="6"/>
      <c r="Z246" s="6"/>
    </row>
    <row r="247" spans="1:26" ht="13.5" customHeight="1" outlineLevel="1" x14ac:dyDescent="0.15">
      <c r="A247" s="13" t="s">
        <v>589</v>
      </c>
      <c r="B247" s="14" t="s">
        <v>590</v>
      </c>
      <c r="C247" s="15">
        <v>8</v>
      </c>
      <c r="D247" s="15" t="s">
        <v>14</v>
      </c>
      <c r="E247" s="16" t="s">
        <v>117</v>
      </c>
      <c r="F247" s="17" t="s">
        <v>10</v>
      </c>
      <c r="G247" s="19" t="s">
        <v>24</v>
      </c>
      <c r="H247">
        <f t="shared" si="28"/>
        <v>5</v>
      </c>
      <c r="I247">
        <f t="shared" si="29"/>
        <v>1296</v>
      </c>
      <c r="J247" s="6">
        <f>SUM($C$2:C247)</f>
        <v>1296</v>
      </c>
      <c r="K247" s="6" t="str">
        <f t="shared" si="30"/>
        <v>YES</v>
      </c>
      <c r="L247" s="6"/>
      <c r="M247" s="6"/>
      <c r="N247" s="6"/>
      <c r="O247" s="6"/>
      <c r="P247" s="6"/>
      <c r="Q247" s="6"/>
      <c r="R247" s="6"/>
      <c r="S247" s="6"/>
      <c r="T247" s="6"/>
      <c r="U247" s="6"/>
      <c r="V247" s="6"/>
      <c r="W247" s="6"/>
      <c r="X247" s="6"/>
      <c r="Y247" s="6"/>
      <c r="Z247" s="6"/>
    </row>
    <row r="248" spans="1:26" ht="13.5" customHeight="1" outlineLevel="1" x14ac:dyDescent="0.15">
      <c r="A248" s="13" t="s">
        <v>591</v>
      </c>
      <c r="B248" s="14" t="s">
        <v>592</v>
      </c>
      <c r="C248" s="15">
        <v>7</v>
      </c>
      <c r="D248" s="15" t="s">
        <v>14</v>
      </c>
      <c r="E248" s="16" t="s">
        <v>120</v>
      </c>
      <c r="F248" s="17" t="s">
        <v>10</v>
      </c>
      <c r="G248" s="19" t="s">
        <v>24</v>
      </c>
      <c r="H248">
        <f t="shared" si="28"/>
        <v>5</v>
      </c>
      <c r="I248">
        <f t="shared" si="29"/>
        <v>1303</v>
      </c>
      <c r="J248" s="6">
        <f>SUM($C$2:C248)</f>
        <v>1303</v>
      </c>
      <c r="K248" s="6" t="str">
        <f t="shared" si="30"/>
        <v>YES</v>
      </c>
      <c r="L248" s="6"/>
      <c r="M248" s="6"/>
      <c r="N248" s="6"/>
      <c r="O248" s="6"/>
      <c r="P248" s="6"/>
      <c r="Q248" s="6"/>
      <c r="R248" s="6"/>
      <c r="S248" s="6"/>
      <c r="T248" s="6"/>
      <c r="U248" s="6"/>
      <c r="V248" s="6"/>
      <c r="W248" s="6"/>
      <c r="X248" s="6"/>
      <c r="Y248" s="6"/>
      <c r="Z248" s="6"/>
    </row>
    <row r="249" spans="1:26" ht="13.5" customHeight="1" outlineLevel="1" x14ac:dyDescent="0.15">
      <c r="A249" s="13" t="s">
        <v>594</v>
      </c>
      <c r="B249" s="14" t="s">
        <v>595</v>
      </c>
      <c r="C249" s="15">
        <v>4</v>
      </c>
      <c r="D249" s="15" t="s">
        <v>14</v>
      </c>
      <c r="E249" s="16" t="s">
        <v>123</v>
      </c>
      <c r="F249" s="17" t="s">
        <v>10</v>
      </c>
      <c r="G249" s="19" t="s">
        <v>24</v>
      </c>
      <c r="H249">
        <f t="shared" si="28"/>
        <v>5</v>
      </c>
      <c r="I249">
        <f t="shared" si="29"/>
        <v>1307</v>
      </c>
      <c r="J249" s="6">
        <f>SUM($C$2:C249)</f>
        <v>1307</v>
      </c>
      <c r="K249" s="6" t="str">
        <f t="shared" si="30"/>
        <v>YES</v>
      </c>
      <c r="L249" s="6"/>
      <c r="M249" s="6"/>
      <c r="N249" s="6"/>
      <c r="O249" s="6"/>
      <c r="P249" s="6"/>
      <c r="Q249" s="6"/>
      <c r="R249" s="6"/>
      <c r="S249" s="6"/>
      <c r="T249" s="6"/>
      <c r="U249" s="6"/>
      <c r="V249" s="6"/>
      <c r="W249" s="6"/>
      <c r="X249" s="6"/>
      <c r="Y249" s="6"/>
      <c r="Z249" s="6"/>
    </row>
    <row r="250" spans="1:26" ht="13.5" customHeight="1" outlineLevel="1" x14ac:dyDescent="0.15">
      <c r="A250" s="13" t="s">
        <v>597</v>
      </c>
      <c r="B250" s="14" t="s">
        <v>598</v>
      </c>
      <c r="C250" s="15">
        <v>4</v>
      </c>
      <c r="D250" s="15" t="s">
        <v>8</v>
      </c>
      <c r="E250" s="16" t="s">
        <v>123</v>
      </c>
      <c r="F250" s="17" t="s">
        <v>10</v>
      </c>
      <c r="G250" s="19" t="s">
        <v>24</v>
      </c>
      <c r="H250">
        <f t="shared" si="28"/>
        <v>5</v>
      </c>
      <c r="I250">
        <f t="shared" si="29"/>
        <v>1311</v>
      </c>
      <c r="J250" s="6">
        <f>SUM($C$2:C250)</f>
        <v>1311</v>
      </c>
      <c r="K250" s="6" t="str">
        <f t="shared" si="30"/>
        <v>YES</v>
      </c>
      <c r="L250" s="6"/>
      <c r="M250" s="6"/>
      <c r="N250" s="6"/>
      <c r="O250" s="6"/>
      <c r="P250" s="6"/>
      <c r="Q250" s="6"/>
      <c r="R250" s="6"/>
      <c r="S250" s="6"/>
      <c r="T250" s="6"/>
      <c r="U250" s="6"/>
      <c r="V250" s="6"/>
      <c r="W250" s="6"/>
      <c r="X250" s="6"/>
      <c r="Y250" s="6"/>
      <c r="Z250" s="6"/>
    </row>
    <row r="251" spans="1:26" ht="13.5" customHeight="1" outlineLevel="1" x14ac:dyDescent="0.15">
      <c r="A251" s="13" t="s">
        <v>600</v>
      </c>
      <c r="B251" s="14" t="s">
        <v>21</v>
      </c>
      <c r="C251" s="15">
        <v>2</v>
      </c>
      <c r="D251" s="15" t="s">
        <v>8</v>
      </c>
      <c r="E251" s="16" t="s">
        <v>22</v>
      </c>
      <c r="F251" s="17" t="s">
        <v>10</v>
      </c>
      <c r="G251" s="19" t="s">
        <v>24</v>
      </c>
      <c r="H251">
        <f t="shared" si="28"/>
        <v>5</v>
      </c>
      <c r="I251">
        <f t="shared" si="29"/>
        <v>1313</v>
      </c>
      <c r="J251" s="6">
        <f>SUM($C$2:C251)</f>
        <v>1313</v>
      </c>
      <c r="K251" s="6" t="str">
        <f t="shared" si="30"/>
        <v>YES</v>
      </c>
      <c r="L251" s="6"/>
      <c r="M251" s="6"/>
      <c r="N251" s="6"/>
      <c r="O251" s="6"/>
      <c r="P251" s="6"/>
      <c r="Q251" s="6"/>
      <c r="R251" s="6"/>
      <c r="S251" s="6"/>
      <c r="T251" s="6"/>
      <c r="U251" s="6"/>
      <c r="V251" s="6"/>
      <c r="W251" s="6"/>
      <c r="X251" s="6"/>
      <c r="Y251" s="6"/>
      <c r="Z251" s="6"/>
    </row>
    <row r="252" spans="1:26" ht="13.5" customHeight="1" outlineLevel="1" x14ac:dyDescent="0.15">
      <c r="A252" s="23" t="s">
        <v>601</v>
      </c>
      <c r="B252" s="24" t="s">
        <v>602</v>
      </c>
      <c r="C252" s="25">
        <v>1</v>
      </c>
      <c r="D252" s="25" t="s">
        <v>8</v>
      </c>
      <c r="E252" s="16" t="s">
        <v>603</v>
      </c>
      <c r="F252" s="27"/>
      <c r="G252" s="19" t="s">
        <v>24</v>
      </c>
      <c r="H252">
        <f t="shared" si="28"/>
        <v>0</v>
      </c>
      <c r="I252">
        <f t="shared" si="29"/>
        <v>1314</v>
      </c>
      <c r="J252" s="6">
        <f>SUM($C$2:C252)</f>
        <v>1314</v>
      </c>
      <c r="K252" s="6" t="str">
        <f t="shared" si="30"/>
        <v>YES</v>
      </c>
      <c r="L252" s="6"/>
      <c r="M252" s="6"/>
      <c r="N252" s="6"/>
      <c r="O252" s="6"/>
      <c r="P252" s="6"/>
      <c r="Q252" s="6"/>
      <c r="R252" s="6"/>
      <c r="S252" s="6"/>
      <c r="T252" s="6"/>
      <c r="U252" s="6"/>
      <c r="V252" s="6"/>
      <c r="W252" s="6"/>
      <c r="X252" s="6"/>
      <c r="Y252" s="6"/>
      <c r="Z252" s="6"/>
    </row>
    <row r="253" spans="1:26" ht="13.5" customHeight="1" outlineLevel="1" x14ac:dyDescent="0.15">
      <c r="A253" s="23" t="s">
        <v>604</v>
      </c>
      <c r="B253" s="28" t="s">
        <v>605</v>
      </c>
      <c r="C253" s="25">
        <v>1</v>
      </c>
      <c r="D253" s="25" t="s">
        <v>8</v>
      </c>
      <c r="E253" s="26" t="s">
        <v>135</v>
      </c>
      <c r="F253" s="27" t="s">
        <v>10</v>
      </c>
      <c r="G253" s="19" t="s">
        <v>24</v>
      </c>
      <c r="H253">
        <f t="shared" si="28"/>
        <v>0</v>
      </c>
      <c r="I253">
        <f t="shared" si="29"/>
        <v>1315</v>
      </c>
      <c r="J253" s="6">
        <f>SUM($C$2:C253)</f>
        <v>1315</v>
      </c>
      <c r="K253" s="6" t="str">
        <f t="shared" si="30"/>
        <v>YES</v>
      </c>
      <c r="L253" s="6"/>
      <c r="M253" s="6"/>
      <c r="N253" s="6"/>
      <c r="O253" s="6"/>
      <c r="P253" s="6"/>
      <c r="Q253" s="6"/>
      <c r="R253" s="6"/>
      <c r="S253" s="6"/>
      <c r="T253" s="6"/>
      <c r="U253" s="6"/>
      <c r="V253" s="6"/>
      <c r="W253" s="6"/>
      <c r="X253" s="6"/>
      <c r="Y253" s="6"/>
      <c r="Z253" s="6"/>
    </row>
    <row r="254" spans="1:26" ht="13.5" customHeight="1" outlineLevel="1" x14ac:dyDescent="0.15">
      <c r="A254" s="23" t="s">
        <v>606</v>
      </c>
      <c r="B254" s="24" t="s">
        <v>607</v>
      </c>
      <c r="C254" s="25">
        <v>2</v>
      </c>
      <c r="D254" s="25" t="s">
        <v>8</v>
      </c>
      <c r="E254" s="26" t="s">
        <v>138</v>
      </c>
      <c r="F254" s="27" t="s">
        <v>10</v>
      </c>
      <c r="G254" s="19" t="s">
        <v>24</v>
      </c>
      <c r="H254">
        <f t="shared" si="28"/>
        <v>5</v>
      </c>
      <c r="I254">
        <f t="shared" si="29"/>
        <v>1317</v>
      </c>
      <c r="J254" s="6">
        <f>SUM($C$2:C254)</f>
        <v>1317</v>
      </c>
      <c r="K254" s="6" t="str">
        <f t="shared" si="30"/>
        <v>YES</v>
      </c>
      <c r="L254" s="6"/>
      <c r="M254" s="6"/>
      <c r="N254" s="6"/>
      <c r="O254" s="6"/>
      <c r="P254" s="6"/>
      <c r="Q254" s="6"/>
      <c r="R254" s="6"/>
      <c r="S254" s="6"/>
      <c r="T254" s="6"/>
      <c r="U254" s="6"/>
      <c r="V254" s="6"/>
      <c r="W254" s="6"/>
      <c r="X254" s="6"/>
      <c r="Y254" s="6"/>
      <c r="Z254" s="6"/>
    </row>
    <row r="255" spans="1:26" ht="13.5" customHeight="1" outlineLevel="1" thickBot="1" x14ac:dyDescent="0.2">
      <c r="A255" s="13" t="s">
        <v>608</v>
      </c>
      <c r="B255" s="14" t="s">
        <v>21</v>
      </c>
      <c r="C255" s="15">
        <v>23</v>
      </c>
      <c r="D255" s="15" t="s">
        <v>8</v>
      </c>
      <c r="E255" s="16" t="s">
        <v>22</v>
      </c>
      <c r="F255" s="17" t="s">
        <v>10</v>
      </c>
      <c r="G255" s="19" t="s">
        <v>24</v>
      </c>
      <c r="H255">
        <f t="shared" si="28"/>
        <v>5</v>
      </c>
      <c r="I255">
        <f t="shared" si="29"/>
        <v>1340</v>
      </c>
      <c r="J255" s="6">
        <f>SUM($C$2:C255)</f>
        <v>1340</v>
      </c>
      <c r="K255" s="6" t="str">
        <f t="shared" si="30"/>
        <v>YES</v>
      </c>
      <c r="L255" s="6"/>
      <c r="M255" s="6"/>
      <c r="N255" s="6"/>
      <c r="O255" s="6"/>
      <c r="P255" s="6"/>
      <c r="Q255" s="6"/>
      <c r="R255" s="6"/>
      <c r="S255" s="6"/>
      <c r="T255" s="6"/>
      <c r="U255" s="6"/>
      <c r="V255" s="6"/>
      <c r="W255" s="6"/>
      <c r="X255" s="6"/>
      <c r="Y255" s="6"/>
      <c r="Z255" s="6"/>
    </row>
    <row r="256" spans="1:26" ht="13.5" customHeight="1" thickBot="1" x14ac:dyDescent="0.2">
      <c r="A256" s="43" t="s">
        <v>609</v>
      </c>
      <c r="B256" s="41"/>
      <c r="C256" s="41"/>
      <c r="D256" s="41"/>
      <c r="E256" s="41"/>
      <c r="F256" s="42"/>
      <c r="G256" s="19"/>
      <c r="J256" s="6"/>
      <c r="K256" s="6"/>
      <c r="L256" s="6"/>
      <c r="M256" s="6"/>
      <c r="N256" s="6"/>
      <c r="O256" s="6"/>
      <c r="P256" s="6"/>
      <c r="Q256" s="6"/>
      <c r="R256" s="6"/>
      <c r="S256" s="6"/>
      <c r="T256" s="6"/>
      <c r="U256" s="6"/>
      <c r="V256" s="6"/>
      <c r="W256" s="6"/>
      <c r="X256" s="6"/>
      <c r="Y256" s="6"/>
      <c r="Z256" s="6"/>
    </row>
    <row r="257" spans="1:26" ht="13.5" customHeight="1" outlineLevel="1" x14ac:dyDescent="0.15">
      <c r="A257" s="7" t="s">
        <v>610</v>
      </c>
      <c r="B257" s="8" t="s">
        <v>611</v>
      </c>
      <c r="C257" s="9">
        <v>1</v>
      </c>
      <c r="D257" s="9" t="s">
        <v>8</v>
      </c>
      <c r="E257" s="10" t="s">
        <v>612</v>
      </c>
      <c r="F257" s="11" t="s">
        <v>59</v>
      </c>
      <c r="G257" s="32" t="s">
        <v>613</v>
      </c>
      <c r="H257">
        <f t="shared" si="28"/>
        <v>0</v>
      </c>
      <c r="I257">
        <f t="shared" si="29"/>
        <v>1341</v>
      </c>
      <c r="J257" s="6">
        <f>SUM($C$2:C257)</f>
        <v>1341</v>
      </c>
      <c r="K257" s="6" t="str">
        <f t="shared" si="30"/>
        <v>YES</v>
      </c>
      <c r="L257" s="6"/>
      <c r="M257" s="6"/>
      <c r="N257" s="6"/>
      <c r="O257" s="6"/>
      <c r="P257" s="6"/>
      <c r="Q257" s="6"/>
      <c r="R257" s="6"/>
      <c r="S257" s="6"/>
      <c r="T257" s="6"/>
      <c r="U257" s="6"/>
      <c r="V257" s="6"/>
      <c r="W257" s="6"/>
      <c r="X257" s="6"/>
      <c r="Y257" s="6"/>
      <c r="Z257" s="6"/>
    </row>
    <row r="258" spans="1:26" ht="13.5" customHeight="1" outlineLevel="1" x14ac:dyDescent="0.15">
      <c r="A258" s="13" t="s">
        <v>614</v>
      </c>
      <c r="B258" s="14" t="s">
        <v>615</v>
      </c>
      <c r="C258" s="15">
        <v>8</v>
      </c>
      <c r="D258" s="15" t="s">
        <v>14</v>
      </c>
      <c r="E258" s="16" t="s">
        <v>616</v>
      </c>
      <c r="F258" s="17" t="s">
        <v>59</v>
      </c>
      <c r="G258" s="19" t="s">
        <v>617</v>
      </c>
      <c r="H258">
        <f t="shared" si="28"/>
        <v>5</v>
      </c>
      <c r="I258">
        <f t="shared" si="29"/>
        <v>1349</v>
      </c>
      <c r="J258" s="6">
        <f>SUM($C$2:C258)</f>
        <v>1349</v>
      </c>
      <c r="K258" s="6" t="str">
        <f t="shared" si="30"/>
        <v>YES</v>
      </c>
      <c r="L258" s="6"/>
      <c r="M258" s="6"/>
      <c r="N258" s="6"/>
      <c r="O258" s="6"/>
      <c r="P258" s="6"/>
      <c r="Q258" s="6"/>
      <c r="R258" s="6"/>
      <c r="S258" s="6"/>
      <c r="T258" s="6"/>
      <c r="U258" s="6"/>
      <c r="V258" s="6"/>
      <c r="W258" s="6"/>
      <c r="X258" s="6"/>
      <c r="Y258" s="6"/>
      <c r="Z258" s="6"/>
    </row>
    <row r="259" spans="1:26" ht="13.5" customHeight="1" outlineLevel="1" x14ac:dyDescent="0.15">
      <c r="A259" s="13" t="s">
        <v>618</v>
      </c>
      <c r="B259" s="14" t="s">
        <v>619</v>
      </c>
      <c r="C259" s="15">
        <v>10</v>
      </c>
      <c r="D259" s="15" t="s">
        <v>8</v>
      </c>
      <c r="E259" s="16" t="s">
        <v>620</v>
      </c>
      <c r="F259" s="17" t="s">
        <v>621</v>
      </c>
      <c r="G259" s="19" t="s">
        <v>24</v>
      </c>
      <c r="H259">
        <f t="shared" si="28"/>
        <v>5</v>
      </c>
      <c r="I259">
        <f t="shared" si="29"/>
        <v>1359</v>
      </c>
      <c r="J259" s="6">
        <f>SUM($C$2:C259)</f>
        <v>1359</v>
      </c>
      <c r="K259" s="6" t="str">
        <f t="shared" si="30"/>
        <v>YES</v>
      </c>
      <c r="L259" s="6"/>
      <c r="M259" s="6"/>
      <c r="N259" s="6"/>
      <c r="O259" s="6"/>
      <c r="P259" s="6"/>
      <c r="Q259" s="6"/>
      <c r="R259" s="6"/>
      <c r="S259" s="6"/>
      <c r="T259" s="6"/>
      <c r="U259" s="6"/>
      <c r="V259" s="6"/>
      <c r="W259" s="6"/>
      <c r="X259" s="6"/>
      <c r="Y259" s="6"/>
      <c r="Z259" s="6"/>
    </row>
    <row r="260" spans="1:26" ht="13.5" customHeight="1" outlineLevel="1" x14ac:dyDescent="0.15">
      <c r="A260" s="13" t="s">
        <v>622</v>
      </c>
      <c r="B260" s="14" t="s">
        <v>623</v>
      </c>
      <c r="C260" s="15">
        <v>10</v>
      </c>
      <c r="D260" s="15" t="s">
        <v>14</v>
      </c>
      <c r="E260" s="16" t="s">
        <v>624</v>
      </c>
      <c r="F260" s="17" t="s">
        <v>59</v>
      </c>
      <c r="G260" s="33" t="s">
        <v>625</v>
      </c>
      <c r="H260">
        <f t="shared" si="28"/>
        <v>5</v>
      </c>
      <c r="I260">
        <f t="shared" si="29"/>
        <v>1369</v>
      </c>
      <c r="J260" s="6">
        <f>SUM($C$2:C260)</f>
        <v>1369</v>
      </c>
      <c r="K260" s="6" t="str">
        <f t="shared" si="30"/>
        <v>YES</v>
      </c>
      <c r="L260" s="6"/>
      <c r="M260" s="6"/>
      <c r="N260" s="6"/>
      <c r="O260" s="6"/>
      <c r="P260" s="6"/>
      <c r="Q260" s="6"/>
      <c r="R260" s="6"/>
      <c r="S260" s="6"/>
      <c r="T260" s="6"/>
      <c r="U260" s="6"/>
      <c r="V260" s="6"/>
      <c r="W260" s="6"/>
      <c r="X260" s="6"/>
      <c r="Y260" s="6"/>
      <c r="Z260" s="6"/>
    </row>
    <row r="261" spans="1:26" ht="13.5" customHeight="1" outlineLevel="1" x14ac:dyDescent="0.15">
      <c r="A261" s="13" t="s">
        <v>626</v>
      </c>
      <c r="B261" s="14" t="s">
        <v>627</v>
      </c>
      <c r="C261" s="15">
        <v>5</v>
      </c>
      <c r="D261" s="15" t="s">
        <v>14</v>
      </c>
      <c r="E261" s="16" t="s">
        <v>624</v>
      </c>
      <c r="F261" s="17" t="s">
        <v>59</v>
      </c>
      <c r="G261" s="33" t="s">
        <v>628</v>
      </c>
      <c r="H261">
        <f t="shared" si="28"/>
        <v>5</v>
      </c>
      <c r="I261">
        <f t="shared" si="29"/>
        <v>1374</v>
      </c>
      <c r="J261" s="6">
        <f>SUM($C$2:C261)</f>
        <v>1374</v>
      </c>
      <c r="K261" s="6" t="str">
        <f t="shared" si="30"/>
        <v>YES</v>
      </c>
      <c r="L261" s="6"/>
      <c r="M261" s="6"/>
      <c r="N261" s="6"/>
      <c r="O261" s="6"/>
      <c r="P261" s="6"/>
      <c r="Q261" s="6"/>
      <c r="R261" s="6"/>
      <c r="S261" s="6"/>
      <c r="T261" s="6"/>
      <c r="U261" s="6"/>
      <c r="V261" s="6"/>
      <c r="W261" s="6"/>
      <c r="X261" s="6"/>
      <c r="Y261" s="6"/>
      <c r="Z261" s="6"/>
    </row>
    <row r="262" spans="1:26" ht="13.5" customHeight="1" outlineLevel="1" x14ac:dyDescent="0.15">
      <c r="A262" s="13" t="s">
        <v>629</v>
      </c>
      <c r="B262" s="14" t="s">
        <v>630</v>
      </c>
      <c r="C262" s="15">
        <v>10</v>
      </c>
      <c r="D262" s="15" t="s">
        <v>14</v>
      </c>
      <c r="E262" s="16" t="s">
        <v>624</v>
      </c>
      <c r="F262" s="17" t="s">
        <v>59</v>
      </c>
      <c r="G262" s="33" t="s">
        <v>631</v>
      </c>
      <c r="H262">
        <f t="shared" si="28"/>
        <v>5</v>
      </c>
      <c r="I262">
        <f t="shared" si="29"/>
        <v>1384</v>
      </c>
      <c r="J262" s="6">
        <f>SUM($C$2:C262)</f>
        <v>1384</v>
      </c>
      <c r="K262" s="6" t="str">
        <f t="shared" si="30"/>
        <v>YES</v>
      </c>
      <c r="L262" s="6"/>
      <c r="M262" s="6"/>
      <c r="N262" s="6"/>
      <c r="O262" s="6"/>
      <c r="P262" s="6"/>
      <c r="Q262" s="6"/>
      <c r="R262" s="6"/>
      <c r="S262" s="6"/>
      <c r="T262" s="6"/>
      <c r="U262" s="6"/>
      <c r="V262" s="6"/>
      <c r="W262" s="6"/>
      <c r="X262" s="6"/>
      <c r="Y262" s="6"/>
      <c r="Z262" s="6"/>
    </row>
    <row r="263" spans="1:26" ht="13.5" customHeight="1" outlineLevel="1" thickBot="1" x14ac:dyDescent="0.2">
      <c r="A263" s="13" t="s">
        <v>632</v>
      </c>
      <c r="B263" s="14" t="s">
        <v>633</v>
      </c>
      <c r="C263" s="15">
        <v>2</v>
      </c>
      <c r="D263" s="15" t="s">
        <v>14</v>
      </c>
      <c r="E263" s="16" t="s">
        <v>624</v>
      </c>
      <c r="F263" s="17" t="s">
        <v>59</v>
      </c>
      <c r="G263" s="16">
        <v>12</v>
      </c>
      <c r="H263">
        <f t="shared" si="28"/>
        <v>5</v>
      </c>
      <c r="I263">
        <f t="shared" si="29"/>
        <v>1386</v>
      </c>
      <c r="J263" s="6">
        <f>SUM($C$2:C263)</f>
        <v>1386</v>
      </c>
      <c r="K263" s="6" t="str">
        <f t="shared" si="30"/>
        <v>YES</v>
      </c>
      <c r="L263" s="6"/>
      <c r="M263" s="6"/>
      <c r="N263" s="6"/>
      <c r="O263" s="6"/>
      <c r="P263" s="6"/>
      <c r="Q263" s="6"/>
      <c r="R263" s="6"/>
      <c r="S263" s="6"/>
      <c r="T263" s="6"/>
      <c r="U263" s="6"/>
      <c r="V263" s="6"/>
      <c r="W263" s="6"/>
      <c r="X263" s="6"/>
      <c r="Y263" s="6"/>
      <c r="Z263" s="6"/>
    </row>
    <row r="264" spans="1:26" ht="13.5" customHeight="1" thickBot="1" x14ac:dyDescent="0.2">
      <c r="A264" s="40" t="s">
        <v>634</v>
      </c>
      <c r="B264" s="41"/>
      <c r="C264" s="41"/>
      <c r="D264" s="41"/>
      <c r="E264" s="41"/>
      <c r="F264" s="42"/>
      <c r="G264" s="19"/>
      <c r="H264">
        <f t="shared" si="28"/>
        <v>0</v>
      </c>
      <c r="J264" s="6"/>
      <c r="K264" s="6"/>
      <c r="L264" s="6"/>
      <c r="M264" s="6"/>
      <c r="N264" s="6"/>
      <c r="O264" s="6"/>
      <c r="P264" s="6"/>
      <c r="Q264" s="6"/>
      <c r="R264" s="6"/>
      <c r="S264" s="6"/>
      <c r="T264" s="6"/>
      <c r="U264" s="6"/>
      <c r="V264" s="6"/>
      <c r="W264" s="6"/>
      <c r="X264" s="6"/>
      <c r="Y264" s="6"/>
      <c r="Z264" s="6"/>
    </row>
    <row r="265" spans="1:26" ht="13.5" customHeight="1" outlineLevel="1" x14ac:dyDescent="0.15">
      <c r="A265" s="7" t="s">
        <v>635</v>
      </c>
      <c r="B265" s="8" t="s">
        <v>636</v>
      </c>
      <c r="C265" s="9">
        <v>2</v>
      </c>
      <c r="D265" s="9" t="s">
        <v>8</v>
      </c>
      <c r="E265" s="10" t="s">
        <v>637</v>
      </c>
      <c r="F265" s="11" t="s">
        <v>59</v>
      </c>
      <c r="G265" s="19" t="s">
        <v>638</v>
      </c>
      <c r="H265">
        <f t="shared" si="28"/>
        <v>5</v>
      </c>
      <c r="I265">
        <f t="shared" si="29"/>
        <v>1388</v>
      </c>
      <c r="J265" s="6">
        <f>SUM($C$2:C265)</f>
        <v>1388</v>
      </c>
      <c r="K265" s="6" t="str">
        <f t="shared" si="30"/>
        <v>YES</v>
      </c>
      <c r="L265" s="6"/>
      <c r="M265" s="6"/>
      <c r="N265" s="6"/>
      <c r="O265" s="6"/>
      <c r="P265" s="6"/>
      <c r="Q265" s="6"/>
      <c r="R265" s="6"/>
      <c r="S265" s="6"/>
      <c r="T265" s="6"/>
      <c r="U265" s="6"/>
      <c r="V265" s="6"/>
      <c r="W265" s="6"/>
      <c r="X265" s="6"/>
      <c r="Y265" s="6"/>
      <c r="Z265" s="6"/>
    </row>
    <row r="266" spans="1:26" ht="13.5" customHeight="1" outlineLevel="1" x14ac:dyDescent="0.15">
      <c r="A266" s="13" t="s">
        <v>639</v>
      </c>
      <c r="B266" s="14" t="s">
        <v>640</v>
      </c>
      <c r="C266" s="15">
        <v>8</v>
      </c>
      <c r="D266" s="15" t="s">
        <v>14</v>
      </c>
      <c r="E266" s="16" t="s">
        <v>114</v>
      </c>
      <c r="F266" s="11" t="s">
        <v>59</v>
      </c>
      <c r="G266" s="19" t="s">
        <v>641</v>
      </c>
      <c r="H266">
        <f t="shared" si="28"/>
        <v>5</v>
      </c>
      <c r="I266">
        <f t="shared" si="29"/>
        <v>1396</v>
      </c>
      <c r="J266" s="6">
        <f>SUM($C$2:C266)</f>
        <v>1396</v>
      </c>
      <c r="K266" s="6" t="str">
        <f t="shared" si="30"/>
        <v>YES</v>
      </c>
      <c r="L266" s="6"/>
      <c r="M266" s="6"/>
      <c r="N266" s="6"/>
      <c r="O266" s="6"/>
      <c r="P266" s="6"/>
      <c r="Q266" s="6"/>
      <c r="R266" s="6"/>
      <c r="S266" s="6"/>
      <c r="T266" s="6"/>
      <c r="U266" s="6"/>
      <c r="V266" s="6"/>
      <c r="W266" s="6"/>
      <c r="X266" s="6"/>
      <c r="Y266" s="6"/>
      <c r="Z266" s="6"/>
    </row>
    <row r="267" spans="1:26" ht="13.5" customHeight="1" outlineLevel="1" x14ac:dyDescent="0.15">
      <c r="A267" s="13" t="s">
        <v>642</v>
      </c>
      <c r="B267" s="14" t="s">
        <v>643</v>
      </c>
      <c r="C267" s="15">
        <v>8</v>
      </c>
      <c r="D267" s="15" t="s">
        <v>14</v>
      </c>
      <c r="E267" s="16" t="s">
        <v>117</v>
      </c>
      <c r="F267" s="11" t="s">
        <v>59</v>
      </c>
      <c r="G267" s="19" t="s">
        <v>644</v>
      </c>
      <c r="H267">
        <f t="shared" si="28"/>
        <v>5</v>
      </c>
      <c r="I267">
        <f t="shared" si="29"/>
        <v>1404</v>
      </c>
      <c r="J267" s="6">
        <f>SUM($C$2:C267)</f>
        <v>1404</v>
      </c>
      <c r="K267" s="6" t="str">
        <f t="shared" si="30"/>
        <v>YES</v>
      </c>
      <c r="L267" s="6"/>
      <c r="M267" s="6"/>
      <c r="N267" s="6"/>
      <c r="O267" s="6"/>
      <c r="P267" s="6"/>
      <c r="Q267" s="6"/>
      <c r="R267" s="6"/>
      <c r="S267" s="6"/>
      <c r="T267" s="6"/>
      <c r="U267" s="6"/>
      <c r="V267" s="6"/>
      <c r="W267" s="6"/>
      <c r="X267" s="6"/>
      <c r="Y267" s="6"/>
      <c r="Z267" s="6"/>
    </row>
    <row r="268" spans="1:26" ht="13.5" customHeight="1" outlineLevel="1" x14ac:dyDescent="0.15">
      <c r="A268" s="13" t="s">
        <v>645</v>
      </c>
      <c r="B268" s="14" t="s">
        <v>646</v>
      </c>
      <c r="C268" s="15">
        <v>7</v>
      </c>
      <c r="D268" s="15" t="s">
        <v>14</v>
      </c>
      <c r="E268" s="16" t="s">
        <v>120</v>
      </c>
      <c r="F268" s="11" t="s">
        <v>59</v>
      </c>
      <c r="G268" s="19" t="s">
        <v>648</v>
      </c>
      <c r="H268">
        <f t="shared" si="28"/>
        <v>5</v>
      </c>
      <c r="I268">
        <f t="shared" si="29"/>
        <v>1411</v>
      </c>
      <c r="J268" s="6">
        <f>SUM($C$2:C268)</f>
        <v>1411</v>
      </c>
      <c r="K268" s="6" t="str">
        <f t="shared" si="30"/>
        <v>YES</v>
      </c>
      <c r="L268" s="6"/>
      <c r="M268" s="6"/>
      <c r="N268" s="6"/>
      <c r="O268" s="6"/>
      <c r="P268" s="6"/>
      <c r="Q268" s="6"/>
      <c r="R268" s="6"/>
      <c r="S268" s="6"/>
      <c r="T268" s="6"/>
      <c r="U268" s="6"/>
      <c r="V268" s="6"/>
      <c r="W268" s="6"/>
      <c r="X268" s="6"/>
      <c r="Y268" s="6"/>
      <c r="Z268" s="6"/>
    </row>
    <row r="269" spans="1:26" ht="13.5" customHeight="1" outlineLevel="1" x14ac:dyDescent="0.15">
      <c r="A269" s="13" t="s">
        <v>649</v>
      </c>
      <c r="B269" s="14" t="s">
        <v>650</v>
      </c>
      <c r="C269" s="15">
        <v>4</v>
      </c>
      <c r="D269" s="15" t="s">
        <v>14</v>
      </c>
      <c r="E269" s="16" t="s">
        <v>123</v>
      </c>
      <c r="F269" s="11" t="s">
        <v>59</v>
      </c>
      <c r="G269" s="19" t="s">
        <v>652</v>
      </c>
      <c r="H269">
        <f t="shared" si="28"/>
        <v>5</v>
      </c>
      <c r="I269">
        <f t="shared" si="29"/>
        <v>1415</v>
      </c>
      <c r="J269" s="6">
        <f>SUM($C$2:C269)</f>
        <v>1415</v>
      </c>
      <c r="K269" s="6" t="str">
        <f t="shared" si="30"/>
        <v>YES</v>
      </c>
      <c r="L269" s="6"/>
      <c r="M269" s="6"/>
      <c r="N269" s="6"/>
      <c r="O269" s="6"/>
      <c r="P269" s="6"/>
      <c r="Q269" s="6"/>
      <c r="R269" s="6"/>
      <c r="S269" s="6"/>
      <c r="T269" s="6"/>
      <c r="U269" s="6"/>
      <c r="V269" s="6"/>
      <c r="W269" s="6"/>
      <c r="X269" s="6"/>
      <c r="Y269" s="6"/>
      <c r="Z269" s="6"/>
    </row>
    <row r="270" spans="1:26" ht="13.5" customHeight="1" outlineLevel="1" x14ac:dyDescent="0.15">
      <c r="A270" s="13" t="s">
        <v>653</v>
      </c>
      <c r="B270" s="14" t="s">
        <v>654</v>
      </c>
      <c r="C270" s="15">
        <v>4</v>
      </c>
      <c r="D270" s="15" t="s">
        <v>8</v>
      </c>
      <c r="E270" s="16" t="s">
        <v>123</v>
      </c>
      <c r="F270" s="11" t="s">
        <v>59</v>
      </c>
      <c r="G270" s="19" t="s">
        <v>656</v>
      </c>
      <c r="H270">
        <f t="shared" si="28"/>
        <v>5</v>
      </c>
      <c r="I270">
        <f t="shared" si="29"/>
        <v>1419</v>
      </c>
      <c r="J270" s="6">
        <f>SUM($C$2:C270)</f>
        <v>1419</v>
      </c>
      <c r="K270" s="6" t="str">
        <f t="shared" si="30"/>
        <v>YES</v>
      </c>
      <c r="L270" s="6"/>
      <c r="M270" s="6"/>
      <c r="N270" s="6"/>
      <c r="O270" s="6"/>
      <c r="P270" s="6"/>
      <c r="Q270" s="6"/>
      <c r="R270" s="6"/>
      <c r="S270" s="6"/>
      <c r="T270" s="6"/>
      <c r="U270" s="6"/>
      <c r="V270" s="6"/>
      <c r="W270" s="6"/>
      <c r="X270" s="6"/>
      <c r="Y270" s="6"/>
      <c r="Z270" s="6"/>
    </row>
    <row r="271" spans="1:26" ht="13.5" customHeight="1" outlineLevel="1" x14ac:dyDescent="0.15">
      <c r="A271" s="13" t="s">
        <v>657</v>
      </c>
      <c r="B271" s="14" t="s">
        <v>658</v>
      </c>
      <c r="C271" s="15">
        <v>1</v>
      </c>
      <c r="D271" s="15" t="s">
        <v>8</v>
      </c>
      <c r="E271" s="16" t="s">
        <v>659</v>
      </c>
      <c r="F271" s="11" t="s">
        <v>59</v>
      </c>
      <c r="G271" s="19" t="s">
        <v>660</v>
      </c>
      <c r="H271">
        <f t="shared" si="28"/>
        <v>0</v>
      </c>
      <c r="I271">
        <f t="shared" si="29"/>
        <v>1420</v>
      </c>
      <c r="J271" s="6">
        <f>SUM($C$2:C271)</f>
        <v>1420</v>
      </c>
      <c r="K271" s="6" t="str">
        <f t="shared" si="30"/>
        <v>YES</v>
      </c>
      <c r="L271" s="6"/>
      <c r="M271" s="6"/>
      <c r="N271" s="6"/>
      <c r="O271" s="6"/>
      <c r="P271" s="6"/>
      <c r="Q271" s="6"/>
      <c r="R271" s="6"/>
      <c r="S271" s="6"/>
      <c r="T271" s="6"/>
      <c r="U271" s="6"/>
      <c r="V271" s="6"/>
      <c r="W271" s="6"/>
      <c r="X271" s="6"/>
      <c r="Y271" s="6"/>
      <c r="Z271" s="6"/>
    </row>
    <row r="272" spans="1:26" ht="13.5" customHeight="1" outlineLevel="1" x14ac:dyDescent="0.15">
      <c r="A272" s="13" t="s">
        <v>661</v>
      </c>
      <c r="B272" s="19" t="s">
        <v>662</v>
      </c>
      <c r="C272" s="15">
        <v>1</v>
      </c>
      <c r="D272" s="15" t="s">
        <v>8</v>
      </c>
      <c r="E272" s="16" t="s">
        <v>663</v>
      </c>
      <c r="F272" s="17" t="s">
        <v>59</v>
      </c>
      <c r="G272" s="19" t="s">
        <v>664</v>
      </c>
      <c r="H272">
        <f t="shared" si="28"/>
        <v>0</v>
      </c>
      <c r="I272">
        <f t="shared" si="29"/>
        <v>1421</v>
      </c>
      <c r="J272" s="6">
        <f>SUM($C$2:C272)</f>
        <v>1421</v>
      </c>
      <c r="K272" s="6" t="str">
        <f t="shared" si="30"/>
        <v>YES</v>
      </c>
      <c r="L272" s="6"/>
      <c r="M272" s="6"/>
      <c r="N272" s="6"/>
      <c r="O272" s="6"/>
      <c r="P272" s="6"/>
      <c r="Q272" s="6"/>
      <c r="R272" s="6"/>
      <c r="S272" s="6"/>
      <c r="T272" s="6"/>
      <c r="U272" s="6"/>
      <c r="V272" s="6"/>
      <c r="W272" s="6"/>
      <c r="X272" s="6"/>
      <c r="Y272" s="6"/>
      <c r="Z272" s="6"/>
    </row>
    <row r="273" spans="1:26" ht="13.5" customHeight="1" outlineLevel="1" thickBot="1" x14ac:dyDescent="0.2">
      <c r="A273" s="13" t="s">
        <v>665</v>
      </c>
      <c r="B273" s="14" t="s">
        <v>666</v>
      </c>
      <c r="C273" s="15">
        <v>1</v>
      </c>
      <c r="D273" s="15" t="s">
        <v>8</v>
      </c>
      <c r="E273" s="16" t="s">
        <v>667</v>
      </c>
      <c r="F273" s="17" t="s">
        <v>59</v>
      </c>
      <c r="G273" s="19" t="s">
        <v>668</v>
      </c>
      <c r="H273">
        <f t="shared" si="28"/>
        <v>0</v>
      </c>
      <c r="I273">
        <f t="shared" si="29"/>
        <v>1422</v>
      </c>
      <c r="J273" s="6">
        <f>SUM($C$2:C273)</f>
        <v>1422</v>
      </c>
      <c r="K273" s="6" t="str">
        <f t="shared" si="30"/>
        <v>YES</v>
      </c>
      <c r="L273" s="6"/>
      <c r="M273" s="6"/>
      <c r="N273" s="6"/>
      <c r="O273" s="6"/>
      <c r="P273" s="6"/>
      <c r="Q273" s="6"/>
      <c r="R273" s="6"/>
      <c r="S273" s="6"/>
      <c r="T273" s="6"/>
      <c r="U273" s="6"/>
      <c r="V273" s="6"/>
      <c r="W273" s="6"/>
      <c r="X273" s="6"/>
      <c r="Y273" s="6"/>
      <c r="Z273" s="6"/>
    </row>
    <row r="274" spans="1:26" ht="13.5" customHeight="1" thickBot="1" x14ac:dyDescent="0.2">
      <c r="A274" s="40" t="s">
        <v>669</v>
      </c>
      <c r="B274" s="41"/>
      <c r="C274" s="41"/>
      <c r="D274" s="41"/>
      <c r="E274" s="41"/>
      <c r="F274" s="42"/>
      <c r="G274" s="19"/>
      <c r="H274">
        <f t="shared" si="28"/>
        <v>0</v>
      </c>
      <c r="J274" s="6"/>
      <c r="K274" s="6"/>
      <c r="L274" s="6"/>
      <c r="M274" s="6"/>
      <c r="N274" s="6"/>
      <c r="O274" s="6"/>
      <c r="P274" s="6"/>
      <c r="Q274" s="6"/>
      <c r="R274" s="6"/>
      <c r="S274" s="6"/>
      <c r="T274" s="6"/>
      <c r="U274" s="6"/>
      <c r="V274" s="6"/>
      <c r="W274" s="6"/>
      <c r="X274" s="6"/>
      <c r="Y274" s="6"/>
      <c r="Z274" s="6"/>
    </row>
    <row r="275" spans="1:26" ht="13.5" customHeight="1" outlineLevel="1" x14ac:dyDescent="0.15">
      <c r="A275" s="7" t="s">
        <v>670</v>
      </c>
      <c r="B275" s="8" t="s">
        <v>671</v>
      </c>
      <c r="C275" s="9">
        <v>2</v>
      </c>
      <c r="D275" s="9" t="s">
        <v>8</v>
      </c>
      <c r="E275" s="34" t="s">
        <v>672</v>
      </c>
      <c r="F275" s="11" t="s">
        <v>59</v>
      </c>
      <c r="G275" s="35" t="s">
        <v>673</v>
      </c>
      <c r="H275">
        <f t="shared" si="28"/>
        <v>5</v>
      </c>
      <c r="I275">
        <f t="shared" si="29"/>
        <v>1424</v>
      </c>
      <c r="J275" s="6">
        <f>SUM($C$2:C275)</f>
        <v>1424</v>
      </c>
      <c r="K275" s="6" t="str">
        <f t="shared" si="30"/>
        <v>YES</v>
      </c>
      <c r="L275" s="6"/>
      <c r="M275" s="6"/>
      <c r="N275" s="6"/>
      <c r="O275" s="6"/>
      <c r="P275" s="6"/>
      <c r="Q275" s="6"/>
      <c r="R275" s="6"/>
      <c r="S275" s="6"/>
      <c r="T275" s="6"/>
      <c r="U275" s="6"/>
      <c r="V275" s="6"/>
      <c r="W275" s="6"/>
      <c r="X275" s="6"/>
      <c r="Y275" s="6"/>
      <c r="Z275" s="6"/>
    </row>
    <row r="276" spans="1:26" ht="13.5" customHeight="1" outlineLevel="1" x14ac:dyDescent="0.15">
      <c r="A276" s="13" t="s">
        <v>674</v>
      </c>
      <c r="B276" s="14" t="s">
        <v>675</v>
      </c>
      <c r="C276" s="15">
        <v>8</v>
      </c>
      <c r="D276" s="15" t="s">
        <v>14</v>
      </c>
      <c r="E276" s="16" t="s">
        <v>676</v>
      </c>
      <c r="F276" s="11" t="s">
        <v>59</v>
      </c>
      <c r="G276" s="35" t="s">
        <v>677</v>
      </c>
      <c r="H276">
        <f t="shared" si="28"/>
        <v>5</v>
      </c>
      <c r="I276">
        <f t="shared" si="29"/>
        <v>1432</v>
      </c>
      <c r="J276" s="6">
        <f>SUM($C$2:C276)</f>
        <v>1432</v>
      </c>
      <c r="K276" s="6" t="str">
        <f t="shared" si="30"/>
        <v>YES</v>
      </c>
      <c r="L276" s="6"/>
      <c r="M276" s="6"/>
      <c r="N276" s="6"/>
      <c r="O276" s="6"/>
      <c r="P276" s="6"/>
      <c r="Q276" s="6"/>
      <c r="R276" s="6"/>
      <c r="S276" s="6"/>
      <c r="T276" s="6"/>
      <c r="U276" s="6"/>
      <c r="V276" s="6"/>
      <c r="W276" s="6"/>
      <c r="X276" s="6"/>
      <c r="Y276" s="6"/>
      <c r="Z276" s="6"/>
    </row>
    <row r="277" spans="1:26" ht="13.5" customHeight="1" outlineLevel="1" x14ac:dyDescent="0.15">
      <c r="A277" s="13" t="s">
        <v>678</v>
      </c>
      <c r="B277" s="14" t="s">
        <v>679</v>
      </c>
      <c r="C277" s="15">
        <v>8</v>
      </c>
      <c r="D277" s="15" t="s">
        <v>14</v>
      </c>
      <c r="E277" s="16" t="s">
        <v>117</v>
      </c>
      <c r="F277" s="11" t="s">
        <v>59</v>
      </c>
      <c r="G277" s="35" t="s">
        <v>680</v>
      </c>
      <c r="H277">
        <f t="shared" si="28"/>
        <v>5</v>
      </c>
      <c r="I277">
        <f t="shared" si="29"/>
        <v>1440</v>
      </c>
      <c r="J277" s="6">
        <f>SUM($C$2:C277)</f>
        <v>1440</v>
      </c>
      <c r="K277" s="6" t="str">
        <f t="shared" si="30"/>
        <v>YES</v>
      </c>
      <c r="L277" s="6"/>
      <c r="M277" s="6"/>
      <c r="N277" s="6"/>
      <c r="O277" s="6"/>
      <c r="P277" s="6"/>
      <c r="Q277" s="6"/>
      <c r="R277" s="6"/>
      <c r="S277" s="6"/>
      <c r="T277" s="6"/>
      <c r="U277" s="6"/>
      <c r="V277" s="6"/>
      <c r="W277" s="6"/>
      <c r="X277" s="6"/>
      <c r="Y277" s="6"/>
      <c r="Z277" s="6"/>
    </row>
    <row r="278" spans="1:26" ht="13.5" customHeight="1" outlineLevel="1" x14ac:dyDescent="0.15">
      <c r="A278" s="13" t="s">
        <v>681</v>
      </c>
      <c r="B278" s="14" t="s">
        <v>682</v>
      </c>
      <c r="C278" s="15">
        <v>7</v>
      </c>
      <c r="D278" s="15" t="s">
        <v>14</v>
      </c>
      <c r="E278" s="16" t="s">
        <v>120</v>
      </c>
      <c r="F278" s="11" t="s">
        <v>59</v>
      </c>
      <c r="G278" s="35" t="s">
        <v>684</v>
      </c>
      <c r="H278">
        <f t="shared" si="28"/>
        <v>5</v>
      </c>
      <c r="I278">
        <f t="shared" si="29"/>
        <v>1447</v>
      </c>
      <c r="J278" s="6">
        <f>SUM($C$2:C278)</f>
        <v>1447</v>
      </c>
      <c r="K278" s="6" t="str">
        <f t="shared" si="30"/>
        <v>YES</v>
      </c>
      <c r="L278" s="6"/>
      <c r="M278" s="6"/>
      <c r="N278" s="6"/>
      <c r="O278" s="6"/>
      <c r="P278" s="6"/>
      <c r="Q278" s="6"/>
      <c r="R278" s="6"/>
      <c r="S278" s="6"/>
      <c r="T278" s="6"/>
      <c r="U278" s="6"/>
      <c r="V278" s="6"/>
      <c r="W278" s="6"/>
      <c r="X278" s="6"/>
      <c r="Y278" s="6"/>
      <c r="Z278" s="6"/>
    </row>
    <row r="279" spans="1:26" ht="13.5" customHeight="1" outlineLevel="1" x14ac:dyDescent="0.15">
      <c r="A279" s="13" t="s">
        <v>685</v>
      </c>
      <c r="B279" s="14" t="s">
        <v>686</v>
      </c>
      <c r="C279" s="15">
        <v>4</v>
      </c>
      <c r="D279" s="15" t="s">
        <v>14</v>
      </c>
      <c r="E279" s="16" t="s">
        <v>123</v>
      </c>
      <c r="F279" s="11" t="s">
        <v>59</v>
      </c>
      <c r="G279" s="35" t="s">
        <v>688</v>
      </c>
      <c r="H279">
        <f t="shared" si="28"/>
        <v>5</v>
      </c>
      <c r="I279">
        <f t="shared" si="29"/>
        <v>1451</v>
      </c>
      <c r="J279" s="6">
        <f>SUM($C$2:C279)</f>
        <v>1451</v>
      </c>
      <c r="K279" s="6" t="str">
        <f t="shared" si="30"/>
        <v>YES</v>
      </c>
      <c r="L279" s="6"/>
      <c r="M279" s="6"/>
      <c r="N279" s="6"/>
      <c r="O279" s="6"/>
      <c r="P279" s="6"/>
      <c r="Q279" s="6"/>
      <c r="R279" s="6"/>
      <c r="S279" s="6"/>
      <c r="T279" s="6"/>
      <c r="U279" s="6"/>
      <c r="V279" s="6"/>
      <c r="W279" s="6"/>
      <c r="X279" s="6"/>
      <c r="Y279" s="6"/>
      <c r="Z279" s="6"/>
    </row>
    <row r="280" spans="1:26" ht="13.5" customHeight="1" outlineLevel="1" x14ac:dyDescent="0.15">
      <c r="A280" s="13" t="s">
        <v>689</v>
      </c>
      <c r="B280" s="14" t="s">
        <v>690</v>
      </c>
      <c r="C280" s="15">
        <v>4</v>
      </c>
      <c r="D280" s="15" t="s">
        <v>8</v>
      </c>
      <c r="E280" s="16" t="s">
        <v>123</v>
      </c>
      <c r="F280" s="11" t="s">
        <v>59</v>
      </c>
      <c r="G280" s="35" t="s">
        <v>688</v>
      </c>
      <c r="H280">
        <f t="shared" si="28"/>
        <v>5</v>
      </c>
      <c r="I280">
        <f t="shared" si="29"/>
        <v>1455</v>
      </c>
      <c r="J280" s="6">
        <f>SUM($C$2:C280)</f>
        <v>1455</v>
      </c>
      <c r="K280" s="6" t="str">
        <f t="shared" si="30"/>
        <v>YES</v>
      </c>
      <c r="L280" s="6"/>
      <c r="M280" s="6"/>
      <c r="N280" s="6"/>
      <c r="O280" s="6"/>
      <c r="P280" s="6"/>
      <c r="Q280" s="6"/>
      <c r="R280" s="6"/>
      <c r="S280" s="6"/>
      <c r="T280" s="6"/>
      <c r="U280" s="6"/>
      <c r="V280" s="6"/>
      <c r="W280" s="6"/>
      <c r="X280" s="6"/>
      <c r="Y280" s="6"/>
      <c r="Z280" s="6"/>
    </row>
    <row r="281" spans="1:26" ht="13.5" customHeight="1" outlineLevel="1" x14ac:dyDescent="0.15">
      <c r="A281" s="13" t="s">
        <v>692</v>
      </c>
      <c r="B281" s="19" t="s">
        <v>693</v>
      </c>
      <c r="C281" s="15">
        <v>1</v>
      </c>
      <c r="D281" s="15" t="s">
        <v>8</v>
      </c>
      <c r="E281" s="16" t="s">
        <v>663</v>
      </c>
      <c r="F281" s="17" t="s">
        <v>59</v>
      </c>
      <c r="G281" s="35" t="s">
        <v>694</v>
      </c>
      <c r="H281">
        <f t="shared" ref="H281:H344" si="31">IF(ISERROR(FIND("-", A281)),0, FIND("-", A281))</f>
        <v>0</v>
      </c>
      <c r="I281">
        <f t="shared" ref="I281:I344" si="32">VALUE(MID(A281,H281+1, 5))</f>
        <v>1456</v>
      </c>
      <c r="J281" s="6">
        <f>SUM($C$2:C281)</f>
        <v>1456</v>
      </c>
      <c r="K281" s="6" t="str">
        <f t="shared" ref="K281:K344" si="33">IF(I281=J281, "YES", "NO")</f>
        <v>YES</v>
      </c>
      <c r="L281" s="6"/>
      <c r="M281" s="6"/>
      <c r="N281" s="6"/>
      <c r="O281" s="6"/>
      <c r="P281" s="6"/>
      <c r="Q281" s="6"/>
      <c r="R281" s="6"/>
      <c r="S281" s="6"/>
      <c r="T281" s="6"/>
      <c r="U281" s="6"/>
      <c r="V281" s="6"/>
      <c r="W281" s="6"/>
      <c r="X281" s="6"/>
      <c r="Y281" s="6"/>
      <c r="Z281" s="6"/>
    </row>
    <row r="282" spans="1:26" ht="13.5" customHeight="1" outlineLevel="1" x14ac:dyDescent="0.15">
      <c r="A282" s="13" t="s">
        <v>695</v>
      </c>
      <c r="B282" s="14" t="s">
        <v>696</v>
      </c>
      <c r="C282" s="15">
        <v>1</v>
      </c>
      <c r="D282" s="15" t="s">
        <v>8</v>
      </c>
      <c r="E282" s="16" t="s">
        <v>697</v>
      </c>
      <c r="F282" s="17" t="s">
        <v>59</v>
      </c>
      <c r="G282" s="35" t="s">
        <v>698</v>
      </c>
      <c r="H282">
        <f t="shared" si="31"/>
        <v>0</v>
      </c>
      <c r="I282">
        <f t="shared" si="32"/>
        <v>1457</v>
      </c>
      <c r="J282" s="6">
        <f>SUM($C$2:C282)</f>
        <v>1457</v>
      </c>
      <c r="K282" s="6" t="str">
        <f t="shared" si="33"/>
        <v>YES</v>
      </c>
      <c r="L282" s="6"/>
      <c r="M282" s="6"/>
      <c r="N282" s="6"/>
      <c r="O282" s="6"/>
      <c r="P282" s="6"/>
      <c r="Q282" s="6"/>
      <c r="R282" s="6"/>
      <c r="S282" s="6"/>
      <c r="T282" s="6"/>
      <c r="U282" s="6"/>
      <c r="V282" s="6"/>
      <c r="W282" s="6"/>
      <c r="X282" s="6"/>
      <c r="Y282" s="6"/>
      <c r="Z282" s="6"/>
    </row>
    <row r="283" spans="1:26" ht="13.5" customHeight="1" outlineLevel="1" x14ac:dyDescent="0.15">
      <c r="A283" s="13" t="s">
        <v>699</v>
      </c>
      <c r="B283" s="14" t="s">
        <v>700</v>
      </c>
      <c r="C283" s="15">
        <v>8</v>
      </c>
      <c r="D283" s="15" t="s">
        <v>14</v>
      </c>
      <c r="E283" s="16" t="s">
        <v>701</v>
      </c>
      <c r="F283" s="22" t="s">
        <v>702</v>
      </c>
      <c r="G283" s="35" t="s">
        <v>703</v>
      </c>
      <c r="H283">
        <f t="shared" si="31"/>
        <v>5</v>
      </c>
      <c r="I283">
        <f t="shared" si="32"/>
        <v>1465</v>
      </c>
      <c r="J283" s="6">
        <f>SUM($C$2:C283)</f>
        <v>1465</v>
      </c>
      <c r="K283" s="6" t="str">
        <f t="shared" si="33"/>
        <v>YES</v>
      </c>
      <c r="L283" s="6"/>
      <c r="M283" s="6"/>
      <c r="N283" s="6"/>
      <c r="O283" s="6"/>
      <c r="P283" s="6"/>
      <c r="Q283" s="6"/>
      <c r="R283" s="6"/>
      <c r="S283" s="6"/>
      <c r="T283" s="6"/>
      <c r="U283" s="6"/>
      <c r="V283" s="6"/>
      <c r="W283" s="6"/>
      <c r="X283" s="6"/>
      <c r="Y283" s="6"/>
      <c r="Z283" s="6"/>
    </row>
    <row r="284" spans="1:26" ht="13.5" customHeight="1" outlineLevel="1" x14ac:dyDescent="0.15">
      <c r="A284" s="13" t="s">
        <v>704</v>
      </c>
      <c r="B284" s="14" t="s">
        <v>705</v>
      </c>
      <c r="C284" s="15">
        <v>2</v>
      </c>
      <c r="D284" s="15" t="s">
        <v>8</v>
      </c>
      <c r="E284" s="16" t="s">
        <v>706</v>
      </c>
      <c r="F284" s="22" t="s">
        <v>702</v>
      </c>
      <c r="G284" s="35" t="s">
        <v>707</v>
      </c>
      <c r="H284">
        <f t="shared" si="31"/>
        <v>5</v>
      </c>
      <c r="I284">
        <f t="shared" si="32"/>
        <v>1467</v>
      </c>
      <c r="J284" s="6">
        <f>SUM($C$2:C284)</f>
        <v>1467</v>
      </c>
      <c r="K284" s="6" t="str">
        <f t="shared" si="33"/>
        <v>YES</v>
      </c>
      <c r="L284" s="6"/>
      <c r="M284" s="6"/>
      <c r="N284" s="6"/>
      <c r="O284" s="6"/>
      <c r="P284" s="6"/>
      <c r="Q284" s="6"/>
      <c r="R284" s="6"/>
      <c r="S284" s="6"/>
      <c r="T284" s="6"/>
      <c r="U284" s="6"/>
      <c r="V284" s="6"/>
      <c r="W284" s="6"/>
      <c r="X284" s="6"/>
      <c r="Y284" s="6"/>
      <c r="Z284" s="6"/>
    </row>
    <row r="285" spans="1:26" ht="13.5" customHeight="1" outlineLevel="1" x14ac:dyDescent="0.15">
      <c r="A285" s="13" t="s">
        <v>708</v>
      </c>
      <c r="B285" s="14" t="s">
        <v>709</v>
      </c>
      <c r="C285" s="15">
        <v>1</v>
      </c>
      <c r="D285" s="15" t="s">
        <v>8</v>
      </c>
      <c r="E285" s="16" t="s">
        <v>710</v>
      </c>
      <c r="F285" s="11" t="s">
        <v>59</v>
      </c>
      <c r="G285" s="19" t="s">
        <v>24</v>
      </c>
      <c r="H285">
        <f t="shared" si="31"/>
        <v>0</v>
      </c>
      <c r="I285">
        <f t="shared" si="32"/>
        <v>1468</v>
      </c>
      <c r="J285" s="6">
        <f>SUM($C$2:C285)</f>
        <v>1468</v>
      </c>
      <c r="K285" s="6" t="str">
        <f t="shared" si="33"/>
        <v>YES</v>
      </c>
      <c r="L285" s="6"/>
      <c r="M285" s="6"/>
      <c r="N285" s="6"/>
      <c r="O285" s="6"/>
      <c r="P285" s="6"/>
      <c r="Q285" s="6"/>
      <c r="R285" s="6"/>
      <c r="S285" s="6"/>
      <c r="T285" s="6"/>
      <c r="U285" s="6"/>
      <c r="V285" s="6"/>
      <c r="W285" s="6"/>
      <c r="X285" s="6"/>
      <c r="Y285" s="6"/>
      <c r="Z285" s="6"/>
    </row>
    <row r="286" spans="1:26" ht="13.5" customHeight="1" outlineLevel="1" x14ac:dyDescent="0.15">
      <c r="A286" s="13" t="s">
        <v>711</v>
      </c>
      <c r="B286" s="14" t="s">
        <v>21</v>
      </c>
      <c r="C286" s="15">
        <v>9</v>
      </c>
      <c r="D286" s="15" t="s">
        <v>8</v>
      </c>
      <c r="E286" s="16" t="s">
        <v>712</v>
      </c>
      <c r="F286" s="22"/>
      <c r="G286" s="19" t="s">
        <v>24</v>
      </c>
      <c r="H286">
        <f t="shared" si="31"/>
        <v>5</v>
      </c>
      <c r="I286">
        <f t="shared" si="32"/>
        <v>1477</v>
      </c>
      <c r="J286" s="6">
        <f>SUM($C$2:C286)</f>
        <v>1477</v>
      </c>
      <c r="K286" s="6" t="str">
        <f t="shared" si="33"/>
        <v>YES</v>
      </c>
      <c r="L286" s="6"/>
      <c r="M286" s="6"/>
      <c r="N286" s="6"/>
      <c r="O286" s="6"/>
      <c r="P286" s="6"/>
      <c r="Q286" s="6"/>
      <c r="R286" s="6"/>
      <c r="S286" s="6"/>
      <c r="T286" s="6"/>
      <c r="U286" s="6"/>
      <c r="V286" s="6"/>
      <c r="W286" s="6"/>
      <c r="X286" s="6"/>
      <c r="Y286" s="6"/>
      <c r="Z286" s="6"/>
    </row>
    <row r="287" spans="1:26" ht="13.5" customHeight="1" thickBot="1" x14ac:dyDescent="0.2">
      <c r="A287" s="44" t="s">
        <v>713</v>
      </c>
      <c r="B287" s="45"/>
      <c r="C287" s="45"/>
      <c r="D287" s="45"/>
      <c r="E287" s="45"/>
      <c r="F287" s="46"/>
      <c r="G287" s="19"/>
      <c r="H287">
        <f t="shared" si="31"/>
        <v>0</v>
      </c>
      <c r="J287" s="6"/>
      <c r="K287" s="6"/>
      <c r="L287" s="6"/>
      <c r="M287" s="6"/>
      <c r="N287" s="6"/>
      <c r="O287" s="6"/>
      <c r="P287" s="6"/>
      <c r="Q287" s="6"/>
      <c r="R287" s="6"/>
      <c r="S287" s="6"/>
      <c r="T287" s="6"/>
      <c r="U287" s="6"/>
      <c r="V287" s="6"/>
      <c r="W287" s="6"/>
      <c r="X287" s="6"/>
      <c r="Y287" s="6"/>
      <c r="Z287" s="6"/>
    </row>
    <row r="288" spans="1:26" ht="13.5" customHeight="1" outlineLevel="1" x14ac:dyDescent="0.15">
      <c r="A288" s="7" t="s">
        <v>714</v>
      </c>
      <c r="B288" s="8" t="s">
        <v>715</v>
      </c>
      <c r="C288" s="9">
        <v>2</v>
      </c>
      <c r="D288" s="9" t="s">
        <v>8</v>
      </c>
      <c r="E288" s="34" t="s">
        <v>716</v>
      </c>
      <c r="F288" s="11" t="s">
        <v>10</v>
      </c>
      <c r="G288" s="12" t="s">
        <v>717</v>
      </c>
      <c r="H288">
        <f t="shared" si="31"/>
        <v>5</v>
      </c>
      <c r="I288">
        <f t="shared" si="32"/>
        <v>1479</v>
      </c>
      <c r="J288" s="6">
        <f>SUM($C$2:C288)</f>
        <v>1479</v>
      </c>
      <c r="K288" s="6" t="str">
        <f t="shared" si="33"/>
        <v>YES</v>
      </c>
      <c r="L288" s="6"/>
      <c r="M288" s="6"/>
      <c r="N288" s="6"/>
      <c r="O288" s="6"/>
      <c r="P288" s="6"/>
      <c r="Q288" s="6"/>
      <c r="R288" s="6"/>
      <c r="S288" s="6"/>
      <c r="T288" s="6"/>
      <c r="U288" s="6"/>
      <c r="V288" s="6"/>
      <c r="W288" s="6"/>
      <c r="X288" s="6"/>
      <c r="Y288" s="6"/>
      <c r="Z288" s="6"/>
    </row>
    <row r="289" spans="1:26" ht="13.5" customHeight="1" outlineLevel="1" x14ac:dyDescent="0.15">
      <c r="A289" s="13" t="s">
        <v>718</v>
      </c>
      <c r="B289" s="14" t="s">
        <v>719</v>
      </c>
      <c r="C289" s="15">
        <v>8</v>
      </c>
      <c r="D289" s="15" t="s">
        <v>14</v>
      </c>
      <c r="E289" s="16" t="s">
        <v>114</v>
      </c>
      <c r="F289" s="11" t="s">
        <v>10</v>
      </c>
      <c r="G289" s="12" t="s">
        <v>720</v>
      </c>
      <c r="H289">
        <f t="shared" si="31"/>
        <v>5</v>
      </c>
      <c r="I289">
        <f t="shared" si="32"/>
        <v>1487</v>
      </c>
      <c r="J289" s="6">
        <f>SUM($C$2:C289)</f>
        <v>1487</v>
      </c>
      <c r="K289" s="6" t="str">
        <f t="shared" si="33"/>
        <v>YES</v>
      </c>
      <c r="L289" s="6"/>
      <c r="M289" s="6"/>
      <c r="N289" s="6"/>
      <c r="O289" s="6"/>
      <c r="P289" s="6"/>
      <c r="Q289" s="6"/>
      <c r="R289" s="6"/>
      <c r="S289" s="6"/>
      <c r="T289" s="6"/>
      <c r="U289" s="6"/>
      <c r="V289" s="6"/>
      <c r="W289" s="6"/>
      <c r="X289" s="6"/>
      <c r="Y289" s="6"/>
      <c r="Z289" s="6"/>
    </row>
    <row r="290" spans="1:26" ht="13.5" customHeight="1" outlineLevel="1" x14ac:dyDescent="0.15">
      <c r="A290" s="13" t="s">
        <v>721</v>
      </c>
      <c r="B290" s="14" t="s">
        <v>722</v>
      </c>
      <c r="C290" s="15">
        <v>8</v>
      </c>
      <c r="D290" s="15" t="s">
        <v>14</v>
      </c>
      <c r="E290" s="16" t="s">
        <v>117</v>
      </c>
      <c r="F290" s="11" t="s">
        <v>10</v>
      </c>
      <c r="G290" s="12" t="s">
        <v>723</v>
      </c>
      <c r="H290">
        <f t="shared" si="31"/>
        <v>5</v>
      </c>
      <c r="I290">
        <f t="shared" si="32"/>
        <v>1495</v>
      </c>
      <c r="J290" s="6">
        <f>SUM($C$2:C290)</f>
        <v>1495</v>
      </c>
      <c r="K290" s="6" t="str">
        <f t="shared" si="33"/>
        <v>YES</v>
      </c>
      <c r="L290" s="6"/>
      <c r="M290" s="6"/>
      <c r="N290" s="6"/>
      <c r="O290" s="6"/>
      <c r="P290" s="6"/>
      <c r="Q290" s="6"/>
      <c r="R290" s="6"/>
      <c r="S290" s="6"/>
      <c r="T290" s="6"/>
      <c r="U290" s="6"/>
      <c r="V290" s="6"/>
      <c r="W290" s="6"/>
      <c r="X290" s="6"/>
      <c r="Y290" s="6"/>
      <c r="Z290" s="6"/>
    </row>
    <row r="291" spans="1:26" ht="13.5" customHeight="1" outlineLevel="1" x14ac:dyDescent="0.15">
      <c r="A291" s="13" t="s">
        <v>724</v>
      </c>
      <c r="B291" s="14" t="s">
        <v>725</v>
      </c>
      <c r="C291" s="15">
        <v>7</v>
      </c>
      <c r="D291" s="15" t="s">
        <v>14</v>
      </c>
      <c r="E291" s="16" t="s">
        <v>120</v>
      </c>
      <c r="F291" s="11" t="s">
        <v>10</v>
      </c>
      <c r="G291" s="12" t="s">
        <v>727</v>
      </c>
      <c r="H291">
        <f t="shared" si="31"/>
        <v>5</v>
      </c>
      <c r="I291">
        <f t="shared" si="32"/>
        <v>1502</v>
      </c>
      <c r="J291" s="6">
        <f>SUM($C$2:C291)</f>
        <v>1502</v>
      </c>
      <c r="K291" s="6" t="str">
        <f t="shared" si="33"/>
        <v>YES</v>
      </c>
      <c r="L291" s="6"/>
      <c r="M291" s="6"/>
      <c r="N291" s="6"/>
      <c r="O291" s="6"/>
      <c r="P291" s="6"/>
      <c r="Q291" s="6"/>
      <c r="R291" s="6"/>
      <c r="S291" s="6"/>
      <c r="T291" s="6"/>
      <c r="U291" s="6"/>
      <c r="V291" s="6"/>
      <c r="W291" s="6"/>
      <c r="X291" s="6"/>
      <c r="Y291" s="6"/>
      <c r="Z291" s="6"/>
    </row>
    <row r="292" spans="1:26" ht="13.5" customHeight="1" outlineLevel="1" x14ac:dyDescent="0.15">
      <c r="A292" s="13" t="s">
        <v>728</v>
      </c>
      <c r="B292" s="14" t="s">
        <v>729</v>
      </c>
      <c r="C292" s="15">
        <v>4</v>
      </c>
      <c r="D292" s="15" t="s">
        <v>14</v>
      </c>
      <c r="E292" s="16" t="s">
        <v>123</v>
      </c>
      <c r="F292" s="11" t="s">
        <v>10</v>
      </c>
      <c r="G292" s="12" t="s">
        <v>731</v>
      </c>
      <c r="H292">
        <f t="shared" si="31"/>
        <v>5</v>
      </c>
      <c r="I292">
        <f t="shared" si="32"/>
        <v>1506</v>
      </c>
      <c r="J292" s="6">
        <f>SUM($C$2:C292)</f>
        <v>1506</v>
      </c>
      <c r="K292" s="6" t="str">
        <f t="shared" si="33"/>
        <v>YES</v>
      </c>
      <c r="L292" s="6"/>
      <c r="M292" s="6"/>
      <c r="N292" s="6"/>
      <c r="O292" s="6"/>
      <c r="P292" s="6"/>
      <c r="Q292" s="6"/>
      <c r="R292" s="6"/>
      <c r="S292" s="6"/>
      <c r="T292" s="6"/>
      <c r="U292" s="6"/>
      <c r="V292" s="6"/>
      <c r="W292" s="6"/>
      <c r="X292" s="6"/>
      <c r="Y292" s="6"/>
      <c r="Z292" s="6"/>
    </row>
    <row r="293" spans="1:26" ht="13.5" customHeight="1" outlineLevel="1" x14ac:dyDescent="0.15">
      <c r="A293" s="13" t="s">
        <v>732</v>
      </c>
      <c r="B293" s="14" t="s">
        <v>733</v>
      </c>
      <c r="C293" s="15">
        <v>4</v>
      </c>
      <c r="D293" s="15" t="s">
        <v>8</v>
      </c>
      <c r="E293" s="16" t="s">
        <v>123</v>
      </c>
      <c r="F293" s="11" t="s">
        <v>10</v>
      </c>
      <c r="G293" s="12" t="s">
        <v>731</v>
      </c>
      <c r="H293">
        <f t="shared" si="31"/>
        <v>5</v>
      </c>
      <c r="I293">
        <f t="shared" si="32"/>
        <v>1510</v>
      </c>
      <c r="J293" s="6">
        <f>SUM($C$2:C293)</f>
        <v>1510</v>
      </c>
      <c r="K293" s="6" t="str">
        <f t="shared" si="33"/>
        <v>YES</v>
      </c>
      <c r="L293" s="6"/>
      <c r="M293" s="6"/>
      <c r="N293" s="6"/>
      <c r="O293" s="6"/>
      <c r="P293" s="6"/>
      <c r="Q293" s="6"/>
      <c r="R293" s="6"/>
      <c r="S293" s="6"/>
      <c r="T293" s="6"/>
      <c r="U293" s="6"/>
      <c r="V293" s="6"/>
      <c r="W293" s="6"/>
      <c r="X293" s="6"/>
      <c r="Y293" s="6"/>
      <c r="Z293" s="6"/>
    </row>
    <row r="294" spans="1:26" ht="13.5" customHeight="1" outlineLevel="1" x14ac:dyDescent="0.15">
      <c r="A294" s="13" t="s">
        <v>735</v>
      </c>
      <c r="B294" s="19" t="s">
        <v>736</v>
      </c>
      <c r="C294" s="15">
        <v>1</v>
      </c>
      <c r="D294" s="15" t="s">
        <v>8</v>
      </c>
      <c r="E294" s="16" t="s">
        <v>737</v>
      </c>
      <c r="F294" s="11" t="s">
        <v>10</v>
      </c>
      <c r="G294" s="12" t="s">
        <v>738</v>
      </c>
      <c r="H294">
        <f t="shared" si="31"/>
        <v>0</v>
      </c>
      <c r="I294">
        <f t="shared" si="32"/>
        <v>1511</v>
      </c>
      <c r="J294" s="6">
        <f>SUM($C$2:C294)</f>
        <v>1511</v>
      </c>
      <c r="K294" s="6" t="str">
        <f t="shared" si="33"/>
        <v>YES</v>
      </c>
      <c r="L294" s="6"/>
      <c r="M294" s="6"/>
      <c r="N294" s="6"/>
      <c r="O294" s="6"/>
      <c r="P294" s="6"/>
      <c r="Q294" s="6"/>
      <c r="R294" s="6"/>
      <c r="S294" s="6"/>
      <c r="T294" s="6"/>
      <c r="U294" s="6"/>
      <c r="V294" s="6"/>
      <c r="W294" s="6"/>
      <c r="X294" s="6"/>
      <c r="Y294" s="6"/>
      <c r="Z294" s="6"/>
    </row>
    <row r="295" spans="1:26" ht="13.5" customHeight="1" outlineLevel="1" x14ac:dyDescent="0.15">
      <c r="A295" s="13" t="s">
        <v>739</v>
      </c>
      <c r="B295" s="14" t="s">
        <v>740</v>
      </c>
      <c r="C295" s="15">
        <v>1</v>
      </c>
      <c r="D295" s="15" t="s">
        <v>8</v>
      </c>
      <c r="E295" s="16" t="s">
        <v>741</v>
      </c>
      <c r="F295" s="11" t="s">
        <v>10</v>
      </c>
      <c r="G295" s="12" t="s">
        <v>742</v>
      </c>
      <c r="H295">
        <f t="shared" si="31"/>
        <v>0</v>
      </c>
      <c r="I295">
        <f t="shared" si="32"/>
        <v>1512</v>
      </c>
      <c r="J295" s="6">
        <f>SUM($C$2:C295)</f>
        <v>1512</v>
      </c>
      <c r="K295" s="6" t="str">
        <f t="shared" si="33"/>
        <v>YES</v>
      </c>
      <c r="L295" s="6"/>
      <c r="M295" s="6"/>
      <c r="N295" s="6"/>
      <c r="O295" s="6"/>
      <c r="P295" s="6"/>
      <c r="Q295" s="6"/>
      <c r="R295" s="6"/>
      <c r="S295" s="6"/>
      <c r="T295" s="6"/>
      <c r="U295" s="6"/>
      <c r="V295" s="6"/>
      <c r="W295" s="6"/>
      <c r="X295" s="6"/>
      <c r="Y295" s="6"/>
      <c r="Z295" s="6"/>
    </row>
    <row r="296" spans="1:26" ht="13.5" customHeight="1" outlineLevel="1" x14ac:dyDescent="0.15">
      <c r="A296" s="13" t="s">
        <v>743</v>
      </c>
      <c r="B296" s="14" t="s">
        <v>744</v>
      </c>
      <c r="C296" s="15">
        <v>8</v>
      </c>
      <c r="D296" s="15" t="s">
        <v>14</v>
      </c>
      <c r="E296" s="16" t="s">
        <v>701</v>
      </c>
      <c r="F296" s="11" t="s">
        <v>10</v>
      </c>
      <c r="G296" s="35" t="s">
        <v>745</v>
      </c>
      <c r="H296">
        <f t="shared" si="31"/>
        <v>5</v>
      </c>
      <c r="I296">
        <f t="shared" si="32"/>
        <v>1520</v>
      </c>
      <c r="J296" s="6">
        <f>SUM($C$2:C296)</f>
        <v>1520</v>
      </c>
      <c r="K296" s="6" t="str">
        <f t="shared" si="33"/>
        <v>YES</v>
      </c>
      <c r="L296" s="6"/>
      <c r="M296" s="6"/>
      <c r="N296" s="6"/>
      <c r="O296" s="6"/>
      <c r="P296" s="6"/>
      <c r="Q296" s="6"/>
      <c r="R296" s="6"/>
      <c r="S296" s="6"/>
      <c r="T296" s="6"/>
      <c r="U296" s="6"/>
      <c r="V296" s="6"/>
      <c r="W296" s="6"/>
      <c r="X296" s="6"/>
      <c r="Y296" s="6"/>
      <c r="Z296" s="6"/>
    </row>
    <row r="297" spans="1:26" ht="13.5" customHeight="1" outlineLevel="1" thickBot="1" x14ac:dyDescent="0.2">
      <c r="A297" s="13" t="s">
        <v>746</v>
      </c>
      <c r="B297" s="14" t="s">
        <v>21</v>
      </c>
      <c r="C297" s="15">
        <v>10</v>
      </c>
      <c r="D297" s="15" t="s">
        <v>8</v>
      </c>
      <c r="E297" s="16" t="s">
        <v>747</v>
      </c>
      <c r="F297" s="22"/>
      <c r="G297" s="19" t="s">
        <v>24</v>
      </c>
      <c r="H297">
        <f t="shared" si="31"/>
        <v>5</v>
      </c>
      <c r="I297">
        <f t="shared" si="32"/>
        <v>1530</v>
      </c>
      <c r="J297" s="6">
        <f>SUM($C$2:C297)</f>
        <v>1530</v>
      </c>
      <c r="K297" s="6" t="str">
        <f t="shared" si="33"/>
        <v>YES</v>
      </c>
      <c r="L297" s="6"/>
      <c r="M297" s="6"/>
      <c r="N297" s="6"/>
      <c r="O297" s="6"/>
      <c r="P297" s="6"/>
      <c r="Q297" s="6"/>
      <c r="R297" s="6"/>
      <c r="S297" s="6"/>
      <c r="T297" s="6"/>
      <c r="U297" s="6"/>
      <c r="V297" s="6"/>
      <c r="W297" s="6"/>
      <c r="X297" s="6"/>
      <c r="Y297" s="6"/>
      <c r="Z297" s="6"/>
    </row>
    <row r="298" spans="1:26" ht="13.5" customHeight="1" thickBot="1" x14ac:dyDescent="0.2">
      <c r="A298" s="40" t="s">
        <v>748</v>
      </c>
      <c r="B298" s="41"/>
      <c r="C298" s="41"/>
      <c r="D298" s="41"/>
      <c r="E298" s="41"/>
      <c r="F298" s="42"/>
      <c r="G298" s="19"/>
      <c r="H298">
        <f t="shared" si="31"/>
        <v>0</v>
      </c>
      <c r="J298" s="6"/>
      <c r="K298" s="6"/>
      <c r="L298" s="6"/>
      <c r="M298" s="6"/>
      <c r="N298" s="6"/>
      <c r="O298" s="6"/>
      <c r="P298" s="6"/>
      <c r="Q298" s="6"/>
      <c r="R298" s="6"/>
      <c r="S298" s="6"/>
      <c r="T298" s="6"/>
      <c r="U298" s="6"/>
      <c r="V298" s="6"/>
      <c r="W298" s="6"/>
      <c r="X298" s="6"/>
      <c r="Y298" s="6"/>
      <c r="Z298" s="6"/>
    </row>
    <row r="299" spans="1:26" ht="13.5" customHeight="1" outlineLevel="1" x14ac:dyDescent="0.15">
      <c r="A299" s="7" t="s">
        <v>749</v>
      </c>
      <c r="B299" s="8" t="s">
        <v>750</v>
      </c>
      <c r="C299" s="9">
        <v>2</v>
      </c>
      <c r="D299" s="9" t="s">
        <v>8</v>
      </c>
      <c r="E299" s="10" t="s">
        <v>751</v>
      </c>
      <c r="F299" s="11" t="s">
        <v>59</v>
      </c>
      <c r="G299" s="19" t="s">
        <v>24</v>
      </c>
      <c r="H299">
        <f t="shared" si="31"/>
        <v>5</v>
      </c>
      <c r="I299">
        <f t="shared" si="32"/>
        <v>1532</v>
      </c>
      <c r="J299" s="6">
        <f>SUM($C$2:C299)</f>
        <v>1532</v>
      </c>
      <c r="K299" s="6" t="str">
        <f t="shared" si="33"/>
        <v>YES</v>
      </c>
      <c r="L299" s="6"/>
      <c r="M299" s="6"/>
      <c r="N299" s="6"/>
      <c r="O299" s="6"/>
      <c r="P299" s="6"/>
      <c r="Q299" s="6"/>
      <c r="R299" s="6"/>
      <c r="S299" s="6"/>
      <c r="T299" s="6"/>
      <c r="U299" s="6"/>
      <c r="V299" s="6"/>
      <c r="W299" s="6"/>
      <c r="X299" s="6"/>
      <c r="Y299" s="6"/>
      <c r="Z299" s="6"/>
    </row>
    <row r="300" spans="1:26" ht="13.5" customHeight="1" outlineLevel="1" x14ac:dyDescent="0.15">
      <c r="A300" s="13" t="s">
        <v>752</v>
      </c>
      <c r="B300" s="14" t="s">
        <v>753</v>
      </c>
      <c r="C300" s="15">
        <v>8</v>
      </c>
      <c r="D300" s="15" t="s">
        <v>14</v>
      </c>
      <c r="E300" s="16" t="s">
        <v>114</v>
      </c>
      <c r="F300" s="11" t="s">
        <v>59</v>
      </c>
      <c r="G300" s="19" t="s">
        <v>24</v>
      </c>
      <c r="H300">
        <f t="shared" si="31"/>
        <v>5</v>
      </c>
      <c r="I300">
        <f t="shared" si="32"/>
        <v>1540</v>
      </c>
      <c r="J300" s="6">
        <f>SUM($C$2:C300)</f>
        <v>1540</v>
      </c>
      <c r="K300" s="6" t="str">
        <f t="shared" si="33"/>
        <v>YES</v>
      </c>
      <c r="L300" s="6"/>
      <c r="M300" s="6"/>
      <c r="N300" s="6"/>
      <c r="O300" s="6"/>
      <c r="P300" s="6"/>
      <c r="Q300" s="6"/>
      <c r="R300" s="6"/>
      <c r="S300" s="6"/>
      <c r="T300" s="6"/>
      <c r="U300" s="6"/>
      <c r="V300" s="6"/>
      <c r="W300" s="6"/>
      <c r="X300" s="6"/>
      <c r="Y300" s="6"/>
      <c r="Z300" s="6"/>
    </row>
    <row r="301" spans="1:26" ht="13.5" customHeight="1" outlineLevel="1" x14ac:dyDescent="0.15">
      <c r="A301" s="13" t="s">
        <v>754</v>
      </c>
      <c r="B301" s="14" t="s">
        <v>755</v>
      </c>
      <c r="C301" s="15">
        <v>8</v>
      </c>
      <c r="D301" s="15" t="s">
        <v>14</v>
      </c>
      <c r="E301" s="16" t="s">
        <v>117</v>
      </c>
      <c r="F301" s="11" t="s">
        <v>59</v>
      </c>
      <c r="G301" s="19" t="s">
        <v>24</v>
      </c>
      <c r="H301">
        <f t="shared" si="31"/>
        <v>5</v>
      </c>
      <c r="I301">
        <f t="shared" si="32"/>
        <v>1548</v>
      </c>
      <c r="J301" s="6">
        <f>SUM($C$2:C301)</f>
        <v>1548</v>
      </c>
      <c r="K301" s="6" t="str">
        <f t="shared" si="33"/>
        <v>YES</v>
      </c>
      <c r="L301" s="6"/>
      <c r="M301" s="6"/>
      <c r="N301" s="6"/>
      <c r="O301" s="6"/>
      <c r="P301" s="6"/>
      <c r="Q301" s="6"/>
      <c r="R301" s="6"/>
      <c r="S301" s="6"/>
      <c r="T301" s="6"/>
      <c r="U301" s="6"/>
      <c r="V301" s="6"/>
      <c r="W301" s="6"/>
      <c r="X301" s="6"/>
      <c r="Y301" s="6"/>
      <c r="Z301" s="6"/>
    </row>
    <row r="302" spans="1:26" ht="13.5" customHeight="1" outlineLevel="1" x14ac:dyDescent="0.15">
      <c r="A302" s="13" t="s">
        <v>756</v>
      </c>
      <c r="B302" s="14" t="s">
        <v>757</v>
      </c>
      <c r="C302" s="15">
        <v>7</v>
      </c>
      <c r="D302" s="15" t="s">
        <v>14</v>
      </c>
      <c r="E302" s="16" t="s">
        <v>120</v>
      </c>
      <c r="F302" s="11" t="s">
        <v>59</v>
      </c>
      <c r="G302" s="19" t="s">
        <v>24</v>
      </c>
      <c r="H302">
        <f t="shared" si="31"/>
        <v>5</v>
      </c>
      <c r="I302">
        <f t="shared" si="32"/>
        <v>1555</v>
      </c>
      <c r="J302" s="6">
        <f>SUM($C$2:C302)</f>
        <v>1555</v>
      </c>
      <c r="K302" s="6" t="str">
        <f t="shared" si="33"/>
        <v>YES</v>
      </c>
      <c r="L302" s="6"/>
      <c r="M302" s="6"/>
      <c r="N302" s="6"/>
      <c r="O302" s="6"/>
      <c r="P302" s="6"/>
      <c r="Q302" s="6"/>
      <c r="R302" s="6"/>
      <c r="S302" s="6"/>
      <c r="T302" s="6"/>
      <c r="U302" s="6"/>
      <c r="V302" s="6"/>
      <c r="W302" s="6"/>
      <c r="X302" s="6"/>
      <c r="Y302" s="6"/>
      <c r="Z302" s="6"/>
    </row>
    <row r="303" spans="1:26" ht="13.5" customHeight="1" outlineLevel="1" x14ac:dyDescent="0.15">
      <c r="A303" s="13" t="s">
        <v>759</v>
      </c>
      <c r="B303" s="14" t="s">
        <v>760</v>
      </c>
      <c r="C303" s="15">
        <v>4</v>
      </c>
      <c r="D303" s="15" t="s">
        <v>14</v>
      </c>
      <c r="E303" s="16" t="s">
        <v>123</v>
      </c>
      <c r="F303" s="11" t="s">
        <v>59</v>
      </c>
      <c r="G303" s="19" t="s">
        <v>24</v>
      </c>
      <c r="H303">
        <f t="shared" si="31"/>
        <v>5</v>
      </c>
      <c r="I303">
        <f t="shared" si="32"/>
        <v>1559</v>
      </c>
      <c r="J303" s="6">
        <f>SUM($C$2:C303)</f>
        <v>1559</v>
      </c>
      <c r="K303" s="6" t="str">
        <f t="shared" si="33"/>
        <v>YES</v>
      </c>
      <c r="L303" s="6"/>
      <c r="M303" s="6"/>
      <c r="N303" s="6"/>
      <c r="O303" s="6"/>
      <c r="P303" s="6"/>
      <c r="Q303" s="6"/>
      <c r="R303" s="6"/>
      <c r="S303" s="6"/>
      <c r="T303" s="6"/>
      <c r="U303" s="6"/>
      <c r="V303" s="6"/>
      <c r="W303" s="6"/>
      <c r="X303" s="6"/>
      <c r="Y303" s="6"/>
      <c r="Z303" s="6"/>
    </row>
    <row r="304" spans="1:26" ht="13.5" customHeight="1" outlineLevel="1" x14ac:dyDescent="0.15">
      <c r="A304" s="13" t="s">
        <v>762</v>
      </c>
      <c r="B304" s="14" t="s">
        <v>763</v>
      </c>
      <c r="C304" s="15">
        <v>4</v>
      </c>
      <c r="D304" s="15" t="s">
        <v>8</v>
      </c>
      <c r="E304" s="16" t="s">
        <v>123</v>
      </c>
      <c r="F304" s="11" t="s">
        <v>59</v>
      </c>
      <c r="G304" s="19" t="s">
        <v>24</v>
      </c>
      <c r="H304">
        <f t="shared" si="31"/>
        <v>5</v>
      </c>
      <c r="I304">
        <f t="shared" si="32"/>
        <v>1563</v>
      </c>
      <c r="J304" s="6">
        <f>SUM($C$2:C304)</f>
        <v>1563</v>
      </c>
      <c r="K304" s="6" t="str">
        <f t="shared" si="33"/>
        <v>YES</v>
      </c>
      <c r="L304" s="6"/>
      <c r="M304" s="6"/>
      <c r="N304" s="6"/>
      <c r="O304" s="6"/>
      <c r="P304" s="6"/>
      <c r="Q304" s="6"/>
      <c r="R304" s="6"/>
      <c r="S304" s="6"/>
      <c r="T304" s="6"/>
      <c r="U304" s="6"/>
      <c r="V304" s="6"/>
      <c r="W304" s="6"/>
      <c r="X304" s="6"/>
      <c r="Y304" s="6"/>
      <c r="Z304" s="6"/>
    </row>
    <row r="305" spans="1:26" ht="13.5" customHeight="1" outlineLevel="1" x14ac:dyDescent="0.15">
      <c r="A305" s="13" t="s">
        <v>765</v>
      </c>
      <c r="B305" s="19" t="s">
        <v>766</v>
      </c>
      <c r="C305" s="15">
        <v>1</v>
      </c>
      <c r="D305" s="15" t="s">
        <v>8</v>
      </c>
      <c r="E305" s="16" t="s">
        <v>767</v>
      </c>
      <c r="F305" s="11" t="s">
        <v>59</v>
      </c>
      <c r="G305" s="19" t="s">
        <v>24</v>
      </c>
      <c r="H305">
        <f t="shared" si="31"/>
        <v>0</v>
      </c>
      <c r="I305">
        <f t="shared" si="32"/>
        <v>1564</v>
      </c>
      <c r="J305" s="6">
        <f>SUM($C$2:C305)</f>
        <v>1564</v>
      </c>
      <c r="K305" s="6" t="str">
        <f t="shared" si="33"/>
        <v>YES</v>
      </c>
      <c r="L305" s="6"/>
      <c r="M305" s="6"/>
      <c r="N305" s="6"/>
      <c r="O305" s="6"/>
      <c r="P305" s="6"/>
      <c r="Q305" s="6"/>
      <c r="R305" s="6"/>
      <c r="S305" s="6"/>
      <c r="T305" s="6"/>
      <c r="U305" s="6"/>
      <c r="V305" s="6"/>
      <c r="W305" s="6"/>
      <c r="X305" s="6"/>
      <c r="Y305" s="6"/>
      <c r="Z305" s="6"/>
    </row>
    <row r="306" spans="1:26" ht="13.5" customHeight="1" outlineLevel="1" x14ac:dyDescent="0.15">
      <c r="A306" s="13" t="s">
        <v>768</v>
      </c>
      <c r="B306" s="14" t="s">
        <v>769</v>
      </c>
      <c r="C306" s="15">
        <v>1</v>
      </c>
      <c r="D306" s="15" t="s">
        <v>8</v>
      </c>
      <c r="E306" s="16" t="s">
        <v>770</v>
      </c>
      <c r="F306" s="11" t="s">
        <v>59</v>
      </c>
      <c r="G306" s="19" t="s">
        <v>24</v>
      </c>
      <c r="H306">
        <f t="shared" si="31"/>
        <v>0</v>
      </c>
      <c r="I306">
        <f t="shared" si="32"/>
        <v>1565</v>
      </c>
      <c r="J306" s="6">
        <f>SUM($C$2:C306)</f>
        <v>1565</v>
      </c>
      <c r="K306" s="6" t="str">
        <f t="shared" si="33"/>
        <v>YES</v>
      </c>
      <c r="L306" s="6"/>
      <c r="M306" s="6"/>
      <c r="N306" s="6"/>
      <c r="O306" s="6"/>
      <c r="P306" s="6"/>
      <c r="Q306" s="6"/>
      <c r="R306" s="6"/>
      <c r="S306" s="6"/>
      <c r="T306" s="6"/>
      <c r="U306" s="6"/>
      <c r="V306" s="6"/>
      <c r="W306" s="6"/>
      <c r="X306" s="6"/>
      <c r="Y306" s="6"/>
      <c r="Z306" s="6"/>
    </row>
    <row r="307" spans="1:26" ht="13.5" customHeight="1" outlineLevel="1" x14ac:dyDescent="0.15">
      <c r="A307" s="13" t="s">
        <v>771</v>
      </c>
      <c r="B307" s="14" t="s">
        <v>772</v>
      </c>
      <c r="C307" s="15">
        <v>3</v>
      </c>
      <c r="D307" s="15" t="s">
        <v>8</v>
      </c>
      <c r="E307" s="16" t="s">
        <v>624</v>
      </c>
      <c r="F307" s="17" t="s">
        <v>59</v>
      </c>
      <c r="G307" s="19" t="s">
        <v>24</v>
      </c>
      <c r="H307">
        <f t="shared" si="31"/>
        <v>5</v>
      </c>
      <c r="I307">
        <f t="shared" si="32"/>
        <v>1568</v>
      </c>
      <c r="J307" s="6">
        <f>SUM($C$2:C307)</f>
        <v>1568</v>
      </c>
      <c r="K307" s="6" t="str">
        <f t="shared" si="33"/>
        <v>YES</v>
      </c>
      <c r="L307" s="6"/>
      <c r="M307" s="6"/>
      <c r="N307" s="6"/>
      <c r="O307" s="6"/>
      <c r="P307" s="6"/>
      <c r="Q307" s="6"/>
      <c r="R307" s="6"/>
      <c r="S307" s="6"/>
      <c r="T307" s="6"/>
      <c r="U307" s="6"/>
      <c r="V307" s="6"/>
      <c r="W307" s="6"/>
      <c r="X307" s="6"/>
      <c r="Y307" s="6"/>
      <c r="Z307" s="6"/>
    </row>
    <row r="308" spans="1:26" ht="13.5" customHeight="1" outlineLevel="1" x14ac:dyDescent="0.15">
      <c r="A308" s="13" t="s">
        <v>773</v>
      </c>
      <c r="B308" s="14" t="s">
        <v>774</v>
      </c>
      <c r="C308" s="15">
        <v>2</v>
      </c>
      <c r="D308" s="15" t="s">
        <v>14</v>
      </c>
      <c r="E308" s="16" t="s">
        <v>624</v>
      </c>
      <c r="F308" s="17" t="s">
        <v>59</v>
      </c>
      <c r="G308" s="19" t="s">
        <v>24</v>
      </c>
      <c r="H308">
        <f t="shared" si="31"/>
        <v>5</v>
      </c>
      <c r="I308">
        <f t="shared" si="32"/>
        <v>1570</v>
      </c>
      <c r="J308" s="6">
        <f>SUM($C$2:C308)</f>
        <v>1570</v>
      </c>
      <c r="K308" s="6" t="str">
        <f t="shared" si="33"/>
        <v>YES</v>
      </c>
      <c r="L308" s="6"/>
      <c r="M308" s="6"/>
      <c r="N308" s="6"/>
      <c r="O308" s="6"/>
      <c r="P308" s="6"/>
      <c r="Q308" s="6"/>
      <c r="R308" s="6"/>
      <c r="S308" s="6"/>
      <c r="T308" s="6"/>
      <c r="U308" s="6"/>
      <c r="V308" s="6"/>
      <c r="W308" s="6"/>
      <c r="X308" s="6"/>
      <c r="Y308" s="6"/>
      <c r="Z308" s="6"/>
    </row>
    <row r="309" spans="1:26" ht="13.5" customHeight="1" outlineLevel="1" x14ac:dyDescent="0.15">
      <c r="A309" s="13" t="s">
        <v>775</v>
      </c>
      <c r="B309" s="14" t="s">
        <v>776</v>
      </c>
      <c r="C309" s="15">
        <v>3</v>
      </c>
      <c r="D309" s="15" t="s">
        <v>8</v>
      </c>
      <c r="E309" s="16" t="s">
        <v>777</v>
      </c>
      <c r="F309" s="17" t="s">
        <v>59</v>
      </c>
      <c r="G309" s="19" t="s">
        <v>24</v>
      </c>
      <c r="H309">
        <f t="shared" si="31"/>
        <v>5</v>
      </c>
      <c r="I309">
        <f t="shared" si="32"/>
        <v>1573</v>
      </c>
      <c r="J309" s="6">
        <f>SUM($C$2:C309)</f>
        <v>1573</v>
      </c>
      <c r="K309" s="6" t="str">
        <f t="shared" si="33"/>
        <v>YES</v>
      </c>
      <c r="L309" s="6"/>
      <c r="M309" s="6"/>
      <c r="N309" s="6"/>
      <c r="O309" s="6"/>
      <c r="P309" s="6"/>
      <c r="Q309" s="6"/>
      <c r="R309" s="6"/>
      <c r="S309" s="6"/>
      <c r="T309" s="6"/>
      <c r="U309" s="6"/>
      <c r="V309" s="6"/>
      <c r="W309" s="6"/>
      <c r="X309" s="6"/>
      <c r="Y309" s="6"/>
      <c r="Z309" s="6"/>
    </row>
    <row r="310" spans="1:26" ht="13.5" customHeight="1" outlineLevel="1" thickBot="1" x14ac:dyDescent="0.2">
      <c r="A310" s="13" t="s">
        <v>778</v>
      </c>
      <c r="B310" s="14" t="s">
        <v>21</v>
      </c>
      <c r="C310" s="15">
        <v>2</v>
      </c>
      <c r="D310" s="15" t="s">
        <v>8</v>
      </c>
      <c r="E310" s="16" t="s">
        <v>22</v>
      </c>
      <c r="F310" s="17" t="s">
        <v>59</v>
      </c>
      <c r="G310" s="19" t="s">
        <v>24</v>
      </c>
      <c r="H310">
        <f t="shared" si="31"/>
        <v>5</v>
      </c>
      <c r="I310">
        <f t="shared" si="32"/>
        <v>1575</v>
      </c>
      <c r="J310" s="6">
        <f>SUM($C$2:C310)</f>
        <v>1575</v>
      </c>
      <c r="K310" s="6" t="str">
        <f t="shared" si="33"/>
        <v>YES</v>
      </c>
      <c r="L310" s="6"/>
      <c r="M310" s="6"/>
      <c r="N310" s="6"/>
      <c r="O310" s="6"/>
      <c r="P310" s="6"/>
      <c r="Q310" s="6"/>
      <c r="R310" s="6"/>
      <c r="S310" s="6"/>
      <c r="T310" s="6"/>
      <c r="U310" s="6"/>
      <c r="V310" s="6"/>
      <c r="W310" s="6"/>
      <c r="X310" s="6"/>
      <c r="Y310" s="6"/>
      <c r="Z310" s="6"/>
    </row>
    <row r="311" spans="1:26" ht="13.5" customHeight="1" thickBot="1" x14ac:dyDescent="0.2">
      <c r="A311" s="40" t="s">
        <v>779</v>
      </c>
      <c r="B311" s="41"/>
      <c r="C311" s="41"/>
      <c r="D311" s="41"/>
      <c r="E311" s="41"/>
      <c r="F311" s="42"/>
      <c r="G311" s="19" t="s">
        <v>24</v>
      </c>
      <c r="H311">
        <f t="shared" si="31"/>
        <v>0</v>
      </c>
      <c r="J311" s="6"/>
      <c r="K311" s="6"/>
      <c r="L311" s="6"/>
      <c r="M311" s="6"/>
      <c r="N311" s="6"/>
      <c r="O311" s="6"/>
      <c r="P311" s="6"/>
      <c r="Q311" s="6"/>
      <c r="R311" s="6"/>
      <c r="S311" s="6"/>
      <c r="T311" s="6"/>
      <c r="U311" s="6"/>
      <c r="V311" s="6"/>
      <c r="W311" s="6"/>
      <c r="X311" s="6"/>
      <c r="Y311" s="6"/>
      <c r="Z311" s="6"/>
    </row>
    <row r="312" spans="1:26" ht="13.5" customHeight="1" outlineLevel="1" x14ac:dyDescent="0.15">
      <c r="A312" s="7" t="s">
        <v>780</v>
      </c>
      <c r="B312" s="8" t="s">
        <v>781</v>
      </c>
      <c r="C312" s="9">
        <v>2</v>
      </c>
      <c r="D312" s="9" t="s">
        <v>8</v>
      </c>
      <c r="E312" s="10" t="s">
        <v>782</v>
      </c>
      <c r="F312" s="11" t="s">
        <v>59</v>
      </c>
      <c r="G312" s="19" t="s">
        <v>24</v>
      </c>
      <c r="H312">
        <f t="shared" si="31"/>
        <v>5</v>
      </c>
      <c r="I312">
        <f t="shared" si="32"/>
        <v>1577</v>
      </c>
      <c r="J312" s="6">
        <f>SUM($C$2:C312)</f>
        <v>1577</v>
      </c>
      <c r="K312" s="6" t="str">
        <f t="shared" si="33"/>
        <v>YES</v>
      </c>
      <c r="L312" s="6"/>
      <c r="M312" s="6"/>
      <c r="N312" s="6"/>
      <c r="O312" s="6"/>
      <c r="P312" s="6"/>
      <c r="Q312" s="6"/>
      <c r="R312" s="6"/>
      <c r="S312" s="6"/>
      <c r="T312" s="6"/>
      <c r="U312" s="6"/>
      <c r="V312" s="6"/>
      <c r="W312" s="6"/>
      <c r="X312" s="6"/>
      <c r="Y312" s="6"/>
      <c r="Z312" s="6"/>
    </row>
    <row r="313" spans="1:26" ht="13.5" customHeight="1" outlineLevel="1" x14ac:dyDescent="0.15">
      <c r="A313" s="13" t="s">
        <v>783</v>
      </c>
      <c r="B313" s="14" t="s">
        <v>784</v>
      </c>
      <c r="C313" s="15">
        <v>8</v>
      </c>
      <c r="D313" s="15" t="s">
        <v>14</v>
      </c>
      <c r="E313" s="16" t="s">
        <v>114</v>
      </c>
      <c r="F313" s="11" t="s">
        <v>59</v>
      </c>
      <c r="G313" s="19" t="s">
        <v>24</v>
      </c>
      <c r="H313">
        <f t="shared" si="31"/>
        <v>5</v>
      </c>
      <c r="I313">
        <f t="shared" si="32"/>
        <v>1585</v>
      </c>
      <c r="J313" s="6">
        <f>SUM($C$2:C313)</f>
        <v>1585</v>
      </c>
      <c r="K313" s="6" t="str">
        <f t="shared" si="33"/>
        <v>YES</v>
      </c>
      <c r="L313" s="6"/>
      <c r="M313" s="6"/>
      <c r="N313" s="6"/>
      <c r="O313" s="6"/>
      <c r="P313" s="6"/>
      <c r="Q313" s="6"/>
      <c r="R313" s="6"/>
      <c r="S313" s="6"/>
      <c r="T313" s="6"/>
      <c r="U313" s="6"/>
      <c r="V313" s="6"/>
      <c r="W313" s="6"/>
      <c r="X313" s="6"/>
      <c r="Y313" s="6"/>
      <c r="Z313" s="6"/>
    </row>
    <row r="314" spans="1:26" ht="13.5" customHeight="1" outlineLevel="1" x14ac:dyDescent="0.15">
      <c r="A314" s="13" t="s">
        <v>785</v>
      </c>
      <c r="B314" s="14" t="s">
        <v>786</v>
      </c>
      <c r="C314" s="15">
        <v>8</v>
      </c>
      <c r="D314" s="15" t="s">
        <v>14</v>
      </c>
      <c r="E314" s="16" t="s">
        <v>117</v>
      </c>
      <c r="F314" s="11" t="s">
        <v>59</v>
      </c>
      <c r="G314" s="19" t="s">
        <v>24</v>
      </c>
      <c r="H314">
        <f t="shared" si="31"/>
        <v>5</v>
      </c>
      <c r="I314">
        <f t="shared" si="32"/>
        <v>1593</v>
      </c>
      <c r="J314" s="6">
        <f>SUM($C$2:C314)</f>
        <v>1593</v>
      </c>
      <c r="K314" s="6" t="str">
        <f t="shared" si="33"/>
        <v>YES</v>
      </c>
      <c r="L314" s="6"/>
      <c r="M314" s="6"/>
      <c r="N314" s="6"/>
      <c r="O314" s="6"/>
      <c r="P314" s="6"/>
      <c r="Q314" s="6"/>
      <c r="R314" s="6"/>
      <c r="S314" s="6"/>
      <c r="T314" s="6"/>
      <c r="U314" s="6"/>
      <c r="V314" s="6"/>
      <c r="W314" s="6"/>
      <c r="X314" s="6"/>
      <c r="Y314" s="6"/>
      <c r="Z314" s="6"/>
    </row>
    <row r="315" spans="1:26" ht="13.5" customHeight="1" outlineLevel="1" x14ac:dyDescent="0.15">
      <c r="A315" s="13" t="s">
        <v>787</v>
      </c>
      <c r="B315" s="14" t="s">
        <v>788</v>
      </c>
      <c r="C315" s="15">
        <v>7</v>
      </c>
      <c r="D315" s="15" t="s">
        <v>14</v>
      </c>
      <c r="E315" s="16" t="s">
        <v>120</v>
      </c>
      <c r="F315" s="11" t="s">
        <v>59</v>
      </c>
      <c r="G315" s="19" t="s">
        <v>24</v>
      </c>
      <c r="H315">
        <f t="shared" si="31"/>
        <v>5</v>
      </c>
      <c r="I315">
        <f t="shared" si="32"/>
        <v>1600</v>
      </c>
      <c r="J315" s="6">
        <f>SUM($C$2:C315)</f>
        <v>1600</v>
      </c>
      <c r="K315" s="6" t="str">
        <f t="shared" si="33"/>
        <v>YES</v>
      </c>
      <c r="L315" s="6"/>
      <c r="M315" s="6"/>
      <c r="N315" s="6"/>
      <c r="O315" s="6"/>
      <c r="P315" s="6"/>
      <c r="Q315" s="6"/>
      <c r="R315" s="6"/>
      <c r="S315" s="6"/>
      <c r="T315" s="6"/>
      <c r="U315" s="6"/>
      <c r="V315" s="6"/>
      <c r="W315" s="6"/>
      <c r="X315" s="6"/>
      <c r="Y315" s="6"/>
      <c r="Z315" s="6"/>
    </row>
    <row r="316" spans="1:26" ht="13.5" customHeight="1" outlineLevel="1" x14ac:dyDescent="0.15">
      <c r="A316" s="13" t="s">
        <v>790</v>
      </c>
      <c r="B316" s="14" t="s">
        <v>791</v>
      </c>
      <c r="C316" s="15">
        <v>4</v>
      </c>
      <c r="D316" s="15" t="s">
        <v>14</v>
      </c>
      <c r="E316" s="16" t="s">
        <v>123</v>
      </c>
      <c r="F316" s="11" t="s">
        <v>59</v>
      </c>
      <c r="G316" s="19" t="s">
        <v>24</v>
      </c>
      <c r="H316">
        <f t="shared" si="31"/>
        <v>5</v>
      </c>
      <c r="I316">
        <f t="shared" si="32"/>
        <v>1604</v>
      </c>
      <c r="J316" s="6">
        <f>SUM($C$2:C316)</f>
        <v>1604</v>
      </c>
      <c r="K316" s="6" t="str">
        <f t="shared" si="33"/>
        <v>YES</v>
      </c>
      <c r="L316" s="6"/>
      <c r="M316" s="6"/>
      <c r="N316" s="6"/>
      <c r="O316" s="6"/>
      <c r="P316" s="6"/>
      <c r="Q316" s="6"/>
      <c r="R316" s="6"/>
      <c r="S316" s="6"/>
      <c r="T316" s="6"/>
      <c r="U316" s="6"/>
      <c r="V316" s="6"/>
      <c r="W316" s="6"/>
      <c r="X316" s="6"/>
      <c r="Y316" s="6"/>
      <c r="Z316" s="6"/>
    </row>
    <row r="317" spans="1:26" ht="13.5" customHeight="1" outlineLevel="1" x14ac:dyDescent="0.15">
      <c r="A317" s="13" t="s">
        <v>793</v>
      </c>
      <c r="B317" s="14" t="s">
        <v>794</v>
      </c>
      <c r="C317" s="15">
        <v>4</v>
      </c>
      <c r="D317" s="15" t="s">
        <v>8</v>
      </c>
      <c r="E317" s="16" t="s">
        <v>123</v>
      </c>
      <c r="F317" s="11" t="s">
        <v>59</v>
      </c>
      <c r="G317" s="19" t="s">
        <v>24</v>
      </c>
      <c r="H317">
        <f t="shared" si="31"/>
        <v>5</v>
      </c>
      <c r="I317">
        <f t="shared" si="32"/>
        <v>1608</v>
      </c>
      <c r="J317" s="6">
        <f>SUM($C$2:C317)</f>
        <v>1608</v>
      </c>
      <c r="K317" s="6" t="str">
        <f t="shared" si="33"/>
        <v>YES</v>
      </c>
      <c r="L317" s="6"/>
      <c r="M317" s="6"/>
      <c r="N317" s="6"/>
      <c r="O317" s="6"/>
      <c r="P317" s="6"/>
      <c r="Q317" s="6"/>
      <c r="R317" s="6"/>
      <c r="S317" s="6"/>
      <c r="T317" s="6"/>
      <c r="U317" s="6"/>
      <c r="V317" s="6"/>
      <c r="W317" s="6"/>
      <c r="X317" s="6"/>
      <c r="Y317" s="6"/>
      <c r="Z317" s="6"/>
    </row>
    <row r="318" spans="1:26" ht="13.5" customHeight="1" outlineLevel="1" x14ac:dyDescent="0.15">
      <c r="A318" s="13" t="s">
        <v>796</v>
      </c>
      <c r="B318" s="19" t="s">
        <v>797</v>
      </c>
      <c r="C318" s="15">
        <v>1</v>
      </c>
      <c r="D318" s="15" t="s">
        <v>8</v>
      </c>
      <c r="E318" s="16" t="s">
        <v>663</v>
      </c>
      <c r="F318" s="17" t="s">
        <v>59</v>
      </c>
      <c r="G318" s="19" t="s">
        <v>24</v>
      </c>
      <c r="H318">
        <f t="shared" si="31"/>
        <v>0</v>
      </c>
      <c r="I318">
        <f t="shared" si="32"/>
        <v>1609</v>
      </c>
      <c r="J318" s="6">
        <f>SUM($C$2:C318)</f>
        <v>1609</v>
      </c>
      <c r="K318" s="6" t="str">
        <f t="shared" si="33"/>
        <v>YES</v>
      </c>
      <c r="L318" s="6"/>
      <c r="M318" s="6"/>
      <c r="N318" s="6"/>
      <c r="O318" s="6"/>
      <c r="P318" s="6"/>
      <c r="Q318" s="6"/>
      <c r="R318" s="6"/>
      <c r="S318" s="6"/>
      <c r="T318" s="6"/>
      <c r="U318" s="6"/>
      <c r="V318" s="6"/>
      <c r="W318" s="6"/>
      <c r="X318" s="6"/>
      <c r="Y318" s="6"/>
      <c r="Z318" s="6"/>
    </row>
    <row r="319" spans="1:26" ht="13.5" customHeight="1" outlineLevel="1" x14ac:dyDescent="0.15">
      <c r="A319" s="13" t="s">
        <v>798</v>
      </c>
      <c r="B319" s="14" t="s">
        <v>799</v>
      </c>
      <c r="C319" s="15">
        <v>1</v>
      </c>
      <c r="D319" s="15" t="s">
        <v>8</v>
      </c>
      <c r="E319" s="16" t="s">
        <v>800</v>
      </c>
      <c r="F319" s="17" t="s">
        <v>59</v>
      </c>
      <c r="G319" s="19" t="s">
        <v>24</v>
      </c>
      <c r="H319">
        <f t="shared" si="31"/>
        <v>0</v>
      </c>
      <c r="I319">
        <f t="shared" si="32"/>
        <v>1610</v>
      </c>
      <c r="J319" s="6">
        <f>SUM($C$2:C319)</f>
        <v>1610</v>
      </c>
      <c r="K319" s="6" t="str">
        <f t="shared" si="33"/>
        <v>YES</v>
      </c>
      <c r="L319" s="6"/>
      <c r="M319" s="6"/>
      <c r="N319" s="6"/>
      <c r="O319" s="6"/>
      <c r="P319" s="6"/>
      <c r="Q319" s="6"/>
      <c r="R319" s="6"/>
      <c r="S319" s="6"/>
      <c r="T319" s="6"/>
      <c r="U319" s="6"/>
      <c r="V319" s="6"/>
      <c r="W319" s="6"/>
      <c r="X319" s="6"/>
      <c r="Y319" s="6"/>
      <c r="Z319" s="6"/>
    </row>
    <row r="320" spans="1:26" ht="13.5" customHeight="1" outlineLevel="1" thickBot="1" x14ac:dyDescent="0.2">
      <c r="A320" s="13" t="s">
        <v>801</v>
      </c>
      <c r="B320" s="14" t="s">
        <v>21</v>
      </c>
      <c r="C320" s="15">
        <v>2</v>
      </c>
      <c r="D320" s="15" t="s">
        <v>8</v>
      </c>
      <c r="E320" s="16" t="s">
        <v>22</v>
      </c>
      <c r="F320" s="17" t="s">
        <v>59</v>
      </c>
      <c r="G320" s="19" t="s">
        <v>24</v>
      </c>
      <c r="H320">
        <f t="shared" si="31"/>
        <v>5</v>
      </c>
      <c r="I320">
        <f t="shared" si="32"/>
        <v>1612</v>
      </c>
      <c r="J320" s="6">
        <f>SUM($C$2:C320)</f>
        <v>1612</v>
      </c>
      <c r="K320" s="6" t="str">
        <f t="shared" si="33"/>
        <v>YES</v>
      </c>
      <c r="L320" s="6"/>
      <c r="M320" s="6"/>
      <c r="N320" s="6"/>
      <c r="O320" s="6"/>
      <c r="P320" s="6"/>
      <c r="Q320" s="6"/>
      <c r="R320" s="6"/>
      <c r="S320" s="6"/>
      <c r="T320" s="6"/>
      <c r="U320" s="6"/>
      <c r="V320" s="6"/>
      <c r="W320" s="6"/>
      <c r="X320" s="6"/>
      <c r="Y320" s="6"/>
      <c r="Z320" s="6"/>
    </row>
    <row r="321" spans="1:26" ht="13.5" customHeight="1" thickBot="1" x14ac:dyDescent="0.2">
      <c r="A321" s="40" t="s">
        <v>802</v>
      </c>
      <c r="B321" s="41"/>
      <c r="C321" s="41"/>
      <c r="D321" s="41"/>
      <c r="E321" s="41"/>
      <c r="F321" s="42"/>
      <c r="G321" s="19"/>
      <c r="H321">
        <f t="shared" si="31"/>
        <v>0</v>
      </c>
      <c r="J321" s="6"/>
      <c r="K321" s="6"/>
      <c r="L321" s="6"/>
      <c r="M321" s="6"/>
      <c r="N321" s="6"/>
      <c r="O321" s="6"/>
      <c r="P321" s="6"/>
      <c r="Q321" s="6"/>
      <c r="R321" s="6"/>
      <c r="S321" s="6"/>
      <c r="T321" s="6"/>
      <c r="U321" s="6"/>
      <c r="V321" s="6"/>
      <c r="W321" s="6"/>
      <c r="X321" s="6"/>
      <c r="Y321" s="6"/>
      <c r="Z321" s="6"/>
    </row>
    <row r="322" spans="1:26" ht="39.75" customHeight="1" outlineLevel="1" x14ac:dyDescent="0.15">
      <c r="A322" s="7" t="s">
        <v>803</v>
      </c>
      <c r="B322" s="8" t="s">
        <v>804</v>
      </c>
      <c r="C322" s="9">
        <v>2</v>
      </c>
      <c r="D322" s="9" t="s">
        <v>8</v>
      </c>
      <c r="E322" s="10" t="s">
        <v>805</v>
      </c>
      <c r="F322" s="11" t="s">
        <v>10</v>
      </c>
      <c r="G322" s="12" t="s">
        <v>806</v>
      </c>
      <c r="H322">
        <f t="shared" si="31"/>
        <v>5</v>
      </c>
      <c r="I322">
        <f t="shared" si="32"/>
        <v>1614</v>
      </c>
      <c r="J322" s="6">
        <f>SUM($C$2:C322)</f>
        <v>1614</v>
      </c>
      <c r="K322" s="6" t="str">
        <f t="shared" si="33"/>
        <v>YES</v>
      </c>
      <c r="L322" s="6"/>
      <c r="M322" s="6"/>
      <c r="N322" s="6"/>
      <c r="O322" s="6"/>
      <c r="P322" s="6"/>
      <c r="Q322" s="6"/>
      <c r="R322" s="6"/>
      <c r="S322" s="6"/>
      <c r="T322" s="6"/>
      <c r="U322" s="6"/>
      <c r="V322" s="6"/>
      <c r="W322" s="6"/>
      <c r="X322" s="6"/>
      <c r="Y322" s="6"/>
      <c r="Z322" s="6"/>
    </row>
    <row r="323" spans="1:26" ht="13.5" customHeight="1" outlineLevel="1" x14ac:dyDescent="0.15">
      <c r="A323" s="13" t="s">
        <v>807</v>
      </c>
      <c r="B323" s="14" t="s">
        <v>808</v>
      </c>
      <c r="C323" s="15">
        <v>8</v>
      </c>
      <c r="D323" s="15" t="s">
        <v>14</v>
      </c>
      <c r="E323" s="16" t="s">
        <v>114</v>
      </c>
      <c r="F323" s="11" t="s">
        <v>10</v>
      </c>
      <c r="G323" s="12" t="s">
        <v>809</v>
      </c>
      <c r="H323">
        <f t="shared" si="31"/>
        <v>5</v>
      </c>
      <c r="I323">
        <f t="shared" si="32"/>
        <v>1622</v>
      </c>
      <c r="J323" s="6">
        <f>SUM($C$2:C323)</f>
        <v>1622</v>
      </c>
      <c r="K323" s="6" t="str">
        <f t="shared" si="33"/>
        <v>YES</v>
      </c>
      <c r="L323" s="6"/>
      <c r="M323" s="6"/>
      <c r="N323" s="6"/>
      <c r="O323" s="6"/>
      <c r="P323" s="6"/>
      <c r="Q323" s="6"/>
      <c r="R323" s="6"/>
      <c r="S323" s="6"/>
      <c r="T323" s="6"/>
      <c r="U323" s="6"/>
      <c r="V323" s="6"/>
      <c r="W323" s="6"/>
      <c r="X323" s="6"/>
      <c r="Y323" s="6"/>
      <c r="Z323" s="6"/>
    </row>
    <row r="324" spans="1:26" ht="13.5" customHeight="1" outlineLevel="1" x14ac:dyDescent="0.15">
      <c r="A324" s="13" t="s">
        <v>810</v>
      </c>
      <c r="B324" s="14" t="s">
        <v>811</v>
      </c>
      <c r="C324" s="15">
        <v>8</v>
      </c>
      <c r="D324" s="15" t="s">
        <v>14</v>
      </c>
      <c r="E324" s="16" t="s">
        <v>117</v>
      </c>
      <c r="F324" s="11" t="s">
        <v>10</v>
      </c>
      <c r="G324" s="12" t="s">
        <v>812</v>
      </c>
      <c r="H324">
        <f t="shared" si="31"/>
        <v>5</v>
      </c>
      <c r="I324">
        <f t="shared" si="32"/>
        <v>1630</v>
      </c>
      <c r="J324" s="6">
        <f>SUM($C$2:C324)</f>
        <v>1630</v>
      </c>
      <c r="K324" s="6" t="str">
        <f t="shared" si="33"/>
        <v>YES</v>
      </c>
      <c r="L324" s="6"/>
      <c r="M324" s="6"/>
      <c r="N324" s="6"/>
      <c r="O324" s="6"/>
      <c r="P324" s="6"/>
      <c r="Q324" s="6"/>
      <c r="R324" s="6"/>
      <c r="S324" s="6"/>
      <c r="T324" s="6"/>
      <c r="U324" s="6"/>
      <c r="V324" s="6"/>
      <c r="W324" s="6"/>
      <c r="X324" s="6"/>
      <c r="Y324" s="6"/>
      <c r="Z324" s="6"/>
    </row>
    <row r="325" spans="1:26" ht="13.5" customHeight="1" outlineLevel="1" x14ac:dyDescent="0.15">
      <c r="A325" s="13" t="s">
        <v>813</v>
      </c>
      <c r="B325" s="14" t="s">
        <v>814</v>
      </c>
      <c r="C325" s="15">
        <v>7</v>
      </c>
      <c r="D325" s="15" t="s">
        <v>14</v>
      </c>
      <c r="E325" s="16" t="s">
        <v>120</v>
      </c>
      <c r="F325" s="11" t="s">
        <v>10</v>
      </c>
      <c r="G325" s="12" t="s">
        <v>816</v>
      </c>
      <c r="H325">
        <f t="shared" si="31"/>
        <v>5</v>
      </c>
      <c r="I325">
        <f t="shared" si="32"/>
        <v>1637</v>
      </c>
      <c r="J325" s="6">
        <f>SUM($C$2:C325)</f>
        <v>1637</v>
      </c>
      <c r="K325" s="6" t="str">
        <f t="shared" si="33"/>
        <v>YES</v>
      </c>
      <c r="L325" s="6"/>
      <c r="M325" s="6"/>
      <c r="N325" s="6"/>
      <c r="O325" s="6"/>
      <c r="P325" s="6"/>
      <c r="Q325" s="6"/>
      <c r="R325" s="6"/>
      <c r="S325" s="6"/>
      <c r="T325" s="6"/>
      <c r="U325" s="6"/>
      <c r="V325" s="6"/>
      <c r="W325" s="6"/>
      <c r="X325" s="6"/>
      <c r="Y325" s="6"/>
      <c r="Z325" s="6"/>
    </row>
    <row r="326" spans="1:26" ht="13.5" customHeight="1" outlineLevel="1" x14ac:dyDescent="0.15">
      <c r="A326" s="13" t="s">
        <v>817</v>
      </c>
      <c r="B326" s="14" t="s">
        <v>818</v>
      </c>
      <c r="C326" s="15">
        <v>4</v>
      </c>
      <c r="D326" s="15" t="s">
        <v>14</v>
      </c>
      <c r="E326" s="16" t="s">
        <v>123</v>
      </c>
      <c r="F326" s="11" t="s">
        <v>10</v>
      </c>
      <c r="G326" s="12" t="s">
        <v>820</v>
      </c>
      <c r="H326">
        <f t="shared" si="31"/>
        <v>5</v>
      </c>
      <c r="I326">
        <f t="shared" si="32"/>
        <v>1641</v>
      </c>
      <c r="J326" s="6">
        <f>SUM($C$2:C326)</f>
        <v>1641</v>
      </c>
      <c r="K326" s="6" t="str">
        <f t="shared" si="33"/>
        <v>YES</v>
      </c>
      <c r="L326" s="6"/>
      <c r="M326" s="6"/>
      <c r="N326" s="6"/>
      <c r="O326" s="6"/>
      <c r="P326" s="6"/>
      <c r="Q326" s="6"/>
      <c r="R326" s="6"/>
      <c r="S326" s="6"/>
      <c r="T326" s="6"/>
      <c r="U326" s="6"/>
      <c r="V326" s="6"/>
      <c r="W326" s="6"/>
      <c r="X326" s="6"/>
      <c r="Y326" s="6"/>
      <c r="Z326" s="6"/>
    </row>
    <row r="327" spans="1:26" ht="13.5" customHeight="1" outlineLevel="1" x14ac:dyDescent="0.15">
      <c r="A327" s="13" t="s">
        <v>821</v>
      </c>
      <c r="B327" s="14" t="s">
        <v>822</v>
      </c>
      <c r="C327" s="15">
        <v>4</v>
      </c>
      <c r="D327" s="15" t="s">
        <v>8</v>
      </c>
      <c r="E327" s="16" t="s">
        <v>123</v>
      </c>
      <c r="F327" s="11" t="s">
        <v>10</v>
      </c>
      <c r="G327" s="12" t="s">
        <v>820</v>
      </c>
      <c r="H327">
        <f t="shared" si="31"/>
        <v>5</v>
      </c>
      <c r="I327">
        <f t="shared" si="32"/>
        <v>1645</v>
      </c>
      <c r="J327" s="6">
        <f>SUM($C$2:C327)</f>
        <v>1645</v>
      </c>
      <c r="K327" s="6" t="str">
        <f t="shared" si="33"/>
        <v>YES</v>
      </c>
      <c r="L327" s="6"/>
      <c r="M327" s="6"/>
      <c r="N327" s="6"/>
      <c r="O327" s="6"/>
      <c r="P327" s="6"/>
      <c r="Q327" s="6"/>
      <c r="R327" s="6"/>
      <c r="S327" s="6"/>
      <c r="T327" s="6"/>
      <c r="U327" s="6"/>
      <c r="V327" s="6"/>
      <c r="W327" s="6"/>
      <c r="X327" s="6"/>
      <c r="Y327" s="6"/>
      <c r="Z327" s="6"/>
    </row>
    <row r="328" spans="1:26" ht="13.5" customHeight="1" outlineLevel="1" x14ac:dyDescent="0.15">
      <c r="A328" s="13" t="s">
        <v>824</v>
      </c>
      <c r="B328" s="19" t="s">
        <v>825</v>
      </c>
      <c r="C328" s="15">
        <v>1</v>
      </c>
      <c r="D328" s="15" t="s">
        <v>8</v>
      </c>
      <c r="E328" s="26" t="s">
        <v>826</v>
      </c>
      <c r="F328" s="11" t="s">
        <v>10</v>
      </c>
      <c r="G328" s="32" t="s">
        <v>827</v>
      </c>
      <c r="H328">
        <f t="shared" si="31"/>
        <v>0</v>
      </c>
      <c r="I328">
        <f t="shared" si="32"/>
        <v>1646</v>
      </c>
      <c r="J328" s="6">
        <f>SUM($C$2:C328)</f>
        <v>1646</v>
      </c>
      <c r="K328" s="6" t="str">
        <f t="shared" si="33"/>
        <v>YES</v>
      </c>
      <c r="L328" s="6"/>
      <c r="M328" s="6"/>
      <c r="N328" s="6"/>
      <c r="O328" s="6"/>
      <c r="P328" s="6"/>
      <c r="Q328" s="6"/>
      <c r="R328" s="6"/>
      <c r="S328" s="6"/>
      <c r="T328" s="6"/>
      <c r="U328" s="6"/>
      <c r="V328" s="6"/>
      <c r="W328" s="6"/>
      <c r="X328" s="6"/>
      <c r="Y328" s="6"/>
      <c r="Z328" s="6"/>
    </row>
    <row r="329" spans="1:26" ht="13.5" customHeight="1" outlineLevel="1" x14ac:dyDescent="0.15">
      <c r="A329" s="13" t="s">
        <v>828</v>
      </c>
      <c r="B329" s="14" t="s">
        <v>829</v>
      </c>
      <c r="C329" s="15">
        <v>1</v>
      </c>
      <c r="D329" s="15" t="s">
        <v>8</v>
      </c>
      <c r="E329" s="16" t="s">
        <v>830</v>
      </c>
      <c r="F329" s="11" t="s">
        <v>10</v>
      </c>
      <c r="G329" s="12" t="s">
        <v>831</v>
      </c>
      <c r="H329">
        <f t="shared" si="31"/>
        <v>0</v>
      </c>
      <c r="I329">
        <f t="shared" si="32"/>
        <v>1647</v>
      </c>
      <c r="J329" s="6">
        <f>SUM($C$2:C329)</f>
        <v>1647</v>
      </c>
      <c r="K329" s="6" t="str">
        <f t="shared" si="33"/>
        <v>YES</v>
      </c>
      <c r="L329" s="6"/>
      <c r="M329" s="6"/>
      <c r="N329" s="6"/>
      <c r="O329" s="6"/>
      <c r="P329" s="6"/>
      <c r="Q329" s="6"/>
      <c r="R329" s="6"/>
      <c r="S329" s="6"/>
      <c r="T329" s="6"/>
      <c r="U329" s="6"/>
      <c r="V329" s="6"/>
      <c r="W329" s="6"/>
      <c r="X329" s="6"/>
      <c r="Y329" s="6"/>
      <c r="Z329" s="6"/>
    </row>
    <row r="330" spans="1:26" ht="13.5" customHeight="1" outlineLevel="1" x14ac:dyDescent="0.15">
      <c r="A330" s="13" t="s">
        <v>832</v>
      </c>
      <c r="B330" s="14" t="s">
        <v>833</v>
      </c>
      <c r="C330" s="15">
        <v>2</v>
      </c>
      <c r="D330" s="15" t="s">
        <v>8</v>
      </c>
      <c r="E330" s="16" t="s">
        <v>706</v>
      </c>
      <c r="F330" s="11" t="s">
        <v>59</v>
      </c>
      <c r="G330" s="12" t="s">
        <v>834</v>
      </c>
      <c r="H330">
        <f t="shared" si="31"/>
        <v>5</v>
      </c>
      <c r="I330">
        <f t="shared" si="32"/>
        <v>1649</v>
      </c>
      <c r="J330" s="6">
        <f>SUM($C$2:C330)</f>
        <v>1649</v>
      </c>
      <c r="K330" s="6" t="str">
        <f t="shared" si="33"/>
        <v>YES</v>
      </c>
      <c r="L330" s="6"/>
      <c r="M330" s="6"/>
      <c r="N330" s="6"/>
      <c r="O330" s="6"/>
      <c r="P330" s="6"/>
      <c r="Q330" s="6"/>
      <c r="R330" s="6"/>
      <c r="S330" s="6"/>
      <c r="T330" s="6"/>
      <c r="U330" s="6"/>
      <c r="V330" s="6"/>
      <c r="W330" s="6"/>
      <c r="X330" s="6"/>
      <c r="Y330" s="6"/>
      <c r="Z330" s="6"/>
    </row>
    <row r="331" spans="1:26" ht="13.5" customHeight="1" outlineLevel="1" x14ac:dyDescent="0.15">
      <c r="A331" s="13" t="s">
        <v>835</v>
      </c>
      <c r="B331" s="14" t="s">
        <v>836</v>
      </c>
      <c r="C331" s="15">
        <v>1</v>
      </c>
      <c r="D331" s="15" t="s">
        <v>8</v>
      </c>
      <c r="E331" s="16" t="s">
        <v>837</v>
      </c>
      <c r="F331" s="11" t="s">
        <v>59</v>
      </c>
      <c r="G331" s="19" t="s">
        <v>24</v>
      </c>
      <c r="H331">
        <f t="shared" si="31"/>
        <v>0</v>
      </c>
      <c r="I331">
        <f t="shared" si="32"/>
        <v>1650</v>
      </c>
      <c r="J331" s="6">
        <f>SUM($C$2:C331)</f>
        <v>1650</v>
      </c>
      <c r="K331" s="6" t="str">
        <f t="shared" si="33"/>
        <v>YES</v>
      </c>
      <c r="L331" s="6"/>
      <c r="M331" s="6"/>
      <c r="N331" s="6"/>
      <c r="O331" s="6"/>
      <c r="P331" s="6"/>
      <c r="Q331" s="6"/>
      <c r="R331" s="6"/>
      <c r="S331" s="6"/>
      <c r="T331" s="6"/>
      <c r="U331" s="6"/>
      <c r="V331" s="6"/>
      <c r="W331" s="6"/>
      <c r="X331" s="6"/>
      <c r="Y331" s="6"/>
      <c r="Z331" s="6"/>
    </row>
    <row r="332" spans="1:26" ht="13.5" customHeight="1" outlineLevel="1" thickBot="1" x14ac:dyDescent="0.2">
      <c r="A332" s="36" t="s">
        <v>838</v>
      </c>
      <c r="B332" s="24" t="s">
        <v>21</v>
      </c>
      <c r="C332" s="37">
        <v>9</v>
      </c>
      <c r="D332" s="25" t="s">
        <v>8</v>
      </c>
      <c r="E332" s="26" t="s">
        <v>22</v>
      </c>
      <c r="F332" s="27" t="s">
        <v>10</v>
      </c>
      <c r="G332" s="19" t="s">
        <v>24</v>
      </c>
      <c r="H332">
        <f t="shared" si="31"/>
        <v>5</v>
      </c>
      <c r="I332">
        <f t="shared" si="32"/>
        <v>1659</v>
      </c>
      <c r="J332" s="6">
        <f>SUM($C$2:C332)</f>
        <v>1659</v>
      </c>
      <c r="K332" s="6" t="str">
        <f t="shared" si="33"/>
        <v>YES</v>
      </c>
      <c r="L332" s="6"/>
      <c r="M332" s="6"/>
      <c r="N332" s="6"/>
      <c r="O332" s="6"/>
      <c r="P332" s="6"/>
      <c r="Q332" s="6"/>
      <c r="R332" s="6"/>
      <c r="S332" s="6"/>
      <c r="T332" s="6"/>
      <c r="U332" s="6"/>
      <c r="V332" s="6"/>
      <c r="W332" s="6"/>
      <c r="X332" s="6"/>
      <c r="Y332" s="6"/>
      <c r="Z332" s="6"/>
    </row>
    <row r="333" spans="1:26" ht="13.5" customHeight="1" thickBot="1" x14ac:dyDescent="0.2">
      <c r="A333" s="40" t="s">
        <v>839</v>
      </c>
      <c r="B333" s="41"/>
      <c r="C333" s="41"/>
      <c r="D333" s="41"/>
      <c r="E333" s="41"/>
      <c r="F333" s="42"/>
      <c r="G333" s="19"/>
      <c r="H333">
        <f t="shared" si="31"/>
        <v>0</v>
      </c>
      <c r="J333" s="6"/>
      <c r="K333" s="6"/>
      <c r="L333" s="6"/>
      <c r="M333" s="6"/>
      <c r="N333" s="6"/>
      <c r="O333" s="6"/>
      <c r="P333" s="6"/>
      <c r="Q333" s="6"/>
      <c r="R333" s="6"/>
      <c r="S333" s="6"/>
      <c r="T333" s="6"/>
      <c r="U333" s="6"/>
      <c r="V333" s="6"/>
      <c r="W333" s="6"/>
      <c r="X333" s="6"/>
      <c r="Y333" s="6"/>
      <c r="Z333" s="6"/>
    </row>
    <row r="334" spans="1:26" ht="13.5" customHeight="1" outlineLevel="1" x14ac:dyDescent="0.15">
      <c r="A334" s="7" t="s">
        <v>840</v>
      </c>
      <c r="B334" s="8" t="s">
        <v>841</v>
      </c>
      <c r="C334" s="9">
        <v>2</v>
      </c>
      <c r="D334" s="9" t="s">
        <v>8</v>
      </c>
      <c r="E334" s="10" t="s">
        <v>842</v>
      </c>
      <c r="F334" s="11" t="s">
        <v>10</v>
      </c>
      <c r="G334" s="12" t="s">
        <v>843</v>
      </c>
      <c r="H334">
        <f t="shared" si="31"/>
        <v>5</v>
      </c>
      <c r="I334">
        <f t="shared" si="32"/>
        <v>1661</v>
      </c>
      <c r="J334" s="6">
        <f>SUM($C$2:C334)</f>
        <v>1661</v>
      </c>
      <c r="K334" s="6" t="str">
        <f t="shared" si="33"/>
        <v>YES</v>
      </c>
      <c r="L334" s="6"/>
      <c r="M334" s="6"/>
      <c r="N334" s="6"/>
      <c r="O334" s="6"/>
      <c r="P334" s="6"/>
      <c r="Q334" s="6"/>
      <c r="R334" s="6"/>
      <c r="S334" s="6"/>
      <c r="T334" s="6"/>
      <c r="U334" s="6"/>
      <c r="V334" s="6"/>
      <c r="W334" s="6"/>
      <c r="X334" s="6"/>
      <c r="Y334" s="6"/>
      <c r="Z334" s="6"/>
    </row>
    <row r="335" spans="1:26" ht="13.5" customHeight="1" outlineLevel="1" x14ac:dyDescent="0.15">
      <c r="A335" s="13" t="s">
        <v>844</v>
      </c>
      <c r="B335" s="14" t="s">
        <v>845</v>
      </c>
      <c r="C335" s="15">
        <v>8</v>
      </c>
      <c r="D335" s="15" t="s">
        <v>14</v>
      </c>
      <c r="E335" s="16" t="s">
        <v>114</v>
      </c>
      <c r="F335" s="11" t="s">
        <v>10</v>
      </c>
      <c r="G335" s="12" t="s">
        <v>846</v>
      </c>
      <c r="H335">
        <f t="shared" si="31"/>
        <v>5</v>
      </c>
      <c r="I335">
        <f t="shared" si="32"/>
        <v>1669</v>
      </c>
      <c r="J335" s="6">
        <f>SUM($C$2:C335)</f>
        <v>1669</v>
      </c>
      <c r="K335" s="6" t="str">
        <f t="shared" si="33"/>
        <v>YES</v>
      </c>
      <c r="L335" s="6"/>
      <c r="M335" s="6"/>
      <c r="N335" s="6"/>
      <c r="O335" s="6"/>
      <c r="P335" s="6"/>
      <c r="Q335" s="6"/>
      <c r="R335" s="6"/>
      <c r="S335" s="6"/>
      <c r="T335" s="6"/>
      <c r="U335" s="6"/>
      <c r="V335" s="6"/>
      <c r="W335" s="6"/>
      <c r="X335" s="6"/>
      <c r="Y335" s="6"/>
      <c r="Z335" s="6"/>
    </row>
    <row r="336" spans="1:26" ht="13.5" customHeight="1" outlineLevel="1" x14ac:dyDescent="0.15">
      <c r="A336" s="13" t="s">
        <v>847</v>
      </c>
      <c r="B336" s="14" t="s">
        <v>848</v>
      </c>
      <c r="C336" s="15">
        <v>8</v>
      </c>
      <c r="D336" s="15" t="s">
        <v>14</v>
      </c>
      <c r="E336" s="16" t="s">
        <v>117</v>
      </c>
      <c r="F336" s="11" t="s">
        <v>10</v>
      </c>
      <c r="G336" s="12" t="s">
        <v>849</v>
      </c>
      <c r="H336">
        <f t="shared" si="31"/>
        <v>5</v>
      </c>
      <c r="I336">
        <f t="shared" si="32"/>
        <v>1677</v>
      </c>
      <c r="J336" s="6">
        <f>SUM($C$2:C336)</f>
        <v>1677</v>
      </c>
      <c r="K336" s="6" t="str">
        <f t="shared" si="33"/>
        <v>YES</v>
      </c>
      <c r="L336" s="6"/>
      <c r="M336" s="6"/>
      <c r="N336" s="6"/>
      <c r="O336" s="6"/>
      <c r="P336" s="6"/>
      <c r="Q336" s="6"/>
      <c r="R336" s="6"/>
      <c r="S336" s="6"/>
      <c r="T336" s="6"/>
      <c r="U336" s="6"/>
      <c r="V336" s="6"/>
      <c r="W336" s="6"/>
      <c r="X336" s="6"/>
      <c r="Y336" s="6"/>
      <c r="Z336" s="6"/>
    </row>
    <row r="337" spans="1:26" ht="13.5" customHeight="1" outlineLevel="1" x14ac:dyDescent="0.15">
      <c r="A337" s="13" t="s">
        <v>850</v>
      </c>
      <c r="B337" s="14" t="s">
        <v>851</v>
      </c>
      <c r="C337" s="15">
        <v>7</v>
      </c>
      <c r="D337" s="15" t="s">
        <v>14</v>
      </c>
      <c r="E337" s="16" t="s">
        <v>120</v>
      </c>
      <c r="F337" s="11" t="s">
        <v>10</v>
      </c>
      <c r="G337" s="12" t="s">
        <v>853</v>
      </c>
      <c r="H337">
        <f t="shared" si="31"/>
        <v>5</v>
      </c>
      <c r="I337">
        <f t="shared" si="32"/>
        <v>1684</v>
      </c>
      <c r="J337" s="6">
        <f>SUM($C$2:C337)</f>
        <v>1684</v>
      </c>
      <c r="K337" s="6" t="str">
        <f t="shared" si="33"/>
        <v>YES</v>
      </c>
      <c r="L337" s="6"/>
      <c r="M337" s="6"/>
      <c r="N337" s="6"/>
      <c r="O337" s="6"/>
      <c r="P337" s="6"/>
      <c r="Q337" s="6"/>
      <c r="R337" s="6"/>
      <c r="S337" s="6"/>
      <c r="T337" s="6"/>
      <c r="U337" s="6"/>
      <c r="V337" s="6"/>
      <c r="W337" s="6"/>
      <c r="X337" s="6"/>
      <c r="Y337" s="6"/>
      <c r="Z337" s="6"/>
    </row>
    <row r="338" spans="1:26" ht="13.5" customHeight="1" outlineLevel="1" x14ac:dyDescent="0.15">
      <c r="A338" s="13" t="s">
        <v>854</v>
      </c>
      <c r="B338" s="14" t="s">
        <v>855</v>
      </c>
      <c r="C338" s="15">
        <v>4</v>
      </c>
      <c r="D338" s="15" t="s">
        <v>14</v>
      </c>
      <c r="E338" s="16" t="s">
        <v>123</v>
      </c>
      <c r="F338" s="11" t="s">
        <v>10</v>
      </c>
      <c r="G338" s="12" t="s">
        <v>857</v>
      </c>
      <c r="H338">
        <f t="shared" si="31"/>
        <v>5</v>
      </c>
      <c r="I338">
        <f t="shared" si="32"/>
        <v>1688</v>
      </c>
      <c r="J338" s="6">
        <f>SUM($C$2:C338)</f>
        <v>1688</v>
      </c>
      <c r="K338" s="6" t="str">
        <f t="shared" si="33"/>
        <v>YES</v>
      </c>
      <c r="L338" s="6"/>
      <c r="M338" s="6"/>
      <c r="N338" s="6"/>
      <c r="O338" s="6"/>
      <c r="P338" s="6"/>
      <c r="Q338" s="6"/>
      <c r="R338" s="6"/>
      <c r="S338" s="6"/>
      <c r="T338" s="6"/>
      <c r="U338" s="6"/>
      <c r="V338" s="6"/>
      <c r="W338" s="6"/>
      <c r="X338" s="6"/>
      <c r="Y338" s="6"/>
      <c r="Z338" s="6"/>
    </row>
    <row r="339" spans="1:26" ht="13.5" customHeight="1" outlineLevel="1" x14ac:dyDescent="0.15">
      <c r="A339" s="13" t="s">
        <v>858</v>
      </c>
      <c r="B339" s="14" t="s">
        <v>859</v>
      </c>
      <c r="C339" s="15">
        <v>4</v>
      </c>
      <c r="D339" s="15" t="s">
        <v>8</v>
      </c>
      <c r="E339" s="16" t="s">
        <v>123</v>
      </c>
      <c r="F339" s="11" t="s">
        <v>10</v>
      </c>
      <c r="G339" s="12" t="s">
        <v>857</v>
      </c>
      <c r="H339">
        <f t="shared" si="31"/>
        <v>5</v>
      </c>
      <c r="I339">
        <f t="shared" si="32"/>
        <v>1692</v>
      </c>
      <c r="J339" s="6">
        <f>SUM($C$2:C339)</f>
        <v>1692</v>
      </c>
      <c r="K339" s="6" t="str">
        <f t="shared" si="33"/>
        <v>YES</v>
      </c>
      <c r="L339" s="6"/>
      <c r="M339" s="6"/>
      <c r="N339" s="6"/>
      <c r="O339" s="6"/>
      <c r="P339" s="6"/>
      <c r="Q339" s="6"/>
      <c r="R339" s="6"/>
      <c r="S339" s="6"/>
      <c r="T339" s="6"/>
      <c r="U339" s="6"/>
      <c r="V339" s="6"/>
      <c r="W339" s="6"/>
      <c r="X339" s="6"/>
      <c r="Y339" s="6"/>
      <c r="Z339" s="6"/>
    </row>
    <row r="340" spans="1:26" ht="13.5" customHeight="1" outlineLevel="1" x14ac:dyDescent="0.15">
      <c r="A340" s="13" t="s">
        <v>861</v>
      </c>
      <c r="B340" s="19" t="s">
        <v>862</v>
      </c>
      <c r="C340" s="15">
        <v>1</v>
      </c>
      <c r="D340" s="15" t="s">
        <v>8</v>
      </c>
      <c r="E340" s="26" t="s">
        <v>863</v>
      </c>
      <c r="F340" s="11" t="s">
        <v>10</v>
      </c>
      <c r="G340" s="32" t="s">
        <v>864</v>
      </c>
      <c r="H340">
        <f t="shared" si="31"/>
        <v>0</v>
      </c>
      <c r="I340">
        <f t="shared" si="32"/>
        <v>1693</v>
      </c>
      <c r="J340" s="6">
        <f>SUM($C$2:C340)</f>
        <v>1693</v>
      </c>
      <c r="K340" s="6" t="str">
        <f t="shared" si="33"/>
        <v>YES</v>
      </c>
      <c r="L340" s="6"/>
      <c r="M340" s="6"/>
      <c r="N340" s="6"/>
      <c r="O340" s="6"/>
      <c r="P340" s="6"/>
      <c r="Q340" s="6"/>
      <c r="R340" s="6"/>
      <c r="S340" s="6"/>
      <c r="T340" s="6"/>
      <c r="U340" s="6"/>
      <c r="V340" s="6"/>
      <c r="W340" s="6"/>
      <c r="X340" s="6"/>
      <c r="Y340" s="6"/>
      <c r="Z340" s="6"/>
    </row>
    <row r="341" spans="1:26" ht="13.5" customHeight="1" outlineLevel="1" x14ac:dyDescent="0.15">
      <c r="A341" s="13" t="s">
        <v>865</v>
      </c>
      <c r="B341" s="14" t="s">
        <v>866</v>
      </c>
      <c r="C341" s="15">
        <v>1</v>
      </c>
      <c r="D341" s="15" t="s">
        <v>8</v>
      </c>
      <c r="E341" s="16" t="s">
        <v>867</v>
      </c>
      <c r="F341" s="11" t="s">
        <v>10</v>
      </c>
      <c r="G341" s="12" t="s">
        <v>868</v>
      </c>
      <c r="H341">
        <f t="shared" si="31"/>
        <v>0</v>
      </c>
      <c r="I341">
        <f t="shared" si="32"/>
        <v>1694</v>
      </c>
      <c r="J341" s="6">
        <f>SUM($C$2:C341)</f>
        <v>1694</v>
      </c>
      <c r="K341" s="6" t="str">
        <f t="shared" si="33"/>
        <v>YES</v>
      </c>
      <c r="L341" s="6"/>
      <c r="M341" s="6"/>
      <c r="N341" s="6"/>
      <c r="O341" s="6"/>
      <c r="P341" s="6"/>
      <c r="Q341" s="6"/>
      <c r="R341" s="6"/>
      <c r="S341" s="6"/>
      <c r="T341" s="6"/>
      <c r="U341" s="6"/>
      <c r="V341" s="6"/>
      <c r="W341" s="6"/>
      <c r="X341" s="6"/>
      <c r="Y341" s="6"/>
      <c r="Z341" s="6"/>
    </row>
    <row r="342" spans="1:26" ht="13.5" customHeight="1" outlineLevel="1" x14ac:dyDescent="0.15">
      <c r="A342" s="13" t="s">
        <v>869</v>
      </c>
      <c r="B342" s="14" t="s">
        <v>870</v>
      </c>
      <c r="C342" s="15">
        <v>2</v>
      </c>
      <c r="D342" s="15" t="s">
        <v>8</v>
      </c>
      <c r="E342" s="16" t="s">
        <v>706</v>
      </c>
      <c r="F342" s="11" t="s">
        <v>59</v>
      </c>
      <c r="G342" s="12" t="s">
        <v>871</v>
      </c>
      <c r="H342">
        <f t="shared" si="31"/>
        <v>5</v>
      </c>
      <c r="I342">
        <f t="shared" si="32"/>
        <v>1696</v>
      </c>
      <c r="J342" s="6">
        <f>SUM($C$2:C342)</f>
        <v>1696</v>
      </c>
      <c r="K342" s="6" t="str">
        <f t="shared" si="33"/>
        <v>YES</v>
      </c>
      <c r="L342" s="6"/>
      <c r="M342" s="6"/>
      <c r="N342" s="6"/>
      <c r="O342" s="6"/>
      <c r="P342" s="6"/>
      <c r="Q342" s="6"/>
      <c r="R342" s="6"/>
      <c r="S342" s="6"/>
      <c r="T342" s="6"/>
      <c r="U342" s="6"/>
      <c r="V342" s="6"/>
      <c r="W342" s="6"/>
      <c r="X342" s="6"/>
      <c r="Y342" s="6"/>
      <c r="Z342" s="6"/>
    </row>
    <row r="343" spans="1:26" ht="13.5" customHeight="1" outlineLevel="1" x14ac:dyDescent="0.15">
      <c r="A343" s="13" t="s">
        <v>872</v>
      </c>
      <c r="B343" s="14" t="s">
        <v>873</v>
      </c>
      <c r="C343" s="15">
        <v>1</v>
      </c>
      <c r="D343" s="15" t="s">
        <v>8</v>
      </c>
      <c r="E343" s="16" t="s">
        <v>874</v>
      </c>
      <c r="F343" s="11" t="s">
        <v>59</v>
      </c>
      <c r="G343" s="19" t="s">
        <v>24</v>
      </c>
      <c r="H343">
        <f t="shared" si="31"/>
        <v>0</v>
      </c>
      <c r="I343">
        <f t="shared" si="32"/>
        <v>1697</v>
      </c>
      <c r="J343" s="6">
        <f>SUM($C$2:C343)</f>
        <v>1697</v>
      </c>
      <c r="K343" s="6" t="str">
        <f t="shared" si="33"/>
        <v>YES</v>
      </c>
      <c r="L343" s="6"/>
      <c r="M343" s="6"/>
      <c r="N343" s="6"/>
      <c r="O343" s="6"/>
      <c r="P343" s="6"/>
      <c r="Q343" s="6"/>
      <c r="R343" s="6"/>
      <c r="S343" s="6"/>
      <c r="T343" s="6"/>
      <c r="U343" s="6"/>
      <c r="V343" s="6"/>
      <c r="W343" s="6"/>
      <c r="X343" s="6"/>
      <c r="Y343" s="6"/>
      <c r="Z343" s="6"/>
    </row>
    <row r="344" spans="1:26" ht="13.5" customHeight="1" outlineLevel="1" thickBot="1" x14ac:dyDescent="0.2">
      <c r="A344" s="36" t="s">
        <v>875</v>
      </c>
      <c r="B344" s="24" t="s">
        <v>21</v>
      </c>
      <c r="C344" s="37">
        <v>9</v>
      </c>
      <c r="D344" s="25" t="s">
        <v>8</v>
      </c>
      <c r="E344" s="26" t="s">
        <v>22</v>
      </c>
      <c r="F344" s="27" t="s">
        <v>10</v>
      </c>
      <c r="G344" s="19" t="s">
        <v>24</v>
      </c>
      <c r="H344">
        <f t="shared" si="31"/>
        <v>5</v>
      </c>
      <c r="I344">
        <f t="shared" si="32"/>
        <v>1706</v>
      </c>
      <c r="J344" s="6">
        <f>SUM($C$2:C344)</f>
        <v>1706</v>
      </c>
      <c r="K344" s="6" t="str">
        <f t="shared" si="33"/>
        <v>YES</v>
      </c>
      <c r="L344" s="6"/>
      <c r="M344" s="6"/>
      <c r="N344" s="6"/>
      <c r="O344" s="6"/>
      <c r="P344" s="6"/>
      <c r="Q344" s="6"/>
      <c r="R344" s="6"/>
      <c r="S344" s="6"/>
      <c r="T344" s="6"/>
      <c r="U344" s="6"/>
      <c r="V344" s="6"/>
      <c r="W344" s="6"/>
      <c r="X344" s="6"/>
      <c r="Y344" s="6"/>
      <c r="Z344" s="6"/>
    </row>
    <row r="345" spans="1:26" ht="13.5" customHeight="1" thickBot="1" x14ac:dyDescent="0.2">
      <c r="A345" s="40" t="s">
        <v>876</v>
      </c>
      <c r="B345" s="41"/>
      <c r="C345" s="41"/>
      <c r="D345" s="41"/>
      <c r="E345" s="41"/>
      <c r="F345" s="42"/>
      <c r="G345" s="19" t="s">
        <v>24</v>
      </c>
      <c r="H345">
        <f t="shared" ref="H345:H392" si="34">IF(ISERROR(FIND("-", A345)),0, FIND("-", A345))</f>
        <v>0</v>
      </c>
      <c r="J345" s="6"/>
      <c r="K345" s="6"/>
      <c r="L345" s="6"/>
      <c r="M345" s="6"/>
      <c r="N345" s="6"/>
      <c r="O345" s="6"/>
      <c r="P345" s="6"/>
      <c r="Q345" s="6"/>
      <c r="R345" s="6"/>
      <c r="S345" s="6"/>
      <c r="T345" s="6"/>
      <c r="U345" s="6"/>
      <c r="V345" s="6"/>
      <c r="W345" s="6"/>
      <c r="X345" s="6"/>
      <c r="Y345" s="6"/>
      <c r="Z345" s="6"/>
    </row>
    <row r="346" spans="1:26" ht="13.5" customHeight="1" outlineLevel="1" x14ac:dyDescent="0.15">
      <c r="A346" s="7" t="s">
        <v>877</v>
      </c>
      <c r="B346" s="8" t="s">
        <v>878</v>
      </c>
      <c r="C346" s="9">
        <v>2</v>
      </c>
      <c r="D346" s="9" t="s">
        <v>8</v>
      </c>
      <c r="E346" s="10" t="s">
        <v>879</v>
      </c>
      <c r="F346" s="11" t="s">
        <v>10</v>
      </c>
      <c r="G346" s="19" t="s">
        <v>24</v>
      </c>
      <c r="H346">
        <f t="shared" si="34"/>
        <v>5</v>
      </c>
      <c r="I346">
        <f t="shared" ref="I346:I392" si="35">VALUE(MID(A346,H346+1, 5))</f>
        <v>1708</v>
      </c>
      <c r="J346" s="6">
        <f>SUM($C$2:C346)</f>
        <v>1708</v>
      </c>
      <c r="K346" s="6" t="str">
        <f t="shared" ref="K346:K392" si="36">IF(I346=J346, "YES", "NO")</f>
        <v>YES</v>
      </c>
      <c r="L346" s="6"/>
      <c r="M346" s="6"/>
      <c r="N346" s="6"/>
      <c r="O346" s="6"/>
      <c r="P346" s="6"/>
      <c r="Q346" s="6"/>
      <c r="R346" s="6"/>
      <c r="S346" s="6"/>
      <c r="T346" s="6"/>
      <c r="U346" s="6"/>
      <c r="V346" s="6"/>
      <c r="W346" s="6"/>
      <c r="X346" s="6"/>
      <c r="Y346" s="6"/>
      <c r="Z346" s="6"/>
    </row>
    <row r="347" spans="1:26" ht="13.5" customHeight="1" outlineLevel="1" x14ac:dyDescent="0.15">
      <c r="A347" s="13" t="s">
        <v>880</v>
      </c>
      <c r="B347" s="14" t="s">
        <v>881</v>
      </c>
      <c r="C347" s="15">
        <v>8</v>
      </c>
      <c r="D347" s="15" t="s">
        <v>14</v>
      </c>
      <c r="E347" s="16" t="s">
        <v>114</v>
      </c>
      <c r="F347" s="11" t="s">
        <v>10</v>
      </c>
      <c r="G347" s="19" t="s">
        <v>24</v>
      </c>
      <c r="H347">
        <f t="shared" si="34"/>
        <v>5</v>
      </c>
      <c r="I347">
        <f t="shared" si="35"/>
        <v>1716</v>
      </c>
      <c r="J347" s="6">
        <f>SUM($C$2:C347)</f>
        <v>1716</v>
      </c>
      <c r="K347" s="6" t="str">
        <f t="shared" si="36"/>
        <v>YES</v>
      </c>
      <c r="L347" s="6"/>
      <c r="M347" s="6"/>
      <c r="N347" s="6"/>
      <c r="O347" s="6"/>
      <c r="P347" s="6"/>
      <c r="Q347" s="6"/>
      <c r="R347" s="6"/>
      <c r="S347" s="6"/>
      <c r="T347" s="6"/>
      <c r="U347" s="6"/>
      <c r="V347" s="6"/>
      <c r="W347" s="6"/>
      <c r="X347" s="6"/>
      <c r="Y347" s="6"/>
      <c r="Z347" s="6"/>
    </row>
    <row r="348" spans="1:26" ht="13.5" customHeight="1" outlineLevel="1" x14ac:dyDescent="0.15">
      <c r="A348" s="13" t="s">
        <v>882</v>
      </c>
      <c r="B348" s="14" t="s">
        <v>883</v>
      </c>
      <c r="C348" s="15">
        <v>8</v>
      </c>
      <c r="D348" s="15" t="s">
        <v>14</v>
      </c>
      <c r="E348" s="16" t="s">
        <v>117</v>
      </c>
      <c r="F348" s="11" t="s">
        <v>10</v>
      </c>
      <c r="G348" s="19" t="s">
        <v>24</v>
      </c>
      <c r="H348">
        <f t="shared" si="34"/>
        <v>5</v>
      </c>
      <c r="I348">
        <f t="shared" si="35"/>
        <v>1724</v>
      </c>
      <c r="J348" s="6">
        <f>SUM($C$2:C348)</f>
        <v>1724</v>
      </c>
      <c r="K348" s="6" t="str">
        <f t="shared" si="36"/>
        <v>YES</v>
      </c>
      <c r="L348" s="6"/>
      <c r="M348" s="6"/>
      <c r="N348" s="6"/>
      <c r="O348" s="6"/>
      <c r="P348" s="6"/>
      <c r="Q348" s="6"/>
      <c r="R348" s="6"/>
      <c r="S348" s="6"/>
      <c r="T348" s="6"/>
      <c r="U348" s="6"/>
      <c r="V348" s="6"/>
      <c r="W348" s="6"/>
      <c r="X348" s="6"/>
      <c r="Y348" s="6"/>
      <c r="Z348" s="6"/>
    </row>
    <row r="349" spans="1:26" ht="13.5" customHeight="1" outlineLevel="1" x14ac:dyDescent="0.15">
      <c r="A349" s="13" t="s">
        <v>884</v>
      </c>
      <c r="B349" s="14" t="s">
        <v>885</v>
      </c>
      <c r="C349" s="15">
        <v>7</v>
      </c>
      <c r="D349" s="15" t="s">
        <v>14</v>
      </c>
      <c r="E349" s="16" t="s">
        <v>120</v>
      </c>
      <c r="F349" s="11" t="s">
        <v>10</v>
      </c>
      <c r="G349" s="19" t="s">
        <v>24</v>
      </c>
      <c r="H349">
        <f t="shared" si="34"/>
        <v>5</v>
      </c>
      <c r="I349">
        <f t="shared" si="35"/>
        <v>1731</v>
      </c>
      <c r="J349" s="6">
        <f>SUM($C$2:C349)</f>
        <v>1731</v>
      </c>
      <c r="K349" s="6" t="str">
        <f t="shared" si="36"/>
        <v>YES</v>
      </c>
      <c r="L349" s="6"/>
      <c r="M349" s="6"/>
      <c r="N349" s="6"/>
      <c r="O349" s="6"/>
      <c r="P349" s="6"/>
      <c r="Q349" s="6"/>
      <c r="R349" s="6"/>
      <c r="S349" s="6"/>
      <c r="T349" s="6"/>
      <c r="U349" s="6"/>
      <c r="V349" s="6"/>
      <c r="W349" s="6"/>
      <c r="X349" s="6"/>
      <c r="Y349" s="6"/>
      <c r="Z349" s="6"/>
    </row>
    <row r="350" spans="1:26" ht="13.5" customHeight="1" outlineLevel="1" x14ac:dyDescent="0.15">
      <c r="A350" s="13" t="s">
        <v>887</v>
      </c>
      <c r="B350" s="14" t="s">
        <v>888</v>
      </c>
      <c r="C350" s="15">
        <v>4</v>
      </c>
      <c r="D350" s="15" t="s">
        <v>14</v>
      </c>
      <c r="E350" s="16" t="s">
        <v>123</v>
      </c>
      <c r="F350" s="11" t="s">
        <v>10</v>
      </c>
      <c r="G350" s="19" t="s">
        <v>24</v>
      </c>
      <c r="H350">
        <f t="shared" si="34"/>
        <v>5</v>
      </c>
      <c r="I350">
        <f t="shared" si="35"/>
        <v>1735</v>
      </c>
      <c r="J350" s="6">
        <f>SUM($C$2:C350)</f>
        <v>1735</v>
      </c>
      <c r="K350" s="6" t="str">
        <f t="shared" si="36"/>
        <v>YES</v>
      </c>
      <c r="L350" s="6"/>
      <c r="M350" s="6"/>
      <c r="N350" s="6"/>
      <c r="O350" s="6"/>
      <c r="P350" s="6"/>
      <c r="Q350" s="6"/>
      <c r="R350" s="6"/>
      <c r="S350" s="6"/>
      <c r="T350" s="6"/>
      <c r="U350" s="6"/>
      <c r="V350" s="6"/>
      <c r="W350" s="6"/>
      <c r="X350" s="6"/>
      <c r="Y350" s="6"/>
      <c r="Z350" s="6"/>
    </row>
    <row r="351" spans="1:26" ht="13.5" customHeight="1" outlineLevel="1" x14ac:dyDescent="0.15">
      <c r="A351" s="13" t="s">
        <v>890</v>
      </c>
      <c r="B351" s="14" t="s">
        <v>891</v>
      </c>
      <c r="C351" s="15">
        <v>4</v>
      </c>
      <c r="D351" s="15" t="s">
        <v>8</v>
      </c>
      <c r="E351" s="16" t="s">
        <v>123</v>
      </c>
      <c r="F351" s="11" t="s">
        <v>10</v>
      </c>
      <c r="G351" s="19" t="s">
        <v>24</v>
      </c>
      <c r="H351">
        <f t="shared" si="34"/>
        <v>5</v>
      </c>
      <c r="I351">
        <f t="shared" si="35"/>
        <v>1739</v>
      </c>
      <c r="J351" s="6">
        <f>SUM($C$2:C351)</f>
        <v>1739</v>
      </c>
      <c r="K351" s="6" t="str">
        <f t="shared" si="36"/>
        <v>YES</v>
      </c>
      <c r="L351" s="6"/>
      <c r="M351" s="6"/>
      <c r="N351" s="6"/>
      <c r="O351" s="6"/>
      <c r="P351" s="6"/>
      <c r="Q351" s="6"/>
      <c r="R351" s="6"/>
      <c r="S351" s="6"/>
      <c r="T351" s="6"/>
      <c r="U351" s="6"/>
      <c r="V351" s="6"/>
      <c r="W351" s="6"/>
      <c r="X351" s="6"/>
      <c r="Y351" s="6"/>
      <c r="Z351" s="6"/>
    </row>
    <row r="352" spans="1:26" ht="13.5" customHeight="1" outlineLevel="1" x14ac:dyDescent="0.15">
      <c r="A352" s="13" t="s">
        <v>893</v>
      </c>
      <c r="B352" s="19" t="s">
        <v>894</v>
      </c>
      <c r="C352" s="15">
        <v>1</v>
      </c>
      <c r="D352" s="15" t="s">
        <v>8</v>
      </c>
      <c r="E352" s="26" t="s">
        <v>663</v>
      </c>
      <c r="F352" s="11" t="s">
        <v>10</v>
      </c>
      <c r="G352" s="19" t="s">
        <v>24</v>
      </c>
      <c r="H352">
        <f t="shared" si="34"/>
        <v>0</v>
      </c>
      <c r="I352">
        <f t="shared" si="35"/>
        <v>1740</v>
      </c>
      <c r="J352" s="6">
        <f>SUM($C$2:C352)</f>
        <v>1740</v>
      </c>
      <c r="K352" s="6" t="str">
        <f t="shared" si="36"/>
        <v>YES</v>
      </c>
      <c r="L352" s="6"/>
      <c r="M352" s="6"/>
      <c r="N352" s="6"/>
      <c r="O352" s="6"/>
      <c r="P352" s="6"/>
      <c r="Q352" s="6"/>
      <c r="R352" s="6"/>
      <c r="S352" s="6"/>
      <c r="T352" s="6"/>
      <c r="U352" s="6"/>
      <c r="V352" s="6"/>
      <c r="W352" s="6"/>
      <c r="X352" s="6"/>
      <c r="Y352" s="6"/>
      <c r="Z352" s="6"/>
    </row>
    <row r="353" spans="1:26" ht="13.5" customHeight="1" outlineLevel="1" x14ac:dyDescent="0.15">
      <c r="A353" s="13" t="s">
        <v>895</v>
      </c>
      <c r="B353" s="14" t="s">
        <v>896</v>
      </c>
      <c r="C353" s="15">
        <v>1</v>
      </c>
      <c r="D353" s="15" t="s">
        <v>8</v>
      </c>
      <c r="E353" s="16" t="s">
        <v>897</v>
      </c>
      <c r="F353" s="11" t="s">
        <v>10</v>
      </c>
      <c r="G353" s="19" t="s">
        <v>24</v>
      </c>
      <c r="H353">
        <f t="shared" si="34"/>
        <v>0</v>
      </c>
      <c r="I353">
        <f t="shared" si="35"/>
        <v>1741</v>
      </c>
      <c r="J353" s="6">
        <f>SUM($C$2:C353)</f>
        <v>1741</v>
      </c>
      <c r="K353" s="6" t="str">
        <f t="shared" si="36"/>
        <v>YES</v>
      </c>
      <c r="L353" s="6"/>
      <c r="M353" s="6"/>
      <c r="N353" s="6"/>
      <c r="O353" s="6"/>
      <c r="P353" s="6"/>
      <c r="Q353" s="6"/>
      <c r="R353" s="6"/>
      <c r="S353" s="6"/>
      <c r="T353" s="6"/>
      <c r="U353" s="6"/>
      <c r="V353" s="6"/>
      <c r="W353" s="6"/>
      <c r="X353" s="6"/>
      <c r="Y353" s="6"/>
      <c r="Z353" s="6"/>
    </row>
    <row r="354" spans="1:26" ht="13.5" customHeight="1" outlineLevel="1" thickBot="1" x14ac:dyDescent="0.2">
      <c r="A354" s="13" t="s">
        <v>898</v>
      </c>
      <c r="B354" s="14" t="s">
        <v>21</v>
      </c>
      <c r="C354" s="15">
        <v>10</v>
      </c>
      <c r="D354" s="15" t="s">
        <v>8</v>
      </c>
      <c r="E354" s="16" t="s">
        <v>22</v>
      </c>
      <c r="F354" s="11" t="s">
        <v>10</v>
      </c>
      <c r="G354" s="19" t="s">
        <v>24</v>
      </c>
      <c r="H354">
        <f t="shared" si="34"/>
        <v>5</v>
      </c>
      <c r="I354">
        <f t="shared" si="35"/>
        <v>1751</v>
      </c>
      <c r="J354" s="6">
        <f>SUM($C$2:C354)</f>
        <v>1751</v>
      </c>
      <c r="K354" s="6" t="str">
        <f t="shared" si="36"/>
        <v>YES</v>
      </c>
      <c r="L354" s="6"/>
      <c r="M354" s="6"/>
      <c r="N354" s="6"/>
      <c r="O354" s="6"/>
      <c r="P354" s="6"/>
      <c r="Q354" s="6"/>
      <c r="R354" s="6"/>
      <c r="S354" s="6"/>
      <c r="T354" s="6"/>
      <c r="U354" s="6"/>
      <c r="V354" s="6"/>
      <c r="W354" s="6"/>
      <c r="X354" s="6"/>
      <c r="Y354" s="6"/>
      <c r="Z354" s="6"/>
    </row>
    <row r="355" spans="1:26" ht="13.5" customHeight="1" thickBot="1" x14ac:dyDescent="0.2">
      <c r="A355" s="40" t="s">
        <v>899</v>
      </c>
      <c r="B355" s="41"/>
      <c r="C355" s="41"/>
      <c r="D355" s="41"/>
      <c r="E355" s="41"/>
      <c r="F355" s="42"/>
      <c r="G355" s="19" t="s">
        <v>24</v>
      </c>
      <c r="H355">
        <f t="shared" si="34"/>
        <v>0</v>
      </c>
      <c r="J355" s="6"/>
      <c r="K355" s="6"/>
      <c r="L355" s="6"/>
      <c r="M355" s="6"/>
      <c r="N355" s="6"/>
      <c r="O355" s="6"/>
      <c r="P355" s="6"/>
      <c r="Q355" s="6"/>
      <c r="R355" s="6"/>
      <c r="S355" s="6"/>
      <c r="T355" s="6"/>
      <c r="U355" s="6"/>
      <c r="V355" s="6"/>
      <c r="W355" s="6"/>
      <c r="X355" s="6"/>
      <c r="Y355" s="6"/>
      <c r="Z355" s="6"/>
    </row>
    <row r="356" spans="1:26" ht="13.5" customHeight="1" outlineLevel="1" thickBot="1" x14ac:dyDescent="0.2">
      <c r="A356" s="7" t="s">
        <v>900</v>
      </c>
      <c r="B356" s="8" t="s">
        <v>21</v>
      </c>
      <c r="C356" s="9">
        <v>95</v>
      </c>
      <c r="D356" s="9" t="s">
        <v>8</v>
      </c>
      <c r="E356" s="16" t="s">
        <v>22</v>
      </c>
      <c r="F356" s="11" t="s">
        <v>10</v>
      </c>
      <c r="G356" s="19" t="s">
        <v>24</v>
      </c>
      <c r="H356">
        <f t="shared" si="34"/>
        <v>5</v>
      </c>
      <c r="I356">
        <f t="shared" si="35"/>
        <v>1846</v>
      </c>
      <c r="J356" s="6">
        <f>SUM($C$2:C356)</f>
        <v>1846</v>
      </c>
      <c r="K356" s="6" t="str">
        <f t="shared" si="36"/>
        <v>YES</v>
      </c>
      <c r="L356" s="6"/>
      <c r="M356" s="6"/>
      <c r="N356" s="6"/>
      <c r="O356" s="6"/>
      <c r="P356" s="6"/>
      <c r="Q356" s="6"/>
      <c r="R356" s="6"/>
      <c r="S356" s="6"/>
      <c r="T356" s="6"/>
      <c r="U356" s="6"/>
      <c r="V356" s="6"/>
      <c r="W356" s="6"/>
      <c r="X356" s="6"/>
      <c r="Y356" s="6"/>
      <c r="Z356" s="6"/>
    </row>
    <row r="357" spans="1:26" ht="13.5" customHeight="1" thickBot="1" x14ac:dyDescent="0.2">
      <c r="A357" s="40" t="s">
        <v>901</v>
      </c>
      <c r="B357" s="41"/>
      <c r="C357" s="41"/>
      <c r="D357" s="41"/>
      <c r="E357" s="41"/>
      <c r="F357" s="42"/>
      <c r="G357" s="19" t="s">
        <v>24</v>
      </c>
      <c r="H357">
        <f t="shared" si="34"/>
        <v>0</v>
      </c>
      <c r="J357" s="6"/>
      <c r="K357" s="6"/>
      <c r="L357" s="6"/>
      <c r="M357" s="6"/>
      <c r="N357" s="6"/>
      <c r="O357" s="6"/>
      <c r="P357" s="6"/>
      <c r="Q357" s="6"/>
      <c r="R357" s="6"/>
      <c r="S357" s="6"/>
      <c r="T357" s="6"/>
      <c r="U357" s="6"/>
      <c r="V357" s="6"/>
      <c r="W357" s="6"/>
      <c r="X357" s="6"/>
      <c r="Y357" s="6"/>
      <c r="Z357" s="6"/>
    </row>
    <row r="358" spans="1:26" ht="13.5" customHeight="1" outlineLevel="1" x14ac:dyDescent="0.15">
      <c r="A358" s="7" t="s">
        <v>902</v>
      </c>
      <c r="B358" s="8" t="s">
        <v>903</v>
      </c>
      <c r="C358" s="9">
        <v>2</v>
      </c>
      <c r="D358" s="9" t="s">
        <v>8</v>
      </c>
      <c r="E358" s="10" t="s">
        <v>904</v>
      </c>
      <c r="F358" s="11" t="s">
        <v>59</v>
      </c>
      <c r="G358" s="19" t="s">
        <v>24</v>
      </c>
      <c r="H358">
        <f t="shared" si="34"/>
        <v>5</v>
      </c>
      <c r="I358">
        <f t="shared" si="35"/>
        <v>1848</v>
      </c>
      <c r="J358" s="6">
        <f>SUM($C$2:C358)</f>
        <v>1848</v>
      </c>
      <c r="K358" s="6" t="str">
        <f t="shared" si="36"/>
        <v>YES</v>
      </c>
      <c r="L358" s="6"/>
      <c r="M358" s="6"/>
      <c r="N358" s="6"/>
      <c r="O358" s="6"/>
      <c r="P358" s="6"/>
      <c r="Q358" s="6"/>
      <c r="R358" s="6"/>
      <c r="S358" s="6"/>
      <c r="T358" s="6"/>
      <c r="U358" s="6"/>
      <c r="V358" s="6"/>
      <c r="W358" s="6"/>
      <c r="X358" s="6"/>
      <c r="Y358" s="6"/>
      <c r="Z358" s="6"/>
    </row>
    <row r="359" spans="1:26" ht="13.5" customHeight="1" outlineLevel="1" x14ac:dyDescent="0.15">
      <c r="A359" s="13" t="s">
        <v>905</v>
      </c>
      <c r="B359" s="14" t="s">
        <v>906</v>
      </c>
      <c r="C359" s="15">
        <v>8</v>
      </c>
      <c r="D359" s="15" t="s">
        <v>14</v>
      </c>
      <c r="E359" s="16" t="s">
        <v>114</v>
      </c>
      <c r="F359" s="11" t="s">
        <v>59</v>
      </c>
      <c r="G359" s="19" t="s">
        <v>24</v>
      </c>
      <c r="H359">
        <f t="shared" si="34"/>
        <v>5</v>
      </c>
      <c r="I359">
        <f t="shared" si="35"/>
        <v>1856</v>
      </c>
      <c r="J359" s="6">
        <f>SUM($C$2:C359)</f>
        <v>1856</v>
      </c>
      <c r="K359" s="6" t="str">
        <f t="shared" si="36"/>
        <v>YES</v>
      </c>
      <c r="L359" s="6"/>
      <c r="M359" s="6"/>
      <c r="N359" s="6"/>
      <c r="O359" s="6"/>
      <c r="P359" s="6"/>
      <c r="Q359" s="6"/>
      <c r="R359" s="6"/>
      <c r="S359" s="6"/>
      <c r="T359" s="6"/>
      <c r="U359" s="6"/>
      <c r="V359" s="6"/>
      <c r="W359" s="6"/>
      <c r="X359" s="6"/>
      <c r="Y359" s="6"/>
      <c r="Z359" s="6"/>
    </row>
    <row r="360" spans="1:26" ht="13.5" customHeight="1" outlineLevel="1" x14ac:dyDescent="0.15">
      <c r="A360" s="13" t="s">
        <v>907</v>
      </c>
      <c r="B360" s="14" t="s">
        <v>908</v>
      </c>
      <c r="C360" s="15">
        <v>8</v>
      </c>
      <c r="D360" s="15" t="s">
        <v>14</v>
      </c>
      <c r="E360" s="16" t="s">
        <v>117</v>
      </c>
      <c r="F360" s="11" t="s">
        <v>59</v>
      </c>
      <c r="G360" s="19" t="s">
        <v>24</v>
      </c>
      <c r="H360">
        <f t="shared" si="34"/>
        <v>5</v>
      </c>
      <c r="I360">
        <f t="shared" si="35"/>
        <v>1864</v>
      </c>
      <c r="J360" s="6">
        <f>SUM($C$2:C360)</f>
        <v>1864</v>
      </c>
      <c r="K360" s="6" t="str">
        <f t="shared" si="36"/>
        <v>YES</v>
      </c>
      <c r="L360" s="6"/>
      <c r="M360" s="6"/>
      <c r="N360" s="6"/>
      <c r="O360" s="6"/>
      <c r="P360" s="6"/>
      <c r="Q360" s="6"/>
      <c r="R360" s="6"/>
      <c r="S360" s="6"/>
      <c r="T360" s="6"/>
      <c r="U360" s="6"/>
      <c r="V360" s="6"/>
      <c r="W360" s="6"/>
      <c r="X360" s="6"/>
      <c r="Y360" s="6"/>
      <c r="Z360" s="6"/>
    </row>
    <row r="361" spans="1:26" ht="13.5" customHeight="1" outlineLevel="1" x14ac:dyDescent="0.15">
      <c r="A361" s="13" t="s">
        <v>909</v>
      </c>
      <c r="B361" s="14" t="s">
        <v>910</v>
      </c>
      <c r="C361" s="15">
        <v>7</v>
      </c>
      <c r="D361" s="15" t="s">
        <v>14</v>
      </c>
      <c r="E361" s="16" t="s">
        <v>120</v>
      </c>
      <c r="F361" s="11" t="s">
        <v>59</v>
      </c>
      <c r="G361" s="19" t="s">
        <v>24</v>
      </c>
      <c r="H361">
        <f t="shared" si="34"/>
        <v>5</v>
      </c>
      <c r="I361">
        <f t="shared" si="35"/>
        <v>1871</v>
      </c>
      <c r="J361" s="6">
        <f>SUM($C$2:C361)</f>
        <v>1871</v>
      </c>
      <c r="K361" s="6" t="str">
        <f t="shared" si="36"/>
        <v>YES</v>
      </c>
      <c r="L361" s="6"/>
      <c r="M361" s="6"/>
      <c r="N361" s="6"/>
      <c r="O361" s="6"/>
      <c r="P361" s="6"/>
      <c r="Q361" s="6"/>
      <c r="R361" s="6"/>
      <c r="S361" s="6"/>
      <c r="T361" s="6"/>
      <c r="U361" s="6"/>
      <c r="V361" s="6"/>
      <c r="W361" s="6"/>
      <c r="X361" s="6"/>
      <c r="Y361" s="6"/>
      <c r="Z361" s="6"/>
    </row>
    <row r="362" spans="1:26" ht="13.5" customHeight="1" outlineLevel="1" x14ac:dyDescent="0.15">
      <c r="A362" s="13" t="s">
        <v>912</v>
      </c>
      <c r="B362" s="14" t="s">
        <v>913</v>
      </c>
      <c r="C362" s="15">
        <v>4</v>
      </c>
      <c r="D362" s="15" t="s">
        <v>14</v>
      </c>
      <c r="E362" s="16" t="s">
        <v>123</v>
      </c>
      <c r="F362" s="11" t="s">
        <v>59</v>
      </c>
      <c r="G362" s="19" t="s">
        <v>24</v>
      </c>
      <c r="H362">
        <f t="shared" si="34"/>
        <v>5</v>
      </c>
      <c r="I362">
        <f t="shared" si="35"/>
        <v>1875</v>
      </c>
      <c r="J362" s="6">
        <f>SUM($C$2:C362)</f>
        <v>1875</v>
      </c>
      <c r="K362" s="6" t="str">
        <f t="shared" si="36"/>
        <v>YES</v>
      </c>
      <c r="L362" s="6"/>
      <c r="M362" s="6"/>
      <c r="N362" s="6"/>
      <c r="O362" s="6"/>
      <c r="P362" s="6"/>
      <c r="Q362" s="6"/>
      <c r="R362" s="6"/>
      <c r="S362" s="6"/>
      <c r="T362" s="6"/>
      <c r="U362" s="6"/>
      <c r="V362" s="6"/>
      <c r="W362" s="6"/>
      <c r="X362" s="6"/>
      <c r="Y362" s="6"/>
      <c r="Z362" s="6"/>
    </row>
    <row r="363" spans="1:26" ht="13.5" customHeight="1" outlineLevel="1" x14ac:dyDescent="0.15">
      <c r="A363" s="13" t="s">
        <v>915</v>
      </c>
      <c r="B363" s="14" t="s">
        <v>916</v>
      </c>
      <c r="C363" s="15">
        <v>4</v>
      </c>
      <c r="D363" s="15" t="s">
        <v>8</v>
      </c>
      <c r="E363" s="16" t="s">
        <v>123</v>
      </c>
      <c r="F363" s="11" t="s">
        <v>59</v>
      </c>
      <c r="G363" s="19" t="s">
        <v>24</v>
      </c>
      <c r="H363">
        <f t="shared" si="34"/>
        <v>5</v>
      </c>
      <c r="I363">
        <f t="shared" si="35"/>
        <v>1879</v>
      </c>
      <c r="J363" s="6">
        <f>SUM($C$2:C363)</f>
        <v>1879</v>
      </c>
      <c r="K363" s="6" t="str">
        <f t="shared" si="36"/>
        <v>YES</v>
      </c>
      <c r="L363" s="6"/>
      <c r="M363" s="6"/>
      <c r="N363" s="6"/>
      <c r="O363" s="6"/>
      <c r="P363" s="6"/>
      <c r="Q363" s="6"/>
      <c r="R363" s="6"/>
      <c r="S363" s="6"/>
      <c r="T363" s="6"/>
      <c r="U363" s="6"/>
      <c r="V363" s="6"/>
      <c r="W363" s="6"/>
      <c r="X363" s="6"/>
      <c r="Y363" s="6"/>
      <c r="Z363" s="6"/>
    </row>
    <row r="364" spans="1:26" ht="13.5" customHeight="1" outlineLevel="1" x14ac:dyDescent="0.15">
      <c r="A364" s="13" t="s">
        <v>918</v>
      </c>
      <c r="B364" s="14" t="s">
        <v>919</v>
      </c>
      <c r="C364" s="15">
        <v>1</v>
      </c>
      <c r="D364" s="15" t="s">
        <v>8</v>
      </c>
      <c r="E364" s="16" t="s">
        <v>920</v>
      </c>
      <c r="F364" s="11" t="s">
        <v>59</v>
      </c>
      <c r="G364" s="19" t="s">
        <v>24</v>
      </c>
      <c r="H364">
        <f t="shared" si="34"/>
        <v>0</v>
      </c>
      <c r="I364">
        <f t="shared" si="35"/>
        <v>1880</v>
      </c>
      <c r="J364" s="6">
        <f>SUM($C$2:C364)</f>
        <v>1880</v>
      </c>
      <c r="K364" s="6" t="str">
        <f t="shared" si="36"/>
        <v>YES</v>
      </c>
      <c r="L364" s="6"/>
      <c r="M364" s="6"/>
      <c r="N364" s="6"/>
      <c r="O364" s="6"/>
      <c r="P364" s="6"/>
      <c r="Q364" s="6"/>
      <c r="R364" s="6"/>
      <c r="S364" s="6"/>
      <c r="T364" s="6"/>
      <c r="U364" s="6"/>
      <c r="V364" s="6"/>
      <c r="W364" s="6"/>
      <c r="X364" s="6"/>
      <c r="Y364" s="6"/>
      <c r="Z364" s="6"/>
    </row>
    <row r="365" spans="1:26" ht="13.5" customHeight="1" outlineLevel="1" x14ac:dyDescent="0.15">
      <c r="A365" s="13" t="s">
        <v>921</v>
      </c>
      <c r="B365" s="19" t="s">
        <v>922</v>
      </c>
      <c r="C365" s="15">
        <v>1</v>
      </c>
      <c r="D365" s="15" t="s">
        <v>8</v>
      </c>
      <c r="E365" s="26" t="s">
        <v>923</v>
      </c>
      <c r="F365" s="11" t="s">
        <v>59</v>
      </c>
      <c r="G365" s="19" t="s">
        <v>24</v>
      </c>
      <c r="H365">
        <f t="shared" si="34"/>
        <v>0</v>
      </c>
      <c r="I365">
        <f t="shared" si="35"/>
        <v>1881</v>
      </c>
      <c r="J365" s="6">
        <f>SUM($C$2:C365)</f>
        <v>1881</v>
      </c>
      <c r="K365" s="6" t="str">
        <f t="shared" si="36"/>
        <v>YES</v>
      </c>
      <c r="L365" s="6"/>
      <c r="M365" s="6"/>
      <c r="N365" s="6"/>
      <c r="O365" s="6"/>
      <c r="P365" s="6"/>
      <c r="Q365" s="6"/>
      <c r="R365" s="6"/>
      <c r="S365" s="6"/>
      <c r="T365" s="6"/>
      <c r="U365" s="6"/>
      <c r="V365" s="6"/>
      <c r="W365" s="6"/>
      <c r="X365" s="6"/>
      <c r="Y365" s="6"/>
      <c r="Z365" s="6"/>
    </row>
    <row r="366" spans="1:26" ht="13.5" customHeight="1" outlineLevel="1" x14ac:dyDescent="0.15">
      <c r="A366" s="13" t="s">
        <v>924</v>
      </c>
      <c r="B366" s="14" t="s">
        <v>925</v>
      </c>
      <c r="C366" s="15">
        <v>8</v>
      </c>
      <c r="D366" s="15" t="s">
        <v>14</v>
      </c>
      <c r="E366" s="19" t="s">
        <v>926</v>
      </c>
      <c r="F366" s="11" t="s">
        <v>59</v>
      </c>
      <c r="G366" s="19" t="s">
        <v>24</v>
      </c>
      <c r="H366">
        <f t="shared" si="34"/>
        <v>5</v>
      </c>
      <c r="I366">
        <f t="shared" si="35"/>
        <v>1889</v>
      </c>
      <c r="J366" s="6">
        <f>SUM($C$2:C366)</f>
        <v>1889</v>
      </c>
      <c r="K366" s="6" t="str">
        <f t="shared" si="36"/>
        <v>YES</v>
      </c>
      <c r="L366" s="6"/>
      <c r="M366" s="6"/>
      <c r="N366" s="6"/>
      <c r="O366" s="6"/>
      <c r="P366" s="6"/>
      <c r="Q366" s="6"/>
      <c r="R366" s="6"/>
      <c r="S366" s="6"/>
      <c r="T366" s="6"/>
      <c r="U366" s="6"/>
      <c r="V366" s="6"/>
      <c r="W366" s="6"/>
      <c r="X366" s="6"/>
      <c r="Y366" s="6"/>
      <c r="Z366" s="6"/>
    </row>
    <row r="367" spans="1:26" ht="13.5" customHeight="1" outlineLevel="1" x14ac:dyDescent="0.15">
      <c r="A367" s="13" t="s">
        <v>927</v>
      </c>
      <c r="B367" s="14" t="s">
        <v>928</v>
      </c>
      <c r="C367" s="15">
        <v>1</v>
      </c>
      <c r="D367" s="15" t="s">
        <v>8</v>
      </c>
      <c r="E367" s="16" t="s">
        <v>929</v>
      </c>
      <c r="F367" s="11" t="s">
        <v>59</v>
      </c>
      <c r="G367" s="19" t="s">
        <v>24</v>
      </c>
      <c r="H367">
        <f t="shared" si="34"/>
        <v>0</v>
      </c>
      <c r="I367">
        <f t="shared" si="35"/>
        <v>1890</v>
      </c>
      <c r="J367" s="6">
        <f>SUM($C$2:C367)</f>
        <v>1890</v>
      </c>
      <c r="K367" s="6" t="str">
        <f t="shared" si="36"/>
        <v>YES</v>
      </c>
      <c r="L367" s="6"/>
      <c r="M367" s="6"/>
      <c r="N367" s="6"/>
      <c r="O367" s="6"/>
      <c r="P367" s="6"/>
      <c r="Q367" s="6"/>
      <c r="R367" s="6"/>
      <c r="S367" s="6"/>
      <c r="T367" s="6"/>
      <c r="U367" s="6"/>
      <c r="V367" s="6"/>
      <c r="W367" s="6"/>
      <c r="X367" s="6"/>
      <c r="Y367" s="6"/>
      <c r="Z367" s="6"/>
    </row>
    <row r="368" spans="1:26" ht="13.5" customHeight="1" outlineLevel="1" thickBot="1" x14ac:dyDescent="0.2">
      <c r="A368" s="13" t="s">
        <v>930</v>
      </c>
      <c r="B368" s="14" t="s">
        <v>21</v>
      </c>
      <c r="C368" s="15">
        <v>10</v>
      </c>
      <c r="D368" s="15" t="s">
        <v>8</v>
      </c>
      <c r="E368" s="16" t="s">
        <v>712</v>
      </c>
      <c r="F368" s="11" t="s">
        <v>59</v>
      </c>
      <c r="G368" s="19" t="s">
        <v>24</v>
      </c>
      <c r="H368">
        <f t="shared" si="34"/>
        <v>5</v>
      </c>
      <c r="I368">
        <f t="shared" si="35"/>
        <v>1900</v>
      </c>
      <c r="J368" s="6">
        <f>SUM($C$2:C368)</f>
        <v>1900</v>
      </c>
      <c r="K368" s="6" t="str">
        <f t="shared" si="36"/>
        <v>YES</v>
      </c>
      <c r="L368" s="6"/>
      <c r="M368" s="6"/>
      <c r="N368" s="6"/>
      <c r="O368" s="6"/>
      <c r="P368" s="6"/>
      <c r="Q368" s="6"/>
      <c r="R368" s="6"/>
      <c r="S368" s="6"/>
      <c r="T368" s="6"/>
      <c r="U368" s="6"/>
      <c r="V368" s="6"/>
      <c r="W368" s="6"/>
      <c r="X368" s="6"/>
      <c r="Y368" s="6"/>
      <c r="Z368" s="6"/>
    </row>
    <row r="369" spans="1:26" ht="13.5" customHeight="1" thickBot="1" x14ac:dyDescent="0.2">
      <c r="A369" s="40" t="s">
        <v>931</v>
      </c>
      <c r="B369" s="41"/>
      <c r="C369" s="41"/>
      <c r="D369" s="41"/>
      <c r="E369" s="41"/>
      <c r="F369" s="42"/>
      <c r="G369" s="19" t="s">
        <v>24</v>
      </c>
      <c r="H369">
        <f t="shared" si="34"/>
        <v>0</v>
      </c>
      <c r="J369" s="6"/>
      <c r="K369" s="6"/>
      <c r="L369" s="6"/>
      <c r="M369" s="6"/>
      <c r="N369" s="6"/>
      <c r="O369" s="6"/>
      <c r="P369" s="6"/>
      <c r="Q369" s="6"/>
      <c r="R369" s="6"/>
      <c r="S369" s="6"/>
      <c r="T369" s="6"/>
      <c r="U369" s="6"/>
      <c r="V369" s="6"/>
      <c r="W369" s="6"/>
      <c r="X369" s="6"/>
      <c r="Y369" s="6"/>
      <c r="Z369" s="6"/>
    </row>
    <row r="370" spans="1:26" ht="13.5" customHeight="1" outlineLevel="1" x14ac:dyDescent="0.15">
      <c r="A370" s="7" t="s">
        <v>932</v>
      </c>
      <c r="B370" s="8" t="s">
        <v>933</v>
      </c>
      <c r="C370" s="9">
        <v>2</v>
      </c>
      <c r="D370" s="9" t="s">
        <v>8</v>
      </c>
      <c r="E370" s="10" t="s">
        <v>934</v>
      </c>
      <c r="F370" s="11" t="s">
        <v>59</v>
      </c>
      <c r="G370" s="19" t="s">
        <v>24</v>
      </c>
      <c r="H370">
        <f t="shared" si="34"/>
        <v>5</v>
      </c>
      <c r="I370">
        <f t="shared" si="35"/>
        <v>1902</v>
      </c>
      <c r="J370" s="6">
        <f>SUM($C$2:C370)</f>
        <v>1902</v>
      </c>
      <c r="K370" s="6" t="str">
        <f t="shared" si="36"/>
        <v>YES</v>
      </c>
      <c r="L370" s="6"/>
      <c r="M370" s="6"/>
      <c r="N370" s="6"/>
      <c r="O370" s="6"/>
      <c r="P370" s="6"/>
      <c r="Q370" s="6"/>
      <c r="R370" s="6"/>
      <c r="S370" s="6"/>
      <c r="T370" s="6"/>
      <c r="U370" s="6"/>
      <c r="V370" s="6"/>
      <c r="W370" s="6"/>
      <c r="X370" s="6"/>
      <c r="Y370" s="6"/>
      <c r="Z370" s="6"/>
    </row>
    <row r="371" spans="1:26" ht="13.5" customHeight="1" outlineLevel="1" x14ac:dyDescent="0.15">
      <c r="A371" s="13" t="s">
        <v>935</v>
      </c>
      <c r="B371" s="14" t="s">
        <v>936</v>
      </c>
      <c r="C371" s="15">
        <v>8</v>
      </c>
      <c r="D371" s="15" t="s">
        <v>14</v>
      </c>
      <c r="E371" s="16" t="s">
        <v>676</v>
      </c>
      <c r="F371" s="11" t="s">
        <v>59</v>
      </c>
      <c r="G371" s="19" t="s">
        <v>24</v>
      </c>
      <c r="H371">
        <f t="shared" si="34"/>
        <v>5</v>
      </c>
      <c r="I371">
        <f t="shared" si="35"/>
        <v>1910</v>
      </c>
      <c r="J371" s="6">
        <f>SUM($C$2:C371)</f>
        <v>1910</v>
      </c>
      <c r="K371" s="6" t="str">
        <f t="shared" si="36"/>
        <v>YES</v>
      </c>
      <c r="L371" s="6"/>
      <c r="M371" s="6"/>
      <c r="N371" s="6"/>
      <c r="O371" s="6"/>
      <c r="P371" s="6"/>
      <c r="Q371" s="6"/>
      <c r="R371" s="6"/>
      <c r="S371" s="6"/>
      <c r="T371" s="6"/>
      <c r="U371" s="6"/>
      <c r="V371" s="6"/>
      <c r="W371" s="6"/>
      <c r="X371" s="6"/>
      <c r="Y371" s="6"/>
      <c r="Z371" s="6"/>
    </row>
    <row r="372" spans="1:26" ht="13.5" customHeight="1" outlineLevel="1" x14ac:dyDescent="0.15">
      <c r="A372" s="13" t="s">
        <v>937</v>
      </c>
      <c r="B372" s="14" t="s">
        <v>938</v>
      </c>
      <c r="C372" s="15">
        <v>8</v>
      </c>
      <c r="D372" s="15" t="s">
        <v>14</v>
      </c>
      <c r="E372" s="16" t="s">
        <v>117</v>
      </c>
      <c r="F372" s="11" t="s">
        <v>59</v>
      </c>
      <c r="G372" s="19" t="s">
        <v>24</v>
      </c>
      <c r="H372">
        <f t="shared" si="34"/>
        <v>5</v>
      </c>
      <c r="I372">
        <f t="shared" si="35"/>
        <v>1918</v>
      </c>
      <c r="J372" s="6">
        <f>SUM($C$2:C372)</f>
        <v>1918</v>
      </c>
      <c r="K372" s="6" t="str">
        <f t="shared" si="36"/>
        <v>YES</v>
      </c>
      <c r="L372" s="6"/>
      <c r="M372" s="6"/>
      <c r="N372" s="6"/>
      <c r="O372" s="6"/>
      <c r="P372" s="6"/>
      <c r="Q372" s="6"/>
      <c r="R372" s="6"/>
      <c r="S372" s="6"/>
      <c r="T372" s="6"/>
      <c r="U372" s="6"/>
      <c r="V372" s="6"/>
      <c r="W372" s="6"/>
      <c r="X372" s="6"/>
      <c r="Y372" s="6"/>
      <c r="Z372" s="6"/>
    </row>
    <row r="373" spans="1:26" ht="13.5" customHeight="1" outlineLevel="1" x14ac:dyDescent="0.15">
      <c r="A373" s="13" t="s">
        <v>939</v>
      </c>
      <c r="B373" s="14" t="s">
        <v>940</v>
      </c>
      <c r="C373" s="15">
        <v>7</v>
      </c>
      <c r="D373" s="15" t="s">
        <v>14</v>
      </c>
      <c r="E373" s="16" t="s">
        <v>120</v>
      </c>
      <c r="F373" s="11" t="s">
        <v>59</v>
      </c>
      <c r="G373" s="19" t="s">
        <v>24</v>
      </c>
      <c r="H373">
        <f t="shared" si="34"/>
        <v>5</v>
      </c>
      <c r="I373">
        <f t="shared" si="35"/>
        <v>1925</v>
      </c>
      <c r="J373" s="6">
        <f>SUM($C$2:C373)</f>
        <v>1925</v>
      </c>
      <c r="K373" s="6" t="str">
        <f t="shared" si="36"/>
        <v>YES</v>
      </c>
      <c r="L373" s="6"/>
      <c r="M373" s="6"/>
      <c r="N373" s="6"/>
      <c r="O373" s="6"/>
      <c r="P373" s="6"/>
      <c r="Q373" s="6"/>
      <c r="R373" s="6"/>
      <c r="S373" s="6"/>
      <c r="T373" s="6"/>
      <c r="U373" s="6"/>
      <c r="V373" s="6"/>
      <c r="W373" s="6"/>
      <c r="X373" s="6"/>
      <c r="Y373" s="6"/>
      <c r="Z373" s="6"/>
    </row>
    <row r="374" spans="1:26" ht="13.5" customHeight="1" outlineLevel="1" x14ac:dyDescent="0.15">
      <c r="A374" s="13" t="s">
        <v>942</v>
      </c>
      <c r="B374" s="14" t="s">
        <v>943</v>
      </c>
      <c r="C374" s="15">
        <v>4</v>
      </c>
      <c r="D374" s="15" t="s">
        <v>14</v>
      </c>
      <c r="E374" s="16" t="s">
        <v>123</v>
      </c>
      <c r="F374" s="11" t="s">
        <v>59</v>
      </c>
      <c r="G374" s="19" t="s">
        <v>24</v>
      </c>
      <c r="H374">
        <f t="shared" si="34"/>
        <v>5</v>
      </c>
      <c r="I374">
        <f t="shared" si="35"/>
        <v>1929</v>
      </c>
      <c r="J374" s="6">
        <f>SUM($C$2:C374)</f>
        <v>1929</v>
      </c>
      <c r="K374" s="6" t="str">
        <f t="shared" si="36"/>
        <v>YES</v>
      </c>
      <c r="L374" s="6"/>
      <c r="M374" s="6"/>
      <c r="N374" s="6"/>
      <c r="O374" s="6"/>
      <c r="P374" s="6"/>
      <c r="Q374" s="6"/>
      <c r="R374" s="6"/>
      <c r="S374" s="6"/>
      <c r="T374" s="6"/>
      <c r="U374" s="6"/>
      <c r="V374" s="6"/>
      <c r="W374" s="6"/>
      <c r="X374" s="6"/>
      <c r="Y374" s="6"/>
      <c r="Z374" s="6"/>
    </row>
    <row r="375" spans="1:26" ht="13.5" customHeight="1" outlineLevel="1" x14ac:dyDescent="0.15">
      <c r="A375" s="13" t="s">
        <v>945</v>
      </c>
      <c r="B375" s="14" t="s">
        <v>946</v>
      </c>
      <c r="C375" s="15">
        <v>4</v>
      </c>
      <c r="D375" s="15" t="s">
        <v>8</v>
      </c>
      <c r="E375" s="16" t="s">
        <v>123</v>
      </c>
      <c r="F375" s="11" t="s">
        <v>59</v>
      </c>
      <c r="G375" s="19" t="s">
        <v>24</v>
      </c>
      <c r="H375">
        <f t="shared" si="34"/>
        <v>5</v>
      </c>
      <c r="I375">
        <f t="shared" si="35"/>
        <v>1933</v>
      </c>
      <c r="J375" s="6">
        <f>SUM($C$2:C375)</f>
        <v>1933</v>
      </c>
      <c r="K375" s="6" t="str">
        <f t="shared" si="36"/>
        <v>YES</v>
      </c>
      <c r="L375" s="6"/>
      <c r="M375" s="6"/>
      <c r="N375" s="6"/>
      <c r="O375" s="6"/>
      <c r="P375" s="6"/>
      <c r="Q375" s="6"/>
      <c r="R375" s="6"/>
      <c r="S375" s="6"/>
      <c r="T375" s="6"/>
      <c r="U375" s="6"/>
      <c r="V375" s="6"/>
      <c r="W375" s="6"/>
      <c r="X375" s="6"/>
      <c r="Y375" s="6"/>
      <c r="Z375" s="6"/>
    </row>
    <row r="376" spans="1:26" ht="13.5" customHeight="1" outlineLevel="1" x14ac:dyDescent="0.15">
      <c r="A376" s="13" t="s">
        <v>948</v>
      </c>
      <c r="B376" s="19" t="s">
        <v>949</v>
      </c>
      <c r="C376" s="15">
        <v>1</v>
      </c>
      <c r="D376" s="15" t="s">
        <v>8</v>
      </c>
      <c r="E376" s="16" t="s">
        <v>663</v>
      </c>
      <c r="F376" s="17" t="s">
        <v>59</v>
      </c>
      <c r="G376" s="19" t="s">
        <v>24</v>
      </c>
      <c r="H376">
        <f t="shared" si="34"/>
        <v>0</v>
      </c>
      <c r="I376">
        <f t="shared" si="35"/>
        <v>1934</v>
      </c>
      <c r="J376" s="6">
        <f>SUM($C$2:C376)</f>
        <v>1934</v>
      </c>
      <c r="K376" s="6" t="str">
        <f t="shared" si="36"/>
        <v>YES</v>
      </c>
      <c r="L376" s="6"/>
      <c r="M376" s="6"/>
      <c r="N376" s="6"/>
      <c r="O376" s="6"/>
      <c r="P376" s="6"/>
      <c r="Q376" s="6"/>
      <c r="R376" s="6"/>
      <c r="S376" s="6"/>
      <c r="T376" s="6"/>
      <c r="U376" s="6"/>
      <c r="V376" s="6"/>
      <c r="W376" s="6"/>
      <c r="X376" s="6"/>
      <c r="Y376" s="6"/>
      <c r="Z376" s="6"/>
    </row>
    <row r="377" spans="1:26" ht="13.5" customHeight="1" outlineLevel="1" x14ac:dyDescent="0.15">
      <c r="A377" s="13" t="s">
        <v>950</v>
      </c>
      <c r="B377" s="14" t="s">
        <v>951</v>
      </c>
      <c r="C377" s="15">
        <v>1</v>
      </c>
      <c r="D377" s="15" t="s">
        <v>8</v>
      </c>
      <c r="E377" s="16" t="s">
        <v>952</v>
      </c>
      <c r="F377" s="17" t="s">
        <v>59</v>
      </c>
      <c r="G377" s="19" t="s">
        <v>24</v>
      </c>
      <c r="H377">
        <f t="shared" si="34"/>
        <v>0</v>
      </c>
      <c r="I377">
        <f t="shared" si="35"/>
        <v>1935</v>
      </c>
      <c r="J377" s="6">
        <f>SUM($C$2:C377)</f>
        <v>1935</v>
      </c>
      <c r="K377" s="6" t="str">
        <f t="shared" si="36"/>
        <v>YES</v>
      </c>
      <c r="L377" s="6"/>
      <c r="M377" s="6"/>
      <c r="N377" s="6"/>
      <c r="O377" s="6"/>
      <c r="P377" s="6"/>
      <c r="Q377" s="6"/>
      <c r="R377" s="6"/>
      <c r="S377" s="6"/>
      <c r="T377" s="6"/>
      <c r="U377" s="6"/>
      <c r="V377" s="6"/>
      <c r="W377" s="6"/>
      <c r="X377" s="6"/>
      <c r="Y377" s="6"/>
      <c r="Z377" s="6"/>
    </row>
    <row r="378" spans="1:26" ht="13.5" customHeight="1" outlineLevel="1" x14ac:dyDescent="0.15">
      <c r="A378" s="13" t="s">
        <v>953</v>
      </c>
      <c r="B378" s="14" t="s">
        <v>954</v>
      </c>
      <c r="C378" s="15">
        <v>8</v>
      </c>
      <c r="D378" s="15" t="s">
        <v>14</v>
      </c>
      <c r="E378" s="16" t="s">
        <v>701</v>
      </c>
      <c r="F378" s="22" t="s">
        <v>702</v>
      </c>
      <c r="G378" s="19" t="s">
        <v>24</v>
      </c>
      <c r="H378">
        <f t="shared" si="34"/>
        <v>5</v>
      </c>
      <c r="I378">
        <f t="shared" si="35"/>
        <v>1943</v>
      </c>
      <c r="J378" s="6">
        <f>SUM($C$2:C378)</f>
        <v>1943</v>
      </c>
      <c r="K378" s="6" t="str">
        <f t="shared" si="36"/>
        <v>YES</v>
      </c>
      <c r="L378" s="6"/>
      <c r="M378" s="6"/>
      <c r="N378" s="6"/>
      <c r="O378" s="6"/>
      <c r="P378" s="6"/>
      <c r="Q378" s="6"/>
      <c r="R378" s="6"/>
      <c r="S378" s="6"/>
      <c r="T378" s="6"/>
      <c r="U378" s="6"/>
      <c r="V378" s="6"/>
      <c r="W378" s="6"/>
      <c r="X378" s="6"/>
      <c r="Y378" s="6"/>
      <c r="Z378" s="6"/>
    </row>
    <row r="379" spans="1:26" ht="13.5" customHeight="1" outlineLevel="1" x14ac:dyDescent="0.15">
      <c r="A379" s="13" t="s">
        <v>955</v>
      </c>
      <c r="B379" s="14" t="s">
        <v>956</v>
      </c>
      <c r="C379" s="15">
        <v>2</v>
      </c>
      <c r="D379" s="15" t="s">
        <v>8</v>
      </c>
      <c r="E379" s="16" t="s">
        <v>706</v>
      </c>
      <c r="F379" s="22"/>
      <c r="G379" s="19" t="s">
        <v>24</v>
      </c>
      <c r="H379">
        <f t="shared" si="34"/>
        <v>5</v>
      </c>
      <c r="I379">
        <f t="shared" si="35"/>
        <v>1945</v>
      </c>
      <c r="J379" s="6">
        <f>SUM($C$2:C379)</f>
        <v>1945</v>
      </c>
      <c r="K379" s="6" t="str">
        <f t="shared" si="36"/>
        <v>YES</v>
      </c>
      <c r="L379" s="6"/>
      <c r="M379" s="6"/>
      <c r="N379" s="6"/>
      <c r="O379" s="6"/>
      <c r="P379" s="6"/>
      <c r="Q379" s="6"/>
      <c r="R379" s="6"/>
      <c r="S379" s="6"/>
      <c r="T379" s="6"/>
      <c r="U379" s="6"/>
      <c r="V379" s="6"/>
      <c r="W379" s="6"/>
      <c r="X379" s="6"/>
      <c r="Y379" s="6"/>
      <c r="Z379" s="6"/>
    </row>
    <row r="380" spans="1:26" ht="13.5" customHeight="1" outlineLevel="1" x14ac:dyDescent="0.15">
      <c r="A380" s="13" t="s">
        <v>957</v>
      </c>
      <c r="B380" s="14" t="s">
        <v>958</v>
      </c>
      <c r="C380" s="15">
        <v>1</v>
      </c>
      <c r="D380" s="15" t="s">
        <v>8</v>
      </c>
      <c r="E380" s="16" t="s">
        <v>959</v>
      </c>
      <c r="F380" s="11" t="s">
        <v>59</v>
      </c>
      <c r="G380" s="19" t="s">
        <v>24</v>
      </c>
      <c r="H380">
        <f t="shared" si="34"/>
        <v>0</v>
      </c>
      <c r="I380">
        <f t="shared" si="35"/>
        <v>1946</v>
      </c>
      <c r="J380" s="6">
        <f>SUM($C$2:C380)</f>
        <v>1946</v>
      </c>
      <c r="K380" s="6" t="str">
        <f t="shared" si="36"/>
        <v>YES</v>
      </c>
      <c r="L380" s="6"/>
      <c r="M380" s="6"/>
      <c r="N380" s="6"/>
      <c r="O380" s="6"/>
      <c r="P380" s="6"/>
      <c r="Q380" s="6"/>
      <c r="R380" s="6"/>
      <c r="S380" s="6"/>
      <c r="T380" s="6"/>
      <c r="U380" s="6"/>
      <c r="V380" s="6"/>
      <c r="W380" s="6"/>
      <c r="X380" s="6"/>
      <c r="Y380" s="6"/>
      <c r="Z380" s="6"/>
    </row>
    <row r="381" spans="1:26" ht="13.5" customHeight="1" outlineLevel="1" thickBot="1" x14ac:dyDescent="0.2">
      <c r="A381" s="13" t="s">
        <v>960</v>
      </c>
      <c r="B381" s="14" t="s">
        <v>21</v>
      </c>
      <c r="C381" s="15">
        <v>9</v>
      </c>
      <c r="D381" s="15" t="s">
        <v>8</v>
      </c>
      <c r="E381" s="16" t="s">
        <v>712</v>
      </c>
      <c r="F381" s="22" t="s">
        <v>59</v>
      </c>
      <c r="G381" s="19" t="s">
        <v>24</v>
      </c>
      <c r="H381">
        <f t="shared" si="34"/>
        <v>5</v>
      </c>
      <c r="I381">
        <f t="shared" si="35"/>
        <v>1955</v>
      </c>
      <c r="J381" s="6">
        <f>SUM($C$2:C381)</f>
        <v>1955</v>
      </c>
      <c r="K381" s="6" t="str">
        <f t="shared" si="36"/>
        <v>YES</v>
      </c>
      <c r="L381" s="6"/>
      <c r="M381" s="6"/>
      <c r="N381" s="6"/>
      <c r="O381" s="6"/>
      <c r="P381" s="6"/>
      <c r="Q381" s="6"/>
      <c r="R381" s="6"/>
      <c r="S381" s="6"/>
      <c r="T381" s="6"/>
      <c r="U381" s="6"/>
      <c r="V381" s="6"/>
      <c r="W381" s="6"/>
      <c r="X381" s="6"/>
      <c r="Y381" s="6"/>
      <c r="Z381" s="6"/>
    </row>
    <row r="382" spans="1:26" ht="13.5" customHeight="1" thickBot="1" x14ac:dyDescent="0.2">
      <c r="A382" s="40" t="s">
        <v>961</v>
      </c>
      <c r="B382" s="41"/>
      <c r="C382" s="41"/>
      <c r="D382" s="41"/>
      <c r="E382" s="41"/>
      <c r="F382" s="42"/>
      <c r="G382" s="19" t="s">
        <v>24</v>
      </c>
      <c r="H382">
        <f t="shared" si="34"/>
        <v>0</v>
      </c>
      <c r="J382" s="6"/>
      <c r="K382" s="6"/>
      <c r="L382" s="6"/>
      <c r="M382" s="6"/>
      <c r="N382" s="6"/>
      <c r="O382" s="6"/>
      <c r="P382" s="6"/>
      <c r="Q382" s="6"/>
      <c r="R382" s="6"/>
      <c r="S382" s="6"/>
      <c r="T382" s="6"/>
      <c r="U382" s="6"/>
      <c r="V382" s="6"/>
      <c r="W382" s="6"/>
      <c r="X382" s="6"/>
      <c r="Y382" s="6"/>
      <c r="Z382" s="6"/>
    </row>
    <row r="383" spans="1:26" ht="13.5" customHeight="1" outlineLevel="1" x14ac:dyDescent="0.15">
      <c r="A383" s="7" t="s">
        <v>962</v>
      </c>
      <c r="B383" s="8" t="s">
        <v>963</v>
      </c>
      <c r="C383" s="9">
        <v>2</v>
      </c>
      <c r="D383" s="9" t="s">
        <v>8</v>
      </c>
      <c r="E383" s="10" t="s">
        <v>964</v>
      </c>
      <c r="F383" s="11" t="s">
        <v>10</v>
      </c>
      <c r="G383" s="19" t="s">
        <v>24</v>
      </c>
      <c r="H383">
        <f t="shared" si="34"/>
        <v>5</v>
      </c>
      <c r="I383">
        <f t="shared" si="35"/>
        <v>1957</v>
      </c>
      <c r="J383" s="6">
        <f>SUM($C$2:C383)</f>
        <v>1957</v>
      </c>
      <c r="K383" s="6" t="str">
        <f t="shared" si="36"/>
        <v>YES</v>
      </c>
      <c r="L383" s="6"/>
      <c r="M383" s="6"/>
      <c r="N383" s="6"/>
      <c r="O383" s="6"/>
      <c r="P383" s="6"/>
      <c r="Q383" s="6"/>
      <c r="R383" s="6"/>
      <c r="S383" s="6"/>
      <c r="T383" s="6"/>
      <c r="U383" s="6"/>
      <c r="V383" s="6"/>
      <c r="W383" s="6"/>
      <c r="X383" s="6"/>
      <c r="Y383" s="6"/>
      <c r="Z383" s="6"/>
    </row>
    <row r="384" spans="1:26" ht="13.5" customHeight="1" outlineLevel="1" x14ac:dyDescent="0.15">
      <c r="A384" s="13" t="s">
        <v>965</v>
      </c>
      <c r="B384" s="14" t="s">
        <v>966</v>
      </c>
      <c r="C384" s="15">
        <v>8</v>
      </c>
      <c r="D384" s="15" t="s">
        <v>14</v>
      </c>
      <c r="E384" s="16" t="s">
        <v>114</v>
      </c>
      <c r="F384" s="11" t="s">
        <v>10</v>
      </c>
      <c r="G384" s="19" t="s">
        <v>24</v>
      </c>
      <c r="H384">
        <f t="shared" si="34"/>
        <v>5</v>
      </c>
      <c r="I384">
        <f t="shared" si="35"/>
        <v>1965</v>
      </c>
      <c r="J384" s="6">
        <f>SUM($C$2:C384)</f>
        <v>1965</v>
      </c>
      <c r="K384" s="6" t="str">
        <f t="shared" si="36"/>
        <v>YES</v>
      </c>
      <c r="L384" s="6"/>
      <c r="M384" s="6"/>
      <c r="N384" s="6"/>
      <c r="O384" s="6"/>
      <c r="P384" s="6"/>
      <c r="Q384" s="6"/>
      <c r="R384" s="6"/>
      <c r="S384" s="6"/>
      <c r="T384" s="6"/>
      <c r="U384" s="6"/>
      <c r="V384" s="6"/>
      <c r="W384" s="6"/>
      <c r="X384" s="6"/>
      <c r="Y384" s="6"/>
      <c r="Z384" s="6"/>
    </row>
    <row r="385" spans="1:26" ht="13.5" customHeight="1" outlineLevel="1" x14ac:dyDescent="0.15">
      <c r="A385" s="13" t="s">
        <v>967</v>
      </c>
      <c r="B385" s="14" t="s">
        <v>968</v>
      </c>
      <c r="C385" s="15">
        <v>8</v>
      </c>
      <c r="D385" s="15" t="s">
        <v>14</v>
      </c>
      <c r="E385" s="16" t="s">
        <v>117</v>
      </c>
      <c r="F385" s="11" t="s">
        <v>10</v>
      </c>
      <c r="G385" s="19" t="s">
        <v>24</v>
      </c>
      <c r="H385">
        <f t="shared" si="34"/>
        <v>5</v>
      </c>
      <c r="I385">
        <f t="shared" si="35"/>
        <v>1973</v>
      </c>
      <c r="J385" s="6">
        <f>SUM($C$2:C385)</f>
        <v>1973</v>
      </c>
      <c r="K385" s="6" t="str">
        <f t="shared" si="36"/>
        <v>YES</v>
      </c>
      <c r="L385" s="6"/>
      <c r="M385" s="6"/>
      <c r="N385" s="6"/>
      <c r="O385" s="6"/>
      <c r="P385" s="6"/>
      <c r="Q385" s="6"/>
      <c r="R385" s="6"/>
      <c r="S385" s="6"/>
      <c r="T385" s="6"/>
      <c r="U385" s="6"/>
      <c r="V385" s="6"/>
      <c r="W385" s="6"/>
      <c r="X385" s="6"/>
      <c r="Y385" s="6"/>
      <c r="Z385" s="6"/>
    </row>
    <row r="386" spans="1:26" ht="13.5" customHeight="1" outlineLevel="1" x14ac:dyDescent="0.15">
      <c r="A386" s="13" t="s">
        <v>969</v>
      </c>
      <c r="B386" s="14" t="s">
        <v>970</v>
      </c>
      <c r="C386" s="15">
        <v>7</v>
      </c>
      <c r="D386" s="15" t="s">
        <v>14</v>
      </c>
      <c r="E386" s="16" t="s">
        <v>120</v>
      </c>
      <c r="F386" s="11" t="s">
        <v>10</v>
      </c>
      <c r="G386" s="19" t="s">
        <v>24</v>
      </c>
      <c r="H386">
        <f t="shared" si="34"/>
        <v>5</v>
      </c>
      <c r="I386">
        <f t="shared" si="35"/>
        <v>1980</v>
      </c>
      <c r="J386" s="6">
        <f>SUM($C$2:C386)</f>
        <v>1980</v>
      </c>
      <c r="K386" s="6" t="str">
        <f t="shared" si="36"/>
        <v>YES</v>
      </c>
      <c r="L386" s="6"/>
      <c r="M386" s="6"/>
      <c r="N386" s="6"/>
      <c r="O386" s="6"/>
      <c r="P386" s="6"/>
      <c r="Q386" s="6"/>
      <c r="R386" s="6"/>
      <c r="S386" s="6"/>
      <c r="T386" s="6"/>
      <c r="U386" s="6"/>
      <c r="V386" s="6"/>
      <c r="W386" s="6"/>
      <c r="X386" s="6"/>
      <c r="Y386" s="6"/>
      <c r="Z386" s="6"/>
    </row>
    <row r="387" spans="1:26" ht="13.5" customHeight="1" outlineLevel="1" x14ac:dyDescent="0.15">
      <c r="A387" s="13" t="s">
        <v>972</v>
      </c>
      <c r="B387" s="14" t="s">
        <v>973</v>
      </c>
      <c r="C387" s="15">
        <v>4</v>
      </c>
      <c r="D387" s="15" t="s">
        <v>14</v>
      </c>
      <c r="E387" s="16" t="s">
        <v>123</v>
      </c>
      <c r="F387" s="11" t="s">
        <v>10</v>
      </c>
      <c r="G387" s="19" t="s">
        <v>24</v>
      </c>
      <c r="H387">
        <f t="shared" si="34"/>
        <v>5</v>
      </c>
      <c r="I387">
        <f t="shared" si="35"/>
        <v>1984</v>
      </c>
      <c r="J387" s="6">
        <f>SUM($C$2:C387)</f>
        <v>1984</v>
      </c>
      <c r="K387" s="6" t="str">
        <f t="shared" si="36"/>
        <v>YES</v>
      </c>
      <c r="L387" s="6"/>
      <c r="M387" s="6"/>
      <c r="N387" s="6"/>
      <c r="O387" s="6"/>
      <c r="P387" s="6"/>
      <c r="Q387" s="6"/>
      <c r="R387" s="6"/>
      <c r="S387" s="6"/>
      <c r="T387" s="6"/>
      <c r="U387" s="6"/>
      <c r="V387" s="6"/>
      <c r="W387" s="6"/>
      <c r="X387" s="6"/>
      <c r="Y387" s="6"/>
      <c r="Z387" s="6"/>
    </row>
    <row r="388" spans="1:26" ht="13.5" customHeight="1" outlineLevel="1" x14ac:dyDescent="0.15">
      <c r="A388" s="13" t="s">
        <v>975</v>
      </c>
      <c r="B388" s="14" t="s">
        <v>976</v>
      </c>
      <c r="C388" s="15">
        <v>4</v>
      </c>
      <c r="D388" s="15" t="s">
        <v>8</v>
      </c>
      <c r="E388" s="16" t="s">
        <v>123</v>
      </c>
      <c r="F388" s="11" t="s">
        <v>10</v>
      </c>
      <c r="G388" s="19" t="s">
        <v>24</v>
      </c>
      <c r="H388">
        <f t="shared" si="34"/>
        <v>5</v>
      </c>
      <c r="I388">
        <f t="shared" si="35"/>
        <v>1988</v>
      </c>
      <c r="J388" s="6">
        <f>SUM($C$2:C388)</f>
        <v>1988</v>
      </c>
      <c r="K388" s="6" t="str">
        <f t="shared" si="36"/>
        <v>YES</v>
      </c>
      <c r="L388" s="6"/>
      <c r="M388" s="6"/>
      <c r="N388" s="6"/>
      <c r="O388" s="6"/>
      <c r="P388" s="6"/>
      <c r="Q388" s="6"/>
      <c r="R388" s="6"/>
      <c r="S388" s="6"/>
      <c r="T388" s="6"/>
      <c r="U388" s="6"/>
      <c r="V388" s="6"/>
      <c r="W388" s="6"/>
      <c r="X388" s="6"/>
      <c r="Y388" s="6"/>
      <c r="Z388" s="6"/>
    </row>
    <row r="389" spans="1:26" ht="13.5" customHeight="1" outlineLevel="1" x14ac:dyDescent="0.15">
      <c r="A389" s="13" t="s">
        <v>978</v>
      </c>
      <c r="B389" s="19" t="s">
        <v>979</v>
      </c>
      <c r="C389" s="15">
        <v>1</v>
      </c>
      <c r="D389" s="15" t="s">
        <v>8</v>
      </c>
      <c r="E389" s="16" t="s">
        <v>737</v>
      </c>
      <c r="F389" s="11" t="s">
        <v>10</v>
      </c>
      <c r="G389" s="19" t="s">
        <v>24</v>
      </c>
      <c r="H389">
        <f t="shared" si="34"/>
        <v>0</v>
      </c>
      <c r="I389">
        <f t="shared" si="35"/>
        <v>1989</v>
      </c>
      <c r="J389" s="6">
        <f>SUM($C$2:C389)</f>
        <v>1989</v>
      </c>
      <c r="K389" s="6" t="str">
        <f t="shared" si="36"/>
        <v>YES</v>
      </c>
      <c r="L389" s="6"/>
      <c r="M389" s="6"/>
      <c r="N389" s="6"/>
      <c r="O389" s="6"/>
      <c r="P389" s="6"/>
      <c r="Q389" s="6"/>
      <c r="R389" s="6"/>
      <c r="S389" s="6"/>
      <c r="T389" s="6"/>
      <c r="U389" s="6"/>
      <c r="V389" s="6"/>
      <c r="W389" s="6"/>
      <c r="X389" s="6"/>
      <c r="Y389" s="6"/>
      <c r="Z389" s="6"/>
    </row>
    <row r="390" spans="1:26" ht="13.5" customHeight="1" outlineLevel="1" x14ac:dyDescent="0.15">
      <c r="A390" s="13" t="s">
        <v>980</v>
      </c>
      <c r="B390" s="14" t="s">
        <v>981</v>
      </c>
      <c r="C390" s="15">
        <v>1</v>
      </c>
      <c r="D390" s="15" t="s">
        <v>8</v>
      </c>
      <c r="E390" s="16" t="s">
        <v>741</v>
      </c>
      <c r="F390" s="11" t="s">
        <v>10</v>
      </c>
      <c r="G390" s="19" t="s">
        <v>24</v>
      </c>
      <c r="H390">
        <f t="shared" si="34"/>
        <v>0</v>
      </c>
      <c r="I390">
        <f t="shared" si="35"/>
        <v>1990</v>
      </c>
      <c r="J390" s="6">
        <f>SUM($C$2:C390)</f>
        <v>1990</v>
      </c>
      <c r="K390" s="6" t="str">
        <f t="shared" si="36"/>
        <v>YES</v>
      </c>
      <c r="L390" s="6"/>
      <c r="M390" s="6"/>
      <c r="N390" s="6"/>
      <c r="O390" s="6"/>
      <c r="P390" s="6"/>
      <c r="Q390" s="6"/>
      <c r="R390" s="6"/>
      <c r="S390" s="6"/>
      <c r="T390" s="6"/>
      <c r="U390" s="6"/>
      <c r="V390" s="6"/>
      <c r="W390" s="6"/>
      <c r="X390" s="6"/>
      <c r="Y390" s="6"/>
      <c r="Z390" s="6"/>
    </row>
    <row r="391" spans="1:26" ht="13.5" customHeight="1" outlineLevel="1" x14ac:dyDescent="0.15">
      <c r="A391" s="13" t="s">
        <v>982</v>
      </c>
      <c r="B391" s="14" t="s">
        <v>983</v>
      </c>
      <c r="C391" s="15">
        <v>8</v>
      </c>
      <c r="D391" s="15" t="s">
        <v>14</v>
      </c>
      <c r="E391" s="16" t="s">
        <v>701</v>
      </c>
      <c r="F391" s="22" t="s">
        <v>984</v>
      </c>
      <c r="G391" s="19" t="s">
        <v>24</v>
      </c>
      <c r="H391">
        <f t="shared" si="34"/>
        <v>5</v>
      </c>
      <c r="I391">
        <f t="shared" si="35"/>
        <v>1998</v>
      </c>
      <c r="J391" s="6">
        <f>SUM($C$2:C391)</f>
        <v>1998</v>
      </c>
      <c r="K391" s="6" t="str">
        <f t="shared" si="36"/>
        <v>YES</v>
      </c>
      <c r="L391" s="6"/>
      <c r="M391" s="6"/>
      <c r="N391" s="6"/>
      <c r="O391" s="6"/>
      <c r="P391" s="6"/>
      <c r="Q391" s="6"/>
      <c r="R391" s="6"/>
      <c r="S391" s="6"/>
      <c r="T391" s="6"/>
      <c r="U391" s="6"/>
      <c r="V391" s="6"/>
      <c r="W391" s="6"/>
      <c r="X391" s="6"/>
      <c r="Y391" s="6"/>
      <c r="Z391" s="6"/>
    </row>
    <row r="392" spans="1:26" ht="13.5" customHeight="1" outlineLevel="1" x14ac:dyDescent="0.15">
      <c r="A392" s="13" t="s">
        <v>985</v>
      </c>
      <c r="B392" s="14" t="s">
        <v>21</v>
      </c>
      <c r="C392" s="15">
        <v>2</v>
      </c>
      <c r="D392" s="15" t="s">
        <v>8</v>
      </c>
      <c r="E392" s="16" t="s">
        <v>712</v>
      </c>
      <c r="F392" s="22"/>
      <c r="G392" s="19" t="s">
        <v>24</v>
      </c>
      <c r="H392">
        <f t="shared" si="34"/>
        <v>5</v>
      </c>
      <c r="I392">
        <f t="shared" si="35"/>
        <v>2000</v>
      </c>
      <c r="J392" s="6">
        <f>SUM($C$2:C392)</f>
        <v>2000</v>
      </c>
      <c r="K392" s="6" t="str">
        <f t="shared" si="36"/>
        <v>YES</v>
      </c>
      <c r="L392" s="6"/>
      <c r="M392" s="6"/>
      <c r="N392" s="6"/>
      <c r="O392" s="6"/>
      <c r="P392" s="6"/>
      <c r="Q392" s="6"/>
      <c r="R392" s="6"/>
      <c r="S392" s="6"/>
      <c r="T392" s="6"/>
      <c r="U392" s="6"/>
      <c r="V392" s="6"/>
      <c r="W392" s="6"/>
      <c r="X392" s="6"/>
      <c r="Y392" s="6"/>
      <c r="Z392" s="6"/>
    </row>
    <row r="393" spans="1:26" ht="13.5" customHeight="1" x14ac:dyDescent="0.15">
      <c r="A393" s="36"/>
      <c r="B393" s="6"/>
      <c r="C393" s="37"/>
      <c r="D393" s="37"/>
      <c r="E393" s="38"/>
      <c r="F393" s="37"/>
      <c r="G393" s="39"/>
      <c r="H393" s="6"/>
      <c r="I393" s="6"/>
      <c r="J393" s="6"/>
      <c r="K393" s="6"/>
      <c r="L393" s="6"/>
      <c r="M393" s="6"/>
      <c r="N393" s="6"/>
      <c r="O393" s="6"/>
      <c r="P393" s="6"/>
      <c r="Q393" s="6"/>
      <c r="R393" s="6"/>
      <c r="S393" s="6"/>
      <c r="T393" s="6"/>
      <c r="U393" s="6"/>
      <c r="V393" s="6"/>
      <c r="W393" s="6"/>
      <c r="X393" s="6"/>
      <c r="Y393" s="6"/>
      <c r="Z393" s="6"/>
    </row>
    <row r="394" spans="1:26" ht="13.5" customHeight="1" x14ac:dyDescent="0.15">
      <c r="A394" s="36"/>
      <c r="B394" s="6"/>
      <c r="C394" s="37"/>
      <c r="D394" s="37"/>
      <c r="E394" s="38"/>
      <c r="F394" s="37"/>
      <c r="G394" s="39"/>
      <c r="H394" s="6"/>
      <c r="I394" s="6"/>
      <c r="J394" s="6"/>
      <c r="K394" s="6"/>
      <c r="L394" s="6"/>
      <c r="M394" s="6"/>
      <c r="N394" s="6"/>
      <c r="O394" s="6"/>
      <c r="P394" s="6"/>
      <c r="Q394" s="6"/>
      <c r="R394" s="6"/>
      <c r="S394" s="6"/>
      <c r="T394" s="6"/>
      <c r="U394" s="6"/>
      <c r="V394" s="6"/>
      <c r="W394" s="6"/>
      <c r="X394" s="6"/>
      <c r="Y394" s="6"/>
      <c r="Z394" s="6"/>
    </row>
    <row r="395" spans="1:26" ht="13.5" customHeight="1" x14ac:dyDescent="0.15">
      <c r="A395" s="36"/>
      <c r="B395" s="6"/>
      <c r="C395" s="37"/>
      <c r="D395" s="37"/>
      <c r="E395" s="38"/>
      <c r="F395" s="37"/>
      <c r="G395" s="39"/>
      <c r="H395" s="6"/>
      <c r="I395" s="6"/>
      <c r="J395" s="6"/>
      <c r="K395" s="6"/>
      <c r="L395" s="6"/>
      <c r="M395" s="6"/>
      <c r="N395" s="6"/>
      <c r="O395" s="6"/>
      <c r="P395" s="6"/>
      <c r="Q395" s="6"/>
      <c r="R395" s="6"/>
      <c r="S395" s="6"/>
      <c r="T395" s="6"/>
      <c r="U395" s="6"/>
      <c r="V395" s="6"/>
      <c r="W395" s="6"/>
      <c r="X395" s="6"/>
      <c r="Y395" s="6"/>
      <c r="Z395" s="6"/>
    </row>
    <row r="396" spans="1:26" ht="13.5" customHeight="1" x14ac:dyDescent="0.15">
      <c r="A396" s="36"/>
      <c r="B396" s="6"/>
      <c r="C396" s="37"/>
      <c r="D396" s="37"/>
      <c r="E396" s="38"/>
      <c r="F396" s="37"/>
      <c r="G396" s="39"/>
      <c r="H396" s="6"/>
      <c r="I396" s="6"/>
      <c r="J396" s="6"/>
      <c r="K396" s="6"/>
      <c r="L396" s="6"/>
      <c r="M396" s="6"/>
      <c r="N396" s="6"/>
      <c r="O396" s="6"/>
      <c r="P396" s="6"/>
      <c r="Q396" s="6"/>
      <c r="R396" s="6"/>
      <c r="S396" s="6"/>
      <c r="T396" s="6"/>
      <c r="U396" s="6"/>
      <c r="V396" s="6"/>
      <c r="W396" s="6"/>
      <c r="X396" s="6"/>
      <c r="Y396" s="6"/>
      <c r="Z396" s="6"/>
    </row>
    <row r="397" spans="1:26" ht="13.5" customHeight="1" x14ac:dyDescent="0.15">
      <c r="A397" s="36"/>
      <c r="B397" s="6"/>
      <c r="C397" s="37"/>
      <c r="D397" s="37"/>
      <c r="E397" s="38"/>
      <c r="F397" s="37"/>
      <c r="G397" s="39"/>
      <c r="H397" s="6"/>
      <c r="I397" s="6"/>
      <c r="J397" s="6"/>
      <c r="K397" s="6"/>
      <c r="L397" s="6"/>
      <c r="M397" s="6"/>
      <c r="N397" s="6"/>
      <c r="O397" s="6"/>
      <c r="P397" s="6"/>
      <c r="Q397" s="6"/>
      <c r="R397" s="6"/>
      <c r="S397" s="6"/>
      <c r="T397" s="6"/>
      <c r="U397" s="6"/>
      <c r="V397" s="6"/>
      <c r="W397" s="6"/>
      <c r="X397" s="6"/>
      <c r="Y397" s="6"/>
      <c r="Z397" s="6"/>
    </row>
    <row r="398" spans="1:26" ht="13.5" customHeight="1" x14ac:dyDescent="0.15">
      <c r="A398" s="36"/>
      <c r="B398" s="6"/>
      <c r="C398" s="37"/>
      <c r="D398" s="37"/>
      <c r="E398" s="38"/>
      <c r="F398" s="37"/>
      <c r="G398" s="39"/>
      <c r="H398" s="6"/>
      <c r="I398" s="6"/>
      <c r="J398" s="6"/>
      <c r="K398" s="6"/>
      <c r="L398" s="6"/>
      <c r="M398" s="6"/>
      <c r="N398" s="6"/>
      <c r="O398" s="6"/>
      <c r="P398" s="6"/>
      <c r="Q398" s="6"/>
      <c r="R398" s="6"/>
      <c r="S398" s="6"/>
      <c r="T398" s="6"/>
      <c r="U398" s="6"/>
      <c r="V398" s="6"/>
      <c r="W398" s="6"/>
      <c r="X398" s="6"/>
      <c r="Y398" s="6"/>
      <c r="Z398" s="6"/>
    </row>
    <row r="399" spans="1:26" ht="13.5" customHeight="1" x14ac:dyDescent="0.15">
      <c r="A399" s="36"/>
      <c r="B399" s="6"/>
      <c r="C399" s="37"/>
      <c r="D399" s="37"/>
      <c r="E399" s="38"/>
      <c r="F399" s="37"/>
      <c r="G399" s="39"/>
      <c r="H399" s="6"/>
      <c r="I399" s="6"/>
      <c r="J399" s="6"/>
      <c r="K399" s="6"/>
      <c r="L399" s="6"/>
      <c r="M399" s="6"/>
      <c r="N399" s="6"/>
      <c r="O399" s="6"/>
      <c r="P399" s="6"/>
      <c r="Q399" s="6"/>
      <c r="R399" s="6"/>
      <c r="S399" s="6"/>
      <c r="T399" s="6"/>
      <c r="U399" s="6"/>
      <c r="V399" s="6"/>
      <c r="W399" s="6"/>
      <c r="X399" s="6"/>
      <c r="Y399" s="6"/>
      <c r="Z399" s="6"/>
    </row>
    <row r="400" spans="1:26" ht="13.5" customHeight="1" x14ac:dyDescent="0.15">
      <c r="A400" s="36"/>
      <c r="B400" s="6"/>
      <c r="C400" s="37"/>
      <c r="D400" s="37"/>
      <c r="E400" s="38"/>
      <c r="F400" s="37"/>
      <c r="G400" s="39"/>
      <c r="H400" s="6"/>
      <c r="I400" s="6"/>
      <c r="J400" s="6"/>
      <c r="K400" s="6"/>
      <c r="L400" s="6"/>
      <c r="M400" s="6"/>
      <c r="N400" s="6"/>
      <c r="O400" s="6"/>
      <c r="P400" s="6"/>
      <c r="Q400" s="6"/>
      <c r="R400" s="6"/>
      <c r="S400" s="6"/>
      <c r="T400" s="6"/>
      <c r="U400" s="6"/>
      <c r="V400" s="6"/>
      <c r="W400" s="6"/>
      <c r="X400" s="6"/>
      <c r="Y400" s="6"/>
      <c r="Z400" s="6"/>
    </row>
    <row r="401" spans="1:26" ht="13.5" customHeight="1" x14ac:dyDescent="0.15">
      <c r="A401" s="36"/>
      <c r="B401" s="6"/>
      <c r="C401" s="37"/>
      <c r="D401" s="37"/>
      <c r="E401" s="38"/>
      <c r="F401" s="37"/>
      <c r="G401" s="39"/>
      <c r="H401" s="6"/>
      <c r="I401" s="6"/>
      <c r="J401" s="6"/>
      <c r="K401" s="6"/>
      <c r="L401" s="6"/>
      <c r="M401" s="6"/>
      <c r="N401" s="6"/>
      <c r="O401" s="6"/>
      <c r="P401" s="6"/>
      <c r="Q401" s="6"/>
      <c r="R401" s="6"/>
      <c r="S401" s="6"/>
      <c r="T401" s="6"/>
      <c r="U401" s="6"/>
      <c r="V401" s="6"/>
      <c r="W401" s="6"/>
      <c r="X401" s="6"/>
      <c r="Y401" s="6"/>
      <c r="Z401" s="6"/>
    </row>
    <row r="402" spans="1:26" ht="13.5" customHeight="1" x14ac:dyDescent="0.15">
      <c r="A402" s="36"/>
      <c r="B402" s="6"/>
      <c r="C402" s="37"/>
      <c r="D402" s="37"/>
      <c r="E402" s="38"/>
      <c r="F402" s="37"/>
      <c r="G402" s="39"/>
      <c r="H402" s="6"/>
      <c r="I402" s="6"/>
      <c r="J402" s="6"/>
      <c r="K402" s="6"/>
      <c r="L402" s="6"/>
      <c r="M402" s="6"/>
      <c r="N402" s="6"/>
      <c r="O402" s="6"/>
      <c r="P402" s="6"/>
      <c r="Q402" s="6"/>
      <c r="R402" s="6"/>
      <c r="S402" s="6"/>
      <c r="T402" s="6"/>
      <c r="U402" s="6"/>
      <c r="V402" s="6"/>
      <c r="W402" s="6"/>
      <c r="X402" s="6"/>
      <c r="Y402" s="6"/>
      <c r="Z402" s="6"/>
    </row>
    <row r="403" spans="1:26" ht="13.5" customHeight="1" x14ac:dyDescent="0.15">
      <c r="A403" s="36"/>
      <c r="B403" s="6"/>
      <c r="C403" s="37"/>
      <c r="D403" s="37"/>
      <c r="E403" s="38"/>
      <c r="F403" s="37"/>
      <c r="G403" s="39"/>
      <c r="H403" s="6"/>
      <c r="I403" s="6"/>
      <c r="J403" s="6"/>
      <c r="K403" s="6"/>
      <c r="L403" s="6"/>
      <c r="M403" s="6"/>
      <c r="N403" s="6"/>
      <c r="O403" s="6"/>
      <c r="P403" s="6"/>
      <c r="Q403" s="6"/>
      <c r="R403" s="6"/>
      <c r="S403" s="6"/>
      <c r="T403" s="6"/>
      <c r="U403" s="6"/>
      <c r="V403" s="6"/>
      <c r="W403" s="6"/>
      <c r="X403" s="6"/>
      <c r="Y403" s="6"/>
      <c r="Z403" s="6"/>
    </row>
    <row r="404" spans="1:26" ht="13.5" customHeight="1" x14ac:dyDescent="0.15">
      <c r="A404" s="36"/>
      <c r="B404" s="6"/>
      <c r="C404" s="37"/>
      <c r="D404" s="37"/>
      <c r="E404" s="38"/>
      <c r="F404" s="37"/>
      <c r="G404" s="39"/>
      <c r="H404" s="6"/>
      <c r="I404" s="6"/>
      <c r="J404" s="6"/>
      <c r="K404" s="6"/>
      <c r="L404" s="6"/>
      <c r="M404" s="6"/>
      <c r="N404" s="6"/>
      <c r="O404" s="6"/>
      <c r="P404" s="6"/>
      <c r="Q404" s="6"/>
      <c r="R404" s="6"/>
      <c r="S404" s="6"/>
      <c r="T404" s="6"/>
      <c r="U404" s="6"/>
      <c r="V404" s="6"/>
      <c r="W404" s="6"/>
      <c r="X404" s="6"/>
      <c r="Y404" s="6"/>
      <c r="Z404" s="6"/>
    </row>
    <row r="405" spans="1:26" ht="13.5" customHeight="1" x14ac:dyDescent="0.15">
      <c r="A405" s="36"/>
      <c r="B405" s="6"/>
      <c r="C405" s="37"/>
      <c r="D405" s="37"/>
      <c r="E405" s="38"/>
      <c r="F405" s="37"/>
      <c r="G405" s="39"/>
      <c r="H405" s="6"/>
      <c r="I405" s="6"/>
      <c r="J405" s="6"/>
      <c r="K405" s="6"/>
      <c r="L405" s="6"/>
      <c r="M405" s="6"/>
      <c r="N405" s="6"/>
      <c r="O405" s="6"/>
      <c r="P405" s="6"/>
      <c r="Q405" s="6"/>
      <c r="R405" s="6"/>
      <c r="S405" s="6"/>
      <c r="T405" s="6"/>
      <c r="U405" s="6"/>
      <c r="V405" s="6"/>
      <c r="W405" s="6"/>
      <c r="X405" s="6"/>
      <c r="Y405" s="6"/>
      <c r="Z405" s="6"/>
    </row>
    <row r="406" spans="1:26" ht="13.5" customHeight="1" x14ac:dyDescent="0.15">
      <c r="A406" s="36"/>
      <c r="B406" s="6"/>
      <c r="C406" s="37"/>
      <c r="D406" s="37"/>
      <c r="E406" s="38"/>
      <c r="F406" s="37"/>
      <c r="G406" s="39"/>
      <c r="H406" s="6"/>
      <c r="I406" s="6"/>
      <c r="J406" s="6"/>
      <c r="K406" s="6"/>
      <c r="L406" s="6"/>
      <c r="M406" s="6"/>
      <c r="N406" s="6"/>
      <c r="O406" s="6"/>
      <c r="P406" s="6"/>
      <c r="Q406" s="6"/>
      <c r="R406" s="6"/>
      <c r="S406" s="6"/>
      <c r="T406" s="6"/>
      <c r="U406" s="6"/>
      <c r="V406" s="6"/>
      <c r="W406" s="6"/>
      <c r="X406" s="6"/>
      <c r="Y406" s="6"/>
      <c r="Z406" s="6"/>
    </row>
    <row r="407" spans="1:26" ht="13.5" customHeight="1" x14ac:dyDescent="0.15">
      <c r="A407" s="36"/>
      <c r="B407" s="6"/>
      <c r="C407" s="37"/>
      <c r="D407" s="37"/>
      <c r="E407" s="38"/>
      <c r="F407" s="37"/>
      <c r="G407" s="39"/>
      <c r="H407" s="6"/>
      <c r="I407" s="6"/>
      <c r="J407" s="6"/>
      <c r="K407" s="6"/>
      <c r="L407" s="6"/>
      <c r="M407" s="6"/>
      <c r="N407" s="6"/>
      <c r="O407" s="6"/>
      <c r="P407" s="6"/>
      <c r="Q407" s="6"/>
      <c r="R407" s="6"/>
      <c r="S407" s="6"/>
      <c r="T407" s="6"/>
      <c r="U407" s="6"/>
      <c r="V407" s="6"/>
      <c r="W407" s="6"/>
      <c r="X407" s="6"/>
      <c r="Y407" s="6"/>
      <c r="Z407" s="6"/>
    </row>
    <row r="408" spans="1:26" ht="13.5" customHeight="1" x14ac:dyDescent="0.15">
      <c r="A408" s="36"/>
      <c r="B408" s="6"/>
      <c r="C408" s="37"/>
      <c r="D408" s="37"/>
      <c r="E408" s="38"/>
      <c r="F408" s="37"/>
      <c r="G408" s="39"/>
      <c r="H408" s="6"/>
      <c r="I408" s="6"/>
      <c r="J408" s="6"/>
      <c r="K408" s="6"/>
      <c r="L408" s="6"/>
      <c r="M408" s="6"/>
      <c r="N408" s="6"/>
      <c r="O408" s="6"/>
      <c r="P408" s="6"/>
      <c r="Q408" s="6"/>
      <c r="R408" s="6"/>
      <c r="S408" s="6"/>
      <c r="T408" s="6"/>
      <c r="U408" s="6"/>
      <c r="V408" s="6"/>
      <c r="W408" s="6"/>
      <c r="X408" s="6"/>
      <c r="Y408" s="6"/>
      <c r="Z408" s="6"/>
    </row>
    <row r="409" spans="1:26" ht="13.5" customHeight="1" x14ac:dyDescent="0.15">
      <c r="A409" s="36"/>
      <c r="B409" s="6"/>
      <c r="C409" s="37"/>
      <c r="D409" s="37"/>
      <c r="E409" s="38"/>
      <c r="F409" s="37"/>
      <c r="G409" s="39"/>
      <c r="H409" s="6"/>
      <c r="I409" s="6"/>
      <c r="J409" s="6"/>
      <c r="K409" s="6"/>
      <c r="L409" s="6"/>
      <c r="M409" s="6"/>
      <c r="N409" s="6"/>
      <c r="O409" s="6"/>
      <c r="P409" s="6"/>
      <c r="Q409" s="6"/>
      <c r="R409" s="6"/>
      <c r="S409" s="6"/>
      <c r="T409" s="6"/>
      <c r="U409" s="6"/>
      <c r="V409" s="6"/>
      <c r="W409" s="6"/>
      <c r="X409" s="6"/>
      <c r="Y409" s="6"/>
      <c r="Z409" s="6"/>
    </row>
    <row r="410" spans="1:26" ht="13.5" customHeight="1" x14ac:dyDescent="0.15">
      <c r="A410" s="36"/>
      <c r="B410" s="6"/>
      <c r="C410" s="37"/>
      <c r="D410" s="37"/>
      <c r="E410" s="38"/>
      <c r="F410" s="37"/>
      <c r="G410" s="39"/>
      <c r="H410" s="6"/>
      <c r="I410" s="6"/>
      <c r="J410" s="6"/>
      <c r="K410" s="6"/>
      <c r="L410" s="6"/>
      <c r="M410" s="6"/>
      <c r="N410" s="6"/>
      <c r="O410" s="6"/>
      <c r="P410" s="6"/>
      <c r="Q410" s="6"/>
      <c r="R410" s="6"/>
      <c r="S410" s="6"/>
      <c r="T410" s="6"/>
      <c r="U410" s="6"/>
      <c r="V410" s="6"/>
      <c r="W410" s="6"/>
      <c r="X410" s="6"/>
      <c r="Y410" s="6"/>
      <c r="Z410" s="6"/>
    </row>
    <row r="411" spans="1:26" ht="13.5" customHeight="1" x14ac:dyDescent="0.15">
      <c r="A411" s="36"/>
      <c r="B411" s="6"/>
      <c r="C411" s="37"/>
      <c r="D411" s="37"/>
      <c r="E411" s="38"/>
      <c r="F411" s="37"/>
      <c r="G411" s="39"/>
      <c r="H411" s="6"/>
      <c r="I411" s="6"/>
      <c r="J411" s="6"/>
      <c r="K411" s="6"/>
      <c r="L411" s="6"/>
      <c r="M411" s="6"/>
      <c r="N411" s="6"/>
      <c r="O411" s="6"/>
      <c r="P411" s="6"/>
      <c r="Q411" s="6"/>
      <c r="R411" s="6"/>
      <c r="S411" s="6"/>
      <c r="T411" s="6"/>
      <c r="U411" s="6"/>
      <c r="V411" s="6"/>
      <c r="W411" s="6"/>
      <c r="X411" s="6"/>
      <c r="Y411" s="6"/>
      <c r="Z411" s="6"/>
    </row>
    <row r="412" spans="1:26" ht="13.5" customHeight="1" x14ac:dyDescent="0.15">
      <c r="A412" s="36"/>
      <c r="B412" s="6"/>
      <c r="C412" s="37"/>
      <c r="D412" s="37"/>
      <c r="E412" s="38"/>
      <c r="F412" s="37"/>
      <c r="G412" s="39"/>
      <c r="H412" s="6"/>
      <c r="I412" s="6"/>
      <c r="J412" s="6"/>
      <c r="K412" s="6"/>
      <c r="L412" s="6"/>
      <c r="M412" s="6"/>
      <c r="N412" s="6"/>
      <c r="O412" s="6"/>
      <c r="P412" s="6"/>
      <c r="Q412" s="6"/>
      <c r="R412" s="6"/>
      <c r="S412" s="6"/>
      <c r="T412" s="6"/>
      <c r="U412" s="6"/>
      <c r="V412" s="6"/>
      <c r="W412" s="6"/>
      <c r="X412" s="6"/>
      <c r="Y412" s="6"/>
      <c r="Z412" s="6"/>
    </row>
    <row r="413" spans="1:26" ht="13.5" customHeight="1" x14ac:dyDescent="0.15">
      <c r="A413" s="36"/>
      <c r="B413" s="6"/>
      <c r="C413" s="37"/>
      <c r="D413" s="37"/>
      <c r="E413" s="38"/>
      <c r="F413" s="37"/>
      <c r="G413" s="39"/>
      <c r="H413" s="6"/>
      <c r="I413" s="6"/>
      <c r="J413" s="6"/>
      <c r="K413" s="6"/>
      <c r="L413" s="6"/>
      <c r="M413" s="6"/>
      <c r="N413" s="6"/>
      <c r="O413" s="6"/>
      <c r="P413" s="6"/>
      <c r="Q413" s="6"/>
      <c r="R413" s="6"/>
      <c r="S413" s="6"/>
      <c r="T413" s="6"/>
      <c r="U413" s="6"/>
      <c r="V413" s="6"/>
      <c r="W413" s="6"/>
      <c r="X413" s="6"/>
      <c r="Y413" s="6"/>
      <c r="Z413" s="6"/>
    </row>
    <row r="414" spans="1:26" ht="13.5" customHeight="1" x14ac:dyDescent="0.15">
      <c r="A414" s="36"/>
      <c r="B414" s="6"/>
      <c r="C414" s="37"/>
      <c r="D414" s="37"/>
      <c r="E414" s="38"/>
      <c r="F414" s="37"/>
      <c r="G414" s="39"/>
      <c r="H414" s="6"/>
      <c r="I414" s="6"/>
      <c r="J414" s="6"/>
      <c r="K414" s="6"/>
      <c r="L414" s="6"/>
      <c r="M414" s="6"/>
      <c r="N414" s="6"/>
      <c r="O414" s="6"/>
      <c r="P414" s="6"/>
      <c r="Q414" s="6"/>
      <c r="R414" s="6"/>
      <c r="S414" s="6"/>
      <c r="T414" s="6"/>
      <c r="U414" s="6"/>
      <c r="V414" s="6"/>
      <c r="W414" s="6"/>
      <c r="X414" s="6"/>
      <c r="Y414" s="6"/>
      <c r="Z414" s="6"/>
    </row>
    <row r="415" spans="1:26" ht="13.5" customHeight="1" x14ac:dyDescent="0.15">
      <c r="A415" s="36"/>
      <c r="B415" s="6"/>
      <c r="C415" s="37"/>
      <c r="D415" s="37"/>
      <c r="E415" s="38"/>
      <c r="F415" s="37"/>
      <c r="G415" s="39"/>
      <c r="H415" s="6"/>
      <c r="I415" s="6"/>
      <c r="J415" s="6"/>
      <c r="K415" s="6"/>
      <c r="L415" s="6"/>
      <c r="M415" s="6"/>
      <c r="N415" s="6"/>
      <c r="O415" s="6"/>
      <c r="P415" s="6"/>
      <c r="Q415" s="6"/>
      <c r="R415" s="6"/>
      <c r="S415" s="6"/>
      <c r="T415" s="6"/>
      <c r="U415" s="6"/>
      <c r="V415" s="6"/>
      <c r="W415" s="6"/>
      <c r="X415" s="6"/>
      <c r="Y415" s="6"/>
      <c r="Z415" s="6"/>
    </row>
    <row r="416" spans="1:26" ht="13.5" customHeight="1" x14ac:dyDescent="0.15">
      <c r="A416" s="36"/>
      <c r="B416" s="6"/>
      <c r="C416" s="37"/>
      <c r="D416" s="37"/>
      <c r="E416" s="38"/>
      <c r="F416" s="37"/>
      <c r="G416" s="39"/>
      <c r="H416" s="6"/>
      <c r="I416" s="6"/>
      <c r="J416" s="6"/>
      <c r="K416" s="6"/>
      <c r="L416" s="6"/>
      <c r="M416" s="6"/>
      <c r="N416" s="6"/>
      <c r="O416" s="6"/>
      <c r="P416" s="6"/>
      <c r="Q416" s="6"/>
      <c r="R416" s="6"/>
      <c r="S416" s="6"/>
      <c r="T416" s="6"/>
      <c r="U416" s="6"/>
      <c r="V416" s="6"/>
      <c r="W416" s="6"/>
      <c r="X416" s="6"/>
      <c r="Y416" s="6"/>
      <c r="Z416" s="6"/>
    </row>
    <row r="417" spans="1:26" ht="13.5" customHeight="1" x14ac:dyDescent="0.15">
      <c r="A417" s="36"/>
      <c r="B417" s="6"/>
      <c r="C417" s="37"/>
      <c r="D417" s="37"/>
      <c r="E417" s="38"/>
      <c r="F417" s="37"/>
      <c r="G417" s="39"/>
      <c r="H417" s="6"/>
      <c r="I417" s="6"/>
      <c r="J417" s="6"/>
      <c r="K417" s="6"/>
      <c r="L417" s="6"/>
      <c r="M417" s="6"/>
      <c r="N417" s="6"/>
      <c r="O417" s="6"/>
      <c r="P417" s="6"/>
      <c r="Q417" s="6"/>
      <c r="R417" s="6"/>
      <c r="S417" s="6"/>
      <c r="T417" s="6"/>
      <c r="U417" s="6"/>
      <c r="V417" s="6"/>
      <c r="W417" s="6"/>
      <c r="X417" s="6"/>
      <c r="Y417" s="6"/>
      <c r="Z417" s="6"/>
    </row>
    <row r="418" spans="1:26" ht="13.5" customHeight="1" x14ac:dyDescent="0.15">
      <c r="A418" s="36"/>
      <c r="B418" s="6"/>
      <c r="C418" s="37"/>
      <c r="D418" s="37"/>
      <c r="E418" s="38"/>
      <c r="F418" s="37"/>
      <c r="G418" s="39"/>
      <c r="H418" s="6"/>
      <c r="I418" s="6"/>
      <c r="J418" s="6"/>
      <c r="K418" s="6"/>
      <c r="L418" s="6"/>
      <c r="M418" s="6"/>
      <c r="N418" s="6"/>
      <c r="O418" s="6"/>
      <c r="P418" s="6"/>
      <c r="Q418" s="6"/>
      <c r="R418" s="6"/>
      <c r="S418" s="6"/>
      <c r="T418" s="6"/>
      <c r="U418" s="6"/>
      <c r="V418" s="6"/>
      <c r="W418" s="6"/>
      <c r="X418" s="6"/>
      <c r="Y418" s="6"/>
      <c r="Z418" s="6"/>
    </row>
    <row r="419" spans="1:26" ht="13.5" customHeight="1" x14ac:dyDescent="0.15">
      <c r="A419" s="36"/>
      <c r="B419" s="6"/>
      <c r="C419" s="37"/>
      <c r="D419" s="37"/>
      <c r="E419" s="38"/>
      <c r="F419" s="37"/>
      <c r="G419" s="39"/>
      <c r="H419" s="6"/>
      <c r="I419" s="6"/>
      <c r="J419" s="6"/>
      <c r="K419" s="6"/>
      <c r="L419" s="6"/>
      <c r="M419" s="6"/>
      <c r="N419" s="6"/>
      <c r="O419" s="6"/>
      <c r="P419" s="6"/>
      <c r="Q419" s="6"/>
      <c r="R419" s="6"/>
      <c r="S419" s="6"/>
      <c r="T419" s="6"/>
      <c r="U419" s="6"/>
      <c r="V419" s="6"/>
      <c r="W419" s="6"/>
      <c r="X419" s="6"/>
      <c r="Y419" s="6"/>
      <c r="Z419" s="6"/>
    </row>
    <row r="420" spans="1:26" ht="13.5" customHeight="1" x14ac:dyDescent="0.15">
      <c r="A420" s="36"/>
      <c r="B420" s="6"/>
      <c r="C420" s="37"/>
      <c r="D420" s="37"/>
      <c r="E420" s="38"/>
      <c r="F420" s="37"/>
      <c r="G420" s="39"/>
      <c r="H420" s="6"/>
      <c r="I420" s="6"/>
      <c r="J420" s="6"/>
      <c r="K420" s="6"/>
      <c r="L420" s="6"/>
      <c r="M420" s="6"/>
      <c r="N420" s="6"/>
      <c r="O420" s="6"/>
      <c r="P420" s="6"/>
      <c r="Q420" s="6"/>
      <c r="R420" s="6"/>
      <c r="S420" s="6"/>
      <c r="T420" s="6"/>
      <c r="U420" s="6"/>
      <c r="V420" s="6"/>
      <c r="W420" s="6"/>
      <c r="X420" s="6"/>
      <c r="Y420" s="6"/>
      <c r="Z420" s="6"/>
    </row>
    <row r="421" spans="1:26" ht="13.5" customHeight="1" x14ac:dyDescent="0.15">
      <c r="A421" s="36"/>
      <c r="B421" s="6"/>
      <c r="C421" s="37"/>
      <c r="D421" s="37"/>
      <c r="E421" s="38"/>
      <c r="F421" s="37"/>
      <c r="G421" s="39"/>
      <c r="H421" s="6"/>
      <c r="I421" s="6"/>
      <c r="J421" s="6"/>
      <c r="K421" s="6"/>
      <c r="L421" s="6"/>
      <c r="M421" s="6"/>
      <c r="N421" s="6"/>
      <c r="O421" s="6"/>
      <c r="P421" s="6"/>
      <c r="Q421" s="6"/>
      <c r="R421" s="6"/>
      <c r="S421" s="6"/>
      <c r="T421" s="6"/>
      <c r="U421" s="6"/>
      <c r="V421" s="6"/>
      <c r="W421" s="6"/>
      <c r="X421" s="6"/>
      <c r="Y421" s="6"/>
      <c r="Z421" s="6"/>
    </row>
    <row r="422" spans="1:26" ht="13.5" customHeight="1" x14ac:dyDescent="0.15">
      <c r="A422" s="36"/>
      <c r="B422" s="6"/>
      <c r="C422" s="37"/>
      <c r="D422" s="37"/>
      <c r="E422" s="38"/>
      <c r="F422" s="37"/>
      <c r="G422" s="39"/>
      <c r="H422" s="6"/>
      <c r="I422" s="6"/>
      <c r="J422" s="6"/>
      <c r="K422" s="6"/>
      <c r="L422" s="6"/>
      <c r="M422" s="6"/>
      <c r="N422" s="6"/>
      <c r="O422" s="6"/>
      <c r="P422" s="6"/>
      <c r="Q422" s="6"/>
      <c r="R422" s="6"/>
      <c r="S422" s="6"/>
      <c r="T422" s="6"/>
      <c r="U422" s="6"/>
      <c r="V422" s="6"/>
      <c r="W422" s="6"/>
      <c r="X422" s="6"/>
      <c r="Y422" s="6"/>
      <c r="Z422" s="6"/>
    </row>
    <row r="423" spans="1:26" ht="13.5" customHeight="1" x14ac:dyDescent="0.15">
      <c r="A423" s="36"/>
      <c r="B423" s="6"/>
      <c r="C423" s="37"/>
      <c r="D423" s="37"/>
      <c r="E423" s="38"/>
      <c r="F423" s="37"/>
      <c r="G423" s="39"/>
      <c r="H423" s="6"/>
      <c r="I423" s="6"/>
      <c r="J423" s="6"/>
      <c r="K423" s="6"/>
      <c r="L423" s="6"/>
      <c r="M423" s="6"/>
      <c r="N423" s="6"/>
      <c r="O423" s="6"/>
      <c r="P423" s="6"/>
      <c r="Q423" s="6"/>
      <c r="R423" s="6"/>
      <c r="S423" s="6"/>
      <c r="T423" s="6"/>
      <c r="U423" s="6"/>
      <c r="V423" s="6"/>
      <c r="W423" s="6"/>
      <c r="X423" s="6"/>
      <c r="Y423" s="6"/>
      <c r="Z423" s="6"/>
    </row>
    <row r="424" spans="1:26" ht="13.5" customHeight="1" x14ac:dyDescent="0.15">
      <c r="A424" s="36"/>
      <c r="B424" s="6"/>
      <c r="C424" s="37"/>
      <c r="D424" s="37"/>
      <c r="E424" s="38"/>
      <c r="F424" s="37"/>
      <c r="G424" s="39"/>
      <c r="H424" s="6"/>
      <c r="I424" s="6"/>
      <c r="J424" s="6"/>
      <c r="K424" s="6"/>
      <c r="L424" s="6"/>
      <c r="M424" s="6"/>
      <c r="N424" s="6"/>
      <c r="O424" s="6"/>
      <c r="P424" s="6"/>
      <c r="Q424" s="6"/>
      <c r="R424" s="6"/>
      <c r="S424" s="6"/>
      <c r="T424" s="6"/>
      <c r="U424" s="6"/>
      <c r="V424" s="6"/>
      <c r="W424" s="6"/>
      <c r="X424" s="6"/>
      <c r="Y424" s="6"/>
      <c r="Z424" s="6"/>
    </row>
    <row r="425" spans="1:26" ht="13.5" customHeight="1" x14ac:dyDescent="0.15">
      <c r="A425" s="36"/>
      <c r="B425" s="6"/>
      <c r="C425" s="37"/>
      <c r="D425" s="37"/>
      <c r="E425" s="38"/>
      <c r="F425" s="37"/>
      <c r="G425" s="39"/>
      <c r="H425" s="6"/>
      <c r="I425" s="6"/>
      <c r="J425" s="6"/>
      <c r="K425" s="6"/>
      <c r="L425" s="6"/>
      <c r="M425" s="6"/>
      <c r="N425" s="6"/>
      <c r="O425" s="6"/>
      <c r="P425" s="6"/>
      <c r="Q425" s="6"/>
      <c r="R425" s="6"/>
      <c r="S425" s="6"/>
      <c r="T425" s="6"/>
      <c r="U425" s="6"/>
      <c r="V425" s="6"/>
      <c r="W425" s="6"/>
      <c r="X425" s="6"/>
      <c r="Y425" s="6"/>
      <c r="Z425" s="6"/>
    </row>
    <row r="426" spans="1:26" ht="13.5" customHeight="1" x14ac:dyDescent="0.15">
      <c r="A426" s="36"/>
      <c r="B426" s="6"/>
      <c r="C426" s="37"/>
      <c r="D426" s="37"/>
      <c r="E426" s="38"/>
      <c r="F426" s="37"/>
      <c r="G426" s="39"/>
      <c r="H426" s="6"/>
      <c r="I426" s="6"/>
      <c r="J426" s="6"/>
      <c r="K426" s="6"/>
      <c r="L426" s="6"/>
      <c r="M426" s="6"/>
      <c r="N426" s="6"/>
      <c r="O426" s="6"/>
      <c r="P426" s="6"/>
      <c r="Q426" s="6"/>
      <c r="R426" s="6"/>
      <c r="S426" s="6"/>
      <c r="T426" s="6"/>
      <c r="U426" s="6"/>
      <c r="V426" s="6"/>
      <c r="W426" s="6"/>
      <c r="X426" s="6"/>
      <c r="Y426" s="6"/>
      <c r="Z426" s="6"/>
    </row>
    <row r="427" spans="1:26" ht="13.5" customHeight="1" x14ac:dyDescent="0.15">
      <c r="A427" s="36"/>
      <c r="B427" s="6"/>
      <c r="C427" s="37"/>
      <c r="D427" s="37"/>
      <c r="E427" s="38"/>
      <c r="F427" s="37"/>
      <c r="G427" s="39"/>
      <c r="H427" s="6"/>
      <c r="I427" s="6"/>
      <c r="J427" s="6"/>
      <c r="K427" s="6"/>
      <c r="L427" s="6"/>
      <c r="M427" s="6"/>
      <c r="N427" s="6"/>
      <c r="O427" s="6"/>
      <c r="P427" s="6"/>
      <c r="Q427" s="6"/>
      <c r="R427" s="6"/>
      <c r="S427" s="6"/>
      <c r="T427" s="6"/>
      <c r="U427" s="6"/>
      <c r="V427" s="6"/>
      <c r="W427" s="6"/>
      <c r="X427" s="6"/>
      <c r="Y427" s="6"/>
      <c r="Z427" s="6"/>
    </row>
    <row r="428" spans="1:26" ht="13.5" customHeight="1" x14ac:dyDescent="0.15">
      <c r="A428" s="36"/>
      <c r="B428" s="6"/>
      <c r="C428" s="37"/>
      <c r="D428" s="37"/>
      <c r="E428" s="38"/>
      <c r="F428" s="37"/>
      <c r="G428" s="39"/>
      <c r="H428" s="6"/>
      <c r="I428" s="6"/>
      <c r="J428" s="6"/>
      <c r="K428" s="6"/>
      <c r="L428" s="6"/>
      <c r="M428" s="6"/>
      <c r="N428" s="6"/>
      <c r="O428" s="6"/>
      <c r="P428" s="6"/>
      <c r="Q428" s="6"/>
      <c r="R428" s="6"/>
      <c r="S428" s="6"/>
      <c r="T428" s="6"/>
      <c r="U428" s="6"/>
      <c r="V428" s="6"/>
      <c r="W428" s="6"/>
      <c r="X428" s="6"/>
      <c r="Y428" s="6"/>
      <c r="Z428" s="6"/>
    </row>
    <row r="429" spans="1:26" ht="13.5" customHeight="1" x14ac:dyDescent="0.15">
      <c r="A429" s="36"/>
      <c r="B429" s="6"/>
      <c r="C429" s="37"/>
      <c r="D429" s="37"/>
      <c r="E429" s="38"/>
      <c r="F429" s="37"/>
      <c r="G429" s="39"/>
      <c r="H429" s="6"/>
      <c r="I429" s="6"/>
      <c r="J429" s="6"/>
      <c r="K429" s="6"/>
      <c r="L429" s="6"/>
      <c r="M429" s="6"/>
      <c r="N429" s="6"/>
      <c r="O429" s="6"/>
      <c r="P429" s="6"/>
      <c r="Q429" s="6"/>
      <c r="R429" s="6"/>
      <c r="S429" s="6"/>
      <c r="T429" s="6"/>
      <c r="U429" s="6"/>
      <c r="V429" s="6"/>
      <c r="W429" s="6"/>
      <c r="X429" s="6"/>
      <c r="Y429" s="6"/>
      <c r="Z429" s="6"/>
    </row>
    <row r="430" spans="1:26" ht="13.5" customHeight="1" x14ac:dyDescent="0.15">
      <c r="A430" s="36"/>
      <c r="B430" s="6"/>
      <c r="C430" s="37"/>
      <c r="D430" s="37"/>
      <c r="E430" s="38"/>
      <c r="F430" s="37"/>
      <c r="G430" s="39"/>
      <c r="H430" s="6"/>
      <c r="I430" s="6"/>
      <c r="J430" s="6"/>
      <c r="K430" s="6"/>
      <c r="L430" s="6"/>
      <c r="M430" s="6"/>
      <c r="N430" s="6"/>
      <c r="O430" s="6"/>
      <c r="P430" s="6"/>
      <c r="Q430" s="6"/>
      <c r="R430" s="6"/>
      <c r="S430" s="6"/>
      <c r="T430" s="6"/>
      <c r="U430" s="6"/>
      <c r="V430" s="6"/>
      <c r="W430" s="6"/>
      <c r="X430" s="6"/>
      <c r="Y430" s="6"/>
      <c r="Z430" s="6"/>
    </row>
    <row r="431" spans="1:26" ht="13.5" customHeight="1" x14ac:dyDescent="0.15">
      <c r="A431" s="36"/>
      <c r="B431" s="6"/>
      <c r="C431" s="37"/>
      <c r="D431" s="37"/>
      <c r="E431" s="38"/>
      <c r="F431" s="37"/>
      <c r="G431" s="39"/>
      <c r="H431" s="6"/>
      <c r="I431" s="6"/>
      <c r="J431" s="6"/>
      <c r="K431" s="6"/>
      <c r="L431" s="6"/>
      <c r="M431" s="6"/>
      <c r="N431" s="6"/>
      <c r="O431" s="6"/>
      <c r="P431" s="6"/>
      <c r="Q431" s="6"/>
      <c r="R431" s="6"/>
      <c r="S431" s="6"/>
      <c r="T431" s="6"/>
      <c r="U431" s="6"/>
      <c r="V431" s="6"/>
      <c r="W431" s="6"/>
      <c r="X431" s="6"/>
      <c r="Y431" s="6"/>
      <c r="Z431" s="6"/>
    </row>
    <row r="432" spans="1:26" ht="13.5" customHeight="1" x14ac:dyDescent="0.15">
      <c r="A432" s="36"/>
      <c r="B432" s="6"/>
      <c r="C432" s="37"/>
      <c r="D432" s="37"/>
      <c r="E432" s="38"/>
      <c r="F432" s="37"/>
      <c r="G432" s="39"/>
      <c r="H432" s="6"/>
      <c r="I432" s="6"/>
      <c r="J432" s="6"/>
      <c r="K432" s="6"/>
      <c r="L432" s="6"/>
      <c r="M432" s="6"/>
      <c r="N432" s="6"/>
      <c r="O432" s="6"/>
      <c r="P432" s="6"/>
      <c r="Q432" s="6"/>
      <c r="R432" s="6"/>
      <c r="S432" s="6"/>
      <c r="T432" s="6"/>
      <c r="U432" s="6"/>
      <c r="V432" s="6"/>
      <c r="W432" s="6"/>
      <c r="X432" s="6"/>
      <c r="Y432" s="6"/>
      <c r="Z432" s="6"/>
    </row>
    <row r="433" spans="1:26" ht="13.5" customHeight="1" x14ac:dyDescent="0.15">
      <c r="A433" s="36"/>
      <c r="B433" s="6"/>
      <c r="C433" s="37"/>
      <c r="D433" s="37"/>
      <c r="E433" s="38"/>
      <c r="F433" s="37"/>
      <c r="G433" s="39"/>
      <c r="H433" s="6"/>
      <c r="I433" s="6"/>
      <c r="J433" s="6"/>
      <c r="K433" s="6"/>
      <c r="L433" s="6"/>
      <c r="M433" s="6"/>
      <c r="N433" s="6"/>
      <c r="O433" s="6"/>
      <c r="P433" s="6"/>
      <c r="Q433" s="6"/>
      <c r="R433" s="6"/>
      <c r="S433" s="6"/>
      <c r="T433" s="6"/>
      <c r="U433" s="6"/>
      <c r="V433" s="6"/>
      <c r="W433" s="6"/>
      <c r="X433" s="6"/>
      <c r="Y433" s="6"/>
      <c r="Z433" s="6"/>
    </row>
    <row r="434" spans="1:26" ht="13.5" customHeight="1" x14ac:dyDescent="0.15">
      <c r="A434" s="36"/>
      <c r="B434" s="6"/>
      <c r="C434" s="37"/>
      <c r="D434" s="37"/>
      <c r="E434" s="38"/>
      <c r="F434" s="37"/>
      <c r="G434" s="39"/>
      <c r="H434" s="6"/>
      <c r="I434" s="6"/>
      <c r="J434" s="6"/>
      <c r="K434" s="6"/>
      <c r="L434" s="6"/>
      <c r="M434" s="6"/>
      <c r="N434" s="6"/>
      <c r="O434" s="6"/>
      <c r="P434" s="6"/>
      <c r="Q434" s="6"/>
      <c r="R434" s="6"/>
      <c r="S434" s="6"/>
      <c r="T434" s="6"/>
      <c r="U434" s="6"/>
      <c r="V434" s="6"/>
      <c r="W434" s="6"/>
      <c r="X434" s="6"/>
      <c r="Y434" s="6"/>
      <c r="Z434" s="6"/>
    </row>
    <row r="435" spans="1:26" ht="13.5" customHeight="1" x14ac:dyDescent="0.15">
      <c r="A435" s="36"/>
      <c r="B435" s="6"/>
      <c r="C435" s="37"/>
      <c r="D435" s="37"/>
      <c r="E435" s="38"/>
      <c r="F435" s="37"/>
      <c r="G435" s="39"/>
      <c r="H435" s="6"/>
      <c r="I435" s="6"/>
      <c r="J435" s="6"/>
      <c r="K435" s="6"/>
      <c r="L435" s="6"/>
      <c r="M435" s="6"/>
      <c r="N435" s="6"/>
      <c r="O435" s="6"/>
      <c r="P435" s="6"/>
      <c r="Q435" s="6"/>
      <c r="R435" s="6"/>
      <c r="S435" s="6"/>
      <c r="T435" s="6"/>
      <c r="U435" s="6"/>
      <c r="V435" s="6"/>
      <c r="W435" s="6"/>
      <c r="X435" s="6"/>
      <c r="Y435" s="6"/>
      <c r="Z435" s="6"/>
    </row>
    <row r="436" spans="1:26" ht="13.5" customHeight="1" x14ac:dyDescent="0.15">
      <c r="A436" s="36"/>
      <c r="B436" s="6"/>
      <c r="C436" s="37"/>
      <c r="D436" s="37"/>
      <c r="E436" s="38"/>
      <c r="F436" s="37"/>
      <c r="G436" s="39"/>
      <c r="H436" s="6"/>
      <c r="I436" s="6"/>
      <c r="J436" s="6"/>
      <c r="K436" s="6"/>
      <c r="L436" s="6"/>
      <c r="M436" s="6"/>
      <c r="N436" s="6"/>
      <c r="O436" s="6"/>
      <c r="P436" s="6"/>
      <c r="Q436" s="6"/>
      <c r="R436" s="6"/>
      <c r="S436" s="6"/>
      <c r="T436" s="6"/>
      <c r="U436" s="6"/>
      <c r="V436" s="6"/>
      <c r="W436" s="6"/>
      <c r="X436" s="6"/>
      <c r="Y436" s="6"/>
      <c r="Z436" s="6"/>
    </row>
    <row r="437" spans="1:26" ht="13.5" customHeight="1" x14ac:dyDescent="0.15">
      <c r="A437" s="36"/>
      <c r="B437" s="6"/>
      <c r="C437" s="37"/>
      <c r="D437" s="37"/>
      <c r="E437" s="38"/>
      <c r="F437" s="37"/>
      <c r="G437" s="39"/>
      <c r="H437" s="6"/>
      <c r="I437" s="6"/>
      <c r="J437" s="6"/>
      <c r="K437" s="6"/>
      <c r="L437" s="6"/>
      <c r="M437" s="6"/>
      <c r="N437" s="6"/>
      <c r="O437" s="6"/>
      <c r="P437" s="6"/>
      <c r="Q437" s="6"/>
      <c r="R437" s="6"/>
      <c r="S437" s="6"/>
      <c r="T437" s="6"/>
      <c r="U437" s="6"/>
      <c r="V437" s="6"/>
      <c r="W437" s="6"/>
      <c r="X437" s="6"/>
      <c r="Y437" s="6"/>
      <c r="Z437" s="6"/>
    </row>
    <row r="438" spans="1:26" ht="13.5" customHeight="1" x14ac:dyDescent="0.15">
      <c r="A438" s="36"/>
      <c r="B438" s="6"/>
      <c r="C438" s="37"/>
      <c r="D438" s="37"/>
      <c r="E438" s="38"/>
      <c r="F438" s="37"/>
      <c r="G438" s="39"/>
      <c r="H438" s="6"/>
      <c r="I438" s="6"/>
      <c r="J438" s="6"/>
      <c r="K438" s="6"/>
      <c r="L438" s="6"/>
      <c r="M438" s="6"/>
      <c r="N438" s="6"/>
      <c r="O438" s="6"/>
      <c r="P438" s="6"/>
      <c r="Q438" s="6"/>
      <c r="R438" s="6"/>
      <c r="S438" s="6"/>
      <c r="T438" s="6"/>
      <c r="U438" s="6"/>
      <c r="V438" s="6"/>
      <c r="W438" s="6"/>
      <c r="X438" s="6"/>
      <c r="Y438" s="6"/>
      <c r="Z438" s="6"/>
    </row>
    <row r="439" spans="1:26" ht="13.5" customHeight="1" x14ac:dyDescent="0.15">
      <c r="A439" s="36"/>
      <c r="B439" s="6"/>
      <c r="C439" s="37"/>
      <c r="D439" s="37"/>
      <c r="E439" s="38"/>
      <c r="F439" s="37"/>
      <c r="G439" s="39"/>
      <c r="H439" s="6"/>
      <c r="I439" s="6"/>
      <c r="J439" s="6"/>
      <c r="K439" s="6"/>
      <c r="L439" s="6"/>
      <c r="M439" s="6"/>
      <c r="N439" s="6"/>
      <c r="O439" s="6"/>
      <c r="P439" s="6"/>
      <c r="Q439" s="6"/>
      <c r="R439" s="6"/>
      <c r="S439" s="6"/>
      <c r="T439" s="6"/>
      <c r="U439" s="6"/>
      <c r="V439" s="6"/>
      <c r="W439" s="6"/>
      <c r="X439" s="6"/>
      <c r="Y439" s="6"/>
      <c r="Z439" s="6"/>
    </row>
    <row r="440" spans="1:26" ht="13.5" customHeight="1" x14ac:dyDescent="0.15">
      <c r="A440" s="36"/>
      <c r="B440" s="6"/>
      <c r="C440" s="37"/>
      <c r="D440" s="37"/>
      <c r="E440" s="38"/>
      <c r="F440" s="37"/>
      <c r="G440" s="39"/>
      <c r="H440" s="6"/>
      <c r="I440" s="6"/>
      <c r="J440" s="6"/>
      <c r="K440" s="6"/>
      <c r="L440" s="6"/>
      <c r="M440" s="6"/>
      <c r="N440" s="6"/>
      <c r="O440" s="6"/>
      <c r="P440" s="6"/>
      <c r="Q440" s="6"/>
      <c r="R440" s="6"/>
      <c r="S440" s="6"/>
      <c r="T440" s="6"/>
      <c r="U440" s="6"/>
      <c r="V440" s="6"/>
      <c r="W440" s="6"/>
      <c r="X440" s="6"/>
      <c r="Y440" s="6"/>
      <c r="Z440" s="6"/>
    </row>
    <row r="441" spans="1:26" ht="13.5" customHeight="1" x14ac:dyDescent="0.15">
      <c r="A441" s="36"/>
      <c r="B441" s="6"/>
      <c r="C441" s="37"/>
      <c r="D441" s="37"/>
      <c r="E441" s="38"/>
      <c r="F441" s="37"/>
      <c r="G441" s="39"/>
      <c r="H441" s="6"/>
      <c r="I441" s="6"/>
      <c r="J441" s="6"/>
      <c r="K441" s="6"/>
      <c r="L441" s="6"/>
      <c r="M441" s="6"/>
      <c r="N441" s="6"/>
      <c r="O441" s="6"/>
      <c r="P441" s="6"/>
      <c r="Q441" s="6"/>
      <c r="R441" s="6"/>
      <c r="S441" s="6"/>
      <c r="T441" s="6"/>
      <c r="U441" s="6"/>
      <c r="V441" s="6"/>
      <c r="W441" s="6"/>
      <c r="X441" s="6"/>
      <c r="Y441" s="6"/>
      <c r="Z441" s="6"/>
    </row>
    <row r="442" spans="1:26" ht="13.5" customHeight="1" x14ac:dyDescent="0.15">
      <c r="A442" s="36"/>
      <c r="B442" s="6"/>
      <c r="C442" s="37"/>
      <c r="D442" s="37"/>
      <c r="E442" s="38"/>
      <c r="F442" s="37"/>
      <c r="G442" s="39"/>
      <c r="H442" s="6"/>
      <c r="I442" s="6"/>
      <c r="J442" s="6"/>
      <c r="K442" s="6"/>
      <c r="L442" s="6"/>
      <c r="M442" s="6"/>
      <c r="N442" s="6"/>
      <c r="O442" s="6"/>
      <c r="P442" s="6"/>
      <c r="Q442" s="6"/>
      <c r="R442" s="6"/>
      <c r="S442" s="6"/>
      <c r="T442" s="6"/>
      <c r="U442" s="6"/>
      <c r="V442" s="6"/>
      <c r="W442" s="6"/>
      <c r="X442" s="6"/>
      <c r="Y442" s="6"/>
      <c r="Z442" s="6"/>
    </row>
    <row r="443" spans="1:26" ht="13.5" customHeight="1" x14ac:dyDescent="0.15">
      <c r="A443" s="36"/>
      <c r="B443" s="6"/>
      <c r="C443" s="37"/>
      <c r="D443" s="37"/>
      <c r="E443" s="38"/>
      <c r="F443" s="37"/>
      <c r="G443" s="39"/>
      <c r="H443" s="6"/>
      <c r="I443" s="6"/>
      <c r="J443" s="6"/>
      <c r="K443" s="6"/>
      <c r="L443" s="6"/>
      <c r="M443" s="6"/>
      <c r="N443" s="6"/>
      <c r="O443" s="6"/>
      <c r="P443" s="6"/>
      <c r="Q443" s="6"/>
      <c r="R443" s="6"/>
      <c r="S443" s="6"/>
      <c r="T443" s="6"/>
      <c r="U443" s="6"/>
      <c r="V443" s="6"/>
      <c r="W443" s="6"/>
      <c r="X443" s="6"/>
      <c r="Y443" s="6"/>
      <c r="Z443" s="6"/>
    </row>
    <row r="444" spans="1:26" ht="13.5" customHeight="1" x14ac:dyDescent="0.15">
      <c r="A444" s="36"/>
      <c r="B444" s="6"/>
      <c r="C444" s="37"/>
      <c r="D444" s="37"/>
      <c r="E444" s="38"/>
      <c r="F444" s="37"/>
      <c r="G444" s="39"/>
      <c r="H444" s="6"/>
      <c r="I444" s="6"/>
      <c r="J444" s="6"/>
      <c r="K444" s="6"/>
      <c r="L444" s="6"/>
      <c r="M444" s="6"/>
      <c r="N444" s="6"/>
      <c r="O444" s="6"/>
      <c r="P444" s="6"/>
      <c r="Q444" s="6"/>
      <c r="R444" s="6"/>
      <c r="S444" s="6"/>
      <c r="T444" s="6"/>
      <c r="U444" s="6"/>
      <c r="V444" s="6"/>
      <c r="W444" s="6"/>
      <c r="X444" s="6"/>
      <c r="Y444" s="6"/>
      <c r="Z444" s="6"/>
    </row>
    <row r="445" spans="1:26" ht="13.5" customHeight="1" x14ac:dyDescent="0.15">
      <c r="A445" s="36"/>
      <c r="B445" s="6"/>
      <c r="C445" s="37"/>
      <c r="D445" s="37"/>
      <c r="E445" s="38"/>
      <c r="F445" s="37"/>
      <c r="G445" s="39"/>
      <c r="H445" s="6"/>
      <c r="I445" s="6"/>
      <c r="J445" s="6"/>
      <c r="K445" s="6"/>
      <c r="L445" s="6"/>
      <c r="M445" s="6"/>
      <c r="N445" s="6"/>
      <c r="O445" s="6"/>
      <c r="P445" s="6"/>
      <c r="Q445" s="6"/>
      <c r="R445" s="6"/>
      <c r="S445" s="6"/>
      <c r="T445" s="6"/>
      <c r="U445" s="6"/>
      <c r="V445" s="6"/>
      <c r="W445" s="6"/>
      <c r="X445" s="6"/>
      <c r="Y445" s="6"/>
      <c r="Z445" s="6"/>
    </row>
    <row r="446" spans="1:26" ht="13.5" customHeight="1" x14ac:dyDescent="0.15">
      <c r="A446" s="36"/>
      <c r="B446" s="6"/>
      <c r="C446" s="37"/>
      <c r="D446" s="37"/>
      <c r="E446" s="38"/>
      <c r="F446" s="37"/>
      <c r="G446" s="39"/>
      <c r="H446" s="6"/>
      <c r="I446" s="6"/>
      <c r="J446" s="6"/>
      <c r="K446" s="6"/>
      <c r="L446" s="6"/>
      <c r="M446" s="6"/>
      <c r="N446" s="6"/>
      <c r="O446" s="6"/>
      <c r="P446" s="6"/>
      <c r="Q446" s="6"/>
      <c r="R446" s="6"/>
      <c r="S446" s="6"/>
      <c r="T446" s="6"/>
      <c r="U446" s="6"/>
      <c r="V446" s="6"/>
      <c r="W446" s="6"/>
      <c r="X446" s="6"/>
      <c r="Y446" s="6"/>
      <c r="Z446" s="6"/>
    </row>
    <row r="447" spans="1:26" ht="13.5" customHeight="1" x14ac:dyDescent="0.15">
      <c r="A447" s="36"/>
      <c r="B447" s="6"/>
      <c r="C447" s="37"/>
      <c r="D447" s="37"/>
      <c r="E447" s="38"/>
      <c r="F447" s="37"/>
      <c r="G447" s="39"/>
      <c r="H447" s="6"/>
      <c r="I447" s="6"/>
      <c r="J447" s="6"/>
      <c r="K447" s="6"/>
      <c r="L447" s="6"/>
      <c r="M447" s="6"/>
      <c r="N447" s="6"/>
      <c r="O447" s="6"/>
      <c r="P447" s="6"/>
      <c r="Q447" s="6"/>
      <c r="R447" s="6"/>
      <c r="S447" s="6"/>
      <c r="T447" s="6"/>
      <c r="U447" s="6"/>
      <c r="V447" s="6"/>
      <c r="W447" s="6"/>
      <c r="X447" s="6"/>
      <c r="Y447" s="6"/>
      <c r="Z447" s="6"/>
    </row>
    <row r="448" spans="1:26" ht="13.5" customHeight="1" x14ac:dyDescent="0.15">
      <c r="A448" s="36"/>
      <c r="B448" s="6"/>
      <c r="C448" s="37"/>
      <c r="D448" s="37"/>
      <c r="E448" s="38"/>
      <c r="F448" s="37"/>
      <c r="G448" s="39"/>
      <c r="H448" s="6"/>
      <c r="I448" s="6"/>
      <c r="J448" s="6"/>
      <c r="K448" s="6"/>
      <c r="L448" s="6"/>
      <c r="M448" s="6"/>
      <c r="N448" s="6"/>
      <c r="O448" s="6"/>
      <c r="P448" s="6"/>
      <c r="Q448" s="6"/>
      <c r="R448" s="6"/>
      <c r="S448" s="6"/>
      <c r="T448" s="6"/>
      <c r="U448" s="6"/>
      <c r="V448" s="6"/>
      <c r="W448" s="6"/>
      <c r="X448" s="6"/>
      <c r="Y448" s="6"/>
      <c r="Z448" s="6"/>
    </row>
    <row r="449" spans="1:26" ht="13.5" customHeight="1" x14ac:dyDescent="0.15">
      <c r="A449" s="36"/>
      <c r="B449" s="6"/>
      <c r="C449" s="37"/>
      <c r="D449" s="37"/>
      <c r="E449" s="38"/>
      <c r="F449" s="37"/>
      <c r="G449" s="39"/>
      <c r="H449" s="6"/>
      <c r="I449" s="6"/>
      <c r="J449" s="6"/>
      <c r="K449" s="6"/>
      <c r="L449" s="6"/>
      <c r="M449" s="6"/>
      <c r="N449" s="6"/>
      <c r="O449" s="6"/>
      <c r="P449" s="6"/>
      <c r="Q449" s="6"/>
      <c r="R449" s="6"/>
      <c r="S449" s="6"/>
      <c r="T449" s="6"/>
      <c r="U449" s="6"/>
      <c r="V449" s="6"/>
      <c r="W449" s="6"/>
      <c r="X449" s="6"/>
      <c r="Y449" s="6"/>
      <c r="Z449" s="6"/>
    </row>
    <row r="450" spans="1:26" ht="13.5" customHeight="1" x14ac:dyDescent="0.15">
      <c r="A450" s="36"/>
      <c r="B450" s="6"/>
      <c r="C450" s="37"/>
      <c r="D450" s="37"/>
      <c r="E450" s="38"/>
      <c r="F450" s="37"/>
      <c r="G450" s="39"/>
      <c r="H450" s="6"/>
      <c r="I450" s="6"/>
      <c r="J450" s="6"/>
      <c r="K450" s="6"/>
      <c r="L450" s="6"/>
      <c r="M450" s="6"/>
      <c r="N450" s="6"/>
      <c r="O450" s="6"/>
      <c r="P450" s="6"/>
      <c r="Q450" s="6"/>
      <c r="R450" s="6"/>
      <c r="S450" s="6"/>
      <c r="T450" s="6"/>
      <c r="U450" s="6"/>
      <c r="V450" s="6"/>
      <c r="W450" s="6"/>
      <c r="X450" s="6"/>
      <c r="Y450" s="6"/>
      <c r="Z450" s="6"/>
    </row>
    <row r="451" spans="1:26" ht="13.5" customHeight="1" x14ac:dyDescent="0.15">
      <c r="A451" s="36"/>
      <c r="B451" s="6"/>
      <c r="C451" s="37"/>
      <c r="D451" s="37"/>
      <c r="E451" s="38"/>
      <c r="F451" s="37"/>
      <c r="G451" s="39"/>
      <c r="H451" s="6"/>
      <c r="I451" s="6"/>
      <c r="J451" s="6"/>
      <c r="K451" s="6"/>
      <c r="L451" s="6"/>
      <c r="M451" s="6"/>
      <c r="N451" s="6"/>
      <c r="O451" s="6"/>
      <c r="P451" s="6"/>
      <c r="Q451" s="6"/>
      <c r="R451" s="6"/>
      <c r="S451" s="6"/>
      <c r="T451" s="6"/>
      <c r="U451" s="6"/>
      <c r="V451" s="6"/>
      <c r="W451" s="6"/>
      <c r="X451" s="6"/>
      <c r="Y451" s="6"/>
      <c r="Z451" s="6"/>
    </row>
    <row r="452" spans="1:26" ht="13.5" customHeight="1" x14ac:dyDescent="0.15">
      <c r="A452" s="36"/>
      <c r="B452" s="6"/>
      <c r="C452" s="37"/>
      <c r="D452" s="37"/>
      <c r="E452" s="38"/>
      <c r="F452" s="37"/>
      <c r="G452" s="39"/>
      <c r="H452" s="6"/>
      <c r="I452" s="6"/>
      <c r="J452" s="6"/>
      <c r="K452" s="6"/>
      <c r="L452" s="6"/>
      <c r="M452" s="6"/>
      <c r="N452" s="6"/>
      <c r="O452" s="6"/>
      <c r="P452" s="6"/>
      <c r="Q452" s="6"/>
      <c r="R452" s="6"/>
      <c r="S452" s="6"/>
      <c r="T452" s="6"/>
      <c r="U452" s="6"/>
      <c r="V452" s="6"/>
      <c r="W452" s="6"/>
      <c r="X452" s="6"/>
      <c r="Y452" s="6"/>
      <c r="Z452" s="6"/>
    </row>
    <row r="453" spans="1:26" ht="13.5" customHeight="1" x14ac:dyDescent="0.15">
      <c r="A453" s="36"/>
      <c r="B453" s="6"/>
      <c r="C453" s="37"/>
      <c r="D453" s="37"/>
      <c r="E453" s="38"/>
      <c r="F453" s="37"/>
      <c r="G453" s="39"/>
      <c r="H453" s="6"/>
      <c r="I453" s="6"/>
      <c r="J453" s="6"/>
      <c r="K453" s="6"/>
      <c r="L453" s="6"/>
      <c r="M453" s="6"/>
      <c r="N453" s="6"/>
      <c r="O453" s="6"/>
      <c r="P453" s="6"/>
      <c r="Q453" s="6"/>
      <c r="R453" s="6"/>
      <c r="S453" s="6"/>
      <c r="T453" s="6"/>
      <c r="U453" s="6"/>
      <c r="V453" s="6"/>
      <c r="W453" s="6"/>
      <c r="X453" s="6"/>
      <c r="Y453" s="6"/>
      <c r="Z453" s="6"/>
    </row>
    <row r="454" spans="1:26" ht="13.5" customHeight="1" x14ac:dyDescent="0.15">
      <c r="A454" s="36"/>
      <c r="B454" s="6"/>
      <c r="C454" s="37"/>
      <c r="D454" s="37"/>
      <c r="E454" s="38"/>
      <c r="F454" s="37"/>
      <c r="G454" s="39"/>
      <c r="H454" s="6"/>
      <c r="I454" s="6"/>
      <c r="J454" s="6"/>
      <c r="K454" s="6"/>
      <c r="L454" s="6"/>
      <c r="M454" s="6"/>
      <c r="N454" s="6"/>
      <c r="O454" s="6"/>
      <c r="P454" s="6"/>
      <c r="Q454" s="6"/>
      <c r="R454" s="6"/>
      <c r="S454" s="6"/>
      <c r="T454" s="6"/>
      <c r="U454" s="6"/>
      <c r="V454" s="6"/>
      <c r="W454" s="6"/>
      <c r="X454" s="6"/>
      <c r="Y454" s="6"/>
      <c r="Z454" s="6"/>
    </row>
    <row r="455" spans="1:26" ht="13.5" customHeight="1" x14ac:dyDescent="0.15">
      <c r="A455" s="36"/>
      <c r="B455" s="6"/>
      <c r="C455" s="37"/>
      <c r="D455" s="37"/>
      <c r="E455" s="38"/>
      <c r="F455" s="37"/>
      <c r="G455" s="39"/>
      <c r="H455" s="6"/>
      <c r="I455" s="6"/>
      <c r="J455" s="6"/>
      <c r="K455" s="6"/>
      <c r="L455" s="6"/>
      <c r="M455" s="6"/>
      <c r="N455" s="6"/>
      <c r="O455" s="6"/>
      <c r="P455" s="6"/>
      <c r="Q455" s="6"/>
      <c r="R455" s="6"/>
      <c r="S455" s="6"/>
      <c r="T455" s="6"/>
      <c r="U455" s="6"/>
      <c r="V455" s="6"/>
      <c r="W455" s="6"/>
      <c r="X455" s="6"/>
      <c r="Y455" s="6"/>
      <c r="Z455" s="6"/>
    </row>
    <row r="456" spans="1:26" ht="13.5" customHeight="1" x14ac:dyDescent="0.15">
      <c r="A456" s="36"/>
      <c r="B456" s="6"/>
      <c r="C456" s="37"/>
      <c r="D456" s="37"/>
      <c r="E456" s="38"/>
      <c r="F456" s="37"/>
      <c r="G456" s="39"/>
      <c r="H456" s="6"/>
      <c r="I456" s="6"/>
      <c r="J456" s="6"/>
      <c r="K456" s="6"/>
      <c r="L456" s="6"/>
      <c r="M456" s="6"/>
      <c r="N456" s="6"/>
      <c r="O456" s="6"/>
      <c r="P456" s="6"/>
      <c r="Q456" s="6"/>
      <c r="R456" s="6"/>
      <c r="S456" s="6"/>
      <c r="T456" s="6"/>
      <c r="U456" s="6"/>
      <c r="V456" s="6"/>
      <c r="W456" s="6"/>
      <c r="X456" s="6"/>
      <c r="Y456" s="6"/>
      <c r="Z456" s="6"/>
    </row>
    <row r="457" spans="1:26" ht="13.5" customHeight="1" x14ac:dyDescent="0.15">
      <c r="A457" s="36"/>
      <c r="B457" s="6"/>
      <c r="C457" s="37"/>
      <c r="D457" s="37"/>
      <c r="E457" s="38"/>
      <c r="F457" s="37"/>
      <c r="G457" s="39"/>
      <c r="H457" s="6"/>
      <c r="I457" s="6"/>
      <c r="J457" s="6"/>
      <c r="K457" s="6"/>
      <c r="L457" s="6"/>
      <c r="M457" s="6"/>
      <c r="N457" s="6"/>
      <c r="O457" s="6"/>
      <c r="P457" s="6"/>
      <c r="Q457" s="6"/>
      <c r="R457" s="6"/>
      <c r="S457" s="6"/>
      <c r="T457" s="6"/>
      <c r="U457" s="6"/>
      <c r="V457" s="6"/>
      <c r="W457" s="6"/>
      <c r="X457" s="6"/>
      <c r="Y457" s="6"/>
      <c r="Z457" s="6"/>
    </row>
    <row r="458" spans="1:26" ht="13.5" customHeight="1" x14ac:dyDescent="0.15">
      <c r="A458" s="36"/>
      <c r="B458" s="6"/>
      <c r="C458" s="37"/>
      <c r="D458" s="37"/>
      <c r="E458" s="38"/>
      <c r="F458" s="37"/>
      <c r="G458" s="39"/>
      <c r="H458" s="6"/>
      <c r="I458" s="6"/>
      <c r="J458" s="6"/>
      <c r="K458" s="6"/>
      <c r="L458" s="6"/>
      <c r="M458" s="6"/>
      <c r="N458" s="6"/>
      <c r="O458" s="6"/>
      <c r="P458" s="6"/>
      <c r="Q458" s="6"/>
      <c r="R458" s="6"/>
      <c r="S458" s="6"/>
      <c r="T458" s="6"/>
      <c r="U458" s="6"/>
      <c r="V458" s="6"/>
      <c r="W458" s="6"/>
      <c r="X458" s="6"/>
      <c r="Y458" s="6"/>
      <c r="Z458" s="6"/>
    </row>
    <row r="459" spans="1:26" ht="13.5" customHeight="1" x14ac:dyDescent="0.15">
      <c r="A459" s="36"/>
      <c r="B459" s="6"/>
      <c r="C459" s="37"/>
      <c r="D459" s="37"/>
      <c r="E459" s="38"/>
      <c r="F459" s="37"/>
      <c r="G459" s="39"/>
      <c r="H459" s="6"/>
      <c r="I459" s="6"/>
      <c r="J459" s="6"/>
      <c r="K459" s="6"/>
      <c r="L459" s="6"/>
      <c r="M459" s="6"/>
      <c r="N459" s="6"/>
      <c r="O459" s="6"/>
      <c r="P459" s="6"/>
      <c r="Q459" s="6"/>
      <c r="R459" s="6"/>
      <c r="S459" s="6"/>
      <c r="T459" s="6"/>
      <c r="U459" s="6"/>
      <c r="V459" s="6"/>
      <c r="W459" s="6"/>
      <c r="X459" s="6"/>
      <c r="Y459" s="6"/>
      <c r="Z459" s="6"/>
    </row>
    <row r="460" spans="1:26" ht="13.5" customHeight="1" x14ac:dyDescent="0.15">
      <c r="A460" s="36"/>
      <c r="B460" s="6"/>
      <c r="C460" s="37"/>
      <c r="D460" s="37"/>
      <c r="E460" s="38"/>
      <c r="F460" s="37"/>
      <c r="G460" s="39"/>
      <c r="H460" s="6"/>
      <c r="I460" s="6"/>
      <c r="J460" s="6"/>
      <c r="K460" s="6"/>
      <c r="L460" s="6"/>
      <c r="M460" s="6"/>
      <c r="N460" s="6"/>
      <c r="O460" s="6"/>
      <c r="P460" s="6"/>
      <c r="Q460" s="6"/>
      <c r="R460" s="6"/>
      <c r="S460" s="6"/>
      <c r="T460" s="6"/>
      <c r="U460" s="6"/>
      <c r="V460" s="6"/>
      <c r="W460" s="6"/>
      <c r="X460" s="6"/>
      <c r="Y460" s="6"/>
      <c r="Z460" s="6"/>
    </row>
    <row r="461" spans="1:26" ht="13.5" customHeight="1" x14ac:dyDescent="0.15">
      <c r="A461" s="36"/>
      <c r="B461" s="6"/>
      <c r="C461" s="37"/>
      <c r="D461" s="37"/>
      <c r="E461" s="38"/>
      <c r="F461" s="37"/>
      <c r="G461" s="39"/>
      <c r="H461" s="6"/>
      <c r="I461" s="6"/>
      <c r="J461" s="6"/>
      <c r="K461" s="6"/>
      <c r="L461" s="6"/>
      <c r="M461" s="6"/>
      <c r="N461" s="6"/>
      <c r="O461" s="6"/>
      <c r="P461" s="6"/>
      <c r="Q461" s="6"/>
      <c r="R461" s="6"/>
      <c r="S461" s="6"/>
      <c r="T461" s="6"/>
      <c r="U461" s="6"/>
      <c r="V461" s="6"/>
      <c r="W461" s="6"/>
      <c r="X461" s="6"/>
      <c r="Y461" s="6"/>
      <c r="Z461" s="6"/>
    </row>
    <row r="462" spans="1:26" ht="13.5" customHeight="1" x14ac:dyDescent="0.15">
      <c r="A462" s="36"/>
      <c r="B462" s="6"/>
      <c r="C462" s="37"/>
      <c r="D462" s="37"/>
      <c r="E462" s="38"/>
      <c r="F462" s="37"/>
      <c r="G462" s="39"/>
      <c r="H462" s="6"/>
      <c r="I462" s="6"/>
      <c r="J462" s="6"/>
      <c r="K462" s="6"/>
      <c r="L462" s="6"/>
      <c r="M462" s="6"/>
      <c r="N462" s="6"/>
      <c r="O462" s="6"/>
      <c r="P462" s="6"/>
      <c r="Q462" s="6"/>
      <c r="R462" s="6"/>
      <c r="S462" s="6"/>
      <c r="T462" s="6"/>
      <c r="U462" s="6"/>
      <c r="V462" s="6"/>
      <c r="W462" s="6"/>
      <c r="X462" s="6"/>
      <c r="Y462" s="6"/>
      <c r="Z462" s="6"/>
    </row>
    <row r="463" spans="1:26" ht="13.5" customHeight="1" x14ac:dyDescent="0.15">
      <c r="A463" s="36"/>
      <c r="B463" s="6"/>
      <c r="C463" s="37"/>
      <c r="D463" s="37"/>
      <c r="E463" s="38"/>
      <c r="F463" s="37"/>
      <c r="G463" s="39"/>
      <c r="H463" s="6"/>
      <c r="I463" s="6"/>
      <c r="J463" s="6"/>
      <c r="K463" s="6"/>
      <c r="L463" s="6"/>
      <c r="M463" s="6"/>
      <c r="N463" s="6"/>
      <c r="O463" s="6"/>
      <c r="P463" s="6"/>
      <c r="Q463" s="6"/>
      <c r="R463" s="6"/>
      <c r="S463" s="6"/>
      <c r="T463" s="6"/>
      <c r="U463" s="6"/>
      <c r="V463" s="6"/>
      <c r="W463" s="6"/>
      <c r="X463" s="6"/>
      <c r="Y463" s="6"/>
      <c r="Z463" s="6"/>
    </row>
    <row r="464" spans="1:26" ht="13.5" customHeight="1" x14ac:dyDescent="0.15">
      <c r="A464" s="36"/>
      <c r="B464" s="6"/>
      <c r="C464" s="37"/>
      <c r="D464" s="37"/>
      <c r="E464" s="38"/>
      <c r="F464" s="37"/>
      <c r="G464" s="39"/>
      <c r="H464" s="6"/>
      <c r="I464" s="6"/>
      <c r="J464" s="6"/>
      <c r="K464" s="6"/>
      <c r="L464" s="6"/>
      <c r="M464" s="6"/>
      <c r="N464" s="6"/>
      <c r="O464" s="6"/>
      <c r="P464" s="6"/>
      <c r="Q464" s="6"/>
      <c r="R464" s="6"/>
      <c r="S464" s="6"/>
      <c r="T464" s="6"/>
      <c r="U464" s="6"/>
      <c r="V464" s="6"/>
      <c r="W464" s="6"/>
      <c r="X464" s="6"/>
      <c r="Y464" s="6"/>
      <c r="Z464" s="6"/>
    </row>
    <row r="465" spans="1:26" ht="13.5" customHeight="1" x14ac:dyDescent="0.15">
      <c r="A465" s="36"/>
      <c r="B465" s="6"/>
      <c r="C465" s="37"/>
      <c r="D465" s="37"/>
      <c r="E465" s="38"/>
      <c r="F465" s="37"/>
      <c r="G465" s="39"/>
      <c r="H465" s="6"/>
      <c r="I465" s="6"/>
      <c r="J465" s="6"/>
      <c r="K465" s="6"/>
      <c r="L465" s="6"/>
      <c r="M465" s="6"/>
      <c r="N465" s="6"/>
      <c r="O465" s="6"/>
      <c r="P465" s="6"/>
      <c r="Q465" s="6"/>
      <c r="R465" s="6"/>
      <c r="S465" s="6"/>
      <c r="T465" s="6"/>
      <c r="U465" s="6"/>
      <c r="V465" s="6"/>
      <c r="W465" s="6"/>
      <c r="X465" s="6"/>
      <c r="Y465" s="6"/>
      <c r="Z465" s="6"/>
    </row>
    <row r="466" spans="1:26" ht="13.5" customHeight="1" x14ac:dyDescent="0.15">
      <c r="A466" s="36"/>
      <c r="B466" s="6"/>
      <c r="C466" s="37"/>
      <c r="D466" s="37"/>
      <c r="E466" s="38"/>
      <c r="F466" s="37"/>
      <c r="G466" s="39"/>
      <c r="H466" s="6"/>
      <c r="I466" s="6"/>
      <c r="J466" s="6"/>
      <c r="K466" s="6"/>
      <c r="L466" s="6"/>
      <c r="M466" s="6"/>
      <c r="N466" s="6"/>
      <c r="O466" s="6"/>
      <c r="P466" s="6"/>
      <c r="Q466" s="6"/>
      <c r="R466" s="6"/>
      <c r="S466" s="6"/>
      <c r="T466" s="6"/>
      <c r="U466" s="6"/>
      <c r="V466" s="6"/>
      <c r="W466" s="6"/>
      <c r="X466" s="6"/>
      <c r="Y466" s="6"/>
      <c r="Z466" s="6"/>
    </row>
    <row r="467" spans="1:26" ht="13.5" customHeight="1" x14ac:dyDescent="0.15">
      <c r="A467" s="36"/>
      <c r="B467" s="6"/>
      <c r="C467" s="37"/>
      <c r="D467" s="37"/>
      <c r="E467" s="38"/>
      <c r="F467" s="37"/>
      <c r="G467" s="39"/>
      <c r="H467" s="6"/>
      <c r="I467" s="6"/>
      <c r="J467" s="6"/>
      <c r="K467" s="6"/>
      <c r="L467" s="6"/>
      <c r="M467" s="6"/>
      <c r="N467" s="6"/>
      <c r="O467" s="6"/>
      <c r="P467" s="6"/>
      <c r="Q467" s="6"/>
      <c r="R467" s="6"/>
      <c r="S467" s="6"/>
      <c r="T467" s="6"/>
      <c r="U467" s="6"/>
      <c r="V467" s="6"/>
      <c r="W467" s="6"/>
      <c r="X467" s="6"/>
      <c r="Y467" s="6"/>
      <c r="Z467" s="6"/>
    </row>
    <row r="468" spans="1:26" ht="13.5" customHeight="1" x14ac:dyDescent="0.15">
      <c r="A468" s="36"/>
      <c r="B468" s="6"/>
      <c r="C468" s="37"/>
      <c r="D468" s="37"/>
      <c r="E468" s="38"/>
      <c r="F468" s="37"/>
      <c r="G468" s="39"/>
      <c r="H468" s="6"/>
      <c r="I468" s="6"/>
      <c r="J468" s="6"/>
      <c r="K468" s="6"/>
      <c r="L468" s="6"/>
      <c r="M468" s="6"/>
      <c r="N468" s="6"/>
      <c r="O468" s="6"/>
      <c r="P468" s="6"/>
      <c r="Q468" s="6"/>
      <c r="R468" s="6"/>
      <c r="S468" s="6"/>
      <c r="T468" s="6"/>
      <c r="U468" s="6"/>
      <c r="V468" s="6"/>
      <c r="W468" s="6"/>
      <c r="X468" s="6"/>
      <c r="Y468" s="6"/>
      <c r="Z468" s="6"/>
    </row>
    <row r="469" spans="1:26" ht="13.5" customHeight="1" x14ac:dyDescent="0.15">
      <c r="A469" s="36"/>
      <c r="B469" s="6"/>
      <c r="C469" s="37"/>
      <c r="D469" s="37"/>
      <c r="E469" s="38"/>
      <c r="F469" s="37"/>
      <c r="G469" s="39"/>
      <c r="H469" s="6"/>
      <c r="I469" s="6"/>
      <c r="J469" s="6"/>
      <c r="K469" s="6"/>
      <c r="L469" s="6"/>
      <c r="M469" s="6"/>
      <c r="N469" s="6"/>
      <c r="O469" s="6"/>
      <c r="P469" s="6"/>
      <c r="Q469" s="6"/>
      <c r="R469" s="6"/>
      <c r="S469" s="6"/>
      <c r="T469" s="6"/>
      <c r="U469" s="6"/>
      <c r="V469" s="6"/>
      <c r="W469" s="6"/>
      <c r="X469" s="6"/>
      <c r="Y469" s="6"/>
      <c r="Z469" s="6"/>
    </row>
    <row r="470" spans="1:26" ht="13.5" customHeight="1" x14ac:dyDescent="0.15">
      <c r="A470" s="36"/>
      <c r="B470" s="6"/>
      <c r="C470" s="37"/>
      <c r="D470" s="37"/>
      <c r="E470" s="38"/>
      <c r="F470" s="37"/>
      <c r="G470" s="39"/>
      <c r="H470" s="6"/>
      <c r="I470" s="6"/>
      <c r="J470" s="6"/>
      <c r="K470" s="6"/>
      <c r="L470" s="6"/>
      <c r="M470" s="6"/>
      <c r="N470" s="6"/>
      <c r="O470" s="6"/>
      <c r="P470" s="6"/>
      <c r="Q470" s="6"/>
      <c r="R470" s="6"/>
      <c r="S470" s="6"/>
      <c r="T470" s="6"/>
      <c r="U470" s="6"/>
      <c r="V470" s="6"/>
      <c r="W470" s="6"/>
      <c r="X470" s="6"/>
      <c r="Y470" s="6"/>
      <c r="Z470" s="6"/>
    </row>
    <row r="471" spans="1:26" ht="13.5" customHeight="1" x14ac:dyDescent="0.15">
      <c r="A471" s="36"/>
      <c r="B471" s="6"/>
      <c r="C471" s="37"/>
      <c r="D471" s="37"/>
      <c r="E471" s="38"/>
      <c r="F471" s="37"/>
      <c r="G471" s="39"/>
      <c r="H471" s="6"/>
      <c r="I471" s="6"/>
      <c r="J471" s="6"/>
      <c r="K471" s="6"/>
      <c r="L471" s="6"/>
      <c r="M471" s="6"/>
      <c r="N471" s="6"/>
      <c r="O471" s="6"/>
      <c r="P471" s="6"/>
      <c r="Q471" s="6"/>
      <c r="R471" s="6"/>
      <c r="S471" s="6"/>
      <c r="T471" s="6"/>
      <c r="U471" s="6"/>
      <c r="V471" s="6"/>
      <c r="W471" s="6"/>
      <c r="X471" s="6"/>
      <c r="Y471" s="6"/>
      <c r="Z471" s="6"/>
    </row>
    <row r="472" spans="1:26" ht="13.5" customHeight="1" x14ac:dyDescent="0.15">
      <c r="A472" s="36"/>
      <c r="B472" s="6"/>
      <c r="C472" s="37"/>
      <c r="D472" s="37"/>
      <c r="E472" s="38"/>
      <c r="F472" s="37"/>
      <c r="G472" s="39"/>
      <c r="H472" s="6"/>
      <c r="I472" s="6"/>
      <c r="J472" s="6"/>
      <c r="K472" s="6"/>
      <c r="L472" s="6"/>
      <c r="M472" s="6"/>
      <c r="N472" s="6"/>
      <c r="O472" s="6"/>
      <c r="P472" s="6"/>
      <c r="Q472" s="6"/>
      <c r="R472" s="6"/>
      <c r="S472" s="6"/>
      <c r="T472" s="6"/>
      <c r="U472" s="6"/>
      <c r="V472" s="6"/>
      <c r="W472" s="6"/>
      <c r="X472" s="6"/>
      <c r="Y472" s="6"/>
      <c r="Z472" s="6"/>
    </row>
    <row r="473" spans="1:26" ht="13.5" customHeight="1" x14ac:dyDescent="0.15">
      <c r="A473" s="36"/>
      <c r="B473" s="6"/>
      <c r="C473" s="37"/>
      <c r="D473" s="37"/>
      <c r="E473" s="38"/>
      <c r="F473" s="37"/>
      <c r="G473" s="39"/>
      <c r="H473" s="6"/>
      <c r="I473" s="6"/>
      <c r="J473" s="6"/>
      <c r="K473" s="6"/>
      <c r="L473" s="6"/>
      <c r="M473" s="6"/>
      <c r="N473" s="6"/>
      <c r="O473" s="6"/>
      <c r="P473" s="6"/>
      <c r="Q473" s="6"/>
      <c r="R473" s="6"/>
      <c r="S473" s="6"/>
      <c r="T473" s="6"/>
      <c r="U473" s="6"/>
      <c r="V473" s="6"/>
      <c r="W473" s="6"/>
      <c r="X473" s="6"/>
      <c r="Y473" s="6"/>
      <c r="Z473" s="6"/>
    </row>
    <row r="474" spans="1:26" ht="13.5" customHeight="1" x14ac:dyDescent="0.15">
      <c r="A474" s="36"/>
      <c r="B474" s="6"/>
      <c r="C474" s="37"/>
      <c r="D474" s="37"/>
      <c r="E474" s="38"/>
      <c r="F474" s="37"/>
      <c r="G474" s="39"/>
      <c r="H474" s="6"/>
      <c r="I474" s="6"/>
      <c r="J474" s="6"/>
      <c r="K474" s="6"/>
      <c r="L474" s="6"/>
      <c r="M474" s="6"/>
      <c r="N474" s="6"/>
      <c r="O474" s="6"/>
      <c r="P474" s="6"/>
      <c r="Q474" s="6"/>
      <c r="R474" s="6"/>
      <c r="S474" s="6"/>
      <c r="T474" s="6"/>
      <c r="U474" s="6"/>
      <c r="V474" s="6"/>
      <c r="W474" s="6"/>
      <c r="X474" s="6"/>
      <c r="Y474" s="6"/>
      <c r="Z474" s="6"/>
    </row>
    <row r="475" spans="1:26" ht="13.5" customHeight="1" x14ac:dyDescent="0.15">
      <c r="A475" s="36"/>
      <c r="B475" s="6"/>
      <c r="C475" s="37"/>
      <c r="D475" s="37"/>
      <c r="E475" s="38"/>
      <c r="F475" s="37"/>
      <c r="G475" s="39"/>
      <c r="H475" s="6"/>
      <c r="I475" s="6"/>
      <c r="J475" s="6"/>
      <c r="K475" s="6"/>
      <c r="L475" s="6"/>
      <c r="M475" s="6"/>
      <c r="N475" s="6"/>
      <c r="O475" s="6"/>
      <c r="P475" s="6"/>
      <c r="Q475" s="6"/>
      <c r="R475" s="6"/>
      <c r="S475" s="6"/>
      <c r="T475" s="6"/>
      <c r="U475" s="6"/>
      <c r="V475" s="6"/>
      <c r="W475" s="6"/>
      <c r="X475" s="6"/>
      <c r="Y475" s="6"/>
      <c r="Z475" s="6"/>
    </row>
    <row r="476" spans="1:26" ht="13.5" customHeight="1" x14ac:dyDescent="0.15">
      <c r="A476" s="36"/>
      <c r="B476" s="6"/>
      <c r="C476" s="37"/>
      <c r="D476" s="37"/>
      <c r="E476" s="38"/>
      <c r="F476" s="37"/>
      <c r="G476" s="39"/>
      <c r="H476" s="6"/>
      <c r="I476" s="6"/>
      <c r="J476" s="6"/>
      <c r="K476" s="6"/>
      <c r="L476" s="6"/>
      <c r="M476" s="6"/>
      <c r="N476" s="6"/>
      <c r="O476" s="6"/>
      <c r="P476" s="6"/>
      <c r="Q476" s="6"/>
      <c r="R476" s="6"/>
      <c r="S476" s="6"/>
      <c r="T476" s="6"/>
      <c r="U476" s="6"/>
      <c r="V476" s="6"/>
      <c r="W476" s="6"/>
      <c r="X476" s="6"/>
      <c r="Y476" s="6"/>
      <c r="Z476" s="6"/>
    </row>
    <row r="477" spans="1:26" ht="13.5" customHeight="1" x14ac:dyDescent="0.15">
      <c r="A477" s="36"/>
      <c r="B477" s="6"/>
      <c r="C477" s="37"/>
      <c r="D477" s="37"/>
      <c r="E477" s="38"/>
      <c r="F477" s="37"/>
      <c r="G477" s="39"/>
      <c r="H477" s="6"/>
      <c r="I477" s="6"/>
      <c r="J477" s="6"/>
      <c r="K477" s="6"/>
      <c r="L477" s="6"/>
      <c r="M477" s="6"/>
      <c r="N477" s="6"/>
      <c r="O477" s="6"/>
      <c r="P477" s="6"/>
      <c r="Q477" s="6"/>
      <c r="R477" s="6"/>
      <c r="S477" s="6"/>
      <c r="T477" s="6"/>
      <c r="U477" s="6"/>
      <c r="V477" s="6"/>
      <c r="W477" s="6"/>
      <c r="X477" s="6"/>
      <c r="Y477" s="6"/>
      <c r="Z477" s="6"/>
    </row>
    <row r="478" spans="1:26" ht="13.5" customHeight="1" x14ac:dyDescent="0.15">
      <c r="A478" s="36"/>
      <c r="B478" s="6"/>
      <c r="C478" s="37"/>
      <c r="D478" s="37"/>
      <c r="E478" s="38"/>
      <c r="F478" s="37"/>
      <c r="G478" s="39"/>
      <c r="H478" s="6"/>
      <c r="I478" s="6"/>
      <c r="J478" s="6"/>
      <c r="K478" s="6"/>
      <c r="L478" s="6"/>
      <c r="M478" s="6"/>
      <c r="N478" s="6"/>
      <c r="O478" s="6"/>
      <c r="P478" s="6"/>
      <c r="Q478" s="6"/>
      <c r="R478" s="6"/>
      <c r="S478" s="6"/>
      <c r="T478" s="6"/>
      <c r="U478" s="6"/>
      <c r="V478" s="6"/>
      <c r="W478" s="6"/>
      <c r="X478" s="6"/>
      <c r="Y478" s="6"/>
      <c r="Z478" s="6"/>
    </row>
    <row r="479" spans="1:26" ht="13.5" customHeight="1" x14ac:dyDescent="0.15">
      <c r="A479" s="36"/>
      <c r="B479" s="6"/>
      <c r="C479" s="37"/>
      <c r="D479" s="37"/>
      <c r="E479" s="38"/>
      <c r="F479" s="37"/>
      <c r="G479" s="39"/>
      <c r="H479" s="6"/>
      <c r="I479" s="6"/>
      <c r="J479" s="6"/>
      <c r="K479" s="6"/>
      <c r="L479" s="6"/>
      <c r="M479" s="6"/>
      <c r="N479" s="6"/>
      <c r="O479" s="6"/>
      <c r="P479" s="6"/>
      <c r="Q479" s="6"/>
      <c r="R479" s="6"/>
      <c r="S479" s="6"/>
      <c r="T479" s="6"/>
      <c r="U479" s="6"/>
      <c r="V479" s="6"/>
      <c r="W479" s="6"/>
      <c r="X479" s="6"/>
      <c r="Y479" s="6"/>
      <c r="Z479" s="6"/>
    </row>
    <row r="480" spans="1:26" ht="13.5" customHeight="1" x14ac:dyDescent="0.15">
      <c r="A480" s="36"/>
      <c r="B480" s="6"/>
      <c r="C480" s="37"/>
      <c r="D480" s="37"/>
      <c r="E480" s="38"/>
      <c r="F480" s="37"/>
      <c r="G480" s="39"/>
      <c r="H480" s="6"/>
      <c r="I480" s="6"/>
      <c r="J480" s="6"/>
      <c r="K480" s="6"/>
      <c r="L480" s="6"/>
      <c r="M480" s="6"/>
      <c r="N480" s="6"/>
      <c r="O480" s="6"/>
      <c r="P480" s="6"/>
      <c r="Q480" s="6"/>
      <c r="R480" s="6"/>
      <c r="S480" s="6"/>
      <c r="T480" s="6"/>
      <c r="U480" s="6"/>
      <c r="V480" s="6"/>
      <c r="W480" s="6"/>
      <c r="X480" s="6"/>
      <c r="Y480" s="6"/>
      <c r="Z480" s="6"/>
    </row>
    <row r="481" spans="1:26" ht="13.5" customHeight="1" x14ac:dyDescent="0.15">
      <c r="A481" s="36"/>
      <c r="B481" s="6"/>
      <c r="C481" s="37"/>
      <c r="D481" s="37"/>
      <c r="E481" s="38"/>
      <c r="F481" s="37"/>
      <c r="G481" s="39"/>
      <c r="H481" s="6"/>
      <c r="I481" s="6"/>
      <c r="J481" s="6"/>
      <c r="K481" s="6"/>
      <c r="L481" s="6"/>
      <c r="M481" s="6"/>
      <c r="N481" s="6"/>
      <c r="O481" s="6"/>
      <c r="P481" s="6"/>
      <c r="Q481" s="6"/>
      <c r="R481" s="6"/>
      <c r="S481" s="6"/>
      <c r="T481" s="6"/>
      <c r="U481" s="6"/>
      <c r="V481" s="6"/>
      <c r="W481" s="6"/>
      <c r="X481" s="6"/>
      <c r="Y481" s="6"/>
      <c r="Z481" s="6"/>
    </row>
    <row r="482" spans="1:26" ht="13.5" customHeight="1" x14ac:dyDescent="0.15">
      <c r="A482" s="36"/>
      <c r="B482" s="6"/>
      <c r="C482" s="37"/>
      <c r="D482" s="37"/>
      <c r="E482" s="38"/>
      <c r="F482" s="37"/>
      <c r="G482" s="39"/>
      <c r="H482" s="6"/>
      <c r="I482" s="6"/>
      <c r="J482" s="6"/>
      <c r="K482" s="6"/>
      <c r="L482" s="6"/>
      <c r="M482" s="6"/>
      <c r="N482" s="6"/>
      <c r="O482" s="6"/>
      <c r="P482" s="6"/>
      <c r="Q482" s="6"/>
      <c r="R482" s="6"/>
      <c r="S482" s="6"/>
      <c r="T482" s="6"/>
      <c r="U482" s="6"/>
      <c r="V482" s="6"/>
      <c r="W482" s="6"/>
      <c r="X482" s="6"/>
      <c r="Y482" s="6"/>
      <c r="Z482" s="6"/>
    </row>
    <row r="483" spans="1:26" ht="13.5" customHeight="1" x14ac:dyDescent="0.15">
      <c r="A483" s="36"/>
      <c r="B483" s="6"/>
      <c r="C483" s="37"/>
      <c r="D483" s="37"/>
      <c r="E483" s="38"/>
      <c r="F483" s="37"/>
      <c r="G483" s="39"/>
      <c r="H483" s="6"/>
      <c r="I483" s="6"/>
      <c r="J483" s="6"/>
      <c r="K483" s="6"/>
      <c r="L483" s="6"/>
      <c r="M483" s="6"/>
      <c r="N483" s="6"/>
      <c r="O483" s="6"/>
      <c r="P483" s="6"/>
      <c r="Q483" s="6"/>
      <c r="R483" s="6"/>
      <c r="S483" s="6"/>
      <c r="T483" s="6"/>
      <c r="U483" s="6"/>
      <c r="V483" s="6"/>
      <c r="W483" s="6"/>
      <c r="X483" s="6"/>
      <c r="Y483" s="6"/>
      <c r="Z483" s="6"/>
    </row>
    <row r="484" spans="1:26" ht="13.5" customHeight="1" x14ac:dyDescent="0.15">
      <c r="A484" s="36"/>
      <c r="B484" s="6"/>
      <c r="C484" s="37"/>
      <c r="D484" s="37"/>
      <c r="E484" s="38"/>
      <c r="F484" s="37"/>
      <c r="G484" s="39"/>
      <c r="H484" s="6"/>
      <c r="I484" s="6"/>
      <c r="J484" s="6"/>
      <c r="K484" s="6"/>
      <c r="L484" s="6"/>
      <c r="M484" s="6"/>
      <c r="N484" s="6"/>
      <c r="O484" s="6"/>
      <c r="P484" s="6"/>
      <c r="Q484" s="6"/>
      <c r="R484" s="6"/>
      <c r="S484" s="6"/>
      <c r="T484" s="6"/>
      <c r="U484" s="6"/>
      <c r="V484" s="6"/>
      <c r="W484" s="6"/>
      <c r="X484" s="6"/>
      <c r="Y484" s="6"/>
      <c r="Z484" s="6"/>
    </row>
    <row r="485" spans="1:26" ht="13.5" customHeight="1" x14ac:dyDescent="0.15">
      <c r="A485" s="36"/>
      <c r="B485" s="6"/>
      <c r="C485" s="37"/>
      <c r="D485" s="37"/>
      <c r="E485" s="38"/>
      <c r="F485" s="37"/>
      <c r="G485" s="39"/>
      <c r="H485" s="6"/>
      <c r="I485" s="6"/>
      <c r="J485" s="6"/>
      <c r="K485" s="6"/>
      <c r="L485" s="6"/>
      <c r="M485" s="6"/>
      <c r="N485" s="6"/>
      <c r="O485" s="6"/>
      <c r="P485" s="6"/>
      <c r="Q485" s="6"/>
      <c r="R485" s="6"/>
      <c r="S485" s="6"/>
      <c r="T485" s="6"/>
      <c r="U485" s="6"/>
      <c r="V485" s="6"/>
      <c r="W485" s="6"/>
      <c r="X485" s="6"/>
      <c r="Y485" s="6"/>
      <c r="Z485" s="6"/>
    </row>
    <row r="486" spans="1:26" ht="13.5" customHeight="1" x14ac:dyDescent="0.15">
      <c r="A486" s="36"/>
      <c r="B486" s="6"/>
      <c r="C486" s="37"/>
      <c r="D486" s="37"/>
      <c r="E486" s="38"/>
      <c r="F486" s="37"/>
      <c r="G486" s="39"/>
      <c r="H486" s="6"/>
      <c r="I486" s="6"/>
      <c r="J486" s="6"/>
      <c r="K486" s="6"/>
      <c r="L486" s="6"/>
      <c r="M486" s="6"/>
      <c r="N486" s="6"/>
      <c r="O486" s="6"/>
      <c r="P486" s="6"/>
      <c r="Q486" s="6"/>
      <c r="R486" s="6"/>
      <c r="S486" s="6"/>
      <c r="T486" s="6"/>
      <c r="U486" s="6"/>
      <c r="V486" s="6"/>
      <c r="W486" s="6"/>
      <c r="X486" s="6"/>
      <c r="Y486" s="6"/>
      <c r="Z486" s="6"/>
    </row>
    <row r="487" spans="1:26" ht="13.5" customHeight="1" x14ac:dyDescent="0.15">
      <c r="A487" s="36"/>
      <c r="B487" s="6"/>
      <c r="C487" s="37"/>
      <c r="D487" s="37"/>
      <c r="E487" s="38"/>
      <c r="F487" s="37"/>
      <c r="G487" s="39"/>
      <c r="H487" s="6"/>
      <c r="I487" s="6"/>
      <c r="J487" s="6"/>
      <c r="K487" s="6"/>
      <c r="L487" s="6"/>
      <c r="M487" s="6"/>
      <c r="N487" s="6"/>
      <c r="O487" s="6"/>
      <c r="P487" s="6"/>
      <c r="Q487" s="6"/>
      <c r="R487" s="6"/>
      <c r="S487" s="6"/>
      <c r="T487" s="6"/>
      <c r="U487" s="6"/>
      <c r="V487" s="6"/>
      <c r="W487" s="6"/>
      <c r="X487" s="6"/>
      <c r="Y487" s="6"/>
      <c r="Z487" s="6"/>
    </row>
    <row r="488" spans="1:26" ht="13.5" customHeight="1" x14ac:dyDescent="0.15">
      <c r="A488" s="36"/>
      <c r="B488" s="6"/>
      <c r="C488" s="37"/>
      <c r="D488" s="37"/>
      <c r="E488" s="38"/>
      <c r="F488" s="37"/>
      <c r="G488" s="39"/>
      <c r="H488" s="6"/>
      <c r="I488" s="6"/>
      <c r="J488" s="6"/>
      <c r="K488" s="6"/>
      <c r="L488" s="6"/>
      <c r="M488" s="6"/>
      <c r="N488" s="6"/>
      <c r="O488" s="6"/>
      <c r="P488" s="6"/>
      <c r="Q488" s="6"/>
      <c r="R488" s="6"/>
      <c r="S488" s="6"/>
      <c r="T488" s="6"/>
      <c r="U488" s="6"/>
      <c r="V488" s="6"/>
      <c r="W488" s="6"/>
      <c r="X488" s="6"/>
      <c r="Y488" s="6"/>
      <c r="Z488" s="6"/>
    </row>
    <row r="489" spans="1:26" ht="13.5" customHeight="1" x14ac:dyDescent="0.15">
      <c r="A489" s="36"/>
      <c r="B489" s="6"/>
      <c r="C489" s="37"/>
      <c r="D489" s="37"/>
      <c r="E489" s="38"/>
      <c r="F489" s="37"/>
      <c r="G489" s="39"/>
      <c r="H489" s="6"/>
      <c r="I489" s="6"/>
      <c r="J489" s="6"/>
      <c r="K489" s="6"/>
      <c r="L489" s="6"/>
      <c r="M489" s="6"/>
      <c r="N489" s="6"/>
      <c r="O489" s="6"/>
      <c r="P489" s="6"/>
      <c r="Q489" s="6"/>
      <c r="R489" s="6"/>
      <c r="S489" s="6"/>
      <c r="T489" s="6"/>
      <c r="U489" s="6"/>
      <c r="V489" s="6"/>
      <c r="W489" s="6"/>
      <c r="X489" s="6"/>
      <c r="Y489" s="6"/>
      <c r="Z489" s="6"/>
    </row>
    <row r="490" spans="1:26" ht="13.5" customHeight="1" x14ac:dyDescent="0.15">
      <c r="A490" s="36"/>
      <c r="B490" s="6"/>
      <c r="C490" s="37"/>
      <c r="D490" s="37"/>
      <c r="E490" s="38"/>
      <c r="F490" s="37"/>
      <c r="G490" s="39"/>
      <c r="H490" s="6"/>
      <c r="I490" s="6"/>
      <c r="J490" s="6"/>
      <c r="K490" s="6"/>
      <c r="L490" s="6"/>
      <c r="M490" s="6"/>
      <c r="N490" s="6"/>
      <c r="O490" s="6"/>
      <c r="P490" s="6"/>
      <c r="Q490" s="6"/>
      <c r="R490" s="6"/>
      <c r="S490" s="6"/>
      <c r="T490" s="6"/>
      <c r="U490" s="6"/>
      <c r="V490" s="6"/>
      <c r="W490" s="6"/>
      <c r="X490" s="6"/>
      <c r="Y490" s="6"/>
      <c r="Z490" s="6"/>
    </row>
    <row r="491" spans="1:26" ht="13.5" customHeight="1" x14ac:dyDescent="0.15">
      <c r="A491" s="36"/>
      <c r="B491" s="6"/>
      <c r="C491" s="37"/>
      <c r="D491" s="37"/>
      <c r="E491" s="38"/>
      <c r="F491" s="37"/>
      <c r="G491" s="39"/>
      <c r="H491" s="6"/>
      <c r="I491" s="6"/>
      <c r="J491" s="6"/>
      <c r="K491" s="6"/>
      <c r="L491" s="6"/>
      <c r="M491" s="6"/>
      <c r="N491" s="6"/>
      <c r="O491" s="6"/>
      <c r="P491" s="6"/>
      <c r="Q491" s="6"/>
      <c r="R491" s="6"/>
      <c r="S491" s="6"/>
      <c r="T491" s="6"/>
      <c r="U491" s="6"/>
      <c r="V491" s="6"/>
      <c r="W491" s="6"/>
      <c r="X491" s="6"/>
      <c r="Y491" s="6"/>
      <c r="Z491" s="6"/>
    </row>
    <row r="492" spans="1:26" ht="13.5" customHeight="1" x14ac:dyDescent="0.15">
      <c r="A492" s="36"/>
      <c r="B492" s="6"/>
      <c r="C492" s="37"/>
      <c r="D492" s="37"/>
      <c r="E492" s="38"/>
      <c r="F492" s="37"/>
      <c r="G492" s="39"/>
      <c r="H492" s="6"/>
      <c r="I492" s="6"/>
      <c r="J492" s="6"/>
      <c r="K492" s="6"/>
      <c r="L492" s="6"/>
      <c r="M492" s="6"/>
      <c r="N492" s="6"/>
      <c r="O492" s="6"/>
      <c r="P492" s="6"/>
      <c r="Q492" s="6"/>
      <c r="R492" s="6"/>
      <c r="S492" s="6"/>
      <c r="T492" s="6"/>
      <c r="U492" s="6"/>
      <c r="V492" s="6"/>
      <c r="W492" s="6"/>
      <c r="X492" s="6"/>
      <c r="Y492" s="6"/>
      <c r="Z492" s="6"/>
    </row>
    <row r="493" spans="1:26" ht="13.5" customHeight="1" x14ac:dyDescent="0.15">
      <c r="A493" s="36"/>
      <c r="B493" s="6"/>
      <c r="C493" s="37"/>
      <c r="D493" s="37"/>
      <c r="E493" s="38"/>
      <c r="F493" s="37"/>
      <c r="G493" s="39"/>
      <c r="H493" s="6"/>
      <c r="I493" s="6"/>
      <c r="J493" s="6"/>
      <c r="K493" s="6"/>
      <c r="L493" s="6"/>
      <c r="M493" s="6"/>
      <c r="N493" s="6"/>
      <c r="O493" s="6"/>
      <c r="P493" s="6"/>
      <c r="Q493" s="6"/>
      <c r="R493" s="6"/>
      <c r="S493" s="6"/>
      <c r="T493" s="6"/>
      <c r="U493" s="6"/>
      <c r="V493" s="6"/>
      <c r="W493" s="6"/>
      <c r="X493" s="6"/>
      <c r="Y493" s="6"/>
      <c r="Z493" s="6"/>
    </row>
    <row r="494" spans="1:26" ht="13.5" customHeight="1" x14ac:dyDescent="0.15">
      <c r="A494" s="36"/>
      <c r="B494" s="6"/>
      <c r="C494" s="37"/>
      <c r="D494" s="37"/>
      <c r="E494" s="38"/>
      <c r="F494" s="37"/>
      <c r="G494" s="39"/>
      <c r="H494" s="6"/>
      <c r="I494" s="6"/>
      <c r="J494" s="6"/>
      <c r="K494" s="6"/>
      <c r="L494" s="6"/>
      <c r="M494" s="6"/>
      <c r="N494" s="6"/>
      <c r="O494" s="6"/>
      <c r="P494" s="6"/>
      <c r="Q494" s="6"/>
      <c r="R494" s="6"/>
      <c r="S494" s="6"/>
      <c r="T494" s="6"/>
      <c r="U494" s="6"/>
      <c r="V494" s="6"/>
      <c r="W494" s="6"/>
      <c r="X494" s="6"/>
      <c r="Y494" s="6"/>
      <c r="Z494" s="6"/>
    </row>
    <row r="495" spans="1:26" ht="13.5" customHeight="1" x14ac:dyDescent="0.15">
      <c r="A495" s="36"/>
      <c r="B495" s="6"/>
      <c r="C495" s="37"/>
      <c r="D495" s="37"/>
      <c r="E495" s="38"/>
      <c r="F495" s="37"/>
      <c r="G495" s="39"/>
      <c r="H495" s="6"/>
      <c r="I495" s="6"/>
      <c r="J495" s="6"/>
      <c r="K495" s="6"/>
      <c r="L495" s="6"/>
      <c r="M495" s="6"/>
      <c r="N495" s="6"/>
      <c r="O495" s="6"/>
      <c r="P495" s="6"/>
      <c r="Q495" s="6"/>
      <c r="R495" s="6"/>
      <c r="S495" s="6"/>
      <c r="T495" s="6"/>
      <c r="U495" s="6"/>
      <c r="V495" s="6"/>
      <c r="W495" s="6"/>
      <c r="X495" s="6"/>
      <c r="Y495" s="6"/>
      <c r="Z495" s="6"/>
    </row>
    <row r="496" spans="1:26" ht="13.5" customHeight="1" x14ac:dyDescent="0.15">
      <c r="A496" s="36"/>
      <c r="B496" s="6"/>
      <c r="C496" s="37"/>
      <c r="D496" s="37"/>
      <c r="E496" s="38"/>
      <c r="F496" s="37"/>
      <c r="G496" s="39"/>
      <c r="H496" s="6"/>
      <c r="I496" s="6"/>
      <c r="J496" s="6"/>
      <c r="K496" s="6"/>
      <c r="L496" s="6"/>
      <c r="M496" s="6"/>
      <c r="N496" s="6"/>
      <c r="O496" s="6"/>
      <c r="P496" s="6"/>
      <c r="Q496" s="6"/>
      <c r="R496" s="6"/>
      <c r="S496" s="6"/>
      <c r="T496" s="6"/>
      <c r="U496" s="6"/>
      <c r="V496" s="6"/>
      <c r="W496" s="6"/>
      <c r="X496" s="6"/>
      <c r="Y496" s="6"/>
      <c r="Z496" s="6"/>
    </row>
    <row r="497" spans="1:26" ht="13.5" customHeight="1" x14ac:dyDescent="0.15">
      <c r="A497" s="36"/>
      <c r="B497" s="6"/>
      <c r="C497" s="37"/>
      <c r="D497" s="37"/>
      <c r="E497" s="38"/>
      <c r="F497" s="37"/>
      <c r="G497" s="39"/>
      <c r="H497" s="6"/>
      <c r="I497" s="6"/>
      <c r="J497" s="6"/>
      <c r="K497" s="6"/>
      <c r="L497" s="6"/>
      <c r="M497" s="6"/>
      <c r="N497" s="6"/>
      <c r="O497" s="6"/>
      <c r="P497" s="6"/>
      <c r="Q497" s="6"/>
      <c r="R497" s="6"/>
      <c r="S497" s="6"/>
      <c r="T497" s="6"/>
      <c r="U497" s="6"/>
      <c r="V497" s="6"/>
      <c r="W497" s="6"/>
      <c r="X497" s="6"/>
      <c r="Y497" s="6"/>
      <c r="Z497" s="6"/>
    </row>
    <row r="498" spans="1:26" ht="13.5" customHeight="1" x14ac:dyDescent="0.15">
      <c r="A498" s="36"/>
      <c r="B498" s="6"/>
      <c r="C498" s="37"/>
      <c r="D498" s="37"/>
      <c r="E498" s="38"/>
      <c r="F498" s="37"/>
      <c r="G498" s="39"/>
      <c r="H498" s="6"/>
      <c r="I498" s="6"/>
      <c r="J498" s="6"/>
      <c r="K498" s="6"/>
      <c r="L498" s="6"/>
      <c r="M498" s="6"/>
      <c r="N498" s="6"/>
      <c r="O498" s="6"/>
      <c r="P498" s="6"/>
      <c r="Q498" s="6"/>
      <c r="R498" s="6"/>
      <c r="S498" s="6"/>
      <c r="T498" s="6"/>
      <c r="U498" s="6"/>
      <c r="V498" s="6"/>
      <c r="W498" s="6"/>
      <c r="X498" s="6"/>
      <c r="Y498" s="6"/>
      <c r="Z498" s="6"/>
    </row>
    <row r="499" spans="1:26" ht="13.5" customHeight="1" x14ac:dyDescent="0.15">
      <c r="A499" s="36"/>
      <c r="B499" s="6"/>
      <c r="C499" s="37"/>
      <c r="D499" s="37"/>
      <c r="E499" s="38"/>
      <c r="F499" s="37"/>
      <c r="G499" s="39"/>
      <c r="H499" s="6"/>
      <c r="I499" s="6"/>
      <c r="J499" s="6"/>
      <c r="K499" s="6"/>
      <c r="L499" s="6"/>
      <c r="M499" s="6"/>
      <c r="N499" s="6"/>
      <c r="O499" s="6"/>
      <c r="P499" s="6"/>
      <c r="Q499" s="6"/>
      <c r="R499" s="6"/>
      <c r="S499" s="6"/>
      <c r="T499" s="6"/>
      <c r="U499" s="6"/>
      <c r="V499" s="6"/>
      <c r="W499" s="6"/>
      <c r="X499" s="6"/>
      <c r="Y499" s="6"/>
      <c r="Z499" s="6"/>
    </row>
    <row r="500" spans="1:26" ht="13.5" customHeight="1" x14ac:dyDescent="0.15">
      <c r="A500" s="36"/>
      <c r="B500" s="6"/>
      <c r="C500" s="37"/>
      <c r="D500" s="37"/>
      <c r="E500" s="38"/>
      <c r="F500" s="37"/>
      <c r="G500" s="39"/>
      <c r="H500" s="6"/>
      <c r="I500" s="6"/>
      <c r="J500" s="6"/>
      <c r="K500" s="6"/>
      <c r="L500" s="6"/>
      <c r="M500" s="6"/>
      <c r="N500" s="6"/>
      <c r="O500" s="6"/>
      <c r="P500" s="6"/>
      <c r="Q500" s="6"/>
      <c r="R500" s="6"/>
      <c r="S500" s="6"/>
      <c r="T500" s="6"/>
      <c r="U500" s="6"/>
      <c r="V500" s="6"/>
      <c r="W500" s="6"/>
      <c r="X500" s="6"/>
      <c r="Y500" s="6"/>
      <c r="Z500" s="6"/>
    </row>
    <row r="501" spans="1:26" ht="13.5" customHeight="1" x14ac:dyDescent="0.15">
      <c r="A501" s="36"/>
      <c r="B501" s="6"/>
      <c r="C501" s="37"/>
      <c r="D501" s="37"/>
      <c r="E501" s="38"/>
      <c r="F501" s="37"/>
      <c r="G501" s="39"/>
      <c r="H501" s="6"/>
      <c r="I501" s="6"/>
      <c r="J501" s="6"/>
      <c r="K501" s="6"/>
      <c r="L501" s="6"/>
      <c r="M501" s="6"/>
      <c r="N501" s="6"/>
      <c r="O501" s="6"/>
      <c r="P501" s="6"/>
      <c r="Q501" s="6"/>
      <c r="R501" s="6"/>
      <c r="S501" s="6"/>
      <c r="T501" s="6"/>
      <c r="U501" s="6"/>
      <c r="V501" s="6"/>
      <c r="W501" s="6"/>
      <c r="X501" s="6"/>
      <c r="Y501" s="6"/>
      <c r="Z501" s="6"/>
    </row>
    <row r="502" spans="1:26" ht="13.5" customHeight="1" x14ac:dyDescent="0.15">
      <c r="A502" s="36"/>
      <c r="B502" s="6"/>
      <c r="C502" s="37"/>
      <c r="D502" s="37"/>
      <c r="E502" s="38"/>
      <c r="F502" s="37"/>
      <c r="G502" s="39"/>
      <c r="H502" s="6"/>
      <c r="I502" s="6"/>
      <c r="J502" s="6"/>
      <c r="K502" s="6"/>
      <c r="L502" s="6"/>
      <c r="M502" s="6"/>
      <c r="N502" s="6"/>
      <c r="O502" s="6"/>
      <c r="P502" s="6"/>
      <c r="Q502" s="6"/>
      <c r="R502" s="6"/>
      <c r="S502" s="6"/>
      <c r="T502" s="6"/>
      <c r="U502" s="6"/>
      <c r="V502" s="6"/>
      <c r="W502" s="6"/>
      <c r="X502" s="6"/>
      <c r="Y502" s="6"/>
      <c r="Z502" s="6"/>
    </row>
    <row r="503" spans="1:26" ht="13.5" customHeight="1" x14ac:dyDescent="0.15">
      <c r="A503" s="36"/>
      <c r="B503" s="6"/>
      <c r="C503" s="37"/>
      <c r="D503" s="37"/>
      <c r="E503" s="38"/>
      <c r="F503" s="37"/>
      <c r="G503" s="39"/>
      <c r="H503" s="6"/>
      <c r="I503" s="6"/>
      <c r="J503" s="6"/>
      <c r="K503" s="6"/>
      <c r="L503" s="6"/>
      <c r="M503" s="6"/>
      <c r="N503" s="6"/>
      <c r="O503" s="6"/>
      <c r="P503" s="6"/>
      <c r="Q503" s="6"/>
      <c r="R503" s="6"/>
      <c r="S503" s="6"/>
      <c r="T503" s="6"/>
      <c r="U503" s="6"/>
      <c r="V503" s="6"/>
      <c r="W503" s="6"/>
      <c r="X503" s="6"/>
      <c r="Y503" s="6"/>
      <c r="Z503" s="6"/>
    </row>
    <row r="504" spans="1:26" ht="13.5" customHeight="1" x14ac:dyDescent="0.15">
      <c r="A504" s="36"/>
      <c r="B504" s="6"/>
      <c r="C504" s="37"/>
      <c r="D504" s="37"/>
      <c r="E504" s="38"/>
      <c r="F504" s="37"/>
      <c r="G504" s="39"/>
      <c r="H504" s="6"/>
      <c r="I504" s="6"/>
      <c r="J504" s="6"/>
      <c r="K504" s="6"/>
      <c r="L504" s="6"/>
      <c r="M504" s="6"/>
      <c r="N504" s="6"/>
      <c r="O504" s="6"/>
      <c r="P504" s="6"/>
      <c r="Q504" s="6"/>
      <c r="R504" s="6"/>
      <c r="S504" s="6"/>
      <c r="T504" s="6"/>
      <c r="U504" s="6"/>
      <c r="V504" s="6"/>
      <c r="W504" s="6"/>
      <c r="X504" s="6"/>
      <c r="Y504" s="6"/>
      <c r="Z504" s="6"/>
    </row>
    <row r="505" spans="1:26" ht="13.5" customHeight="1" x14ac:dyDescent="0.15">
      <c r="A505" s="36"/>
      <c r="B505" s="6"/>
      <c r="C505" s="37"/>
      <c r="D505" s="37"/>
      <c r="E505" s="38"/>
      <c r="F505" s="37"/>
      <c r="G505" s="39"/>
      <c r="H505" s="6"/>
      <c r="I505" s="6"/>
      <c r="J505" s="6"/>
      <c r="K505" s="6"/>
      <c r="L505" s="6"/>
      <c r="M505" s="6"/>
      <c r="N505" s="6"/>
      <c r="O505" s="6"/>
      <c r="P505" s="6"/>
      <c r="Q505" s="6"/>
      <c r="R505" s="6"/>
      <c r="S505" s="6"/>
      <c r="T505" s="6"/>
      <c r="U505" s="6"/>
      <c r="V505" s="6"/>
      <c r="W505" s="6"/>
      <c r="X505" s="6"/>
      <c r="Y505" s="6"/>
      <c r="Z505" s="6"/>
    </row>
    <row r="506" spans="1:26" ht="13.5" customHeight="1" x14ac:dyDescent="0.15">
      <c r="A506" s="36"/>
      <c r="B506" s="6"/>
      <c r="C506" s="37"/>
      <c r="D506" s="37"/>
      <c r="E506" s="38"/>
      <c r="F506" s="37"/>
      <c r="G506" s="39"/>
      <c r="H506" s="6"/>
      <c r="I506" s="6"/>
      <c r="J506" s="6"/>
      <c r="K506" s="6"/>
      <c r="L506" s="6"/>
      <c r="M506" s="6"/>
      <c r="N506" s="6"/>
      <c r="O506" s="6"/>
      <c r="P506" s="6"/>
      <c r="Q506" s="6"/>
      <c r="R506" s="6"/>
      <c r="S506" s="6"/>
      <c r="T506" s="6"/>
      <c r="U506" s="6"/>
      <c r="V506" s="6"/>
      <c r="W506" s="6"/>
      <c r="X506" s="6"/>
      <c r="Y506" s="6"/>
      <c r="Z506" s="6"/>
    </row>
    <row r="507" spans="1:26" ht="13.5" customHeight="1" x14ac:dyDescent="0.15">
      <c r="A507" s="36"/>
      <c r="B507" s="6"/>
      <c r="C507" s="37"/>
      <c r="D507" s="37"/>
      <c r="E507" s="38"/>
      <c r="F507" s="37"/>
      <c r="G507" s="39"/>
      <c r="H507" s="6"/>
      <c r="I507" s="6"/>
      <c r="J507" s="6"/>
      <c r="K507" s="6"/>
      <c r="L507" s="6"/>
      <c r="M507" s="6"/>
      <c r="N507" s="6"/>
      <c r="O507" s="6"/>
      <c r="P507" s="6"/>
      <c r="Q507" s="6"/>
      <c r="R507" s="6"/>
      <c r="S507" s="6"/>
      <c r="T507" s="6"/>
      <c r="U507" s="6"/>
      <c r="V507" s="6"/>
      <c r="W507" s="6"/>
      <c r="X507" s="6"/>
      <c r="Y507" s="6"/>
      <c r="Z507" s="6"/>
    </row>
    <row r="508" spans="1:26" ht="13.5" customHeight="1" x14ac:dyDescent="0.15">
      <c r="A508" s="36"/>
      <c r="B508" s="6"/>
      <c r="C508" s="37"/>
      <c r="D508" s="37"/>
      <c r="E508" s="38"/>
      <c r="F508" s="37"/>
      <c r="G508" s="39"/>
      <c r="H508" s="6"/>
      <c r="I508" s="6"/>
      <c r="J508" s="6"/>
      <c r="K508" s="6"/>
      <c r="L508" s="6"/>
      <c r="M508" s="6"/>
      <c r="N508" s="6"/>
      <c r="O508" s="6"/>
      <c r="P508" s="6"/>
      <c r="Q508" s="6"/>
      <c r="R508" s="6"/>
      <c r="S508" s="6"/>
      <c r="T508" s="6"/>
      <c r="U508" s="6"/>
      <c r="V508" s="6"/>
      <c r="W508" s="6"/>
      <c r="X508" s="6"/>
      <c r="Y508" s="6"/>
      <c r="Z508" s="6"/>
    </row>
    <row r="509" spans="1:26" ht="13.5" customHeight="1" x14ac:dyDescent="0.15">
      <c r="A509" s="36"/>
      <c r="B509" s="6"/>
      <c r="C509" s="37"/>
      <c r="D509" s="37"/>
      <c r="E509" s="38"/>
      <c r="F509" s="37"/>
      <c r="G509" s="39"/>
      <c r="H509" s="6"/>
      <c r="I509" s="6"/>
      <c r="J509" s="6"/>
      <c r="K509" s="6"/>
      <c r="L509" s="6"/>
      <c r="M509" s="6"/>
      <c r="N509" s="6"/>
      <c r="O509" s="6"/>
      <c r="P509" s="6"/>
      <c r="Q509" s="6"/>
      <c r="R509" s="6"/>
      <c r="S509" s="6"/>
      <c r="T509" s="6"/>
      <c r="U509" s="6"/>
      <c r="V509" s="6"/>
      <c r="W509" s="6"/>
      <c r="X509" s="6"/>
      <c r="Y509" s="6"/>
      <c r="Z509" s="6"/>
    </row>
    <row r="510" spans="1:26" ht="13.5" customHeight="1" x14ac:dyDescent="0.15">
      <c r="A510" s="36"/>
      <c r="B510" s="6"/>
      <c r="C510" s="37"/>
      <c r="D510" s="37"/>
      <c r="E510" s="38"/>
      <c r="F510" s="37"/>
      <c r="G510" s="39"/>
      <c r="H510" s="6"/>
      <c r="I510" s="6"/>
      <c r="J510" s="6"/>
      <c r="K510" s="6"/>
      <c r="L510" s="6"/>
      <c r="M510" s="6"/>
      <c r="N510" s="6"/>
      <c r="O510" s="6"/>
      <c r="P510" s="6"/>
      <c r="Q510" s="6"/>
      <c r="R510" s="6"/>
      <c r="S510" s="6"/>
      <c r="T510" s="6"/>
      <c r="U510" s="6"/>
      <c r="V510" s="6"/>
      <c r="W510" s="6"/>
      <c r="X510" s="6"/>
      <c r="Y510" s="6"/>
      <c r="Z510" s="6"/>
    </row>
    <row r="511" spans="1:26" ht="13.5" customHeight="1" x14ac:dyDescent="0.15">
      <c r="A511" s="36"/>
      <c r="B511" s="6"/>
      <c r="C511" s="37"/>
      <c r="D511" s="37"/>
      <c r="E511" s="38"/>
      <c r="F511" s="37"/>
      <c r="G511" s="39"/>
      <c r="H511" s="6"/>
      <c r="I511" s="6"/>
      <c r="J511" s="6"/>
      <c r="K511" s="6"/>
      <c r="L511" s="6"/>
      <c r="M511" s="6"/>
      <c r="N511" s="6"/>
      <c r="O511" s="6"/>
      <c r="P511" s="6"/>
      <c r="Q511" s="6"/>
      <c r="R511" s="6"/>
      <c r="S511" s="6"/>
      <c r="T511" s="6"/>
      <c r="U511" s="6"/>
      <c r="V511" s="6"/>
      <c r="W511" s="6"/>
      <c r="X511" s="6"/>
      <c r="Y511" s="6"/>
      <c r="Z511" s="6"/>
    </row>
    <row r="512" spans="1:26" ht="13.5" customHeight="1" x14ac:dyDescent="0.15">
      <c r="A512" s="36"/>
      <c r="B512" s="6"/>
      <c r="C512" s="37"/>
      <c r="D512" s="37"/>
      <c r="E512" s="38"/>
      <c r="F512" s="37"/>
      <c r="G512" s="39"/>
      <c r="H512" s="6"/>
      <c r="I512" s="6"/>
      <c r="J512" s="6"/>
      <c r="K512" s="6"/>
      <c r="L512" s="6"/>
      <c r="M512" s="6"/>
      <c r="N512" s="6"/>
      <c r="O512" s="6"/>
      <c r="P512" s="6"/>
      <c r="Q512" s="6"/>
      <c r="R512" s="6"/>
      <c r="S512" s="6"/>
      <c r="T512" s="6"/>
      <c r="U512" s="6"/>
      <c r="V512" s="6"/>
      <c r="W512" s="6"/>
      <c r="X512" s="6"/>
      <c r="Y512" s="6"/>
      <c r="Z512" s="6"/>
    </row>
    <row r="513" spans="1:26" ht="13.5" customHeight="1" x14ac:dyDescent="0.15">
      <c r="A513" s="36"/>
      <c r="B513" s="6"/>
      <c r="C513" s="37"/>
      <c r="D513" s="37"/>
      <c r="E513" s="38"/>
      <c r="F513" s="37"/>
      <c r="G513" s="39"/>
      <c r="H513" s="6"/>
      <c r="I513" s="6"/>
      <c r="J513" s="6"/>
      <c r="K513" s="6"/>
      <c r="L513" s="6"/>
      <c r="M513" s="6"/>
      <c r="N513" s="6"/>
      <c r="O513" s="6"/>
      <c r="P513" s="6"/>
      <c r="Q513" s="6"/>
      <c r="R513" s="6"/>
      <c r="S513" s="6"/>
      <c r="T513" s="6"/>
      <c r="U513" s="6"/>
      <c r="V513" s="6"/>
      <c r="W513" s="6"/>
      <c r="X513" s="6"/>
      <c r="Y513" s="6"/>
      <c r="Z513" s="6"/>
    </row>
    <row r="514" spans="1:26" ht="13.5" customHeight="1" x14ac:dyDescent="0.15">
      <c r="A514" s="36"/>
      <c r="B514" s="6"/>
      <c r="C514" s="37"/>
      <c r="D514" s="37"/>
      <c r="E514" s="38"/>
      <c r="F514" s="37"/>
      <c r="G514" s="39"/>
      <c r="H514" s="6"/>
      <c r="I514" s="6"/>
      <c r="J514" s="6"/>
      <c r="K514" s="6"/>
      <c r="L514" s="6"/>
      <c r="M514" s="6"/>
      <c r="N514" s="6"/>
      <c r="O514" s="6"/>
      <c r="P514" s="6"/>
      <c r="Q514" s="6"/>
      <c r="R514" s="6"/>
      <c r="S514" s="6"/>
      <c r="T514" s="6"/>
      <c r="U514" s="6"/>
      <c r="V514" s="6"/>
      <c r="W514" s="6"/>
      <c r="X514" s="6"/>
      <c r="Y514" s="6"/>
      <c r="Z514" s="6"/>
    </row>
    <row r="515" spans="1:26" ht="13.5" customHeight="1" x14ac:dyDescent="0.15">
      <c r="A515" s="36"/>
      <c r="B515" s="6"/>
      <c r="C515" s="37"/>
      <c r="D515" s="37"/>
      <c r="E515" s="38"/>
      <c r="F515" s="37"/>
      <c r="G515" s="39"/>
      <c r="H515" s="6"/>
      <c r="I515" s="6"/>
      <c r="J515" s="6"/>
      <c r="K515" s="6"/>
      <c r="L515" s="6"/>
      <c r="M515" s="6"/>
      <c r="N515" s="6"/>
      <c r="O515" s="6"/>
      <c r="P515" s="6"/>
      <c r="Q515" s="6"/>
      <c r="R515" s="6"/>
      <c r="S515" s="6"/>
      <c r="T515" s="6"/>
      <c r="U515" s="6"/>
      <c r="V515" s="6"/>
      <c r="W515" s="6"/>
      <c r="X515" s="6"/>
      <c r="Y515" s="6"/>
      <c r="Z515" s="6"/>
    </row>
    <row r="516" spans="1:26" ht="13.5" customHeight="1" x14ac:dyDescent="0.15">
      <c r="A516" s="36"/>
      <c r="B516" s="6"/>
      <c r="C516" s="37"/>
      <c r="D516" s="37"/>
      <c r="E516" s="38"/>
      <c r="F516" s="37"/>
      <c r="G516" s="39"/>
      <c r="H516" s="6"/>
      <c r="I516" s="6"/>
      <c r="J516" s="6"/>
      <c r="K516" s="6"/>
      <c r="L516" s="6"/>
      <c r="M516" s="6"/>
      <c r="N516" s="6"/>
      <c r="O516" s="6"/>
      <c r="P516" s="6"/>
      <c r="Q516" s="6"/>
      <c r="R516" s="6"/>
      <c r="S516" s="6"/>
      <c r="T516" s="6"/>
      <c r="U516" s="6"/>
      <c r="V516" s="6"/>
      <c r="W516" s="6"/>
      <c r="X516" s="6"/>
      <c r="Y516" s="6"/>
      <c r="Z516" s="6"/>
    </row>
    <row r="517" spans="1:26" ht="13.5" customHeight="1" x14ac:dyDescent="0.15">
      <c r="A517" s="36"/>
      <c r="B517" s="6"/>
      <c r="C517" s="37"/>
      <c r="D517" s="37"/>
      <c r="E517" s="38"/>
      <c r="F517" s="37"/>
      <c r="G517" s="39"/>
      <c r="H517" s="6"/>
      <c r="I517" s="6"/>
      <c r="J517" s="6"/>
      <c r="K517" s="6"/>
      <c r="L517" s="6"/>
      <c r="M517" s="6"/>
      <c r="N517" s="6"/>
      <c r="O517" s="6"/>
      <c r="P517" s="6"/>
      <c r="Q517" s="6"/>
      <c r="R517" s="6"/>
      <c r="S517" s="6"/>
      <c r="T517" s="6"/>
      <c r="U517" s="6"/>
      <c r="V517" s="6"/>
      <c r="W517" s="6"/>
      <c r="X517" s="6"/>
      <c r="Y517" s="6"/>
      <c r="Z517" s="6"/>
    </row>
    <row r="518" spans="1:26" ht="13.5" customHeight="1" x14ac:dyDescent="0.15">
      <c r="A518" s="36"/>
      <c r="B518" s="6"/>
      <c r="C518" s="37"/>
      <c r="D518" s="37"/>
      <c r="E518" s="38"/>
      <c r="F518" s="37"/>
      <c r="G518" s="39"/>
      <c r="H518" s="6"/>
      <c r="I518" s="6"/>
      <c r="J518" s="6"/>
      <c r="K518" s="6"/>
      <c r="L518" s="6"/>
      <c r="M518" s="6"/>
      <c r="N518" s="6"/>
      <c r="O518" s="6"/>
      <c r="P518" s="6"/>
      <c r="Q518" s="6"/>
      <c r="R518" s="6"/>
      <c r="S518" s="6"/>
      <c r="T518" s="6"/>
      <c r="U518" s="6"/>
      <c r="V518" s="6"/>
      <c r="W518" s="6"/>
      <c r="X518" s="6"/>
      <c r="Y518" s="6"/>
      <c r="Z518" s="6"/>
    </row>
    <row r="519" spans="1:26" ht="13.5" customHeight="1" x14ac:dyDescent="0.15">
      <c r="A519" s="36"/>
      <c r="B519" s="6"/>
      <c r="C519" s="37"/>
      <c r="D519" s="37"/>
      <c r="E519" s="38"/>
      <c r="F519" s="37"/>
      <c r="G519" s="39"/>
      <c r="H519" s="6"/>
      <c r="I519" s="6"/>
      <c r="J519" s="6"/>
      <c r="K519" s="6"/>
      <c r="L519" s="6"/>
      <c r="M519" s="6"/>
      <c r="N519" s="6"/>
      <c r="O519" s="6"/>
      <c r="P519" s="6"/>
      <c r="Q519" s="6"/>
      <c r="R519" s="6"/>
      <c r="S519" s="6"/>
      <c r="T519" s="6"/>
      <c r="U519" s="6"/>
      <c r="V519" s="6"/>
      <c r="W519" s="6"/>
      <c r="X519" s="6"/>
      <c r="Y519" s="6"/>
      <c r="Z519" s="6"/>
    </row>
    <row r="520" spans="1:26" ht="13.5" customHeight="1" x14ac:dyDescent="0.15">
      <c r="A520" s="36"/>
      <c r="B520" s="6"/>
      <c r="C520" s="37"/>
      <c r="D520" s="37"/>
      <c r="E520" s="38"/>
      <c r="F520" s="37"/>
      <c r="G520" s="39"/>
      <c r="H520" s="6"/>
      <c r="I520" s="6"/>
      <c r="J520" s="6"/>
      <c r="K520" s="6"/>
      <c r="L520" s="6"/>
      <c r="M520" s="6"/>
      <c r="N520" s="6"/>
      <c r="O520" s="6"/>
      <c r="P520" s="6"/>
      <c r="Q520" s="6"/>
      <c r="R520" s="6"/>
      <c r="S520" s="6"/>
      <c r="T520" s="6"/>
      <c r="U520" s="6"/>
      <c r="V520" s="6"/>
      <c r="W520" s="6"/>
      <c r="X520" s="6"/>
      <c r="Y520" s="6"/>
      <c r="Z520" s="6"/>
    </row>
    <row r="521" spans="1:26" ht="13.5" customHeight="1" x14ac:dyDescent="0.15">
      <c r="A521" s="36"/>
      <c r="B521" s="6"/>
      <c r="C521" s="37"/>
      <c r="D521" s="37"/>
      <c r="E521" s="38"/>
      <c r="F521" s="37"/>
      <c r="G521" s="39"/>
      <c r="H521" s="6"/>
      <c r="I521" s="6"/>
      <c r="J521" s="6"/>
      <c r="K521" s="6"/>
      <c r="L521" s="6"/>
      <c r="M521" s="6"/>
      <c r="N521" s="6"/>
      <c r="O521" s="6"/>
      <c r="P521" s="6"/>
      <c r="Q521" s="6"/>
      <c r="R521" s="6"/>
      <c r="S521" s="6"/>
      <c r="T521" s="6"/>
      <c r="U521" s="6"/>
      <c r="V521" s="6"/>
      <c r="W521" s="6"/>
      <c r="X521" s="6"/>
      <c r="Y521" s="6"/>
      <c r="Z521" s="6"/>
    </row>
    <row r="522" spans="1:26" ht="13.5" customHeight="1" x14ac:dyDescent="0.15">
      <c r="A522" s="36"/>
      <c r="B522" s="6"/>
      <c r="C522" s="37"/>
      <c r="D522" s="37"/>
      <c r="E522" s="38"/>
      <c r="F522" s="37"/>
      <c r="G522" s="39"/>
      <c r="H522" s="6"/>
      <c r="I522" s="6"/>
      <c r="J522" s="6"/>
      <c r="K522" s="6"/>
      <c r="L522" s="6"/>
      <c r="M522" s="6"/>
      <c r="N522" s="6"/>
      <c r="O522" s="6"/>
      <c r="P522" s="6"/>
      <c r="Q522" s="6"/>
      <c r="R522" s="6"/>
      <c r="S522" s="6"/>
      <c r="T522" s="6"/>
      <c r="U522" s="6"/>
      <c r="V522" s="6"/>
      <c r="W522" s="6"/>
      <c r="X522" s="6"/>
      <c r="Y522" s="6"/>
      <c r="Z522" s="6"/>
    </row>
    <row r="523" spans="1:26" ht="13.5" customHeight="1" x14ac:dyDescent="0.15">
      <c r="A523" s="36"/>
      <c r="B523" s="6"/>
      <c r="C523" s="37"/>
      <c r="D523" s="37"/>
      <c r="E523" s="38"/>
      <c r="F523" s="37"/>
      <c r="G523" s="39"/>
      <c r="H523" s="6"/>
      <c r="I523" s="6"/>
      <c r="J523" s="6"/>
      <c r="K523" s="6"/>
      <c r="L523" s="6"/>
      <c r="M523" s="6"/>
      <c r="N523" s="6"/>
      <c r="O523" s="6"/>
      <c r="P523" s="6"/>
      <c r="Q523" s="6"/>
      <c r="R523" s="6"/>
      <c r="S523" s="6"/>
      <c r="T523" s="6"/>
      <c r="U523" s="6"/>
      <c r="V523" s="6"/>
      <c r="W523" s="6"/>
      <c r="X523" s="6"/>
      <c r="Y523" s="6"/>
      <c r="Z523" s="6"/>
    </row>
    <row r="524" spans="1:26" ht="13.5" customHeight="1" x14ac:dyDescent="0.15">
      <c r="A524" s="36"/>
      <c r="B524" s="6"/>
      <c r="C524" s="37"/>
      <c r="D524" s="37"/>
      <c r="E524" s="38"/>
      <c r="F524" s="37"/>
      <c r="G524" s="39"/>
      <c r="H524" s="6"/>
      <c r="I524" s="6"/>
      <c r="J524" s="6"/>
      <c r="K524" s="6"/>
      <c r="L524" s="6"/>
      <c r="M524" s="6"/>
      <c r="N524" s="6"/>
      <c r="O524" s="6"/>
      <c r="P524" s="6"/>
      <c r="Q524" s="6"/>
      <c r="R524" s="6"/>
      <c r="S524" s="6"/>
      <c r="T524" s="6"/>
      <c r="U524" s="6"/>
      <c r="V524" s="6"/>
      <c r="W524" s="6"/>
      <c r="X524" s="6"/>
      <c r="Y524" s="6"/>
      <c r="Z524" s="6"/>
    </row>
    <row r="525" spans="1:26" ht="13.5" customHeight="1" x14ac:dyDescent="0.15">
      <c r="A525" s="36"/>
      <c r="B525" s="6"/>
      <c r="C525" s="37"/>
      <c r="D525" s="37"/>
      <c r="E525" s="38"/>
      <c r="F525" s="37"/>
      <c r="G525" s="39"/>
      <c r="H525" s="6"/>
      <c r="I525" s="6"/>
      <c r="J525" s="6"/>
      <c r="K525" s="6"/>
      <c r="L525" s="6"/>
      <c r="M525" s="6"/>
      <c r="N525" s="6"/>
      <c r="O525" s="6"/>
      <c r="P525" s="6"/>
      <c r="Q525" s="6"/>
      <c r="R525" s="6"/>
      <c r="S525" s="6"/>
      <c r="T525" s="6"/>
      <c r="U525" s="6"/>
      <c r="V525" s="6"/>
      <c r="W525" s="6"/>
      <c r="X525" s="6"/>
      <c r="Y525" s="6"/>
      <c r="Z525" s="6"/>
    </row>
    <row r="526" spans="1:26" ht="13.5" customHeight="1" x14ac:dyDescent="0.15">
      <c r="A526" s="36"/>
      <c r="B526" s="6"/>
      <c r="C526" s="37"/>
      <c r="D526" s="37"/>
      <c r="E526" s="38"/>
      <c r="F526" s="37"/>
      <c r="G526" s="39"/>
      <c r="H526" s="6"/>
      <c r="I526" s="6"/>
      <c r="J526" s="6"/>
      <c r="K526" s="6"/>
      <c r="L526" s="6"/>
      <c r="M526" s="6"/>
      <c r="N526" s="6"/>
      <c r="O526" s="6"/>
      <c r="P526" s="6"/>
      <c r="Q526" s="6"/>
      <c r="R526" s="6"/>
      <c r="S526" s="6"/>
      <c r="T526" s="6"/>
      <c r="U526" s="6"/>
      <c r="V526" s="6"/>
      <c r="W526" s="6"/>
      <c r="X526" s="6"/>
      <c r="Y526" s="6"/>
      <c r="Z526" s="6"/>
    </row>
    <row r="527" spans="1:26" ht="13.5" customHeight="1" x14ac:dyDescent="0.15">
      <c r="A527" s="36"/>
      <c r="B527" s="6"/>
      <c r="C527" s="37"/>
      <c r="D527" s="37"/>
      <c r="E527" s="38"/>
      <c r="F527" s="37"/>
      <c r="G527" s="39"/>
      <c r="H527" s="6"/>
      <c r="I527" s="6"/>
      <c r="J527" s="6"/>
      <c r="K527" s="6"/>
      <c r="L527" s="6"/>
      <c r="M527" s="6"/>
      <c r="N527" s="6"/>
      <c r="O527" s="6"/>
      <c r="P527" s="6"/>
      <c r="Q527" s="6"/>
      <c r="R527" s="6"/>
      <c r="S527" s="6"/>
      <c r="T527" s="6"/>
      <c r="U527" s="6"/>
      <c r="V527" s="6"/>
      <c r="W527" s="6"/>
      <c r="X527" s="6"/>
      <c r="Y527" s="6"/>
      <c r="Z527" s="6"/>
    </row>
    <row r="528" spans="1:26" ht="13.5" customHeight="1" x14ac:dyDescent="0.15">
      <c r="A528" s="36"/>
      <c r="B528" s="6"/>
      <c r="C528" s="37"/>
      <c r="D528" s="37"/>
      <c r="E528" s="38"/>
      <c r="F528" s="37"/>
      <c r="G528" s="39"/>
      <c r="H528" s="6"/>
      <c r="I528" s="6"/>
      <c r="J528" s="6"/>
      <c r="K528" s="6"/>
      <c r="L528" s="6"/>
      <c r="M528" s="6"/>
      <c r="N528" s="6"/>
      <c r="O528" s="6"/>
      <c r="P528" s="6"/>
      <c r="Q528" s="6"/>
      <c r="R528" s="6"/>
      <c r="S528" s="6"/>
      <c r="T528" s="6"/>
      <c r="U528" s="6"/>
      <c r="V528" s="6"/>
      <c r="W528" s="6"/>
      <c r="X528" s="6"/>
      <c r="Y528" s="6"/>
      <c r="Z528" s="6"/>
    </row>
    <row r="529" spans="1:26" ht="13.5" customHeight="1" x14ac:dyDescent="0.15">
      <c r="A529" s="36"/>
      <c r="B529" s="6"/>
      <c r="C529" s="37"/>
      <c r="D529" s="37"/>
      <c r="E529" s="38"/>
      <c r="F529" s="37"/>
      <c r="G529" s="39"/>
      <c r="H529" s="6"/>
      <c r="I529" s="6"/>
      <c r="J529" s="6"/>
      <c r="K529" s="6"/>
      <c r="L529" s="6"/>
      <c r="M529" s="6"/>
      <c r="N529" s="6"/>
      <c r="O529" s="6"/>
      <c r="P529" s="6"/>
      <c r="Q529" s="6"/>
      <c r="R529" s="6"/>
      <c r="S529" s="6"/>
      <c r="T529" s="6"/>
      <c r="U529" s="6"/>
      <c r="V529" s="6"/>
      <c r="W529" s="6"/>
      <c r="X529" s="6"/>
      <c r="Y529" s="6"/>
      <c r="Z529" s="6"/>
    </row>
    <row r="530" spans="1:26" ht="13.5" customHeight="1" x14ac:dyDescent="0.15">
      <c r="A530" s="36"/>
      <c r="B530" s="6"/>
      <c r="C530" s="37"/>
      <c r="D530" s="37"/>
      <c r="E530" s="38"/>
      <c r="F530" s="37"/>
      <c r="G530" s="39"/>
      <c r="H530" s="6"/>
      <c r="I530" s="6"/>
      <c r="J530" s="6"/>
      <c r="K530" s="6"/>
      <c r="L530" s="6"/>
      <c r="M530" s="6"/>
      <c r="N530" s="6"/>
      <c r="O530" s="6"/>
      <c r="P530" s="6"/>
      <c r="Q530" s="6"/>
      <c r="R530" s="6"/>
      <c r="S530" s="6"/>
      <c r="T530" s="6"/>
      <c r="U530" s="6"/>
      <c r="V530" s="6"/>
      <c r="W530" s="6"/>
      <c r="X530" s="6"/>
      <c r="Y530" s="6"/>
      <c r="Z530" s="6"/>
    </row>
    <row r="531" spans="1:26" ht="13.5" customHeight="1" x14ac:dyDescent="0.15">
      <c r="A531" s="36"/>
      <c r="B531" s="6"/>
      <c r="C531" s="37"/>
      <c r="D531" s="37"/>
      <c r="E531" s="38"/>
      <c r="F531" s="37"/>
      <c r="G531" s="39"/>
      <c r="H531" s="6"/>
      <c r="I531" s="6"/>
      <c r="J531" s="6"/>
      <c r="K531" s="6"/>
      <c r="L531" s="6"/>
      <c r="M531" s="6"/>
      <c r="N531" s="6"/>
      <c r="O531" s="6"/>
      <c r="P531" s="6"/>
      <c r="Q531" s="6"/>
      <c r="R531" s="6"/>
      <c r="S531" s="6"/>
      <c r="T531" s="6"/>
      <c r="U531" s="6"/>
      <c r="V531" s="6"/>
      <c r="W531" s="6"/>
      <c r="X531" s="6"/>
      <c r="Y531" s="6"/>
      <c r="Z531" s="6"/>
    </row>
    <row r="532" spans="1:26" ht="13.5" customHeight="1" x14ac:dyDescent="0.15">
      <c r="A532" s="36"/>
      <c r="B532" s="6"/>
      <c r="C532" s="37"/>
      <c r="D532" s="37"/>
      <c r="E532" s="38"/>
      <c r="F532" s="37"/>
      <c r="G532" s="39"/>
      <c r="H532" s="6"/>
      <c r="I532" s="6"/>
      <c r="J532" s="6"/>
      <c r="K532" s="6"/>
      <c r="L532" s="6"/>
      <c r="M532" s="6"/>
      <c r="N532" s="6"/>
      <c r="O532" s="6"/>
      <c r="P532" s="6"/>
      <c r="Q532" s="6"/>
      <c r="R532" s="6"/>
      <c r="S532" s="6"/>
      <c r="T532" s="6"/>
      <c r="U532" s="6"/>
      <c r="V532" s="6"/>
      <c r="W532" s="6"/>
      <c r="X532" s="6"/>
      <c r="Y532" s="6"/>
      <c r="Z532" s="6"/>
    </row>
    <row r="533" spans="1:26" ht="13.5" customHeight="1" x14ac:dyDescent="0.15">
      <c r="A533" s="36"/>
      <c r="B533" s="6"/>
      <c r="C533" s="37"/>
      <c r="D533" s="37"/>
      <c r="E533" s="38"/>
      <c r="F533" s="37"/>
      <c r="G533" s="39"/>
      <c r="H533" s="6"/>
      <c r="I533" s="6"/>
      <c r="J533" s="6"/>
      <c r="K533" s="6"/>
      <c r="L533" s="6"/>
      <c r="M533" s="6"/>
      <c r="N533" s="6"/>
      <c r="O533" s="6"/>
      <c r="P533" s="6"/>
      <c r="Q533" s="6"/>
      <c r="R533" s="6"/>
      <c r="S533" s="6"/>
      <c r="T533" s="6"/>
      <c r="U533" s="6"/>
      <c r="V533" s="6"/>
      <c r="W533" s="6"/>
      <c r="X533" s="6"/>
      <c r="Y533" s="6"/>
      <c r="Z533" s="6"/>
    </row>
    <row r="534" spans="1:26" ht="13.5" customHeight="1" x14ac:dyDescent="0.15">
      <c r="A534" s="36"/>
      <c r="B534" s="6"/>
      <c r="C534" s="37"/>
      <c r="D534" s="37"/>
      <c r="E534" s="38"/>
      <c r="F534" s="37"/>
      <c r="G534" s="39"/>
      <c r="H534" s="6"/>
      <c r="I534" s="6"/>
      <c r="J534" s="6"/>
      <c r="K534" s="6"/>
      <c r="L534" s="6"/>
      <c r="M534" s="6"/>
      <c r="N534" s="6"/>
      <c r="O534" s="6"/>
      <c r="P534" s="6"/>
      <c r="Q534" s="6"/>
      <c r="R534" s="6"/>
      <c r="S534" s="6"/>
      <c r="T534" s="6"/>
      <c r="U534" s="6"/>
      <c r="V534" s="6"/>
      <c r="W534" s="6"/>
      <c r="X534" s="6"/>
      <c r="Y534" s="6"/>
      <c r="Z534" s="6"/>
    </row>
    <row r="535" spans="1:26" ht="13.5" customHeight="1" x14ac:dyDescent="0.15">
      <c r="A535" s="36"/>
      <c r="B535" s="6"/>
      <c r="C535" s="37"/>
      <c r="D535" s="37"/>
      <c r="E535" s="38"/>
      <c r="F535" s="37"/>
      <c r="G535" s="39"/>
      <c r="H535" s="6"/>
      <c r="I535" s="6"/>
      <c r="J535" s="6"/>
      <c r="K535" s="6"/>
      <c r="L535" s="6"/>
      <c r="M535" s="6"/>
      <c r="N535" s="6"/>
      <c r="O535" s="6"/>
      <c r="P535" s="6"/>
      <c r="Q535" s="6"/>
      <c r="R535" s="6"/>
      <c r="S535" s="6"/>
      <c r="T535" s="6"/>
      <c r="U535" s="6"/>
      <c r="V535" s="6"/>
      <c r="W535" s="6"/>
      <c r="X535" s="6"/>
      <c r="Y535" s="6"/>
      <c r="Z535" s="6"/>
    </row>
    <row r="536" spans="1:26" ht="13.5" customHeight="1" x14ac:dyDescent="0.15">
      <c r="A536" s="36"/>
      <c r="B536" s="6"/>
      <c r="C536" s="37"/>
      <c r="D536" s="37"/>
      <c r="E536" s="38"/>
      <c r="F536" s="37"/>
      <c r="G536" s="39"/>
      <c r="H536" s="6"/>
      <c r="I536" s="6"/>
      <c r="J536" s="6"/>
      <c r="K536" s="6"/>
      <c r="L536" s="6"/>
      <c r="M536" s="6"/>
      <c r="N536" s="6"/>
      <c r="O536" s="6"/>
      <c r="P536" s="6"/>
      <c r="Q536" s="6"/>
      <c r="R536" s="6"/>
      <c r="S536" s="6"/>
      <c r="T536" s="6"/>
      <c r="U536" s="6"/>
      <c r="V536" s="6"/>
      <c r="W536" s="6"/>
      <c r="X536" s="6"/>
      <c r="Y536" s="6"/>
      <c r="Z536" s="6"/>
    </row>
    <row r="537" spans="1:26" ht="13.5" customHeight="1" x14ac:dyDescent="0.15">
      <c r="A537" s="36"/>
      <c r="B537" s="6"/>
      <c r="C537" s="37"/>
      <c r="D537" s="37"/>
      <c r="E537" s="38"/>
      <c r="F537" s="37"/>
      <c r="G537" s="39"/>
      <c r="H537" s="6"/>
      <c r="I537" s="6"/>
      <c r="J537" s="6"/>
      <c r="K537" s="6"/>
      <c r="L537" s="6"/>
      <c r="M537" s="6"/>
      <c r="N537" s="6"/>
      <c r="O537" s="6"/>
      <c r="P537" s="6"/>
      <c r="Q537" s="6"/>
      <c r="R537" s="6"/>
      <c r="S537" s="6"/>
      <c r="T537" s="6"/>
      <c r="U537" s="6"/>
      <c r="V537" s="6"/>
      <c r="W537" s="6"/>
      <c r="X537" s="6"/>
      <c r="Y537" s="6"/>
      <c r="Z537" s="6"/>
    </row>
    <row r="538" spans="1:26" ht="13.5" customHeight="1" x14ac:dyDescent="0.15">
      <c r="A538" s="36"/>
      <c r="B538" s="6"/>
      <c r="C538" s="37"/>
      <c r="D538" s="37"/>
      <c r="E538" s="38"/>
      <c r="F538" s="37"/>
      <c r="G538" s="39"/>
      <c r="H538" s="6"/>
      <c r="I538" s="6"/>
      <c r="J538" s="6"/>
      <c r="K538" s="6"/>
      <c r="L538" s="6"/>
      <c r="M538" s="6"/>
      <c r="N538" s="6"/>
      <c r="O538" s="6"/>
      <c r="P538" s="6"/>
      <c r="Q538" s="6"/>
      <c r="R538" s="6"/>
      <c r="S538" s="6"/>
      <c r="T538" s="6"/>
      <c r="U538" s="6"/>
      <c r="V538" s="6"/>
      <c r="W538" s="6"/>
      <c r="X538" s="6"/>
      <c r="Y538" s="6"/>
      <c r="Z538" s="6"/>
    </row>
    <row r="539" spans="1:26" ht="13.5" customHeight="1" x14ac:dyDescent="0.15">
      <c r="A539" s="36"/>
      <c r="B539" s="6"/>
      <c r="C539" s="37"/>
      <c r="D539" s="37"/>
      <c r="E539" s="38"/>
      <c r="F539" s="37"/>
      <c r="G539" s="39"/>
      <c r="H539" s="6"/>
      <c r="I539" s="6"/>
      <c r="J539" s="6"/>
      <c r="K539" s="6"/>
      <c r="L539" s="6"/>
      <c r="M539" s="6"/>
      <c r="N539" s="6"/>
      <c r="O539" s="6"/>
      <c r="P539" s="6"/>
      <c r="Q539" s="6"/>
      <c r="R539" s="6"/>
      <c r="S539" s="6"/>
      <c r="T539" s="6"/>
      <c r="U539" s="6"/>
      <c r="V539" s="6"/>
      <c r="W539" s="6"/>
      <c r="X539" s="6"/>
      <c r="Y539" s="6"/>
      <c r="Z539" s="6"/>
    </row>
    <row r="540" spans="1:26" ht="13.5" customHeight="1" x14ac:dyDescent="0.15">
      <c r="A540" s="36"/>
      <c r="B540" s="6"/>
      <c r="C540" s="37"/>
      <c r="D540" s="37"/>
      <c r="E540" s="38"/>
      <c r="F540" s="37"/>
      <c r="G540" s="39"/>
      <c r="H540" s="6"/>
      <c r="I540" s="6"/>
      <c r="J540" s="6"/>
      <c r="K540" s="6"/>
      <c r="L540" s="6"/>
      <c r="M540" s="6"/>
      <c r="N540" s="6"/>
      <c r="O540" s="6"/>
      <c r="P540" s="6"/>
      <c r="Q540" s="6"/>
      <c r="R540" s="6"/>
      <c r="S540" s="6"/>
      <c r="T540" s="6"/>
      <c r="U540" s="6"/>
      <c r="V540" s="6"/>
      <c r="W540" s="6"/>
      <c r="X540" s="6"/>
      <c r="Y540" s="6"/>
      <c r="Z540" s="6"/>
    </row>
    <row r="541" spans="1:26" ht="13.5" customHeight="1" x14ac:dyDescent="0.15">
      <c r="A541" s="36"/>
      <c r="B541" s="6"/>
      <c r="C541" s="37"/>
      <c r="D541" s="37"/>
      <c r="E541" s="38"/>
      <c r="F541" s="37"/>
      <c r="G541" s="39"/>
      <c r="H541" s="6"/>
      <c r="I541" s="6"/>
      <c r="J541" s="6"/>
      <c r="K541" s="6"/>
      <c r="L541" s="6"/>
      <c r="M541" s="6"/>
      <c r="N541" s="6"/>
      <c r="O541" s="6"/>
      <c r="P541" s="6"/>
      <c r="Q541" s="6"/>
      <c r="R541" s="6"/>
      <c r="S541" s="6"/>
      <c r="T541" s="6"/>
      <c r="U541" s="6"/>
      <c r="V541" s="6"/>
      <c r="W541" s="6"/>
      <c r="X541" s="6"/>
      <c r="Y541" s="6"/>
      <c r="Z541" s="6"/>
    </row>
    <row r="542" spans="1:26" ht="13.5" customHeight="1" x14ac:dyDescent="0.15">
      <c r="A542" s="36"/>
      <c r="B542" s="6"/>
      <c r="C542" s="37"/>
      <c r="D542" s="37"/>
      <c r="E542" s="38"/>
      <c r="F542" s="37"/>
      <c r="G542" s="39"/>
      <c r="H542" s="6"/>
      <c r="I542" s="6"/>
      <c r="J542" s="6"/>
      <c r="K542" s="6"/>
      <c r="L542" s="6"/>
      <c r="M542" s="6"/>
      <c r="N542" s="6"/>
      <c r="O542" s="6"/>
      <c r="P542" s="6"/>
      <c r="Q542" s="6"/>
      <c r="R542" s="6"/>
      <c r="S542" s="6"/>
      <c r="T542" s="6"/>
      <c r="U542" s="6"/>
      <c r="V542" s="6"/>
      <c r="W542" s="6"/>
      <c r="X542" s="6"/>
      <c r="Y542" s="6"/>
      <c r="Z542" s="6"/>
    </row>
    <row r="543" spans="1:26" ht="13.5" customHeight="1" x14ac:dyDescent="0.15">
      <c r="A543" s="36"/>
      <c r="B543" s="6"/>
      <c r="C543" s="37"/>
      <c r="D543" s="37"/>
      <c r="E543" s="38"/>
      <c r="F543" s="37"/>
      <c r="G543" s="39"/>
      <c r="H543" s="6"/>
      <c r="I543" s="6"/>
      <c r="J543" s="6"/>
      <c r="K543" s="6"/>
      <c r="L543" s="6"/>
      <c r="M543" s="6"/>
      <c r="N543" s="6"/>
      <c r="O543" s="6"/>
      <c r="P543" s="6"/>
      <c r="Q543" s="6"/>
      <c r="R543" s="6"/>
      <c r="S543" s="6"/>
      <c r="T543" s="6"/>
      <c r="U543" s="6"/>
      <c r="V543" s="6"/>
      <c r="W543" s="6"/>
      <c r="X543" s="6"/>
      <c r="Y543" s="6"/>
      <c r="Z543" s="6"/>
    </row>
    <row r="544" spans="1:26" ht="13.5" customHeight="1" x14ac:dyDescent="0.15">
      <c r="A544" s="36"/>
      <c r="B544" s="6"/>
      <c r="C544" s="37"/>
      <c r="D544" s="37"/>
      <c r="E544" s="38"/>
      <c r="F544" s="37"/>
      <c r="G544" s="39"/>
      <c r="H544" s="6"/>
      <c r="I544" s="6"/>
      <c r="J544" s="6"/>
      <c r="K544" s="6"/>
      <c r="L544" s="6"/>
      <c r="M544" s="6"/>
      <c r="N544" s="6"/>
      <c r="O544" s="6"/>
      <c r="P544" s="6"/>
      <c r="Q544" s="6"/>
      <c r="R544" s="6"/>
      <c r="S544" s="6"/>
      <c r="T544" s="6"/>
      <c r="U544" s="6"/>
      <c r="V544" s="6"/>
      <c r="W544" s="6"/>
      <c r="X544" s="6"/>
      <c r="Y544" s="6"/>
      <c r="Z544" s="6"/>
    </row>
    <row r="545" spans="1:26" ht="13.5" customHeight="1" x14ac:dyDescent="0.15">
      <c r="A545" s="36"/>
      <c r="B545" s="6"/>
      <c r="C545" s="37"/>
      <c r="D545" s="37"/>
      <c r="E545" s="38"/>
      <c r="F545" s="37"/>
      <c r="G545" s="39"/>
      <c r="H545" s="6"/>
      <c r="I545" s="6"/>
      <c r="J545" s="6"/>
      <c r="K545" s="6"/>
      <c r="L545" s="6"/>
      <c r="M545" s="6"/>
      <c r="N545" s="6"/>
      <c r="O545" s="6"/>
      <c r="P545" s="6"/>
      <c r="Q545" s="6"/>
      <c r="R545" s="6"/>
      <c r="S545" s="6"/>
      <c r="T545" s="6"/>
      <c r="U545" s="6"/>
      <c r="V545" s="6"/>
      <c r="W545" s="6"/>
      <c r="X545" s="6"/>
      <c r="Y545" s="6"/>
      <c r="Z545" s="6"/>
    </row>
    <row r="546" spans="1:26" ht="13.5" customHeight="1" x14ac:dyDescent="0.15">
      <c r="A546" s="36"/>
      <c r="B546" s="6"/>
      <c r="C546" s="37"/>
      <c r="D546" s="37"/>
      <c r="E546" s="38"/>
      <c r="F546" s="37"/>
      <c r="G546" s="39"/>
      <c r="H546" s="6"/>
      <c r="I546" s="6"/>
      <c r="J546" s="6"/>
      <c r="K546" s="6"/>
      <c r="L546" s="6"/>
      <c r="M546" s="6"/>
      <c r="N546" s="6"/>
      <c r="O546" s="6"/>
      <c r="P546" s="6"/>
      <c r="Q546" s="6"/>
      <c r="R546" s="6"/>
      <c r="S546" s="6"/>
      <c r="T546" s="6"/>
      <c r="U546" s="6"/>
      <c r="V546" s="6"/>
      <c r="W546" s="6"/>
      <c r="X546" s="6"/>
      <c r="Y546" s="6"/>
      <c r="Z546" s="6"/>
    </row>
    <row r="547" spans="1:26" ht="13.5" customHeight="1" x14ac:dyDescent="0.15">
      <c r="A547" s="36"/>
      <c r="B547" s="6"/>
      <c r="C547" s="37"/>
      <c r="D547" s="37"/>
      <c r="E547" s="38"/>
      <c r="F547" s="37"/>
      <c r="G547" s="39"/>
      <c r="H547" s="6"/>
      <c r="I547" s="6"/>
      <c r="J547" s="6"/>
      <c r="K547" s="6"/>
      <c r="L547" s="6"/>
      <c r="M547" s="6"/>
      <c r="N547" s="6"/>
      <c r="O547" s="6"/>
      <c r="P547" s="6"/>
      <c r="Q547" s="6"/>
      <c r="R547" s="6"/>
      <c r="S547" s="6"/>
      <c r="T547" s="6"/>
      <c r="U547" s="6"/>
      <c r="V547" s="6"/>
      <c r="W547" s="6"/>
      <c r="X547" s="6"/>
      <c r="Y547" s="6"/>
      <c r="Z547" s="6"/>
    </row>
    <row r="548" spans="1:26" ht="13.5" customHeight="1" x14ac:dyDescent="0.15">
      <c r="A548" s="36"/>
      <c r="B548" s="6"/>
      <c r="C548" s="37"/>
      <c r="D548" s="37"/>
      <c r="E548" s="38"/>
      <c r="F548" s="37"/>
      <c r="G548" s="39"/>
      <c r="H548" s="6"/>
      <c r="I548" s="6"/>
      <c r="J548" s="6"/>
      <c r="K548" s="6"/>
      <c r="L548" s="6"/>
      <c r="M548" s="6"/>
      <c r="N548" s="6"/>
      <c r="O548" s="6"/>
      <c r="P548" s="6"/>
      <c r="Q548" s="6"/>
      <c r="R548" s="6"/>
      <c r="S548" s="6"/>
      <c r="T548" s="6"/>
      <c r="U548" s="6"/>
      <c r="V548" s="6"/>
      <c r="W548" s="6"/>
      <c r="X548" s="6"/>
      <c r="Y548" s="6"/>
      <c r="Z548" s="6"/>
    </row>
    <row r="549" spans="1:26" ht="13.5" customHeight="1" x14ac:dyDescent="0.15">
      <c r="A549" s="36"/>
      <c r="B549" s="6"/>
      <c r="C549" s="37"/>
      <c r="D549" s="37"/>
      <c r="E549" s="38"/>
      <c r="F549" s="37"/>
      <c r="G549" s="39"/>
      <c r="H549" s="6"/>
      <c r="I549" s="6"/>
      <c r="J549" s="6"/>
      <c r="K549" s="6"/>
      <c r="L549" s="6"/>
      <c r="M549" s="6"/>
      <c r="N549" s="6"/>
      <c r="O549" s="6"/>
      <c r="P549" s="6"/>
      <c r="Q549" s="6"/>
      <c r="R549" s="6"/>
      <c r="S549" s="6"/>
      <c r="T549" s="6"/>
      <c r="U549" s="6"/>
      <c r="V549" s="6"/>
      <c r="W549" s="6"/>
      <c r="X549" s="6"/>
      <c r="Y549" s="6"/>
      <c r="Z549" s="6"/>
    </row>
    <row r="550" spans="1:26" ht="13.5" customHeight="1" x14ac:dyDescent="0.15">
      <c r="A550" s="36"/>
      <c r="B550" s="6"/>
      <c r="C550" s="37"/>
      <c r="D550" s="37"/>
      <c r="E550" s="38"/>
      <c r="F550" s="37"/>
      <c r="G550" s="39"/>
      <c r="H550" s="6"/>
      <c r="I550" s="6"/>
      <c r="J550" s="6"/>
      <c r="K550" s="6"/>
      <c r="L550" s="6"/>
      <c r="M550" s="6"/>
      <c r="N550" s="6"/>
      <c r="O550" s="6"/>
      <c r="P550" s="6"/>
      <c r="Q550" s="6"/>
      <c r="R550" s="6"/>
      <c r="S550" s="6"/>
      <c r="T550" s="6"/>
      <c r="U550" s="6"/>
      <c r="V550" s="6"/>
      <c r="W550" s="6"/>
      <c r="X550" s="6"/>
      <c r="Y550" s="6"/>
      <c r="Z550" s="6"/>
    </row>
    <row r="551" spans="1:26" ht="13.5" customHeight="1" x14ac:dyDescent="0.15">
      <c r="A551" s="36"/>
      <c r="B551" s="6"/>
      <c r="C551" s="37"/>
      <c r="D551" s="37"/>
      <c r="E551" s="38"/>
      <c r="F551" s="37"/>
      <c r="G551" s="39"/>
      <c r="H551" s="6"/>
      <c r="I551" s="6"/>
      <c r="J551" s="6"/>
      <c r="K551" s="6"/>
      <c r="L551" s="6"/>
      <c r="M551" s="6"/>
      <c r="N551" s="6"/>
      <c r="O551" s="6"/>
      <c r="P551" s="6"/>
      <c r="Q551" s="6"/>
      <c r="R551" s="6"/>
      <c r="S551" s="6"/>
      <c r="T551" s="6"/>
      <c r="U551" s="6"/>
      <c r="V551" s="6"/>
      <c r="W551" s="6"/>
      <c r="X551" s="6"/>
      <c r="Y551" s="6"/>
      <c r="Z551" s="6"/>
    </row>
    <row r="552" spans="1:26" ht="13.5" customHeight="1" x14ac:dyDescent="0.15">
      <c r="A552" s="36"/>
      <c r="B552" s="6"/>
      <c r="C552" s="37"/>
      <c r="D552" s="37"/>
      <c r="E552" s="38"/>
      <c r="F552" s="37"/>
      <c r="G552" s="39"/>
      <c r="H552" s="6"/>
      <c r="I552" s="6"/>
      <c r="J552" s="6"/>
      <c r="K552" s="6"/>
      <c r="L552" s="6"/>
      <c r="M552" s="6"/>
      <c r="N552" s="6"/>
      <c r="O552" s="6"/>
      <c r="P552" s="6"/>
      <c r="Q552" s="6"/>
      <c r="R552" s="6"/>
      <c r="S552" s="6"/>
      <c r="T552" s="6"/>
      <c r="U552" s="6"/>
      <c r="V552" s="6"/>
      <c r="W552" s="6"/>
      <c r="X552" s="6"/>
      <c r="Y552" s="6"/>
      <c r="Z552" s="6"/>
    </row>
    <row r="553" spans="1:26" ht="13.5" customHeight="1" x14ac:dyDescent="0.15">
      <c r="A553" s="36"/>
      <c r="B553" s="6"/>
      <c r="C553" s="37"/>
      <c r="D553" s="37"/>
      <c r="E553" s="38"/>
      <c r="F553" s="37"/>
      <c r="G553" s="39"/>
      <c r="H553" s="6"/>
      <c r="I553" s="6"/>
      <c r="J553" s="6"/>
      <c r="K553" s="6"/>
      <c r="L553" s="6"/>
      <c r="M553" s="6"/>
      <c r="N553" s="6"/>
      <c r="O553" s="6"/>
      <c r="P553" s="6"/>
      <c r="Q553" s="6"/>
      <c r="R553" s="6"/>
      <c r="S553" s="6"/>
      <c r="T553" s="6"/>
      <c r="U553" s="6"/>
      <c r="V553" s="6"/>
      <c r="W553" s="6"/>
      <c r="X553" s="6"/>
      <c r="Y553" s="6"/>
      <c r="Z553" s="6"/>
    </row>
    <row r="554" spans="1:26" ht="13.5" customHeight="1" x14ac:dyDescent="0.15">
      <c r="A554" s="36"/>
      <c r="B554" s="6"/>
      <c r="C554" s="37"/>
      <c r="D554" s="37"/>
      <c r="E554" s="38"/>
      <c r="F554" s="37"/>
      <c r="G554" s="39"/>
      <c r="H554" s="6"/>
      <c r="I554" s="6"/>
      <c r="J554" s="6"/>
      <c r="K554" s="6"/>
      <c r="L554" s="6"/>
      <c r="M554" s="6"/>
      <c r="N554" s="6"/>
      <c r="O554" s="6"/>
      <c r="P554" s="6"/>
      <c r="Q554" s="6"/>
      <c r="R554" s="6"/>
      <c r="S554" s="6"/>
      <c r="T554" s="6"/>
      <c r="U554" s="6"/>
      <c r="V554" s="6"/>
      <c r="W554" s="6"/>
      <c r="X554" s="6"/>
      <c r="Y554" s="6"/>
      <c r="Z554" s="6"/>
    </row>
    <row r="555" spans="1:26" ht="13.5" customHeight="1" x14ac:dyDescent="0.15">
      <c r="A555" s="36"/>
      <c r="B555" s="6"/>
      <c r="C555" s="37"/>
      <c r="D555" s="37"/>
      <c r="E555" s="38"/>
      <c r="F555" s="37"/>
      <c r="G555" s="39"/>
      <c r="H555" s="6"/>
      <c r="I555" s="6"/>
      <c r="J555" s="6"/>
      <c r="K555" s="6"/>
      <c r="L555" s="6"/>
      <c r="M555" s="6"/>
      <c r="N555" s="6"/>
      <c r="O555" s="6"/>
      <c r="P555" s="6"/>
      <c r="Q555" s="6"/>
      <c r="R555" s="6"/>
      <c r="S555" s="6"/>
      <c r="T555" s="6"/>
      <c r="U555" s="6"/>
      <c r="V555" s="6"/>
      <c r="W555" s="6"/>
      <c r="X555" s="6"/>
      <c r="Y555" s="6"/>
      <c r="Z555" s="6"/>
    </row>
    <row r="556" spans="1:26" ht="13.5" customHeight="1" x14ac:dyDescent="0.15">
      <c r="A556" s="36"/>
      <c r="B556" s="6"/>
      <c r="C556" s="37"/>
      <c r="D556" s="37"/>
      <c r="E556" s="38"/>
      <c r="F556" s="37"/>
      <c r="G556" s="39"/>
      <c r="H556" s="6"/>
      <c r="I556" s="6"/>
      <c r="J556" s="6"/>
      <c r="K556" s="6"/>
      <c r="L556" s="6"/>
      <c r="M556" s="6"/>
      <c r="N556" s="6"/>
      <c r="O556" s="6"/>
      <c r="P556" s="6"/>
      <c r="Q556" s="6"/>
      <c r="R556" s="6"/>
      <c r="S556" s="6"/>
      <c r="T556" s="6"/>
      <c r="U556" s="6"/>
      <c r="V556" s="6"/>
      <c r="W556" s="6"/>
      <c r="X556" s="6"/>
      <c r="Y556" s="6"/>
      <c r="Z556" s="6"/>
    </row>
    <row r="557" spans="1:26" ht="13.5" customHeight="1" x14ac:dyDescent="0.15">
      <c r="A557" s="36"/>
      <c r="B557" s="6"/>
      <c r="C557" s="37"/>
      <c r="D557" s="37"/>
      <c r="E557" s="38"/>
      <c r="F557" s="37"/>
      <c r="G557" s="39"/>
      <c r="H557" s="6"/>
      <c r="I557" s="6"/>
      <c r="J557" s="6"/>
      <c r="K557" s="6"/>
      <c r="L557" s="6"/>
      <c r="M557" s="6"/>
      <c r="N557" s="6"/>
      <c r="O557" s="6"/>
      <c r="P557" s="6"/>
      <c r="Q557" s="6"/>
      <c r="R557" s="6"/>
      <c r="S557" s="6"/>
      <c r="T557" s="6"/>
      <c r="U557" s="6"/>
      <c r="V557" s="6"/>
      <c r="W557" s="6"/>
      <c r="X557" s="6"/>
      <c r="Y557" s="6"/>
      <c r="Z557" s="6"/>
    </row>
    <row r="558" spans="1:26" ht="13.5" customHeight="1" x14ac:dyDescent="0.15">
      <c r="A558" s="36"/>
      <c r="B558" s="6"/>
      <c r="C558" s="37"/>
      <c r="D558" s="37"/>
      <c r="E558" s="38"/>
      <c r="F558" s="37"/>
      <c r="G558" s="39"/>
      <c r="H558" s="6"/>
      <c r="I558" s="6"/>
      <c r="J558" s="6"/>
      <c r="K558" s="6"/>
      <c r="L558" s="6"/>
      <c r="M558" s="6"/>
      <c r="N558" s="6"/>
      <c r="O558" s="6"/>
      <c r="P558" s="6"/>
      <c r="Q558" s="6"/>
      <c r="R558" s="6"/>
      <c r="S558" s="6"/>
      <c r="T558" s="6"/>
      <c r="U558" s="6"/>
      <c r="V558" s="6"/>
      <c r="W558" s="6"/>
      <c r="X558" s="6"/>
      <c r="Y558" s="6"/>
      <c r="Z558" s="6"/>
    </row>
    <row r="559" spans="1:26" ht="13.5" customHeight="1" x14ac:dyDescent="0.15">
      <c r="A559" s="36"/>
      <c r="B559" s="6"/>
      <c r="C559" s="37"/>
      <c r="D559" s="37"/>
      <c r="E559" s="38"/>
      <c r="F559" s="37"/>
      <c r="G559" s="39"/>
      <c r="H559" s="6"/>
      <c r="I559" s="6"/>
      <c r="J559" s="6"/>
      <c r="K559" s="6"/>
      <c r="L559" s="6"/>
      <c r="M559" s="6"/>
      <c r="N559" s="6"/>
      <c r="O559" s="6"/>
      <c r="P559" s="6"/>
      <c r="Q559" s="6"/>
      <c r="R559" s="6"/>
      <c r="S559" s="6"/>
      <c r="T559" s="6"/>
      <c r="U559" s="6"/>
      <c r="V559" s="6"/>
      <c r="W559" s="6"/>
      <c r="X559" s="6"/>
      <c r="Y559" s="6"/>
      <c r="Z559" s="6"/>
    </row>
    <row r="560" spans="1:26" ht="13.5" customHeight="1" x14ac:dyDescent="0.15">
      <c r="A560" s="36"/>
      <c r="B560" s="6"/>
      <c r="C560" s="37"/>
      <c r="D560" s="37"/>
      <c r="E560" s="38"/>
      <c r="F560" s="37"/>
      <c r="G560" s="39"/>
      <c r="H560" s="6"/>
      <c r="I560" s="6"/>
      <c r="J560" s="6"/>
      <c r="K560" s="6"/>
      <c r="L560" s="6"/>
      <c r="M560" s="6"/>
      <c r="N560" s="6"/>
      <c r="O560" s="6"/>
      <c r="P560" s="6"/>
      <c r="Q560" s="6"/>
      <c r="R560" s="6"/>
      <c r="S560" s="6"/>
      <c r="T560" s="6"/>
      <c r="U560" s="6"/>
      <c r="V560" s="6"/>
      <c r="W560" s="6"/>
      <c r="X560" s="6"/>
      <c r="Y560" s="6"/>
      <c r="Z560" s="6"/>
    </row>
    <row r="561" spans="1:26" ht="13.5" customHeight="1" x14ac:dyDescent="0.15">
      <c r="A561" s="36"/>
      <c r="B561" s="6"/>
      <c r="C561" s="37"/>
      <c r="D561" s="37"/>
      <c r="E561" s="38"/>
      <c r="F561" s="37"/>
      <c r="G561" s="39"/>
      <c r="H561" s="6"/>
      <c r="I561" s="6"/>
      <c r="J561" s="6"/>
      <c r="K561" s="6"/>
      <c r="L561" s="6"/>
      <c r="M561" s="6"/>
      <c r="N561" s="6"/>
      <c r="O561" s="6"/>
      <c r="P561" s="6"/>
      <c r="Q561" s="6"/>
      <c r="R561" s="6"/>
      <c r="S561" s="6"/>
      <c r="T561" s="6"/>
      <c r="U561" s="6"/>
      <c r="V561" s="6"/>
      <c r="W561" s="6"/>
      <c r="X561" s="6"/>
      <c r="Y561" s="6"/>
      <c r="Z561" s="6"/>
    </row>
    <row r="562" spans="1:26" ht="13.5" customHeight="1" x14ac:dyDescent="0.15">
      <c r="A562" s="36"/>
      <c r="B562" s="6"/>
      <c r="C562" s="37"/>
      <c r="D562" s="37"/>
      <c r="E562" s="38"/>
      <c r="F562" s="37"/>
      <c r="G562" s="39"/>
      <c r="H562" s="6"/>
      <c r="I562" s="6"/>
      <c r="J562" s="6"/>
      <c r="K562" s="6"/>
      <c r="L562" s="6"/>
      <c r="M562" s="6"/>
      <c r="N562" s="6"/>
      <c r="O562" s="6"/>
      <c r="P562" s="6"/>
      <c r="Q562" s="6"/>
      <c r="R562" s="6"/>
      <c r="S562" s="6"/>
      <c r="T562" s="6"/>
      <c r="U562" s="6"/>
      <c r="V562" s="6"/>
      <c r="W562" s="6"/>
      <c r="X562" s="6"/>
      <c r="Y562" s="6"/>
      <c r="Z562" s="6"/>
    </row>
    <row r="563" spans="1:26" ht="13.5" customHeight="1" x14ac:dyDescent="0.15">
      <c r="A563" s="36"/>
      <c r="B563" s="6"/>
      <c r="C563" s="37"/>
      <c r="D563" s="37"/>
      <c r="E563" s="38"/>
      <c r="F563" s="37"/>
      <c r="G563" s="39"/>
      <c r="H563" s="6"/>
      <c r="I563" s="6"/>
      <c r="J563" s="6"/>
      <c r="K563" s="6"/>
      <c r="L563" s="6"/>
      <c r="M563" s="6"/>
      <c r="N563" s="6"/>
      <c r="O563" s="6"/>
      <c r="P563" s="6"/>
      <c r="Q563" s="6"/>
      <c r="R563" s="6"/>
      <c r="S563" s="6"/>
      <c r="T563" s="6"/>
      <c r="U563" s="6"/>
      <c r="V563" s="6"/>
      <c r="W563" s="6"/>
      <c r="X563" s="6"/>
      <c r="Y563" s="6"/>
      <c r="Z563" s="6"/>
    </row>
    <row r="564" spans="1:26" ht="13.5" customHeight="1" x14ac:dyDescent="0.15">
      <c r="A564" s="36"/>
      <c r="B564" s="6"/>
      <c r="C564" s="37"/>
      <c r="D564" s="37"/>
      <c r="E564" s="38"/>
      <c r="F564" s="37"/>
      <c r="G564" s="39"/>
      <c r="H564" s="6"/>
      <c r="I564" s="6"/>
      <c r="J564" s="6"/>
      <c r="K564" s="6"/>
      <c r="L564" s="6"/>
      <c r="M564" s="6"/>
      <c r="N564" s="6"/>
      <c r="O564" s="6"/>
      <c r="P564" s="6"/>
      <c r="Q564" s="6"/>
      <c r="R564" s="6"/>
      <c r="S564" s="6"/>
      <c r="T564" s="6"/>
      <c r="U564" s="6"/>
      <c r="V564" s="6"/>
      <c r="W564" s="6"/>
      <c r="X564" s="6"/>
      <c r="Y564" s="6"/>
      <c r="Z564" s="6"/>
    </row>
    <row r="565" spans="1:26" ht="13.5" customHeight="1" x14ac:dyDescent="0.15">
      <c r="A565" s="36"/>
      <c r="B565" s="6"/>
      <c r="C565" s="37"/>
      <c r="D565" s="37"/>
      <c r="E565" s="38"/>
      <c r="F565" s="37"/>
      <c r="G565" s="39"/>
      <c r="H565" s="6"/>
      <c r="I565" s="6"/>
      <c r="J565" s="6"/>
      <c r="K565" s="6"/>
      <c r="L565" s="6"/>
      <c r="M565" s="6"/>
      <c r="N565" s="6"/>
      <c r="O565" s="6"/>
      <c r="P565" s="6"/>
      <c r="Q565" s="6"/>
      <c r="R565" s="6"/>
      <c r="S565" s="6"/>
      <c r="T565" s="6"/>
      <c r="U565" s="6"/>
      <c r="V565" s="6"/>
      <c r="W565" s="6"/>
      <c r="X565" s="6"/>
      <c r="Y565" s="6"/>
      <c r="Z565" s="6"/>
    </row>
    <row r="566" spans="1:26" ht="13.5" customHeight="1" x14ac:dyDescent="0.15">
      <c r="A566" s="36"/>
      <c r="B566" s="6"/>
      <c r="C566" s="37"/>
      <c r="D566" s="37"/>
      <c r="E566" s="38"/>
      <c r="F566" s="37"/>
      <c r="G566" s="39"/>
      <c r="H566" s="6"/>
      <c r="I566" s="6"/>
      <c r="J566" s="6"/>
      <c r="K566" s="6"/>
      <c r="L566" s="6"/>
      <c r="M566" s="6"/>
      <c r="N566" s="6"/>
      <c r="O566" s="6"/>
      <c r="P566" s="6"/>
      <c r="Q566" s="6"/>
      <c r="R566" s="6"/>
      <c r="S566" s="6"/>
      <c r="T566" s="6"/>
      <c r="U566" s="6"/>
      <c r="V566" s="6"/>
      <c r="W566" s="6"/>
      <c r="X566" s="6"/>
      <c r="Y566" s="6"/>
      <c r="Z566" s="6"/>
    </row>
    <row r="567" spans="1:26" ht="13.5" customHeight="1" x14ac:dyDescent="0.15">
      <c r="A567" s="36"/>
      <c r="B567" s="6"/>
      <c r="C567" s="37"/>
      <c r="D567" s="37"/>
      <c r="E567" s="38"/>
      <c r="F567" s="37"/>
      <c r="G567" s="39"/>
      <c r="H567" s="6"/>
      <c r="I567" s="6"/>
      <c r="J567" s="6"/>
      <c r="K567" s="6"/>
      <c r="L567" s="6"/>
      <c r="M567" s="6"/>
      <c r="N567" s="6"/>
      <c r="O567" s="6"/>
      <c r="P567" s="6"/>
      <c r="Q567" s="6"/>
      <c r="R567" s="6"/>
      <c r="S567" s="6"/>
      <c r="T567" s="6"/>
      <c r="U567" s="6"/>
      <c r="V567" s="6"/>
      <c r="W567" s="6"/>
      <c r="X567" s="6"/>
      <c r="Y567" s="6"/>
      <c r="Z567" s="6"/>
    </row>
    <row r="568" spans="1:26" ht="13.5" customHeight="1" x14ac:dyDescent="0.15">
      <c r="A568" s="36"/>
      <c r="B568" s="6"/>
      <c r="C568" s="37"/>
      <c r="D568" s="37"/>
      <c r="E568" s="38"/>
      <c r="F568" s="37"/>
      <c r="G568" s="39"/>
      <c r="H568" s="6"/>
      <c r="I568" s="6"/>
      <c r="J568" s="6"/>
      <c r="K568" s="6"/>
      <c r="L568" s="6"/>
      <c r="M568" s="6"/>
      <c r="N568" s="6"/>
      <c r="O568" s="6"/>
      <c r="P568" s="6"/>
      <c r="Q568" s="6"/>
      <c r="R568" s="6"/>
      <c r="S568" s="6"/>
      <c r="T568" s="6"/>
      <c r="U568" s="6"/>
      <c r="V568" s="6"/>
      <c r="W568" s="6"/>
      <c r="X568" s="6"/>
      <c r="Y568" s="6"/>
      <c r="Z568" s="6"/>
    </row>
    <row r="569" spans="1:26" ht="13.5" customHeight="1" x14ac:dyDescent="0.15">
      <c r="A569" s="36"/>
      <c r="B569" s="6"/>
      <c r="C569" s="37"/>
      <c r="D569" s="37"/>
      <c r="E569" s="38"/>
      <c r="F569" s="37"/>
      <c r="G569" s="39"/>
      <c r="H569" s="6"/>
      <c r="I569" s="6"/>
      <c r="J569" s="6"/>
      <c r="K569" s="6"/>
      <c r="L569" s="6"/>
      <c r="M569" s="6"/>
      <c r="N569" s="6"/>
      <c r="O569" s="6"/>
      <c r="P569" s="6"/>
      <c r="Q569" s="6"/>
      <c r="R569" s="6"/>
      <c r="S569" s="6"/>
      <c r="T569" s="6"/>
      <c r="U569" s="6"/>
      <c r="V569" s="6"/>
      <c r="W569" s="6"/>
      <c r="X569" s="6"/>
      <c r="Y569" s="6"/>
      <c r="Z569" s="6"/>
    </row>
    <row r="570" spans="1:26" ht="13.5" customHeight="1" x14ac:dyDescent="0.15">
      <c r="A570" s="36"/>
      <c r="B570" s="6"/>
      <c r="C570" s="37"/>
      <c r="D570" s="37"/>
      <c r="E570" s="38"/>
      <c r="F570" s="37"/>
      <c r="G570" s="39"/>
      <c r="H570" s="6"/>
      <c r="I570" s="6"/>
      <c r="J570" s="6"/>
      <c r="K570" s="6"/>
      <c r="L570" s="6"/>
      <c r="M570" s="6"/>
      <c r="N570" s="6"/>
      <c r="O570" s="6"/>
      <c r="P570" s="6"/>
      <c r="Q570" s="6"/>
      <c r="R570" s="6"/>
      <c r="S570" s="6"/>
      <c r="T570" s="6"/>
      <c r="U570" s="6"/>
      <c r="V570" s="6"/>
      <c r="W570" s="6"/>
      <c r="X570" s="6"/>
      <c r="Y570" s="6"/>
      <c r="Z570" s="6"/>
    </row>
    <row r="571" spans="1:26" ht="13.5" customHeight="1" x14ac:dyDescent="0.15">
      <c r="A571" s="36"/>
      <c r="B571" s="6"/>
      <c r="C571" s="37"/>
      <c r="D571" s="37"/>
      <c r="E571" s="38"/>
      <c r="F571" s="37"/>
      <c r="G571" s="39"/>
      <c r="H571" s="6"/>
      <c r="I571" s="6"/>
      <c r="J571" s="6"/>
      <c r="K571" s="6"/>
      <c r="L571" s="6"/>
      <c r="M571" s="6"/>
      <c r="N571" s="6"/>
      <c r="O571" s="6"/>
      <c r="P571" s="6"/>
      <c r="Q571" s="6"/>
      <c r="R571" s="6"/>
      <c r="S571" s="6"/>
      <c r="T571" s="6"/>
      <c r="U571" s="6"/>
      <c r="V571" s="6"/>
      <c r="W571" s="6"/>
      <c r="X571" s="6"/>
      <c r="Y571" s="6"/>
      <c r="Z571" s="6"/>
    </row>
    <row r="572" spans="1:26" ht="13.5" customHeight="1" x14ac:dyDescent="0.15">
      <c r="A572" s="36"/>
      <c r="B572" s="6"/>
      <c r="C572" s="37"/>
      <c r="D572" s="37"/>
      <c r="E572" s="38"/>
      <c r="F572" s="37"/>
      <c r="G572" s="39"/>
      <c r="H572" s="6"/>
      <c r="I572" s="6"/>
      <c r="J572" s="6"/>
      <c r="K572" s="6"/>
      <c r="L572" s="6"/>
      <c r="M572" s="6"/>
      <c r="N572" s="6"/>
      <c r="O572" s="6"/>
      <c r="P572" s="6"/>
      <c r="Q572" s="6"/>
      <c r="R572" s="6"/>
      <c r="S572" s="6"/>
      <c r="T572" s="6"/>
      <c r="U572" s="6"/>
      <c r="V572" s="6"/>
      <c r="W572" s="6"/>
      <c r="X572" s="6"/>
      <c r="Y572" s="6"/>
      <c r="Z572" s="6"/>
    </row>
    <row r="573" spans="1:26" ht="13.5" customHeight="1" x14ac:dyDescent="0.15">
      <c r="A573" s="36"/>
      <c r="B573" s="6"/>
      <c r="C573" s="37"/>
      <c r="D573" s="37"/>
      <c r="E573" s="38"/>
      <c r="F573" s="37"/>
      <c r="G573" s="39"/>
      <c r="H573" s="6"/>
      <c r="I573" s="6"/>
      <c r="J573" s="6"/>
      <c r="K573" s="6"/>
      <c r="L573" s="6"/>
      <c r="M573" s="6"/>
      <c r="N573" s="6"/>
      <c r="O573" s="6"/>
      <c r="P573" s="6"/>
      <c r="Q573" s="6"/>
      <c r="R573" s="6"/>
      <c r="S573" s="6"/>
      <c r="T573" s="6"/>
      <c r="U573" s="6"/>
      <c r="V573" s="6"/>
      <c r="W573" s="6"/>
      <c r="X573" s="6"/>
      <c r="Y573" s="6"/>
      <c r="Z573" s="6"/>
    </row>
    <row r="574" spans="1:26" ht="13.5" customHeight="1" x14ac:dyDescent="0.15">
      <c r="A574" s="36"/>
      <c r="B574" s="6"/>
      <c r="C574" s="37"/>
      <c r="D574" s="37"/>
      <c r="E574" s="38"/>
      <c r="F574" s="37"/>
      <c r="G574" s="39"/>
      <c r="H574" s="6"/>
      <c r="I574" s="6"/>
      <c r="J574" s="6"/>
      <c r="K574" s="6"/>
      <c r="L574" s="6"/>
      <c r="M574" s="6"/>
      <c r="N574" s="6"/>
      <c r="O574" s="6"/>
      <c r="P574" s="6"/>
      <c r="Q574" s="6"/>
      <c r="R574" s="6"/>
      <c r="S574" s="6"/>
      <c r="T574" s="6"/>
      <c r="U574" s="6"/>
      <c r="V574" s="6"/>
      <c r="W574" s="6"/>
      <c r="X574" s="6"/>
      <c r="Y574" s="6"/>
      <c r="Z574" s="6"/>
    </row>
    <row r="575" spans="1:26" ht="13.5" customHeight="1" x14ac:dyDescent="0.15">
      <c r="A575" s="36"/>
      <c r="B575" s="6"/>
      <c r="C575" s="37"/>
      <c r="D575" s="37"/>
      <c r="E575" s="38"/>
      <c r="F575" s="37"/>
      <c r="G575" s="39"/>
      <c r="H575" s="6"/>
      <c r="I575" s="6"/>
      <c r="J575" s="6"/>
      <c r="K575" s="6"/>
      <c r="L575" s="6"/>
      <c r="M575" s="6"/>
      <c r="N575" s="6"/>
      <c r="O575" s="6"/>
      <c r="P575" s="6"/>
      <c r="Q575" s="6"/>
      <c r="R575" s="6"/>
      <c r="S575" s="6"/>
      <c r="T575" s="6"/>
      <c r="U575" s="6"/>
      <c r="V575" s="6"/>
      <c r="W575" s="6"/>
      <c r="X575" s="6"/>
      <c r="Y575" s="6"/>
      <c r="Z575" s="6"/>
    </row>
    <row r="576" spans="1:26" ht="13.5" customHeight="1" x14ac:dyDescent="0.15">
      <c r="A576" s="36"/>
      <c r="B576" s="6"/>
      <c r="C576" s="37"/>
      <c r="D576" s="37"/>
      <c r="E576" s="38"/>
      <c r="F576" s="37"/>
      <c r="G576" s="39"/>
      <c r="H576" s="6"/>
      <c r="I576" s="6"/>
      <c r="J576" s="6"/>
      <c r="K576" s="6"/>
      <c r="L576" s="6"/>
      <c r="M576" s="6"/>
      <c r="N576" s="6"/>
      <c r="O576" s="6"/>
      <c r="P576" s="6"/>
      <c r="Q576" s="6"/>
      <c r="R576" s="6"/>
      <c r="S576" s="6"/>
      <c r="T576" s="6"/>
      <c r="U576" s="6"/>
      <c r="V576" s="6"/>
      <c r="W576" s="6"/>
      <c r="X576" s="6"/>
      <c r="Y576" s="6"/>
      <c r="Z576" s="6"/>
    </row>
    <row r="577" spans="1:26" ht="13.5" customHeight="1" x14ac:dyDescent="0.15">
      <c r="A577" s="36"/>
      <c r="B577" s="6"/>
      <c r="C577" s="37"/>
      <c r="D577" s="37"/>
      <c r="E577" s="38"/>
      <c r="F577" s="37"/>
      <c r="G577" s="39"/>
      <c r="H577" s="6"/>
      <c r="I577" s="6"/>
      <c r="J577" s="6"/>
      <c r="K577" s="6"/>
      <c r="L577" s="6"/>
      <c r="M577" s="6"/>
      <c r="N577" s="6"/>
      <c r="O577" s="6"/>
      <c r="P577" s="6"/>
      <c r="Q577" s="6"/>
      <c r="R577" s="6"/>
      <c r="S577" s="6"/>
      <c r="T577" s="6"/>
      <c r="U577" s="6"/>
      <c r="V577" s="6"/>
      <c r="W577" s="6"/>
      <c r="X577" s="6"/>
      <c r="Y577" s="6"/>
      <c r="Z577" s="6"/>
    </row>
    <row r="578" spans="1:26" ht="13.5" customHeight="1" x14ac:dyDescent="0.15">
      <c r="A578" s="36"/>
      <c r="B578" s="6"/>
      <c r="C578" s="37"/>
      <c r="D578" s="37"/>
      <c r="E578" s="38"/>
      <c r="F578" s="37"/>
      <c r="G578" s="39"/>
      <c r="H578" s="6"/>
      <c r="I578" s="6"/>
      <c r="J578" s="6"/>
      <c r="K578" s="6"/>
      <c r="L578" s="6"/>
      <c r="M578" s="6"/>
      <c r="N578" s="6"/>
      <c r="O578" s="6"/>
      <c r="P578" s="6"/>
      <c r="Q578" s="6"/>
      <c r="R578" s="6"/>
      <c r="S578" s="6"/>
      <c r="T578" s="6"/>
      <c r="U578" s="6"/>
      <c r="V578" s="6"/>
      <c r="W578" s="6"/>
      <c r="X578" s="6"/>
      <c r="Y578" s="6"/>
      <c r="Z578" s="6"/>
    </row>
    <row r="579" spans="1:26" ht="13.5" customHeight="1" x14ac:dyDescent="0.15">
      <c r="A579" s="36"/>
      <c r="B579" s="6"/>
      <c r="C579" s="37"/>
      <c r="D579" s="37"/>
      <c r="E579" s="38"/>
      <c r="F579" s="37"/>
      <c r="G579" s="39"/>
      <c r="H579" s="6"/>
      <c r="I579" s="6"/>
      <c r="J579" s="6"/>
      <c r="K579" s="6"/>
      <c r="L579" s="6"/>
      <c r="M579" s="6"/>
      <c r="N579" s="6"/>
      <c r="O579" s="6"/>
      <c r="P579" s="6"/>
      <c r="Q579" s="6"/>
      <c r="R579" s="6"/>
      <c r="S579" s="6"/>
      <c r="T579" s="6"/>
      <c r="U579" s="6"/>
      <c r="V579" s="6"/>
      <c r="W579" s="6"/>
      <c r="X579" s="6"/>
      <c r="Y579" s="6"/>
      <c r="Z579" s="6"/>
    </row>
    <row r="580" spans="1:26" ht="13.5" customHeight="1" x14ac:dyDescent="0.15">
      <c r="A580" s="36"/>
      <c r="B580" s="6"/>
      <c r="C580" s="37"/>
      <c r="D580" s="37"/>
      <c r="E580" s="38"/>
      <c r="F580" s="37"/>
      <c r="G580" s="39"/>
      <c r="H580" s="6"/>
      <c r="I580" s="6"/>
      <c r="J580" s="6"/>
      <c r="K580" s="6"/>
      <c r="L580" s="6"/>
      <c r="M580" s="6"/>
      <c r="N580" s="6"/>
      <c r="O580" s="6"/>
      <c r="P580" s="6"/>
      <c r="Q580" s="6"/>
      <c r="R580" s="6"/>
      <c r="S580" s="6"/>
      <c r="T580" s="6"/>
      <c r="U580" s="6"/>
      <c r="V580" s="6"/>
      <c r="W580" s="6"/>
      <c r="X580" s="6"/>
      <c r="Y580" s="6"/>
      <c r="Z580" s="6"/>
    </row>
    <row r="581" spans="1:26" ht="13.5" customHeight="1" x14ac:dyDescent="0.15">
      <c r="A581" s="36"/>
      <c r="B581" s="6"/>
      <c r="C581" s="37"/>
      <c r="D581" s="37"/>
      <c r="E581" s="38"/>
      <c r="F581" s="37"/>
      <c r="G581" s="39"/>
      <c r="H581" s="6"/>
      <c r="I581" s="6"/>
      <c r="J581" s="6"/>
      <c r="K581" s="6"/>
      <c r="L581" s="6"/>
      <c r="M581" s="6"/>
      <c r="N581" s="6"/>
      <c r="O581" s="6"/>
      <c r="P581" s="6"/>
      <c r="Q581" s="6"/>
      <c r="R581" s="6"/>
      <c r="S581" s="6"/>
      <c r="T581" s="6"/>
      <c r="U581" s="6"/>
      <c r="V581" s="6"/>
      <c r="W581" s="6"/>
      <c r="X581" s="6"/>
      <c r="Y581" s="6"/>
      <c r="Z581" s="6"/>
    </row>
    <row r="582" spans="1:26" ht="13.5" customHeight="1" x14ac:dyDescent="0.15">
      <c r="A582" s="36"/>
      <c r="B582" s="6"/>
      <c r="C582" s="37"/>
      <c r="D582" s="37"/>
      <c r="E582" s="38"/>
      <c r="F582" s="37"/>
      <c r="G582" s="39"/>
      <c r="H582" s="6"/>
      <c r="I582" s="6"/>
      <c r="J582" s="6"/>
      <c r="K582" s="6"/>
      <c r="L582" s="6"/>
      <c r="M582" s="6"/>
      <c r="N582" s="6"/>
      <c r="O582" s="6"/>
      <c r="P582" s="6"/>
      <c r="Q582" s="6"/>
      <c r="R582" s="6"/>
      <c r="S582" s="6"/>
      <c r="T582" s="6"/>
      <c r="U582" s="6"/>
      <c r="V582" s="6"/>
      <c r="W582" s="6"/>
      <c r="X582" s="6"/>
      <c r="Y582" s="6"/>
      <c r="Z582" s="6"/>
    </row>
    <row r="583" spans="1:26" ht="13.5" customHeight="1" x14ac:dyDescent="0.15">
      <c r="A583" s="36"/>
      <c r="B583" s="6"/>
      <c r="C583" s="37"/>
      <c r="D583" s="37"/>
      <c r="E583" s="38"/>
      <c r="F583" s="37"/>
      <c r="G583" s="39"/>
      <c r="H583" s="6"/>
      <c r="I583" s="6"/>
      <c r="J583" s="6"/>
      <c r="K583" s="6"/>
      <c r="L583" s="6"/>
      <c r="M583" s="6"/>
      <c r="N583" s="6"/>
      <c r="O583" s="6"/>
      <c r="P583" s="6"/>
      <c r="Q583" s="6"/>
      <c r="R583" s="6"/>
      <c r="S583" s="6"/>
      <c r="T583" s="6"/>
      <c r="U583" s="6"/>
      <c r="V583" s="6"/>
      <c r="W583" s="6"/>
      <c r="X583" s="6"/>
      <c r="Y583" s="6"/>
      <c r="Z583" s="6"/>
    </row>
    <row r="584" spans="1:26" ht="13.5" customHeight="1" x14ac:dyDescent="0.15">
      <c r="A584" s="36"/>
      <c r="B584" s="6"/>
      <c r="C584" s="37"/>
      <c r="D584" s="37"/>
      <c r="E584" s="38"/>
      <c r="F584" s="37"/>
      <c r="G584" s="39"/>
      <c r="H584" s="6"/>
      <c r="I584" s="6"/>
      <c r="J584" s="6"/>
      <c r="K584" s="6"/>
      <c r="L584" s="6"/>
      <c r="M584" s="6"/>
      <c r="N584" s="6"/>
      <c r="O584" s="6"/>
      <c r="P584" s="6"/>
      <c r="Q584" s="6"/>
      <c r="R584" s="6"/>
      <c r="S584" s="6"/>
      <c r="T584" s="6"/>
      <c r="U584" s="6"/>
      <c r="V584" s="6"/>
      <c r="W584" s="6"/>
      <c r="X584" s="6"/>
      <c r="Y584" s="6"/>
      <c r="Z584" s="6"/>
    </row>
    <row r="585" spans="1:26" ht="13.5" customHeight="1" x14ac:dyDescent="0.15">
      <c r="A585" s="36"/>
      <c r="B585" s="6"/>
      <c r="C585" s="37"/>
      <c r="D585" s="37"/>
      <c r="E585" s="38"/>
      <c r="F585" s="37"/>
      <c r="G585" s="39"/>
      <c r="H585" s="6"/>
      <c r="I585" s="6"/>
      <c r="J585" s="6"/>
      <c r="K585" s="6"/>
      <c r="L585" s="6"/>
      <c r="M585" s="6"/>
      <c r="N585" s="6"/>
      <c r="O585" s="6"/>
      <c r="P585" s="6"/>
      <c r="Q585" s="6"/>
      <c r="R585" s="6"/>
      <c r="S585" s="6"/>
      <c r="T585" s="6"/>
      <c r="U585" s="6"/>
      <c r="V585" s="6"/>
      <c r="W585" s="6"/>
      <c r="X585" s="6"/>
      <c r="Y585" s="6"/>
      <c r="Z585" s="6"/>
    </row>
    <row r="586" spans="1:26" ht="13.5" customHeight="1" x14ac:dyDescent="0.15">
      <c r="A586" s="36"/>
      <c r="B586" s="6"/>
      <c r="C586" s="37"/>
      <c r="D586" s="37"/>
      <c r="E586" s="38"/>
      <c r="F586" s="37"/>
      <c r="G586" s="39"/>
      <c r="H586" s="6"/>
      <c r="I586" s="6"/>
      <c r="J586" s="6"/>
      <c r="K586" s="6"/>
      <c r="L586" s="6"/>
      <c r="M586" s="6"/>
      <c r="N586" s="6"/>
      <c r="O586" s="6"/>
      <c r="P586" s="6"/>
      <c r="Q586" s="6"/>
      <c r="R586" s="6"/>
      <c r="S586" s="6"/>
      <c r="T586" s="6"/>
      <c r="U586" s="6"/>
      <c r="V586" s="6"/>
      <c r="W586" s="6"/>
      <c r="X586" s="6"/>
      <c r="Y586" s="6"/>
      <c r="Z586" s="6"/>
    </row>
    <row r="587" spans="1:26" ht="13.5" customHeight="1" x14ac:dyDescent="0.15">
      <c r="A587" s="36"/>
      <c r="B587" s="6"/>
      <c r="C587" s="37"/>
      <c r="D587" s="37"/>
      <c r="E587" s="38"/>
      <c r="F587" s="37"/>
      <c r="G587" s="39"/>
      <c r="H587" s="6"/>
      <c r="I587" s="6"/>
      <c r="J587" s="6"/>
      <c r="K587" s="6"/>
      <c r="L587" s="6"/>
      <c r="M587" s="6"/>
      <c r="N587" s="6"/>
      <c r="O587" s="6"/>
      <c r="P587" s="6"/>
      <c r="Q587" s="6"/>
      <c r="R587" s="6"/>
      <c r="S587" s="6"/>
      <c r="T587" s="6"/>
      <c r="U587" s="6"/>
      <c r="V587" s="6"/>
      <c r="W587" s="6"/>
      <c r="X587" s="6"/>
      <c r="Y587" s="6"/>
      <c r="Z587" s="6"/>
    </row>
    <row r="588" spans="1:26" ht="13.5" customHeight="1" x14ac:dyDescent="0.15">
      <c r="A588" s="36"/>
      <c r="B588" s="6"/>
      <c r="C588" s="37"/>
      <c r="D588" s="37"/>
      <c r="E588" s="38"/>
      <c r="F588" s="37"/>
      <c r="G588" s="39"/>
      <c r="H588" s="6"/>
      <c r="I588" s="6"/>
      <c r="J588" s="6"/>
      <c r="K588" s="6"/>
      <c r="L588" s="6"/>
      <c r="M588" s="6"/>
      <c r="N588" s="6"/>
      <c r="O588" s="6"/>
      <c r="P588" s="6"/>
      <c r="Q588" s="6"/>
      <c r="R588" s="6"/>
      <c r="S588" s="6"/>
      <c r="T588" s="6"/>
      <c r="U588" s="6"/>
      <c r="V588" s="6"/>
      <c r="W588" s="6"/>
      <c r="X588" s="6"/>
      <c r="Y588" s="6"/>
      <c r="Z588" s="6"/>
    </row>
    <row r="589" spans="1:26" ht="13.5" customHeight="1" x14ac:dyDescent="0.15">
      <c r="A589" s="36"/>
      <c r="B589" s="6"/>
      <c r="C589" s="37"/>
      <c r="D589" s="37"/>
      <c r="E589" s="38"/>
      <c r="F589" s="37"/>
      <c r="G589" s="39"/>
      <c r="H589" s="6"/>
      <c r="I589" s="6"/>
      <c r="J589" s="6"/>
      <c r="K589" s="6"/>
      <c r="L589" s="6"/>
      <c r="M589" s="6"/>
      <c r="N589" s="6"/>
      <c r="O589" s="6"/>
      <c r="P589" s="6"/>
      <c r="Q589" s="6"/>
      <c r="R589" s="6"/>
      <c r="S589" s="6"/>
      <c r="T589" s="6"/>
      <c r="U589" s="6"/>
      <c r="V589" s="6"/>
      <c r="W589" s="6"/>
      <c r="X589" s="6"/>
      <c r="Y589" s="6"/>
      <c r="Z589" s="6"/>
    </row>
    <row r="590" spans="1:26" ht="13.5" customHeight="1" x14ac:dyDescent="0.15">
      <c r="A590" s="36"/>
      <c r="B590" s="6"/>
      <c r="C590" s="37"/>
      <c r="D590" s="37"/>
      <c r="E590" s="38"/>
      <c r="F590" s="37"/>
      <c r="G590" s="39"/>
      <c r="H590" s="6"/>
      <c r="I590" s="6"/>
      <c r="J590" s="6"/>
      <c r="K590" s="6"/>
      <c r="L590" s="6"/>
      <c r="M590" s="6"/>
      <c r="N590" s="6"/>
      <c r="O590" s="6"/>
      <c r="P590" s="6"/>
      <c r="Q590" s="6"/>
      <c r="R590" s="6"/>
      <c r="S590" s="6"/>
      <c r="T590" s="6"/>
      <c r="U590" s="6"/>
      <c r="V590" s="6"/>
      <c r="W590" s="6"/>
      <c r="X590" s="6"/>
      <c r="Y590" s="6"/>
      <c r="Z590" s="6"/>
    </row>
    <row r="591" spans="1:26" ht="13.5" customHeight="1" x14ac:dyDescent="0.15">
      <c r="A591" s="36"/>
      <c r="B591" s="6"/>
      <c r="C591" s="37"/>
      <c r="D591" s="37"/>
      <c r="E591" s="38"/>
      <c r="F591" s="37"/>
      <c r="G591" s="39"/>
      <c r="H591" s="6"/>
      <c r="I591" s="6"/>
      <c r="J591" s="6"/>
      <c r="K591" s="6"/>
      <c r="L591" s="6"/>
      <c r="M591" s="6"/>
      <c r="N591" s="6"/>
      <c r="O591" s="6"/>
      <c r="P591" s="6"/>
      <c r="Q591" s="6"/>
      <c r="R591" s="6"/>
      <c r="S591" s="6"/>
      <c r="T591" s="6"/>
      <c r="U591" s="6"/>
      <c r="V591" s="6"/>
      <c r="W591" s="6"/>
      <c r="X591" s="6"/>
      <c r="Y591" s="6"/>
      <c r="Z591" s="6"/>
    </row>
    <row r="592" spans="1:26" ht="13.5" customHeight="1" x14ac:dyDescent="0.15">
      <c r="A592" s="36"/>
      <c r="B592" s="6"/>
      <c r="C592" s="37"/>
      <c r="D592" s="37"/>
      <c r="E592" s="38"/>
      <c r="F592" s="37"/>
      <c r="G592" s="39"/>
      <c r="H592" s="6"/>
      <c r="I592" s="6"/>
      <c r="J592" s="6"/>
      <c r="K592" s="6"/>
      <c r="L592" s="6"/>
      <c r="M592" s="6"/>
      <c r="N592" s="6"/>
      <c r="O592" s="6"/>
      <c r="P592" s="6"/>
      <c r="Q592" s="6"/>
      <c r="R592" s="6"/>
      <c r="S592" s="6"/>
      <c r="T592" s="6"/>
      <c r="U592" s="6"/>
      <c r="V592" s="6"/>
      <c r="W592" s="6"/>
      <c r="X592" s="6"/>
      <c r="Y592" s="6"/>
      <c r="Z592" s="6"/>
    </row>
    <row r="593" ht="13.5" customHeight="1" x14ac:dyDescent="0.15"/>
    <row r="594" ht="13.5" customHeight="1" x14ac:dyDescent="0.15"/>
    <row r="595" ht="13.5" customHeight="1" x14ac:dyDescent="0.15"/>
    <row r="596" ht="13.5" customHeight="1" x14ac:dyDescent="0.15"/>
    <row r="597" ht="13.5" customHeight="1" x14ac:dyDescent="0.15"/>
    <row r="598" ht="13.5" customHeight="1" x14ac:dyDescent="0.15"/>
    <row r="599" ht="13.5" customHeight="1" x14ac:dyDescent="0.15"/>
    <row r="600" ht="13.5" customHeight="1" x14ac:dyDescent="0.15"/>
    <row r="601" ht="13.5" customHeight="1" x14ac:dyDescent="0.15"/>
    <row r="602" ht="13.5" customHeight="1" x14ac:dyDescent="0.15"/>
    <row r="603" ht="13.5" customHeight="1" x14ac:dyDescent="0.15"/>
    <row r="604" ht="13.5" customHeight="1" x14ac:dyDescent="0.15"/>
    <row r="605" ht="13.5" customHeight="1" x14ac:dyDescent="0.15"/>
    <row r="606" ht="13.5" customHeight="1" x14ac:dyDescent="0.15"/>
    <row r="607" ht="13.5" customHeight="1" x14ac:dyDescent="0.15"/>
    <row r="608" ht="13.5" customHeight="1" x14ac:dyDescent="0.15"/>
    <row r="609" ht="13.5" customHeight="1" x14ac:dyDescent="0.15"/>
    <row r="610" ht="13.5" customHeight="1" x14ac:dyDescent="0.15"/>
    <row r="611" ht="13.5" customHeight="1" x14ac:dyDescent="0.15"/>
    <row r="612" ht="13.5" customHeight="1" x14ac:dyDescent="0.15"/>
    <row r="613" ht="13.5" customHeight="1" x14ac:dyDescent="0.15"/>
    <row r="614" ht="13.5" customHeight="1" x14ac:dyDescent="0.15"/>
    <row r="615" ht="13.5" customHeight="1" x14ac:dyDescent="0.15"/>
    <row r="616" ht="13.5" customHeight="1" x14ac:dyDescent="0.15"/>
    <row r="617" ht="13.5" customHeight="1" x14ac:dyDescent="0.15"/>
    <row r="618" ht="13.5" customHeight="1" x14ac:dyDescent="0.15"/>
    <row r="619" ht="13.5" customHeight="1" x14ac:dyDescent="0.15"/>
    <row r="620" ht="13.5" customHeight="1" x14ac:dyDescent="0.15"/>
    <row r="621" ht="13.5" customHeight="1" x14ac:dyDescent="0.15"/>
    <row r="622" ht="13.5" customHeight="1" x14ac:dyDescent="0.15"/>
    <row r="623" ht="13.5" customHeight="1" x14ac:dyDescent="0.15"/>
    <row r="624" ht="13.5" customHeight="1" x14ac:dyDescent="0.15"/>
    <row r="625" ht="13.5" customHeight="1" x14ac:dyDescent="0.15"/>
    <row r="626" ht="13.5" customHeight="1" x14ac:dyDescent="0.15"/>
    <row r="627" ht="13.5" customHeight="1" x14ac:dyDescent="0.15"/>
    <row r="628" ht="13.5" customHeight="1" x14ac:dyDescent="0.15"/>
    <row r="629" ht="13.5" customHeight="1" x14ac:dyDescent="0.15"/>
    <row r="630" ht="13.5" customHeight="1" x14ac:dyDescent="0.15"/>
    <row r="631" ht="13.5" customHeight="1" x14ac:dyDescent="0.15"/>
    <row r="632" ht="13.5" customHeight="1" x14ac:dyDescent="0.15"/>
    <row r="633" ht="13.5" customHeight="1" x14ac:dyDescent="0.15"/>
    <row r="634" ht="13.5" customHeight="1" x14ac:dyDescent="0.15"/>
    <row r="635" ht="13.5" customHeight="1" x14ac:dyDescent="0.15"/>
    <row r="636" ht="13.5" customHeight="1" x14ac:dyDescent="0.15"/>
    <row r="637" ht="13.5" customHeight="1" x14ac:dyDescent="0.15"/>
    <row r="638" ht="13.5" customHeight="1" x14ac:dyDescent="0.15"/>
    <row r="639" ht="13.5" customHeight="1" x14ac:dyDescent="0.15"/>
    <row r="640" ht="13.5" customHeight="1" x14ac:dyDescent="0.15"/>
    <row r="641" ht="13.5" customHeight="1" x14ac:dyDescent="0.15"/>
    <row r="642" ht="13.5" customHeight="1" x14ac:dyDescent="0.15"/>
    <row r="643" ht="13.5" customHeight="1" x14ac:dyDescent="0.15"/>
    <row r="644" ht="13.5" customHeight="1" x14ac:dyDescent="0.15"/>
    <row r="645" ht="13.5" customHeight="1" x14ac:dyDescent="0.15"/>
    <row r="646" ht="13.5" customHeight="1" x14ac:dyDescent="0.15"/>
    <row r="647" ht="13.5" customHeight="1" x14ac:dyDescent="0.15"/>
    <row r="648" ht="13.5" customHeight="1" x14ac:dyDescent="0.15"/>
    <row r="649" ht="13.5" customHeight="1" x14ac:dyDescent="0.15"/>
    <row r="650" ht="13.5" customHeight="1" x14ac:dyDescent="0.15"/>
    <row r="651" ht="13.5" customHeight="1" x14ac:dyDescent="0.15"/>
    <row r="652" ht="13.5" customHeight="1" x14ac:dyDescent="0.15"/>
    <row r="653" ht="13.5" customHeight="1" x14ac:dyDescent="0.15"/>
    <row r="654" ht="13.5" customHeight="1" x14ac:dyDescent="0.15"/>
    <row r="655" ht="13.5" customHeight="1" x14ac:dyDescent="0.15"/>
    <row r="656" ht="13.5" customHeight="1" x14ac:dyDescent="0.15"/>
    <row r="657" ht="13.5" customHeight="1" x14ac:dyDescent="0.15"/>
    <row r="658" ht="13.5" customHeight="1" x14ac:dyDescent="0.15"/>
    <row r="659" ht="13.5" customHeight="1" x14ac:dyDescent="0.15"/>
    <row r="660" ht="13.5" customHeight="1" x14ac:dyDescent="0.15"/>
    <row r="661" ht="13.5" customHeight="1" x14ac:dyDescent="0.15"/>
    <row r="662" ht="13.5" customHeight="1" x14ac:dyDescent="0.15"/>
    <row r="663" ht="13.5" customHeight="1" x14ac:dyDescent="0.15"/>
    <row r="664" ht="13.5" customHeight="1" x14ac:dyDescent="0.15"/>
    <row r="665" ht="13.5" customHeight="1" x14ac:dyDescent="0.15"/>
    <row r="666" ht="13.5" customHeight="1" x14ac:dyDescent="0.15"/>
    <row r="667" ht="13.5" customHeight="1" x14ac:dyDescent="0.15"/>
    <row r="668" ht="13.5" customHeight="1" x14ac:dyDescent="0.15"/>
    <row r="669" ht="13.5" customHeight="1" x14ac:dyDescent="0.15"/>
    <row r="670" ht="13.5" customHeight="1" x14ac:dyDescent="0.15"/>
    <row r="671" ht="13.5" customHeight="1" x14ac:dyDescent="0.15"/>
    <row r="672" ht="13.5" customHeight="1" x14ac:dyDescent="0.15"/>
    <row r="673" ht="13.5" customHeight="1" x14ac:dyDescent="0.15"/>
    <row r="674" ht="13.5" customHeight="1" x14ac:dyDescent="0.15"/>
    <row r="675" ht="13.5" customHeight="1" x14ac:dyDescent="0.15"/>
    <row r="676" ht="13.5" customHeight="1" x14ac:dyDescent="0.15"/>
    <row r="677" ht="13.5" customHeight="1" x14ac:dyDescent="0.15"/>
    <row r="678" ht="13.5" customHeight="1" x14ac:dyDescent="0.15"/>
    <row r="679" ht="13.5" customHeight="1" x14ac:dyDescent="0.15"/>
    <row r="680" ht="13.5" customHeight="1" x14ac:dyDescent="0.15"/>
    <row r="681" ht="13.5" customHeight="1" x14ac:dyDescent="0.15"/>
    <row r="682" ht="13.5" customHeight="1" x14ac:dyDescent="0.15"/>
    <row r="683" ht="13.5" customHeight="1" x14ac:dyDescent="0.15"/>
    <row r="684" ht="13.5" customHeight="1" x14ac:dyDescent="0.15"/>
    <row r="685" ht="13.5" customHeight="1" x14ac:dyDescent="0.15"/>
    <row r="686" ht="13.5" customHeight="1" x14ac:dyDescent="0.15"/>
    <row r="687" ht="13.5" customHeight="1" x14ac:dyDescent="0.15"/>
    <row r="688" ht="13.5" customHeight="1" x14ac:dyDescent="0.15"/>
    <row r="689" ht="13.5" customHeight="1" x14ac:dyDescent="0.15"/>
    <row r="690" ht="13.5" customHeight="1" x14ac:dyDescent="0.15"/>
    <row r="691" ht="13.5" customHeight="1" x14ac:dyDescent="0.15"/>
    <row r="692" ht="13.5" customHeight="1" x14ac:dyDescent="0.15"/>
    <row r="693" ht="13.5" customHeight="1" x14ac:dyDescent="0.15"/>
    <row r="694" ht="13.5" customHeight="1" x14ac:dyDescent="0.15"/>
    <row r="695" ht="13.5" customHeight="1" x14ac:dyDescent="0.15"/>
    <row r="696" ht="13.5" customHeight="1" x14ac:dyDescent="0.15"/>
    <row r="697" ht="13.5" customHeight="1" x14ac:dyDescent="0.15"/>
    <row r="698" ht="13.5" customHeight="1" x14ac:dyDescent="0.15"/>
    <row r="699" ht="13.5" customHeight="1" x14ac:dyDescent="0.15"/>
    <row r="700" ht="13.5" customHeight="1" x14ac:dyDescent="0.15"/>
    <row r="701" ht="13.5" customHeight="1" x14ac:dyDescent="0.15"/>
    <row r="702" ht="13.5" customHeight="1" x14ac:dyDescent="0.15"/>
    <row r="703" ht="13.5" customHeight="1" x14ac:dyDescent="0.15"/>
    <row r="704" ht="13.5" customHeight="1" x14ac:dyDescent="0.15"/>
    <row r="705" ht="13.5" customHeight="1" x14ac:dyDescent="0.15"/>
    <row r="706" ht="13.5" customHeight="1" x14ac:dyDescent="0.15"/>
    <row r="707" ht="13.5" customHeight="1" x14ac:dyDescent="0.15"/>
    <row r="708" ht="13.5" customHeight="1" x14ac:dyDescent="0.15"/>
    <row r="709" ht="13.5" customHeight="1" x14ac:dyDescent="0.15"/>
    <row r="710" ht="13.5" customHeight="1" x14ac:dyDescent="0.15"/>
    <row r="711" ht="13.5" customHeight="1" x14ac:dyDescent="0.15"/>
    <row r="712" ht="13.5" customHeight="1" x14ac:dyDescent="0.15"/>
    <row r="713" ht="13.5" customHeight="1" x14ac:dyDescent="0.15"/>
    <row r="714" ht="13.5" customHeight="1" x14ac:dyDescent="0.15"/>
    <row r="715" ht="13.5" customHeight="1" x14ac:dyDescent="0.15"/>
    <row r="716" ht="13.5" customHeight="1" x14ac:dyDescent="0.15"/>
    <row r="717" ht="13.5" customHeight="1" x14ac:dyDescent="0.15"/>
    <row r="718" ht="13.5" customHeight="1" x14ac:dyDescent="0.15"/>
    <row r="719" ht="13.5" customHeight="1" x14ac:dyDescent="0.15"/>
    <row r="720" ht="13.5" customHeight="1" x14ac:dyDescent="0.15"/>
    <row r="721" ht="13.5" customHeight="1" x14ac:dyDescent="0.15"/>
    <row r="722" ht="13.5" customHeight="1" x14ac:dyDescent="0.15"/>
    <row r="723" ht="13.5" customHeight="1" x14ac:dyDescent="0.15"/>
    <row r="724" ht="13.5" customHeight="1" x14ac:dyDescent="0.15"/>
    <row r="725" ht="13.5" customHeight="1" x14ac:dyDescent="0.15"/>
    <row r="726" ht="13.5" customHeight="1" x14ac:dyDescent="0.15"/>
    <row r="727" ht="13.5" customHeight="1" x14ac:dyDescent="0.15"/>
    <row r="728" ht="13.5" customHeight="1" x14ac:dyDescent="0.15"/>
    <row r="729" ht="13.5" customHeight="1" x14ac:dyDescent="0.15"/>
    <row r="730" ht="13.5" customHeight="1" x14ac:dyDescent="0.15"/>
    <row r="731" ht="13.5" customHeight="1" x14ac:dyDescent="0.15"/>
    <row r="732" ht="13.5" customHeight="1" x14ac:dyDescent="0.15"/>
    <row r="733" ht="13.5" customHeight="1" x14ac:dyDescent="0.15"/>
    <row r="734" ht="13.5" customHeight="1" x14ac:dyDescent="0.15"/>
    <row r="735" ht="13.5" customHeight="1" x14ac:dyDescent="0.15"/>
    <row r="736" ht="13.5" customHeight="1" x14ac:dyDescent="0.15"/>
    <row r="737" ht="13.5" customHeight="1" x14ac:dyDescent="0.15"/>
    <row r="738" ht="13.5" customHeight="1" x14ac:dyDescent="0.15"/>
    <row r="739" ht="13.5" customHeight="1" x14ac:dyDescent="0.15"/>
    <row r="740" ht="13.5" customHeight="1" x14ac:dyDescent="0.15"/>
    <row r="741" ht="13.5" customHeight="1" x14ac:dyDescent="0.15"/>
    <row r="742" ht="13.5" customHeight="1" x14ac:dyDescent="0.15"/>
    <row r="743" ht="13.5" customHeight="1" x14ac:dyDescent="0.15"/>
    <row r="744" ht="13.5" customHeight="1" x14ac:dyDescent="0.15"/>
    <row r="745" ht="13.5" customHeight="1" x14ac:dyDescent="0.15"/>
    <row r="746" ht="13.5" customHeight="1" x14ac:dyDescent="0.15"/>
    <row r="747" ht="13.5" customHeight="1" x14ac:dyDescent="0.15"/>
    <row r="748" ht="13.5" customHeight="1" x14ac:dyDescent="0.15"/>
    <row r="749" ht="13.5" customHeight="1" x14ac:dyDescent="0.15"/>
    <row r="750" ht="13.5" customHeight="1" x14ac:dyDescent="0.15"/>
    <row r="751" ht="13.5" customHeight="1" x14ac:dyDescent="0.15"/>
    <row r="752" ht="13.5" customHeight="1" x14ac:dyDescent="0.15"/>
    <row r="753" ht="13.5" customHeight="1" x14ac:dyDescent="0.15"/>
    <row r="754" ht="13.5" customHeight="1" x14ac:dyDescent="0.15"/>
    <row r="755" ht="13.5" customHeight="1" x14ac:dyDescent="0.15"/>
    <row r="756" ht="13.5" customHeight="1" x14ac:dyDescent="0.15"/>
    <row r="757" ht="13.5" customHeight="1" x14ac:dyDescent="0.15"/>
    <row r="758" ht="13.5" customHeight="1" x14ac:dyDescent="0.15"/>
    <row r="759" ht="13.5" customHeight="1" x14ac:dyDescent="0.15"/>
    <row r="760" ht="13.5" customHeight="1" x14ac:dyDescent="0.15"/>
    <row r="761" ht="13.5" customHeight="1" x14ac:dyDescent="0.15"/>
    <row r="762" ht="13.5" customHeight="1" x14ac:dyDescent="0.15"/>
    <row r="763" ht="13.5" customHeight="1" x14ac:dyDescent="0.15"/>
    <row r="764" ht="13.5" customHeight="1" x14ac:dyDescent="0.15"/>
    <row r="765" ht="13.5" customHeight="1" x14ac:dyDescent="0.15"/>
    <row r="766" ht="13.5" customHeight="1" x14ac:dyDescent="0.15"/>
    <row r="767" ht="13.5" customHeight="1" x14ac:dyDescent="0.15"/>
    <row r="768" ht="13.5" customHeight="1" x14ac:dyDescent="0.15"/>
    <row r="769" ht="13.5" customHeight="1" x14ac:dyDescent="0.15"/>
    <row r="770" ht="13.5" customHeight="1" x14ac:dyDescent="0.15"/>
    <row r="771" ht="13.5" customHeight="1" x14ac:dyDescent="0.15"/>
    <row r="772" ht="13.5" customHeight="1" x14ac:dyDescent="0.15"/>
    <row r="773" ht="13.5" customHeight="1" x14ac:dyDescent="0.15"/>
    <row r="774" ht="13.5" customHeight="1" x14ac:dyDescent="0.15"/>
    <row r="775" ht="13.5" customHeight="1" x14ac:dyDescent="0.15"/>
    <row r="776" ht="13.5" customHeight="1" x14ac:dyDescent="0.15"/>
    <row r="777" ht="13.5" customHeight="1" x14ac:dyDescent="0.15"/>
    <row r="778" ht="13.5" customHeight="1" x14ac:dyDescent="0.15"/>
    <row r="779" ht="13.5" customHeight="1" x14ac:dyDescent="0.15"/>
    <row r="780" ht="13.5" customHeight="1" x14ac:dyDescent="0.15"/>
    <row r="781" ht="13.5" customHeight="1" x14ac:dyDescent="0.15"/>
    <row r="782" ht="13.5" customHeight="1" x14ac:dyDescent="0.15"/>
    <row r="783" ht="13.5" customHeight="1" x14ac:dyDescent="0.15"/>
    <row r="784" ht="13.5" customHeight="1" x14ac:dyDescent="0.15"/>
    <row r="785" ht="13.5" customHeight="1" x14ac:dyDescent="0.15"/>
    <row r="786" ht="13.5" customHeight="1" x14ac:dyDescent="0.15"/>
    <row r="787" ht="13.5" customHeight="1" x14ac:dyDescent="0.15"/>
    <row r="788" ht="13.5" customHeight="1" x14ac:dyDescent="0.15"/>
    <row r="789" ht="13.5" customHeight="1" x14ac:dyDescent="0.15"/>
    <row r="790" ht="13.5" customHeight="1" x14ac:dyDescent="0.15"/>
    <row r="791" ht="13.5" customHeight="1" x14ac:dyDescent="0.15"/>
    <row r="792" ht="13.5" customHeight="1" x14ac:dyDescent="0.15"/>
    <row r="793" ht="13.5" customHeight="1" x14ac:dyDescent="0.15"/>
    <row r="794" ht="13.5" customHeight="1" x14ac:dyDescent="0.15"/>
    <row r="795" ht="13.5" customHeight="1" x14ac:dyDescent="0.15"/>
    <row r="796" ht="13.5" customHeight="1" x14ac:dyDescent="0.15"/>
    <row r="797" ht="13.5" customHeight="1" x14ac:dyDescent="0.15"/>
    <row r="798" ht="13.5" customHeight="1" x14ac:dyDescent="0.15"/>
    <row r="799" ht="13.5" customHeight="1" x14ac:dyDescent="0.15"/>
    <row r="800" ht="13.5" customHeight="1" x14ac:dyDescent="0.15"/>
    <row r="801" ht="13.5" customHeight="1" x14ac:dyDescent="0.15"/>
    <row r="802" ht="13.5" customHeight="1" x14ac:dyDescent="0.15"/>
    <row r="803" ht="13.5" customHeight="1" x14ac:dyDescent="0.15"/>
    <row r="804" ht="13.5" customHeight="1" x14ac:dyDescent="0.15"/>
    <row r="805" ht="13.5" customHeight="1" x14ac:dyDescent="0.15"/>
    <row r="806" ht="13.5" customHeight="1" x14ac:dyDescent="0.15"/>
    <row r="807" ht="13.5" customHeight="1" x14ac:dyDescent="0.15"/>
    <row r="808" ht="13.5" customHeight="1" x14ac:dyDescent="0.15"/>
    <row r="809" ht="13.5" customHeight="1" x14ac:dyDescent="0.15"/>
    <row r="810" ht="13.5" customHeight="1" x14ac:dyDescent="0.15"/>
    <row r="811" ht="13.5" customHeight="1" x14ac:dyDescent="0.15"/>
    <row r="812" ht="13.5" customHeight="1" x14ac:dyDescent="0.15"/>
    <row r="813" ht="13.5" customHeight="1" x14ac:dyDescent="0.15"/>
    <row r="814" ht="13.5" customHeight="1" x14ac:dyDescent="0.15"/>
    <row r="815" ht="13.5" customHeight="1" x14ac:dyDescent="0.15"/>
    <row r="816" ht="13.5" customHeight="1" x14ac:dyDescent="0.15"/>
    <row r="817" ht="13.5" customHeight="1" x14ac:dyDescent="0.15"/>
    <row r="818" ht="13.5" customHeight="1" x14ac:dyDescent="0.15"/>
    <row r="819" ht="13.5" customHeight="1" x14ac:dyDescent="0.15"/>
    <row r="820" ht="13.5" customHeight="1" x14ac:dyDescent="0.15"/>
    <row r="821" ht="13.5" customHeight="1" x14ac:dyDescent="0.15"/>
    <row r="822" ht="13.5" customHeight="1" x14ac:dyDescent="0.15"/>
    <row r="823" ht="13.5" customHeight="1" x14ac:dyDescent="0.15"/>
    <row r="824" ht="13.5" customHeight="1" x14ac:dyDescent="0.15"/>
    <row r="825" ht="13.5" customHeight="1" x14ac:dyDescent="0.15"/>
    <row r="826" ht="13.5" customHeight="1" x14ac:dyDescent="0.15"/>
    <row r="827" ht="13.5" customHeight="1" x14ac:dyDescent="0.15"/>
    <row r="828" ht="13.5" customHeight="1" x14ac:dyDescent="0.15"/>
    <row r="829" ht="13.5" customHeight="1" x14ac:dyDescent="0.15"/>
    <row r="830" ht="13.5" customHeight="1" x14ac:dyDescent="0.15"/>
    <row r="831" ht="13.5" customHeight="1" x14ac:dyDescent="0.15"/>
    <row r="832" ht="13.5" customHeight="1" x14ac:dyDescent="0.15"/>
    <row r="833" ht="13.5" customHeight="1" x14ac:dyDescent="0.15"/>
    <row r="834" ht="13.5" customHeight="1" x14ac:dyDescent="0.15"/>
    <row r="835" ht="13.5" customHeight="1" x14ac:dyDescent="0.15"/>
    <row r="836" ht="13.5" customHeight="1" x14ac:dyDescent="0.15"/>
    <row r="837" ht="13.5" customHeight="1" x14ac:dyDescent="0.15"/>
    <row r="838" ht="13.5" customHeight="1" x14ac:dyDescent="0.15"/>
    <row r="839" ht="13.5" customHeight="1" x14ac:dyDescent="0.15"/>
    <row r="840" ht="13.5" customHeight="1" x14ac:dyDescent="0.15"/>
    <row r="841" ht="13.5" customHeight="1" x14ac:dyDescent="0.15"/>
    <row r="842" ht="13.5" customHeight="1" x14ac:dyDescent="0.15"/>
    <row r="843" ht="13.5" customHeight="1" x14ac:dyDescent="0.15"/>
    <row r="844" ht="13.5" customHeight="1" x14ac:dyDescent="0.15"/>
    <row r="845" ht="13.5" customHeight="1" x14ac:dyDescent="0.15"/>
    <row r="846" ht="13.5" customHeight="1" x14ac:dyDescent="0.15"/>
    <row r="847" ht="13.5" customHeight="1" x14ac:dyDescent="0.15"/>
    <row r="848" ht="13.5" customHeight="1" x14ac:dyDescent="0.15"/>
    <row r="849" ht="13.5" customHeight="1" x14ac:dyDescent="0.15"/>
    <row r="850" ht="13.5" customHeight="1" x14ac:dyDescent="0.15"/>
    <row r="851" ht="13.5" customHeight="1" x14ac:dyDescent="0.15"/>
    <row r="852" ht="13.5" customHeight="1" x14ac:dyDescent="0.15"/>
    <row r="853" ht="13.5" customHeight="1" x14ac:dyDescent="0.15"/>
    <row r="854" ht="13.5" customHeight="1" x14ac:dyDescent="0.15"/>
    <row r="855" ht="13.5" customHeight="1" x14ac:dyDescent="0.15"/>
    <row r="856" ht="13.5" customHeight="1" x14ac:dyDescent="0.15"/>
    <row r="857" ht="13.5" customHeight="1" x14ac:dyDescent="0.15"/>
    <row r="858" ht="13.5" customHeight="1" x14ac:dyDescent="0.15"/>
    <row r="859" ht="13.5" customHeight="1" x14ac:dyDescent="0.15"/>
    <row r="860" ht="13.5" customHeight="1" x14ac:dyDescent="0.15"/>
    <row r="861" ht="13.5" customHeight="1" x14ac:dyDescent="0.15"/>
    <row r="862" ht="13.5" customHeight="1" x14ac:dyDescent="0.15"/>
    <row r="863" ht="13.5" customHeight="1" x14ac:dyDescent="0.15"/>
    <row r="864" ht="13.5" customHeight="1" x14ac:dyDescent="0.15"/>
    <row r="865" ht="13.5" customHeight="1" x14ac:dyDescent="0.15"/>
    <row r="866" ht="13.5" customHeight="1" x14ac:dyDescent="0.15"/>
    <row r="867" ht="13.5" customHeight="1" x14ac:dyDescent="0.15"/>
    <row r="868" ht="13.5" customHeight="1" x14ac:dyDescent="0.15"/>
    <row r="869" ht="13.5" customHeight="1" x14ac:dyDescent="0.15"/>
    <row r="870" ht="13.5" customHeight="1" x14ac:dyDescent="0.15"/>
    <row r="871" ht="13.5" customHeight="1" x14ac:dyDescent="0.15"/>
    <row r="872" ht="13.5" customHeight="1" x14ac:dyDescent="0.15"/>
    <row r="873" ht="13.5" customHeight="1" x14ac:dyDescent="0.15"/>
    <row r="874" ht="13.5" customHeight="1" x14ac:dyDescent="0.15"/>
    <row r="875" ht="13.5" customHeight="1" x14ac:dyDescent="0.15"/>
    <row r="876" ht="13.5" customHeight="1" x14ac:dyDescent="0.15"/>
    <row r="877" ht="13.5" customHeight="1" x14ac:dyDescent="0.15"/>
    <row r="878" ht="13.5" customHeight="1" x14ac:dyDescent="0.15"/>
    <row r="879" ht="13.5" customHeight="1" x14ac:dyDescent="0.15"/>
    <row r="880" ht="13.5" customHeight="1" x14ac:dyDescent="0.15"/>
    <row r="881" ht="13.5" customHeight="1" x14ac:dyDescent="0.15"/>
    <row r="882" ht="13.5" customHeight="1" x14ac:dyDescent="0.15"/>
    <row r="883" ht="13.5" customHeight="1" x14ac:dyDescent="0.15"/>
    <row r="884" ht="13.5" customHeight="1" x14ac:dyDescent="0.15"/>
    <row r="885" ht="13.5" customHeight="1" x14ac:dyDescent="0.15"/>
    <row r="886" ht="13.5" customHeight="1" x14ac:dyDescent="0.15"/>
    <row r="887" ht="13.5" customHeight="1" x14ac:dyDescent="0.15"/>
    <row r="888" ht="13.5" customHeight="1" x14ac:dyDescent="0.15"/>
    <row r="889" ht="13.5" customHeight="1" x14ac:dyDescent="0.15"/>
    <row r="890" ht="13.5" customHeight="1" x14ac:dyDescent="0.15"/>
    <row r="891" ht="13.5" customHeight="1" x14ac:dyDescent="0.15"/>
    <row r="892" ht="13.5" customHeight="1" x14ac:dyDescent="0.15"/>
    <row r="893" ht="13.5" customHeight="1" x14ac:dyDescent="0.15"/>
    <row r="894" ht="13.5" customHeight="1" x14ac:dyDescent="0.15"/>
    <row r="895" ht="13.5" customHeight="1" x14ac:dyDescent="0.15"/>
    <row r="896" ht="13.5" customHeight="1" x14ac:dyDescent="0.15"/>
    <row r="897" ht="13.5" customHeight="1" x14ac:dyDescent="0.15"/>
    <row r="898" ht="13.5" customHeight="1" x14ac:dyDescent="0.15"/>
    <row r="899" ht="13.5" customHeight="1" x14ac:dyDescent="0.15"/>
    <row r="900" ht="13.5" customHeight="1" x14ac:dyDescent="0.15"/>
    <row r="901" ht="13.5" customHeight="1" x14ac:dyDescent="0.15"/>
    <row r="902" ht="13.5" customHeight="1" x14ac:dyDescent="0.15"/>
    <row r="903" ht="13.5" customHeight="1" x14ac:dyDescent="0.15"/>
    <row r="904" ht="13.5" customHeight="1" x14ac:dyDescent="0.15"/>
    <row r="905" ht="13.5" customHeight="1" x14ac:dyDescent="0.15"/>
    <row r="906" ht="13.5" customHeight="1" x14ac:dyDescent="0.15"/>
    <row r="907" ht="13.5" customHeight="1" x14ac:dyDescent="0.15"/>
    <row r="908" ht="13.5" customHeight="1" x14ac:dyDescent="0.15"/>
    <row r="909" ht="13.5" customHeight="1" x14ac:dyDescent="0.15"/>
    <row r="910" ht="13.5" customHeight="1" x14ac:dyDescent="0.15"/>
    <row r="911" ht="13.5" customHeight="1" x14ac:dyDescent="0.15"/>
    <row r="912" ht="13.5" customHeight="1" x14ac:dyDescent="0.15"/>
    <row r="913" ht="13.5" customHeight="1" x14ac:dyDescent="0.15"/>
    <row r="914" ht="13.5" customHeight="1" x14ac:dyDescent="0.15"/>
    <row r="915" ht="13.5" customHeight="1" x14ac:dyDescent="0.15"/>
    <row r="916" ht="13.5" customHeight="1" x14ac:dyDescent="0.15"/>
    <row r="917" ht="13.5" customHeight="1" x14ac:dyDescent="0.15"/>
    <row r="918" ht="13.5" customHeight="1" x14ac:dyDescent="0.15"/>
    <row r="919" ht="13.5" customHeight="1" x14ac:dyDescent="0.15"/>
    <row r="920" ht="13.5" customHeight="1" x14ac:dyDescent="0.15"/>
    <row r="921" ht="13.5" customHeight="1" x14ac:dyDescent="0.15"/>
    <row r="922" ht="13.5" customHeight="1" x14ac:dyDescent="0.15"/>
    <row r="923" ht="13.5" customHeight="1" x14ac:dyDescent="0.15"/>
    <row r="924" ht="13.5" customHeight="1" x14ac:dyDescent="0.15"/>
    <row r="925" ht="13.5" customHeight="1" x14ac:dyDescent="0.15"/>
    <row r="926" ht="13.5" customHeight="1" x14ac:dyDescent="0.15"/>
    <row r="927" ht="13.5" customHeight="1" x14ac:dyDescent="0.15"/>
    <row r="928" ht="13.5" customHeight="1" x14ac:dyDescent="0.15"/>
    <row r="929" ht="13.5" customHeight="1" x14ac:dyDescent="0.15"/>
    <row r="930" ht="13.5" customHeight="1" x14ac:dyDescent="0.15"/>
    <row r="931" ht="13.5" customHeight="1" x14ac:dyDescent="0.15"/>
    <row r="932" ht="13.5" customHeight="1" x14ac:dyDescent="0.15"/>
    <row r="933" ht="13.5" customHeight="1" x14ac:dyDescent="0.15"/>
    <row r="934" ht="13.5" customHeight="1" x14ac:dyDescent="0.15"/>
    <row r="935" ht="13.5" customHeight="1" x14ac:dyDescent="0.15"/>
    <row r="936" ht="13.5" customHeight="1" x14ac:dyDescent="0.15"/>
    <row r="937" ht="13.5" customHeight="1" x14ac:dyDescent="0.15"/>
    <row r="938" ht="13.5" customHeight="1" x14ac:dyDescent="0.15"/>
    <row r="939" ht="13.5" customHeight="1" x14ac:dyDescent="0.15"/>
    <row r="940" ht="13.5" customHeight="1" x14ac:dyDescent="0.15"/>
    <row r="941" ht="13.5" customHeight="1" x14ac:dyDescent="0.15"/>
    <row r="942" ht="13.5" customHeight="1" x14ac:dyDescent="0.15"/>
    <row r="943" ht="13.5" customHeight="1" x14ac:dyDescent="0.15"/>
    <row r="944" ht="13.5" customHeight="1" x14ac:dyDescent="0.15"/>
    <row r="945" ht="13.5" customHeight="1" x14ac:dyDescent="0.15"/>
    <row r="946" ht="13.5" customHeight="1" x14ac:dyDescent="0.15"/>
    <row r="947" ht="13.5" customHeight="1" x14ac:dyDescent="0.15"/>
    <row r="948" ht="13.5" customHeight="1" x14ac:dyDescent="0.15"/>
    <row r="949" ht="13.5" customHeight="1" x14ac:dyDescent="0.15"/>
    <row r="950" ht="13.5" customHeight="1" x14ac:dyDescent="0.15"/>
    <row r="951" ht="13.5" customHeight="1" x14ac:dyDescent="0.15"/>
    <row r="952" ht="13.5" customHeight="1" x14ac:dyDescent="0.15"/>
    <row r="953" ht="13.5" customHeight="1" x14ac:dyDescent="0.15"/>
    <row r="954" ht="13.5" customHeight="1" x14ac:dyDescent="0.15"/>
    <row r="955" ht="13.5" customHeight="1" x14ac:dyDescent="0.15"/>
    <row r="956" ht="13.5" customHeight="1" x14ac:dyDescent="0.15"/>
    <row r="957" ht="13.5" customHeight="1" x14ac:dyDescent="0.15"/>
    <row r="958" ht="13.5" customHeight="1" x14ac:dyDescent="0.15"/>
    <row r="959" ht="13.5" customHeight="1" x14ac:dyDescent="0.15"/>
    <row r="960" ht="13.5" customHeight="1" x14ac:dyDescent="0.15"/>
    <row r="961" ht="13.5" customHeight="1" x14ac:dyDescent="0.15"/>
    <row r="962" ht="13.5" customHeight="1" x14ac:dyDescent="0.15"/>
    <row r="963" ht="13.5" customHeight="1" x14ac:dyDescent="0.15"/>
    <row r="964" ht="13.5" customHeight="1" x14ac:dyDescent="0.15"/>
    <row r="965" ht="13.5" customHeight="1" x14ac:dyDescent="0.15"/>
    <row r="966" ht="13.5" customHeight="1" x14ac:dyDescent="0.15"/>
    <row r="967" ht="13.5" customHeight="1" x14ac:dyDescent="0.15"/>
    <row r="968" ht="13.5" customHeight="1" x14ac:dyDescent="0.15"/>
    <row r="969" ht="13.5" customHeight="1" x14ac:dyDescent="0.15"/>
    <row r="970" ht="13.5" customHeight="1" x14ac:dyDescent="0.15"/>
    <row r="971" ht="13.5" customHeight="1" x14ac:dyDescent="0.15"/>
    <row r="972" ht="13.5" customHeight="1" x14ac:dyDescent="0.15"/>
    <row r="973" ht="13.5" customHeight="1" x14ac:dyDescent="0.15"/>
    <row r="974" ht="13.5" customHeight="1" x14ac:dyDescent="0.15"/>
    <row r="975" ht="13.5" customHeight="1" x14ac:dyDescent="0.15"/>
    <row r="976" ht="13.5" customHeight="1" x14ac:dyDescent="0.15"/>
    <row r="977" ht="13.5" customHeight="1" x14ac:dyDescent="0.15"/>
    <row r="978" ht="13.5" customHeight="1" x14ac:dyDescent="0.15"/>
    <row r="979" ht="13.5" customHeight="1" x14ac:dyDescent="0.15"/>
    <row r="980" ht="13.5" customHeight="1" x14ac:dyDescent="0.15"/>
    <row r="981" ht="13.5" customHeight="1" x14ac:dyDescent="0.15"/>
    <row r="982" ht="13.5" customHeight="1" x14ac:dyDescent="0.15"/>
    <row r="983" ht="13.5" customHeight="1" x14ac:dyDescent="0.15"/>
    <row r="984" ht="13.5" customHeight="1" x14ac:dyDescent="0.15"/>
    <row r="985" ht="13.5" customHeight="1" x14ac:dyDescent="0.15"/>
    <row r="986" ht="13.5" customHeight="1" x14ac:dyDescent="0.15"/>
    <row r="987" ht="13.5" customHeight="1" x14ac:dyDescent="0.15"/>
    <row r="988" ht="13.5" customHeight="1" x14ac:dyDescent="0.15"/>
    <row r="989" ht="13.5" customHeight="1" x14ac:dyDescent="0.15"/>
    <row r="990" ht="13.5" customHeight="1" x14ac:dyDescent="0.15"/>
    <row r="991" ht="13.5" customHeight="1" x14ac:dyDescent="0.15"/>
    <row r="992" ht="13.5" customHeight="1" x14ac:dyDescent="0.15"/>
    <row r="993" ht="13.5" customHeight="1" x14ac:dyDescent="0.15"/>
    <row r="994" ht="13.5" customHeight="1" x14ac:dyDescent="0.15"/>
    <row r="995" ht="13.5" customHeight="1" x14ac:dyDescent="0.15"/>
    <row r="996" ht="13.5" customHeight="1" x14ac:dyDescent="0.15"/>
    <row r="997" ht="13.5" customHeight="1" x14ac:dyDescent="0.15"/>
    <row r="998" ht="13.5" customHeight="1" x14ac:dyDescent="0.15"/>
    <row r="999" ht="13.5" customHeight="1" x14ac:dyDescent="0.15"/>
    <row r="1000" ht="13.5" customHeight="1" x14ac:dyDescent="0.15"/>
  </sheetData>
  <mergeCells count="30">
    <mergeCell ref="A333:F333"/>
    <mergeCell ref="A345:F345"/>
    <mergeCell ref="A355:F355"/>
    <mergeCell ref="A357:F357"/>
    <mergeCell ref="A369:F369"/>
    <mergeCell ref="A382:F382"/>
    <mergeCell ref="A264:F264"/>
    <mergeCell ref="A274:F274"/>
    <mergeCell ref="A287:F287"/>
    <mergeCell ref="A298:F298"/>
    <mergeCell ref="A311:F311"/>
    <mergeCell ref="A321:F321"/>
    <mergeCell ref="A192:F192"/>
    <mergeCell ref="A205:F205"/>
    <mergeCell ref="A218:F218"/>
    <mergeCell ref="A231:F231"/>
    <mergeCell ref="A244:F244"/>
    <mergeCell ref="A256:F256"/>
    <mergeCell ref="A112:F112"/>
    <mergeCell ref="A126:F126"/>
    <mergeCell ref="A139:F139"/>
    <mergeCell ref="A152:F152"/>
    <mergeCell ref="A166:F166"/>
    <mergeCell ref="A179:F179"/>
    <mergeCell ref="A29:F29"/>
    <mergeCell ref="A43:F43"/>
    <mergeCell ref="A57:F57"/>
    <mergeCell ref="A71:F71"/>
    <mergeCell ref="A85:F85"/>
    <mergeCell ref="A99:F99"/>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000"/>
  <sheetViews>
    <sheetView tabSelected="1" topLeftCell="A9" workbookViewId="0">
      <selection activeCell="G38" sqref="G38"/>
    </sheetView>
  </sheetViews>
  <sheetFormatPr baseColWidth="10" defaultColWidth="12.6640625" defaultRowHeight="15" customHeight="1" x14ac:dyDescent="0.15"/>
  <cols>
    <col min="1" max="6" width="7.6640625" customWidth="1"/>
  </cols>
  <sheetData>
    <row r="1" spans="1:6" ht="14.25" customHeight="1" x14ac:dyDescent="0.2">
      <c r="A1" s="48"/>
      <c r="B1" s="48"/>
      <c r="C1" s="48"/>
    </row>
    <row r="2" spans="1:6" ht="14.25" customHeight="1" x14ac:dyDescent="0.2">
      <c r="A2" s="48"/>
      <c r="B2" s="48"/>
      <c r="C2" s="48"/>
    </row>
    <row r="3" spans="1:6" ht="14.25" customHeight="1" x14ac:dyDescent="0.15">
      <c r="A3" s="49" t="s">
        <v>987</v>
      </c>
      <c r="B3" s="49" t="s">
        <v>988</v>
      </c>
      <c r="C3" s="49" t="s">
        <v>2</v>
      </c>
    </row>
    <row r="4" spans="1:6" ht="14.25" customHeight="1" x14ac:dyDescent="0.15">
      <c r="A4" s="50">
        <v>1</v>
      </c>
      <c r="B4" s="50">
        <v>2</v>
      </c>
      <c r="C4" s="50">
        <v>2</v>
      </c>
    </row>
    <row r="5" spans="1:6" ht="14.25" customHeight="1" x14ac:dyDescent="0.15">
      <c r="A5" s="50">
        <v>3</v>
      </c>
      <c r="B5" s="50">
        <v>7</v>
      </c>
      <c r="C5" s="50">
        <v>5</v>
      </c>
      <c r="E5">
        <f>SUM($C$4:C5)</f>
        <v>7</v>
      </c>
    </row>
    <row r="6" spans="1:6" ht="14.25" customHeight="1" x14ac:dyDescent="0.15">
      <c r="A6" s="50">
        <v>8</v>
      </c>
      <c r="B6" s="50">
        <v>12</v>
      </c>
      <c r="C6" s="50">
        <v>5</v>
      </c>
      <c r="E6">
        <f>SUM($C$4:C6)</f>
        <v>12</v>
      </c>
      <c r="F6" t="str">
        <f>IF(E6=B6, "YES", "NO")</f>
        <v>YES</v>
      </c>
    </row>
    <row r="7" spans="1:6" ht="14.25" customHeight="1" x14ac:dyDescent="0.15">
      <c r="A7" s="50">
        <v>13</v>
      </c>
      <c r="B7" s="50">
        <v>17</v>
      </c>
      <c r="C7" s="50">
        <v>5</v>
      </c>
      <c r="E7">
        <f>SUM($C$4:C7)</f>
        <v>17</v>
      </c>
      <c r="F7" t="str">
        <f t="shared" ref="F7:F13" si="0">IF(E7=B7, "YES", "NO")</f>
        <v>YES</v>
      </c>
    </row>
    <row r="8" spans="1:6" ht="14.25" customHeight="1" x14ac:dyDescent="0.15">
      <c r="A8" s="50">
        <v>18</v>
      </c>
      <c r="B8" s="50">
        <v>26</v>
      </c>
      <c r="C8" s="50">
        <v>9</v>
      </c>
      <c r="E8">
        <f>SUM($C$4:C8)</f>
        <v>26</v>
      </c>
      <c r="F8" t="str">
        <f t="shared" si="0"/>
        <v>YES</v>
      </c>
    </row>
    <row r="9" spans="1:6" ht="14.25" customHeight="1" x14ac:dyDescent="0.15">
      <c r="A9" s="50">
        <v>27</v>
      </c>
      <c r="B9" s="50">
        <v>31</v>
      </c>
      <c r="C9" s="50">
        <v>5</v>
      </c>
      <c r="E9">
        <f>SUM($C$4:C9)</f>
        <v>31</v>
      </c>
      <c r="F9" t="str">
        <f t="shared" si="0"/>
        <v>YES</v>
      </c>
    </row>
    <row r="10" spans="1:6" ht="14.25" customHeight="1" x14ac:dyDescent="0.15">
      <c r="A10" s="50">
        <v>32</v>
      </c>
      <c r="B10" s="50">
        <v>46</v>
      </c>
      <c r="C10" s="50">
        <v>15</v>
      </c>
      <c r="E10">
        <f>SUM($C$4:C10)</f>
        <v>46</v>
      </c>
      <c r="F10" t="str">
        <f t="shared" si="0"/>
        <v>YES</v>
      </c>
    </row>
    <row r="11" spans="1:6" ht="14.25" customHeight="1" x14ac:dyDescent="0.15">
      <c r="A11" s="50">
        <v>47</v>
      </c>
      <c r="B11" s="50">
        <v>51</v>
      </c>
      <c r="C11" s="50">
        <v>5</v>
      </c>
      <c r="E11">
        <f>SUM($C$4:C11)</f>
        <v>51</v>
      </c>
      <c r="F11" t="str">
        <f t="shared" si="0"/>
        <v>YES</v>
      </c>
    </row>
    <row r="12" spans="1:6" ht="14.25" customHeight="1" x14ac:dyDescent="0.15">
      <c r="A12" s="50">
        <v>52</v>
      </c>
      <c r="B12" s="50">
        <v>52</v>
      </c>
      <c r="C12" s="50">
        <v>1</v>
      </c>
      <c r="E12">
        <f>SUM($C$4:C12)</f>
        <v>52</v>
      </c>
      <c r="F12" t="str">
        <f t="shared" si="0"/>
        <v>YES</v>
      </c>
    </row>
    <row r="13" spans="1:6" ht="14.25" customHeight="1" x14ac:dyDescent="0.15">
      <c r="A13" s="50">
        <v>53</v>
      </c>
      <c r="B13" s="50">
        <v>72</v>
      </c>
      <c r="C13" s="50">
        <v>20</v>
      </c>
      <c r="E13">
        <f>SUM($C$4:C13)</f>
        <v>72</v>
      </c>
      <c r="F13" t="str">
        <f t="shared" si="0"/>
        <v>YES</v>
      </c>
    </row>
    <row r="14" spans="1:6" ht="14.25" customHeight="1" x14ac:dyDescent="0.15">
      <c r="A14" s="50">
        <v>73</v>
      </c>
      <c r="B14" s="50">
        <v>76</v>
      </c>
      <c r="C14" s="50">
        <v>4</v>
      </c>
      <c r="E14">
        <f>SUM($C$4:C14)</f>
        <v>76</v>
      </c>
      <c r="F14" t="str">
        <f t="shared" ref="F14:F66" si="1">IF(E14=B14, "YES", "NO")</f>
        <v>YES</v>
      </c>
    </row>
    <row r="15" spans="1:6" ht="14.25" customHeight="1" x14ac:dyDescent="0.15">
      <c r="A15" s="50">
        <v>77</v>
      </c>
      <c r="B15" s="50">
        <v>87</v>
      </c>
      <c r="C15" s="50">
        <v>11</v>
      </c>
      <c r="E15">
        <f>SUM($C$4:C15)</f>
        <v>87</v>
      </c>
      <c r="F15" t="str">
        <f t="shared" si="1"/>
        <v>YES</v>
      </c>
    </row>
    <row r="16" spans="1:6" ht="14.25" customHeight="1" x14ac:dyDescent="0.15">
      <c r="A16" s="50">
        <v>88</v>
      </c>
      <c r="B16" s="50">
        <v>98</v>
      </c>
      <c r="C16" s="50">
        <v>11</v>
      </c>
      <c r="E16">
        <f>SUM($C$4:C16)</f>
        <v>98</v>
      </c>
      <c r="F16" t="str">
        <f t="shared" si="1"/>
        <v>YES</v>
      </c>
    </row>
    <row r="17" spans="1:6" ht="14.25" customHeight="1" x14ac:dyDescent="0.15">
      <c r="A17" s="50">
        <v>99</v>
      </c>
      <c r="B17" s="50">
        <v>109</v>
      </c>
      <c r="C17" s="50">
        <v>11</v>
      </c>
      <c r="E17">
        <f>SUM($C$4:C17)</f>
        <v>109</v>
      </c>
      <c r="F17" t="str">
        <f t="shared" si="1"/>
        <v>YES</v>
      </c>
    </row>
    <row r="18" spans="1:6" ht="14.25" customHeight="1" x14ac:dyDescent="0.15">
      <c r="A18" s="50">
        <v>110</v>
      </c>
      <c r="B18" s="50">
        <v>120</v>
      </c>
      <c r="C18" s="50">
        <v>11</v>
      </c>
      <c r="E18">
        <f>SUM($C$4:C18)</f>
        <v>120</v>
      </c>
      <c r="F18" t="str">
        <f t="shared" si="1"/>
        <v>YES</v>
      </c>
    </row>
    <row r="19" spans="1:6" ht="14.25" customHeight="1" x14ac:dyDescent="0.15">
      <c r="A19" s="50">
        <v>121</v>
      </c>
      <c r="B19" s="50">
        <v>131</v>
      </c>
      <c r="C19" s="50">
        <v>11</v>
      </c>
      <c r="E19">
        <f>SUM($C$4:C19)</f>
        <v>131</v>
      </c>
      <c r="F19" t="str">
        <f t="shared" si="1"/>
        <v>YES</v>
      </c>
    </row>
    <row r="20" spans="1:6" ht="14.25" customHeight="1" x14ac:dyDescent="0.15">
      <c r="A20" s="50">
        <v>132</v>
      </c>
      <c r="B20" s="50">
        <v>142</v>
      </c>
      <c r="C20" s="50">
        <v>11</v>
      </c>
      <c r="E20">
        <f>SUM($C$4:C20)</f>
        <v>142</v>
      </c>
      <c r="F20" t="str">
        <f t="shared" si="1"/>
        <v>YES</v>
      </c>
    </row>
    <row r="21" spans="1:6" ht="14.25" customHeight="1" x14ac:dyDescent="0.15">
      <c r="A21" s="50">
        <v>143</v>
      </c>
      <c r="B21" s="50">
        <v>153</v>
      </c>
      <c r="C21" s="50">
        <v>11</v>
      </c>
      <c r="E21">
        <f>SUM($C$4:C21)</f>
        <v>153</v>
      </c>
      <c r="F21" t="str">
        <f t="shared" si="1"/>
        <v>YES</v>
      </c>
    </row>
    <row r="22" spans="1:6" ht="14.25" customHeight="1" x14ac:dyDescent="0.15">
      <c r="A22" s="50">
        <v>154</v>
      </c>
      <c r="B22" s="50">
        <v>164</v>
      </c>
      <c r="C22" s="50">
        <v>11</v>
      </c>
      <c r="E22">
        <f>SUM($C$4:C22)</f>
        <v>164</v>
      </c>
      <c r="F22" t="str">
        <f t="shared" si="1"/>
        <v>YES</v>
      </c>
    </row>
    <row r="23" spans="1:6" ht="14.25" customHeight="1" x14ac:dyDescent="0.15">
      <c r="A23" s="50">
        <v>165</v>
      </c>
      <c r="B23" s="50">
        <v>175</v>
      </c>
      <c r="C23" s="50">
        <v>11</v>
      </c>
      <c r="E23">
        <f>SUM($C$4:C23)</f>
        <v>175</v>
      </c>
      <c r="F23" t="str">
        <f t="shared" si="1"/>
        <v>YES</v>
      </c>
    </row>
    <row r="24" spans="1:6" ht="14.25" customHeight="1" x14ac:dyDescent="0.15">
      <c r="A24" s="50">
        <v>176</v>
      </c>
      <c r="B24" s="50">
        <v>186</v>
      </c>
      <c r="C24" s="50">
        <v>11</v>
      </c>
      <c r="E24">
        <f>SUM($C$4:C24)</f>
        <v>186</v>
      </c>
      <c r="F24" t="str">
        <f t="shared" si="1"/>
        <v>YES</v>
      </c>
    </row>
    <row r="25" spans="1:6" ht="14.25" customHeight="1" x14ac:dyDescent="0.15">
      <c r="A25" s="50">
        <v>187</v>
      </c>
      <c r="B25" s="50">
        <v>197</v>
      </c>
      <c r="C25" s="50">
        <v>11</v>
      </c>
      <c r="E25">
        <f>SUM($C$4:C25)</f>
        <v>197</v>
      </c>
      <c r="F25" t="str">
        <f t="shared" si="1"/>
        <v>YES</v>
      </c>
    </row>
    <row r="26" spans="1:6" ht="14.25" customHeight="1" x14ac:dyDescent="0.15">
      <c r="A26" s="50">
        <v>198</v>
      </c>
      <c r="B26" s="50">
        <v>208</v>
      </c>
      <c r="C26" s="50">
        <v>11</v>
      </c>
      <c r="E26">
        <f>SUM($C$4:C26)</f>
        <v>208</v>
      </c>
      <c r="F26" t="str">
        <f t="shared" si="1"/>
        <v>YES</v>
      </c>
    </row>
    <row r="27" spans="1:6" ht="14.25" customHeight="1" x14ac:dyDescent="0.15">
      <c r="A27" s="50">
        <v>209</v>
      </c>
      <c r="B27" s="50">
        <v>219</v>
      </c>
      <c r="C27" s="50">
        <v>11</v>
      </c>
      <c r="E27">
        <f>SUM($C$4:C27)</f>
        <v>219</v>
      </c>
      <c r="F27" t="str">
        <f t="shared" si="1"/>
        <v>YES</v>
      </c>
    </row>
    <row r="28" spans="1:6" ht="14.25" customHeight="1" x14ac:dyDescent="0.15">
      <c r="A28" s="50">
        <v>220</v>
      </c>
      <c r="B28" s="50">
        <v>230</v>
      </c>
      <c r="C28" s="50">
        <v>11</v>
      </c>
      <c r="E28">
        <f>SUM($C$4:C28)</f>
        <v>230</v>
      </c>
      <c r="F28" t="str">
        <f t="shared" si="1"/>
        <v>YES</v>
      </c>
    </row>
    <row r="29" spans="1:6" ht="14.25" customHeight="1" x14ac:dyDescent="0.15">
      <c r="A29" s="50">
        <v>231</v>
      </c>
      <c r="B29" s="50">
        <v>241</v>
      </c>
      <c r="C29" s="50">
        <v>11</v>
      </c>
      <c r="E29">
        <f>SUM($C$4:C29)</f>
        <v>241</v>
      </c>
      <c r="F29" t="str">
        <f t="shared" si="1"/>
        <v>YES</v>
      </c>
    </row>
    <row r="30" spans="1:6" ht="14.25" customHeight="1" x14ac:dyDescent="0.15">
      <c r="A30" s="50">
        <v>242</v>
      </c>
      <c r="B30" s="50">
        <v>252</v>
      </c>
      <c r="C30" s="50">
        <v>11</v>
      </c>
      <c r="E30">
        <f>SUM($C$4:C30)</f>
        <v>252</v>
      </c>
      <c r="F30" t="str">
        <f t="shared" si="1"/>
        <v>YES</v>
      </c>
    </row>
    <row r="31" spans="1:6" ht="14.25" customHeight="1" x14ac:dyDescent="0.15">
      <c r="A31" s="50">
        <v>253</v>
      </c>
      <c r="B31" s="50">
        <v>263</v>
      </c>
      <c r="C31" s="50">
        <v>11</v>
      </c>
      <c r="E31">
        <f>SUM($C$4:C31)</f>
        <v>263</v>
      </c>
      <c r="F31" t="str">
        <f t="shared" si="1"/>
        <v>YES</v>
      </c>
    </row>
    <row r="32" spans="1:6" ht="14.25" customHeight="1" x14ac:dyDescent="0.15">
      <c r="A32" s="50">
        <v>264</v>
      </c>
      <c r="B32" s="50">
        <v>274</v>
      </c>
      <c r="C32" s="50">
        <v>11</v>
      </c>
      <c r="E32">
        <f>SUM($C$4:C32)</f>
        <v>274</v>
      </c>
      <c r="F32" t="str">
        <f t="shared" si="1"/>
        <v>YES</v>
      </c>
    </row>
    <row r="33" spans="1:7" ht="14.25" customHeight="1" x14ac:dyDescent="0.15">
      <c r="A33" s="50">
        <v>275</v>
      </c>
      <c r="B33" s="50">
        <v>278</v>
      </c>
      <c r="C33" s="50">
        <v>4</v>
      </c>
      <c r="E33">
        <f>SUM($C$4:C33)</f>
        <v>278</v>
      </c>
      <c r="F33" t="str">
        <f t="shared" si="1"/>
        <v>YES</v>
      </c>
    </row>
    <row r="34" spans="1:7" ht="14.25" customHeight="1" x14ac:dyDescent="0.15">
      <c r="A34" s="50">
        <v>279</v>
      </c>
      <c r="B34" s="50">
        <v>279</v>
      </c>
      <c r="C34" s="50">
        <v>1</v>
      </c>
      <c r="E34">
        <f>SUM($C$4:C34)</f>
        <v>279</v>
      </c>
      <c r="F34" t="str">
        <f t="shared" si="1"/>
        <v>YES</v>
      </c>
    </row>
    <row r="35" spans="1:7" ht="14.25" customHeight="1" x14ac:dyDescent="0.15">
      <c r="A35" s="50">
        <v>280</v>
      </c>
      <c r="B35" s="50">
        <v>312</v>
      </c>
      <c r="C35" s="50">
        <v>33</v>
      </c>
      <c r="E35">
        <f>SUM($C$4:C35)</f>
        <v>312</v>
      </c>
      <c r="F35" t="str">
        <f t="shared" si="1"/>
        <v>YES</v>
      </c>
    </row>
    <row r="36" spans="1:7" ht="14.25" customHeight="1" x14ac:dyDescent="0.15">
      <c r="A36" s="50">
        <v>313</v>
      </c>
      <c r="B36" s="50">
        <v>345</v>
      </c>
      <c r="C36" s="50">
        <v>33</v>
      </c>
      <c r="E36">
        <f>SUM($C$4:C36)</f>
        <v>345</v>
      </c>
      <c r="F36" t="str">
        <f t="shared" si="1"/>
        <v>YES</v>
      </c>
    </row>
    <row r="37" spans="1:7" ht="14.25" customHeight="1" x14ac:dyDescent="0.15">
      <c r="A37" s="50">
        <v>346</v>
      </c>
      <c r="B37" s="50">
        <v>365</v>
      </c>
      <c r="C37" s="50">
        <v>20</v>
      </c>
      <c r="E37">
        <f>SUM($C$4:C37)</f>
        <v>365</v>
      </c>
      <c r="F37" t="str">
        <f t="shared" si="1"/>
        <v>YES</v>
      </c>
    </row>
    <row r="38" spans="1:7" ht="14.25" customHeight="1" x14ac:dyDescent="0.15">
      <c r="A38" s="50">
        <v>366</v>
      </c>
      <c r="B38" s="50">
        <v>370</v>
      </c>
      <c r="C38" s="50">
        <v>25</v>
      </c>
      <c r="E38">
        <f>SUM($C$4:C38)</f>
        <v>390</v>
      </c>
      <c r="F38" t="str">
        <f t="shared" si="1"/>
        <v>NO</v>
      </c>
      <c r="G38">
        <f>E38-B38</f>
        <v>20</v>
      </c>
    </row>
    <row r="39" spans="1:7" ht="14.25" customHeight="1" x14ac:dyDescent="0.15">
      <c r="A39" s="50">
        <v>371</v>
      </c>
      <c r="B39" s="50">
        <v>372</v>
      </c>
      <c r="C39" s="50">
        <v>2</v>
      </c>
      <c r="E39">
        <f>SUM($C$4:C39)</f>
        <v>392</v>
      </c>
      <c r="F39" t="str">
        <f t="shared" si="1"/>
        <v>NO</v>
      </c>
    </row>
    <row r="40" spans="1:7" ht="14.25" customHeight="1" x14ac:dyDescent="0.15">
      <c r="A40" s="50">
        <v>373</v>
      </c>
      <c r="B40" s="50">
        <v>377</v>
      </c>
      <c r="C40" s="50">
        <v>5</v>
      </c>
      <c r="E40">
        <f>SUM($C$4:C40)</f>
        <v>397</v>
      </c>
      <c r="F40" t="str">
        <f t="shared" si="1"/>
        <v>NO</v>
      </c>
    </row>
    <row r="41" spans="1:7" ht="14.25" customHeight="1" x14ac:dyDescent="0.15">
      <c r="A41" s="50">
        <v>378</v>
      </c>
      <c r="B41" s="50">
        <v>402</v>
      </c>
      <c r="C41" s="50">
        <v>25</v>
      </c>
      <c r="E41">
        <f>SUM($C$4:C41)</f>
        <v>422</v>
      </c>
      <c r="F41" t="str">
        <f t="shared" si="1"/>
        <v>NO</v>
      </c>
    </row>
    <row r="42" spans="1:7" ht="14.25" customHeight="1" x14ac:dyDescent="0.15">
      <c r="A42" s="50">
        <v>403</v>
      </c>
      <c r="B42" s="50">
        <v>412</v>
      </c>
      <c r="C42" s="50">
        <v>10</v>
      </c>
      <c r="E42">
        <f>SUM($C$4:C42)</f>
        <v>432</v>
      </c>
      <c r="F42" t="str">
        <f t="shared" si="1"/>
        <v>NO</v>
      </c>
    </row>
    <row r="43" spans="1:7" ht="14.25" customHeight="1" x14ac:dyDescent="0.15">
      <c r="A43" s="50">
        <v>413</v>
      </c>
      <c r="B43" s="50">
        <v>432</v>
      </c>
      <c r="C43" s="50">
        <v>20</v>
      </c>
      <c r="E43">
        <f>SUM($C$4:C43)</f>
        <v>452</v>
      </c>
      <c r="F43" t="str">
        <f t="shared" si="1"/>
        <v>NO</v>
      </c>
    </row>
    <row r="44" spans="1:7" ht="14.25" customHeight="1" x14ac:dyDescent="0.15">
      <c r="A44" s="50">
        <v>433</v>
      </c>
      <c r="B44" s="50">
        <v>440</v>
      </c>
      <c r="C44" s="50">
        <v>8</v>
      </c>
      <c r="E44">
        <f>SUM($C$4:C44)</f>
        <v>460</v>
      </c>
      <c r="F44" t="str">
        <f t="shared" si="1"/>
        <v>NO</v>
      </c>
    </row>
    <row r="45" spans="1:7" ht="14.25" customHeight="1" x14ac:dyDescent="0.15">
      <c r="A45" s="50">
        <v>441</v>
      </c>
      <c r="B45" s="50">
        <v>448</v>
      </c>
      <c r="C45" s="50">
        <v>8</v>
      </c>
      <c r="E45">
        <f>SUM($C$4:C45)</f>
        <v>468</v>
      </c>
      <c r="F45" t="str">
        <f t="shared" si="1"/>
        <v>NO</v>
      </c>
    </row>
    <row r="46" spans="1:7" ht="14.25" customHeight="1" x14ac:dyDescent="0.15">
      <c r="A46" s="50">
        <v>449</v>
      </c>
      <c r="B46" s="50">
        <v>456</v>
      </c>
      <c r="C46" s="50">
        <v>8</v>
      </c>
      <c r="E46">
        <f>SUM($C$4:C46)</f>
        <v>476</v>
      </c>
      <c r="F46" t="str">
        <f t="shared" si="1"/>
        <v>NO</v>
      </c>
    </row>
    <row r="47" spans="1:7" ht="14.25" customHeight="1" x14ac:dyDescent="0.15">
      <c r="A47" s="50">
        <v>457</v>
      </c>
      <c r="B47" s="50">
        <v>464</v>
      </c>
      <c r="C47" s="50">
        <v>8</v>
      </c>
      <c r="E47">
        <f>SUM($C$4:C47)</f>
        <v>484</v>
      </c>
      <c r="F47" t="str">
        <f t="shared" si="1"/>
        <v>NO</v>
      </c>
    </row>
    <row r="48" spans="1:7" ht="14.25" customHeight="1" x14ac:dyDescent="0.15">
      <c r="A48" s="50">
        <v>465</v>
      </c>
      <c r="B48" s="50">
        <v>475</v>
      </c>
      <c r="C48" s="50">
        <v>11</v>
      </c>
      <c r="E48">
        <f>SUM($C$4:C48)</f>
        <v>495</v>
      </c>
      <c r="F48" t="str">
        <f t="shared" si="1"/>
        <v>NO</v>
      </c>
    </row>
    <row r="49" spans="1:6" ht="14.25" customHeight="1" x14ac:dyDescent="0.15">
      <c r="A49" s="50">
        <v>476</v>
      </c>
      <c r="B49" s="50">
        <v>486</v>
      </c>
      <c r="C49" s="50">
        <v>11</v>
      </c>
      <c r="E49">
        <f>SUM($C$4:C49)</f>
        <v>506</v>
      </c>
      <c r="F49" t="str">
        <f t="shared" si="1"/>
        <v>NO</v>
      </c>
    </row>
    <row r="50" spans="1:6" ht="14.25" customHeight="1" x14ac:dyDescent="0.15">
      <c r="A50" s="50">
        <v>487</v>
      </c>
      <c r="B50" s="50">
        <v>497</v>
      </c>
      <c r="C50" s="50">
        <v>11</v>
      </c>
      <c r="E50">
        <f>SUM($C$4:C50)</f>
        <v>517</v>
      </c>
      <c r="F50" t="str">
        <f t="shared" si="1"/>
        <v>NO</v>
      </c>
    </row>
    <row r="51" spans="1:6" ht="14.25" customHeight="1" x14ac:dyDescent="0.15">
      <c r="A51" s="50">
        <v>498</v>
      </c>
      <c r="B51" s="50">
        <v>508</v>
      </c>
      <c r="C51" s="50">
        <v>11</v>
      </c>
      <c r="E51">
        <f>SUM($C$4:C51)</f>
        <v>528</v>
      </c>
      <c r="F51" t="str">
        <f t="shared" si="1"/>
        <v>NO</v>
      </c>
    </row>
    <row r="52" spans="1:6" ht="14.25" customHeight="1" x14ac:dyDescent="0.15">
      <c r="A52" s="50">
        <v>509</v>
      </c>
      <c r="B52" s="50">
        <v>519</v>
      </c>
      <c r="C52" s="50">
        <v>11</v>
      </c>
      <c r="E52">
        <f>SUM($C$4:C52)</f>
        <v>539</v>
      </c>
      <c r="F52" t="str">
        <f t="shared" si="1"/>
        <v>NO</v>
      </c>
    </row>
    <row r="53" spans="1:6" ht="14.25" customHeight="1" x14ac:dyDescent="0.15">
      <c r="A53" s="50">
        <v>1</v>
      </c>
      <c r="B53" s="50">
        <v>2</v>
      </c>
      <c r="C53" s="50">
        <v>2</v>
      </c>
      <c r="E53">
        <f>SUM($C$4:C53)</f>
        <v>541</v>
      </c>
      <c r="F53" t="str">
        <f t="shared" si="1"/>
        <v>NO</v>
      </c>
    </row>
    <row r="54" spans="1:6" ht="14.25" customHeight="1" x14ac:dyDescent="0.15">
      <c r="E54">
        <f>SUM($C$4:C54)</f>
        <v>541</v>
      </c>
      <c r="F54" t="str">
        <f t="shared" si="1"/>
        <v>NO</v>
      </c>
    </row>
    <row r="55" spans="1:6" ht="14.25" customHeight="1" x14ac:dyDescent="0.15">
      <c r="E55">
        <f>SUM($C$4:C55)</f>
        <v>541</v>
      </c>
      <c r="F55" t="str">
        <f t="shared" si="1"/>
        <v>NO</v>
      </c>
    </row>
    <row r="56" spans="1:6" ht="14.25" customHeight="1" x14ac:dyDescent="0.15">
      <c r="E56">
        <f>SUM($C$4:C56)</f>
        <v>541</v>
      </c>
      <c r="F56" t="str">
        <f t="shared" si="1"/>
        <v>NO</v>
      </c>
    </row>
    <row r="57" spans="1:6" ht="14.25" customHeight="1" x14ac:dyDescent="0.15">
      <c r="E57">
        <f>SUM($C$4:C57)</f>
        <v>541</v>
      </c>
      <c r="F57" t="str">
        <f t="shared" si="1"/>
        <v>NO</v>
      </c>
    </row>
    <row r="58" spans="1:6" ht="14.25" customHeight="1" x14ac:dyDescent="0.15">
      <c r="E58">
        <f>SUM($C$4:C58)</f>
        <v>541</v>
      </c>
      <c r="F58" t="str">
        <f t="shared" si="1"/>
        <v>NO</v>
      </c>
    </row>
    <row r="59" spans="1:6" ht="14.25" customHeight="1" x14ac:dyDescent="0.15">
      <c r="E59">
        <f>SUM($C$4:C59)</f>
        <v>541</v>
      </c>
      <c r="F59" t="str">
        <f t="shared" si="1"/>
        <v>NO</v>
      </c>
    </row>
    <row r="60" spans="1:6" ht="14.25" customHeight="1" x14ac:dyDescent="0.15">
      <c r="E60">
        <f>SUM($C$4:C60)</f>
        <v>541</v>
      </c>
      <c r="F60" t="str">
        <f t="shared" si="1"/>
        <v>NO</v>
      </c>
    </row>
    <row r="61" spans="1:6" ht="14.25" customHeight="1" x14ac:dyDescent="0.15">
      <c r="E61">
        <f>SUM($C$4:C61)</f>
        <v>541</v>
      </c>
      <c r="F61" t="str">
        <f t="shared" si="1"/>
        <v>NO</v>
      </c>
    </row>
    <row r="62" spans="1:6" ht="14.25" customHeight="1" x14ac:dyDescent="0.15">
      <c r="E62">
        <f>SUM($C$4:C62)</f>
        <v>541</v>
      </c>
      <c r="F62" t="str">
        <f t="shared" si="1"/>
        <v>NO</v>
      </c>
    </row>
    <row r="63" spans="1:6" ht="14.25" customHeight="1" x14ac:dyDescent="0.15">
      <c r="E63">
        <f>SUM($C$4:C63)</f>
        <v>541</v>
      </c>
      <c r="F63" t="str">
        <f t="shared" si="1"/>
        <v>NO</v>
      </c>
    </row>
    <row r="64" spans="1:6" ht="14.25" customHeight="1" x14ac:dyDescent="0.15">
      <c r="E64">
        <f>SUM($C$4:C64)</f>
        <v>541</v>
      </c>
      <c r="F64" t="str">
        <f t="shared" si="1"/>
        <v>NO</v>
      </c>
    </row>
    <row r="65" spans="1:6" ht="14.25" customHeight="1" x14ac:dyDescent="0.15">
      <c r="E65">
        <f>SUM($C$4:C65)</f>
        <v>541</v>
      </c>
      <c r="F65" t="str">
        <f t="shared" si="1"/>
        <v>NO</v>
      </c>
    </row>
    <row r="66" spans="1:6" ht="14.25" customHeight="1" x14ac:dyDescent="0.15">
      <c r="E66">
        <f>SUM($C$4:C66)</f>
        <v>541</v>
      </c>
      <c r="F66" t="str">
        <f t="shared" si="1"/>
        <v>NO</v>
      </c>
    </row>
    <row r="67" spans="1:6" ht="14.25" customHeight="1" x14ac:dyDescent="0.2">
      <c r="A67" s="48"/>
      <c r="B67" s="48"/>
      <c r="C67" s="48"/>
    </row>
    <row r="68" spans="1:6" ht="14.25" customHeight="1" x14ac:dyDescent="0.2">
      <c r="A68" s="48"/>
      <c r="B68" s="48"/>
      <c r="C68" s="48"/>
    </row>
    <row r="69" spans="1:6" ht="14.25" customHeight="1" x14ac:dyDescent="0.2">
      <c r="A69" s="48"/>
      <c r="B69" s="48"/>
      <c r="C69" s="48"/>
    </row>
    <row r="70" spans="1:6" ht="14.25" customHeight="1" x14ac:dyDescent="0.2">
      <c r="A70" s="48"/>
      <c r="B70" s="48"/>
      <c r="C70" s="48"/>
    </row>
    <row r="71" spans="1:6" ht="14.25" customHeight="1" x14ac:dyDescent="0.2">
      <c r="A71" s="48"/>
      <c r="B71" s="48"/>
      <c r="C71" s="48"/>
    </row>
    <row r="72" spans="1:6" ht="14.25" customHeight="1" x14ac:dyDescent="0.2">
      <c r="A72" s="48"/>
      <c r="B72" s="48"/>
      <c r="C72" s="48"/>
    </row>
    <row r="73" spans="1:6" ht="14.25" customHeight="1" x14ac:dyDescent="0.2">
      <c r="A73" s="48"/>
      <c r="B73" s="48"/>
      <c r="C73" s="48"/>
    </row>
    <row r="74" spans="1:6" ht="14.25" customHeight="1" x14ac:dyDescent="0.2">
      <c r="A74" s="48"/>
      <c r="B74" s="48"/>
      <c r="C74" s="48"/>
    </row>
    <row r="75" spans="1:6" ht="14.25" customHeight="1" x14ac:dyDescent="0.2">
      <c r="A75" s="48"/>
      <c r="B75" s="48"/>
      <c r="C75" s="48"/>
    </row>
    <row r="76" spans="1:6" ht="14.25" customHeight="1" x14ac:dyDescent="0.2">
      <c r="A76" s="48"/>
      <c r="B76" s="48"/>
      <c r="C76" s="48"/>
    </row>
    <row r="77" spans="1:6" ht="14.25" customHeight="1" x14ac:dyDescent="0.2">
      <c r="A77" s="48"/>
      <c r="B77" s="48"/>
      <c r="C77" s="48"/>
    </row>
    <row r="78" spans="1:6" ht="14.25" customHeight="1" x14ac:dyDescent="0.2">
      <c r="A78" s="48"/>
      <c r="B78" s="48"/>
      <c r="C78" s="48"/>
    </row>
    <row r="79" spans="1:6" ht="14.25" customHeight="1" x14ac:dyDescent="0.2">
      <c r="A79" s="48"/>
      <c r="B79" s="48"/>
      <c r="C79" s="48"/>
    </row>
    <row r="80" spans="1:6" ht="14.25" customHeight="1" x14ac:dyDescent="0.2">
      <c r="A80" s="48"/>
      <c r="B80" s="48"/>
      <c r="C80" s="48"/>
    </row>
    <row r="81" spans="1:3" ht="14.25" customHeight="1" x14ac:dyDescent="0.2">
      <c r="A81" s="48"/>
      <c r="B81" s="48"/>
      <c r="C81" s="48"/>
    </row>
    <row r="82" spans="1:3" ht="14.25" customHeight="1" x14ac:dyDescent="0.2">
      <c r="A82" s="48"/>
      <c r="B82" s="48"/>
      <c r="C82" s="48"/>
    </row>
    <row r="83" spans="1:3" ht="14.25" customHeight="1" x14ac:dyDescent="0.2">
      <c r="A83" s="48"/>
      <c r="B83" s="48"/>
      <c r="C83" s="48"/>
    </row>
    <row r="84" spans="1:3" ht="14.25" customHeight="1" x14ac:dyDescent="0.2">
      <c r="A84" s="48"/>
      <c r="B84" s="48"/>
      <c r="C84" s="48"/>
    </row>
    <row r="85" spans="1:3" ht="14.25" customHeight="1" x14ac:dyDescent="0.2">
      <c r="A85" s="48"/>
      <c r="B85" s="48"/>
      <c r="C85" s="48"/>
    </row>
    <row r="86" spans="1:3" ht="14.25" customHeight="1" x14ac:dyDescent="0.2">
      <c r="A86" s="48"/>
      <c r="B86" s="48"/>
      <c r="C86" s="48"/>
    </row>
    <row r="87" spans="1:3" ht="14.25" customHeight="1" x14ac:dyDescent="0.2">
      <c r="A87" s="48"/>
      <c r="B87" s="48"/>
      <c r="C87" s="48"/>
    </row>
    <row r="88" spans="1:3" ht="14.25" customHeight="1" x14ac:dyDescent="0.2">
      <c r="A88" s="48"/>
      <c r="B88" s="48"/>
      <c r="C88" s="48"/>
    </row>
    <row r="89" spans="1:3" ht="14.25" customHeight="1" x14ac:dyDescent="0.2">
      <c r="A89" s="48"/>
      <c r="B89" s="48"/>
      <c r="C89" s="48"/>
    </row>
    <row r="90" spans="1:3" ht="14.25" customHeight="1" x14ac:dyDescent="0.2">
      <c r="A90" s="48"/>
      <c r="B90" s="48"/>
      <c r="C90" s="48"/>
    </row>
    <row r="91" spans="1:3" ht="14.25" customHeight="1" x14ac:dyDescent="0.2">
      <c r="A91" s="48"/>
      <c r="B91" s="48"/>
      <c r="C91" s="48"/>
    </row>
    <row r="92" spans="1:3" ht="14.25" customHeight="1" x14ac:dyDescent="0.2">
      <c r="A92" s="48"/>
      <c r="B92" s="48"/>
      <c r="C92" s="48"/>
    </row>
    <row r="93" spans="1:3" ht="14.25" customHeight="1" x14ac:dyDescent="0.2">
      <c r="A93" s="48"/>
      <c r="B93" s="48"/>
      <c r="C93" s="48"/>
    </row>
    <row r="94" spans="1:3" ht="14.25" customHeight="1" x14ac:dyDescent="0.2">
      <c r="A94" s="48"/>
      <c r="B94" s="48"/>
      <c r="C94" s="48"/>
    </row>
    <row r="95" spans="1:3" ht="14.25" customHeight="1" x14ac:dyDescent="0.2">
      <c r="A95" s="48"/>
      <c r="B95" s="48"/>
      <c r="C95" s="48"/>
    </row>
    <row r="96" spans="1:3" ht="14.25" customHeight="1" x14ac:dyDescent="0.2">
      <c r="A96" s="48"/>
      <c r="B96" s="48"/>
      <c r="C96" s="48"/>
    </row>
    <row r="97" spans="1:3" ht="14.25" customHeight="1" x14ac:dyDescent="0.2">
      <c r="A97" s="48"/>
      <c r="B97" s="48"/>
      <c r="C97" s="48"/>
    </row>
    <row r="98" spans="1:3" ht="14.25" customHeight="1" x14ac:dyDescent="0.2">
      <c r="A98" s="48"/>
      <c r="B98" s="48"/>
      <c r="C98" s="48"/>
    </row>
    <row r="99" spans="1:3" ht="14.25" customHeight="1" x14ac:dyDescent="0.2">
      <c r="A99" s="48"/>
      <c r="B99" s="48"/>
      <c r="C99" s="48"/>
    </row>
    <row r="100" spans="1:3" ht="14.25" customHeight="1" x14ac:dyDescent="0.2">
      <c r="A100" s="48"/>
      <c r="B100" s="48"/>
      <c r="C100" s="48"/>
    </row>
    <row r="101" spans="1:3" ht="14.25" customHeight="1" x14ac:dyDescent="0.2">
      <c r="A101" s="48"/>
      <c r="B101" s="48"/>
      <c r="C101" s="48"/>
    </row>
    <row r="102" spans="1:3" ht="14.25" customHeight="1" x14ac:dyDescent="0.2">
      <c r="A102" s="48"/>
      <c r="B102" s="48"/>
      <c r="C102" s="48"/>
    </row>
    <row r="103" spans="1:3" ht="14.25" customHeight="1" x14ac:dyDescent="0.2">
      <c r="A103" s="48"/>
      <c r="B103" s="48"/>
      <c r="C103" s="48"/>
    </row>
    <row r="104" spans="1:3" ht="14.25" customHeight="1" x14ac:dyDescent="0.2">
      <c r="A104" s="48"/>
      <c r="B104" s="48"/>
      <c r="C104" s="48"/>
    </row>
    <row r="105" spans="1:3" ht="14.25" customHeight="1" x14ac:dyDescent="0.2">
      <c r="A105" s="48"/>
      <c r="B105" s="48"/>
      <c r="C105" s="48"/>
    </row>
    <row r="106" spans="1:3" ht="14.25" customHeight="1" x14ac:dyDescent="0.2">
      <c r="A106" s="48"/>
      <c r="B106" s="48"/>
      <c r="C106" s="48"/>
    </row>
    <row r="107" spans="1:3" ht="14.25" customHeight="1" x14ac:dyDescent="0.2">
      <c r="A107" s="48"/>
      <c r="B107" s="48"/>
      <c r="C107" s="48"/>
    </row>
    <row r="108" spans="1:3" ht="14.25" customHeight="1" x14ac:dyDescent="0.2">
      <c r="A108" s="48"/>
      <c r="B108" s="48"/>
      <c r="C108" s="48"/>
    </row>
    <row r="109" spans="1:3" ht="14.25" customHeight="1" x14ac:dyDescent="0.2">
      <c r="A109" s="48"/>
      <c r="B109" s="48"/>
      <c r="C109" s="48"/>
    </row>
    <row r="110" spans="1:3" ht="14.25" customHeight="1" x14ac:dyDescent="0.2">
      <c r="A110" s="48"/>
      <c r="B110" s="48"/>
      <c r="C110" s="48"/>
    </row>
    <row r="111" spans="1:3" ht="14.25" customHeight="1" x14ac:dyDescent="0.2">
      <c r="A111" s="48"/>
      <c r="B111" s="48"/>
      <c r="C111" s="48"/>
    </row>
    <row r="112" spans="1:3" ht="14.25" customHeight="1" x14ac:dyDescent="0.2">
      <c r="A112" s="48"/>
      <c r="B112" s="48"/>
      <c r="C112" s="48"/>
    </row>
    <row r="113" spans="1:3" ht="14.25" customHeight="1" x14ac:dyDescent="0.2">
      <c r="A113" s="48"/>
      <c r="B113" s="48"/>
      <c r="C113" s="48"/>
    </row>
    <row r="114" spans="1:3" ht="14.25" customHeight="1" x14ac:dyDescent="0.2">
      <c r="A114" s="48"/>
      <c r="B114" s="48"/>
      <c r="C114" s="48"/>
    </row>
    <row r="115" spans="1:3" ht="14.25" customHeight="1" x14ac:dyDescent="0.2">
      <c r="A115" s="48"/>
      <c r="B115" s="48"/>
      <c r="C115" s="48"/>
    </row>
    <row r="116" spans="1:3" ht="14.25" customHeight="1" x14ac:dyDescent="0.2">
      <c r="A116" s="48"/>
      <c r="B116" s="48"/>
      <c r="C116" s="48"/>
    </row>
    <row r="117" spans="1:3" ht="14.25" customHeight="1" x14ac:dyDescent="0.2">
      <c r="A117" s="48"/>
      <c r="B117" s="48"/>
      <c r="C117" s="48"/>
    </row>
    <row r="118" spans="1:3" ht="14.25" customHeight="1" x14ac:dyDescent="0.2">
      <c r="A118" s="48"/>
      <c r="B118" s="48"/>
      <c r="C118" s="48"/>
    </row>
    <row r="119" spans="1:3" ht="14.25" customHeight="1" x14ac:dyDescent="0.2">
      <c r="A119" s="48"/>
      <c r="B119" s="48"/>
      <c r="C119" s="48"/>
    </row>
    <row r="120" spans="1:3" ht="14.25" customHeight="1" x14ac:dyDescent="0.2">
      <c r="A120" s="48"/>
      <c r="B120" s="48"/>
      <c r="C120" s="48"/>
    </row>
    <row r="121" spans="1:3" ht="14.25" customHeight="1" x14ac:dyDescent="0.2">
      <c r="A121" s="48"/>
      <c r="B121" s="48"/>
      <c r="C121" s="48"/>
    </row>
    <row r="122" spans="1:3" ht="14.25" customHeight="1" x14ac:dyDescent="0.2">
      <c r="A122" s="48"/>
      <c r="B122" s="48"/>
      <c r="C122" s="48"/>
    </row>
    <row r="123" spans="1:3" ht="14.25" customHeight="1" x14ac:dyDescent="0.2">
      <c r="A123" s="48"/>
      <c r="B123" s="48"/>
      <c r="C123" s="48"/>
    </row>
    <row r="124" spans="1:3" ht="14.25" customHeight="1" x14ac:dyDescent="0.2">
      <c r="A124" s="48"/>
      <c r="B124" s="48"/>
      <c r="C124" s="48"/>
    </row>
    <row r="125" spans="1:3" ht="14.25" customHeight="1" x14ac:dyDescent="0.2">
      <c r="A125" s="48"/>
      <c r="B125" s="48"/>
      <c r="C125" s="48"/>
    </row>
    <row r="126" spans="1:3" ht="14.25" customHeight="1" x14ac:dyDescent="0.2">
      <c r="A126" s="48"/>
      <c r="B126" s="48"/>
      <c r="C126" s="48"/>
    </row>
    <row r="127" spans="1:3" ht="14.25" customHeight="1" x14ac:dyDescent="0.2">
      <c r="A127" s="48"/>
      <c r="B127" s="48"/>
      <c r="C127" s="48"/>
    </row>
    <row r="128" spans="1:3" ht="14.25" customHeight="1" x14ac:dyDescent="0.2">
      <c r="A128" s="48"/>
      <c r="B128" s="48"/>
      <c r="C128" s="48"/>
    </row>
    <row r="129" spans="1:3" ht="14.25" customHeight="1" x14ac:dyDescent="0.2">
      <c r="A129" s="48"/>
      <c r="B129" s="48"/>
      <c r="C129" s="48"/>
    </row>
    <row r="130" spans="1:3" ht="14.25" customHeight="1" x14ac:dyDescent="0.2">
      <c r="A130" s="48"/>
      <c r="B130" s="48"/>
      <c r="C130" s="48"/>
    </row>
    <row r="131" spans="1:3" ht="14.25" customHeight="1" x14ac:dyDescent="0.2">
      <c r="A131" s="48"/>
      <c r="B131" s="48"/>
      <c r="C131" s="48"/>
    </row>
    <row r="132" spans="1:3" ht="14.25" customHeight="1" x14ac:dyDescent="0.2">
      <c r="A132" s="48"/>
      <c r="B132" s="48"/>
      <c r="C132" s="48"/>
    </row>
    <row r="133" spans="1:3" ht="14.25" customHeight="1" x14ac:dyDescent="0.2">
      <c r="A133" s="48"/>
      <c r="B133" s="48"/>
      <c r="C133" s="48"/>
    </row>
    <row r="134" spans="1:3" ht="14.25" customHeight="1" x14ac:dyDescent="0.2">
      <c r="A134" s="48"/>
      <c r="B134" s="48"/>
      <c r="C134" s="48"/>
    </row>
    <row r="135" spans="1:3" ht="14.25" customHeight="1" x14ac:dyDescent="0.2">
      <c r="A135" s="48"/>
      <c r="B135" s="48"/>
      <c r="C135" s="48"/>
    </row>
    <row r="136" spans="1:3" ht="14.25" customHeight="1" x14ac:dyDescent="0.2">
      <c r="A136" s="48"/>
      <c r="B136" s="48"/>
      <c r="C136" s="48"/>
    </row>
    <row r="137" spans="1:3" ht="14.25" customHeight="1" x14ac:dyDescent="0.2">
      <c r="A137" s="48"/>
      <c r="B137" s="48"/>
      <c r="C137" s="48"/>
    </row>
    <row r="138" spans="1:3" ht="14.25" customHeight="1" x14ac:dyDescent="0.2">
      <c r="A138" s="48"/>
      <c r="B138" s="48"/>
      <c r="C138" s="48"/>
    </row>
    <row r="139" spans="1:3" ht="14.25" customHeight="1" x14ac:dyDescent="0.2">
      <c r="A139" s="48"/>
      <c r="B139" s="48"/>
      <c r="C139" s="48"/>
    </row>
    <row r="140" spans="1:3" ht="14.25" customHeight="1" x14ac:dyDescent="0.2">
      <c r="A140" s="48"/>
      <c r="B140" s="48"/>
      <c r="C140" s="48"/>
    </row>
    <row r="141" spans="1:3" ht="14.25" customHeight="1" x14ac:dyDescent="0.2">
      <c r="A141" s="48"/>
      <c r="B141" s="48"/>
      <c r="C141" s="48"/>
    </row>
    <row r="142" spans="1:3" ht="14.25" customHeight="1" x14ac:dyDescent="0.2">
      <c r="A142" s="48"/>
      <c r="B142" s="48"/>
      <c r="C142" s="48"/>
    </row>
    <row r="143" spans="1:3" ht="14.25" customHeight="1" x14ac:dyDescent="0.2">
      <c r="A143" s="48"/>
      <c r="B143" s="48"/>
      <c r="C143" s="48"/>
    </row>
    <row r="144" spans="1:3" ht="14.25" customHeight="1" x14ac:dyDescent="0.2">
      <c r="A144" s="48"/>
      <c r="B144" s="48"/>
      <c r="C144" s="48"/>
    </row>
    <row r="145" spans="1:3" ht="14.25" customHeight="1" x14ac:dyDescent="0.2">
      <c r="A145" s="48"/>
      <c r="B145" s="48"/>
      <c r="C145" s="48"/>
    </row>
    <row r="146" spans="1:3" ht="14.25" customHeight="1" x14ac:dyDescent="0.2">
      <c r="A146" s="48"/>
      <c r="B146" s="48"/>
      <c r="C146" s="48"/>
    </row>
    <row r="147" spans="1:3" ht="14.25" customHeight="1" x14ac:dyDescent="0.2">
      <c r="A147" s="48"/>
      <c r="B147" s="48"/>
      <c r="C147" s="48"/>
    </row>
    <row r="148" spans="1:3" ht="14.25" customHeight="1" x14ac:dyDescent="0.2">
      <c r="A148" s="48"/>
      <c r="B148" s="48"/>
      <c r="C148" s="48"/>
    </row>
    <row r="149" spans="1:3" ht="14.25" customHeight="1" x14ac:dyDescent="0.2">
      <c r="A149" s="48"/>
      <c r="B149" s="48"/>
      <c r="C149" s="48"/>
    </row>
    <row r="150" spans="1:3" ht="14.25" customHeight="1" x14ac:dyDescent="0.2">
      <c r="A150" s="48"/>
      <c r="B150" s="48"/>
      <c r="C150" s="48"/>
    </row>
    <row r="151" spans="1:3" ht="14.25" customHeight="1" x14ac:dyDescent="0.2">
      <c r="A151" s="48"/>
      <c r="B151" s="48"/>
      <c r="C151" s="48"/>
    </row>
    <row r="152" spans="1:3" ht="14.25" customHeight="1" x14ac:dyDescent="0.2">
      <c r="A152" s="48"/>
      <c r="B152" s="48"/>
      <c r="C152" s="48"/>
    </row>
    <row r="153" spans="1:3" ht="14.25" customHeight="1" x14ac:dyDescent="0.2">
      <c r="A153" s="48"/>
      <c r="B153" s="48"/>
      <c r="C153" s="48"/>
    </row>
    <row r="154" spans="1:3" ht="14.25" customHeight="1" x14ac:dyDescent="0.2">
      <c r="A154" s="48"/>
      <c r="B154" s="48"/>
      <c r="C154" s="48"/>
    </row>
    <row r="155" spans="1:3" ht="14.25" customHeight="1" x14ac:dyDescent="0.2">
      <c r="A155" s="48"/>
      <c r="B155" s="48"/>
      <c r="C155" s="48"/>
    </row>
    <row r="156" spans="1:3" ht="14.25" customHeight="1" x14ac:dyDescent="0.2">
      <c r="A156" s="48"/>
      <c r="B156" s="48"/>
      <c r="C156" s="48"/>
    </row>
    <row r="157" spans="1:3" ht="14.25" customHeight="1" x14ac:dyDescent="0.2">
      <c r="A157" s="48"/>
      <c r="B157" s="48"/>
      <c r="C157" s="48"/>
    </row>
    <row r="158" spans="1:3" ht="14.25" customHeight="1" x14ac:dyDescent="0.2">
      <c r="A158" s="48"/>
      <c r="B158" s="48"/>
      <c r="C158" s="48"/>
    </row>
    <row r="159" spans="1:3" ht="14.25" customHeight="1" x14ac:dyDescent="0.2">
      <c r="A159" s="48"/>
      <c r="B159" s="48"/>
      <c r="C159" s="48"/>
    </row>
    <row r="160" spans="1:3" ht="14.25" customHeight="1" x14ac:dyDescent="0.2">
      <c r="A160" s="48"/>
      <c r="B160" s="48"/>
      <c r="C160" s="48"/>
    </row>
    <row r="161" spans="1:3" ht="14.25" customHeight="1" x14ac:dyDescent="0.2">
      <c r="A161" s="48"/>
      <c r="B161" s="48"/>
      <c r="C161" s="48"/>
    </row>
    <row r="162" spans="1:3" ht="14.25" customHeight="1" x14ac:dyDescent="0.2">
      <c r="A162" s="48"/>
      <c r="B162" s="48"/>
      <c r="C162" s="48"/>
    </row>
    <row r="163" spans="1:3" ht="14.25" customHeight="1" x14ac:dyDescent="0.2">
      <c r="A163" s="48"/>
      <c r="B163" s="48"/>
      <c r="C163" s="48"/>
    </row>
    <row r="164" spans="1:3" ht="14.25" customHeight="1" x14ac:dyDescent="0.2">
      <c r="A164" s="48"/>
      <c r="B164" s="48"/>
      <c r="C164" s="48"/>
    </row>
    <row r="165" spans="1:3" ht="14.25" customHeight="1" x14ac:dyDescent="0.2">
      <c r="A165" s="48"/>
      <c r="B165" s="48"/>
      <c r="C165" s="48"/>
    </row>
    <row r="166" spans="1:3" ht="14.25" customHeight="1" x14ac:dyDescent="0.2">
      <c r="A166" s="48"/>
      <c r="B166" s="48"/>
      <c r="C166" s="48"/>
    </row>
    <row r="167" spans="1:3" ht="14.25" customHeight="1" x14ac:dyDescent="0.2">
      <c r="A167" s="48"/>
      <c r="B167" s="48"/>
      <c r="C167" s="48"/>
    </row>
    <row r="168" spans="1:3" ht="14.25" customHeight="1" x14ac:dyDescent="0.2">
      <c r="A168" s="48"/>
      <c r="B168" s="48"/>
      <c r="C168" s="48"/>
    </row>
    <row r="169" spans="1:3" ht="14.25" customHeight="1" x14ac:dyDescent="0.2">
      <c r="A169" s="48"/>
      <c r="B169" s="48"/>
      <c r="C169" s="48"/>
    </row>
    <row r="170" spans="1:3" ht="14.25" customHeight="1" x14ac:dyDescent="0.2">
      <c r="A170" s="48"/>
      <c r="B170" s="48"/>
      <c r="C170" s="48"/>
    </row>
    <row r="171" spans="1:3" ht="14.25" customHeight="1" x14ac:dyDescent="0.2">
      <c r="A171" s="48"/>
      <c r="B171" s="48"/>
      <c r="C171" s="48"/>
    </row>
    <row r="172" spans="1:3" ht="14.25" customHeight="1" x14ac:dyDescent="0.2">
      <c r="A172" s="48"/>
      <c r="B172" s="48"/>
      <c r="C172" s="48"/>
    </row>
    <row r="173" spans="1:3" ht="14.25" customHeight="1" x14ac:dyDescent="0.2">
      <c r="A173" s="48"/>
      <c r="B173" s="48"/>
      <c r="C173" s="48"/>
    </row>
    <row r="174" spans="1:3" ht="14.25" customHeight="1" x14ac:dyDescent="0.2">
      <c r="A174" s="48"/>
      <c r="B174" s="48"/>
      <c r="C174" s="48"/>
    </row>
    <row r="175" spans="1:3" ht="14.25" customHeight="1" x14ac:dyDescent="0.2">
      <c r="A175" s="48"/>
      <c r="B175" s="48"/>
      <c r="C175" s="48"/>
    </row>
    <row r="176" spans="1:3" ht="14.25" customHeight="1" x14ac:dyDescent="0.2">
      <c r="A176" s="48"/>
      <c r="B176" s="48"/>
      <c r="C176" s="48"/>
    </row>
    <row r="177" spans="1:3" ht="14.25" customHeight="1" x14ac:dyDescent="0.2">
      <c r="A177" s="48"/>
      <c r="B177" s="48"/>
      <c r="C177" s="48"/>
    </row>
    <row r="178" spans="1:3" ht="14.25" customHeight="1" x14ac:dyDescent="0.2">
      <c r="A178" s="48"/>
      <c r="B178" s="48"/>
      <c r="C178" s="48"/>
    </row>
    <row r="179" spans="1:3" ht="14.25" customHeight="1" x14ac:dyDescent="0.2">
      <c r="A179" s="48"/>
      <c r="B179" s="48"/>
      <c r="C179" s="48"/>
    </row>
    <row r="180" spans="1:3" ht="14.25" customHeight="1" x14ac:dyDescent="0.2">
      <c r="A180" s="48"/>
      <c r="B180" s="48"/>
      <c r="C180" s="48"/>
    </row>
    <row r="181" spans="1:3" ht="14.25" customHeight="1" x14ac:dyDescent="0.2">
      <c r="A181" s="48"/>
      <c r="B181" s="48"/>
      <c r="C181" s="48"/>
    </row>
    <row r="182" spans="1:3" ht="14.25" customHeight="1" x14ac:dyDescent="0.2">
      <c r="A182" s="48"/>
      <c r="B182" s="48"/>
      <c r="C182" s="48"/>
    </row>
    <row r="183" spans="1:3" ht="14.25" customHeight="1" x14ac:dyDescent="0.2">
      <c r="A183" s="48"/>
      <c r="B183" s="48"/>
      <c r="C183" s="48"/>
    </row>
    <row r="184" spans="1:3" ht="14.25" customHeight="1" x14ac:dyDescent="0.2">
      <c r="A184" s="48"/>
      <c r="B184" s="48"/>
      <c r="C184" s="48"/>
    </row>
    <row r="185" spans="1:3" ht="14.25" customHeight="1" x14ac:dyDescent="0.2">
      <c r="A185" s="48"/>
      <c r="B185" s="48"/>
      <c r="C185" s="48"/>
    </row>
    <row r="186" spans="1:3" ht="14.25" customHeight="1" x14ac:dyDescent="0.2">
      <c r="A186" s="48"/>
      <c r="B186" s="48"/>
      <c r="C186" s="48"/>
    </row>
    <row r="187" spans="1:3" ht="14.25" customHeight="1" x14ac:dyDescent="0.2">
      <c r="A187" s="48"/>
      <c r="B187" s="48"/>
      <c r="C187" s="48"/>
    </row>
    <row r="188" spans="1:3" ht="14.25" customHeight="1" x14ac:dyDescent="0.2">
      <c r="A188" s="48"/>
      <c r="B188" s="48"/>
      <c r="C188" s="48"/>
    </row>
    <row r="189" spans="1:3" ht="14.25" customHeight="1" x14ac:dyDescent="0.2">
      <c r="A189" s="48"/>
      <c r="B189" s="48"/>
      <c r="C189" s="48"/>
    </row>
    <row r="190" spans="1:3" ht="14.25" customHeight="1" x14ac:dyDescent="0.2">
      <c r="A190" s="48"/>
      <c r="B190" s="48"/>
      <c r="C190" s="48"/>
    </row>
    <row r="191" spans="1:3" ht="14.25" customHeight="1" x14ac:dyDescent="0.2">
      <c r="A191" s="48"/>
      <c r="B191" s="48"/>
      <c r="C191" s="48"/>
    </row>
    <row r="192" spans="1:3" ht="14.25" customHeight="1" x14ac:dyDescent="0.2">
      <c r="A192" s="48"/>
      <c r="B192" s="48"/>
      <c r="C192" s="48"/>
    </row>
    <row r="193" spans="1:3" ht="14.25" customHeight="1" x14ac:dyDescent="0.2">
      <c r="A193" s="48"/>
      <c r="B193" s="48"/>
      <c r="C193" s="48"/>
    </row>
    <row r="194" spans="1:3" ht="14.25" customHeight="1" x14ac:dyDescent="0.2">
      <c r="A194" s="48"/>
      <c r="B194" s="48"/>
      <c r="C194" s="48"/>
    </row>
    <row r="195" spans="1:3" ht="14.25" customHeight="1" x14ac:dyDescent="0.2">
      <c r="A195" s="48"/>
      <c r="B195" s="48"/>
      <c r="C195" s="48"/>
    </row>
    <row r="196" spans="1:3" ht="14.25" customHeight="1" x14ac:dyDescent="0.2">
      <c r="A196" s="48"/>
      <c r="B196" s="48"/>
      <c r="C196" s="48"/>
    </row>
    <row r="197" spans="1:3" ht="14.25" customHeight="1" x14ac:dyDescent="0.2">
      <c r="A197" s="48"/>
      <c r="B197" s="48"/>
      <c r="C197" s="48"/>
    </row>
    <row r="198" spans="1:3" ht="14.25" customHeight="1" x14ac:dyDescent="0.2">
      <c r="A198" s="48"/>
      <c r="B198" s="48"/>
      <c r="C198" s="48"/>
    </row>
    <row r="199" spans="1:3" ht="14.25" customHeight="1" x14ac:dyDescent="0.2">
      <c r="A199" s="48"/>
      <c r="B199" s="48"/>
      <c r="C199" s="48"/>
    </row>
    <row r="200" spans="1:3" ht="14.25" customHeight="1" x14ac:dyDescent="0.2">
      <c r="A200" s="48"/>
      <c r="B200" s="48"/>
      <c r="C200" s="48"/>
    </row>
    <row r="201" spans="1:3" ht="14.25" customHeight="1" x14ac:dyDescent="0.2">
      <c r="A201" s="48"/>
      <c r="B201" s="48"/>
      <c r="C201" s="48"/>
    </row>
    <row r="202" spans="1:3" ht="14.25" customHeight="1" x14ac:dyDescent="0.2">
      <c r="A202" s="48"/>
      <c r="B202" s="48"/>
      <c r="C202" s="48"/>
    </row>
    <row r="203" spans="1:3" ht="14.25" customHeight="1" x14ac:dyDescent="0.2">
      <c r="A203" s="48"/>
      <c r="B203" s="48"/>
      <c r="C203" s="48"/>
    </row>
    <row r="204" spans="1:3" ht="14.25" customHeight="1" x14ac:dyDescent="0.2">
      <c r="A204" s="48"/>
      <c r="B204" s="48"/>
      <c r="C204" s="48"/>
    </row>
    <row r="205" spans="1:3" ht="14.25" customHeight="1" x14ac:dyDescent="0.2">
      <c r="A205" s="48"/>
      <c r="B205" s="48"/>
      <c r="C205" s="48"/>
    </row>
    <row r="206" spans="1:3" ht="14.25" customHeight="1" x14ac:dyDescent="0.2">
      <c r="A206" s="48"/>
      <c r="B206" s="48"/>
      <c r="C206" s="48"/>
    </row>
    <row r="207" spans="1:3" ht="14.25" customHeight="1" x14ac:dyDescent="0.2">
      <c r="A207" s="48"/>
      <c r="B207" s="48"/>
      <c r="C207" s="48"/>
    </row>
    <row r="208" spans="1:3" ht="14.25" customHeight="1" x14ac:dyDescent="0.2">
      <c r="A208" s="48"/>
      <c r="B208" s="48"/>
      <c r="C208" s="48"/>
    </row>
    <row r="209" spans="1:3" ht="14.25" customHeight="1" x14ac:dyDescent="0.2">
      <c r="A209" s="48"/>
      <c r="B209" s="48"/>
      <c r="C209" s="48"/>
    </row>
    <row r="210" spans="1:3" ht="14.25" customHeight="1" x14ac:dyDescent="0.2">
      <c r="A210" s="48"/>
      <c r="B210" s="48"/>
      <c r="C210" s="48"/>
    </row>
    <row r="211" spans="1:3" ht="14.25" customHeight="1" x14ac:dyDescent="0.2">
      <c r="A211" s="48"/>
      <c r="B211" s="48"/>
      <c r="C211" s="48"/>
    </row>
    <row r="212" spans="1:3" ht="14.25" customHeight="1" x14ac:dyDescent="0.2">
      <c r="A212" s="48"/>
      <c r="B212" s="48"/>
      <c r="C212" s="48"/>
    </row>
    <row r="213" spans="1:3" ht="14.25" customHeight="1" x14ac:dyDescent="0.2">
      <c r="A213" s="48"/>
      <c r="B213" s="48"/>
      <c r="C213" s="48"/>
    </row>
    <row r="214" spans="1:3" ht="14.25" customHeight="1" x14ac:dyDescent="0.2">
      <c r="A214" s="48"/>
      <c r="B214" s="48"/>
      <c r="C214" s="48"/>
    </row>
    <row r="215" spans="1:3" ht="14.25" customHeight="1" x14ac:dyDescent="0.2">
      <c r="A215" s="48"/>
      <c r="B215" s="48"/>
      <c r="C215" s="48"/>
    </row>
    <row r="216" spans="1:3" ht="14.25" customHeight="1" x14ac:dyDescent="0.2">
      <c r="A216" s="48"/>
      <c r="B216" s="48"/>
      <c r="C216" s="48"/>
    </row>
    <row r="217" spans="1:3" ht="14.25" customHeight="1" x14ac:dyDescent="0.2">
      <c r="A217" s="48"/>
      <c r="B217" s="48"/>
      <c r="C217" s="48"/>
    </row>
    <row r="218" spans="1:3" ht="14.25" customHeight="1" x14ac:dyDescent="0.2">
      <c r="A218" s="48"/>
      <c r="B218" s="48"/>
      <c r="C218" s="48"/>
    </row>
    <row r="219" spans="1:3" ht="14.25" customHeight="1" x14ac:dyDescent="0.2">
      <c r="A219" s="48"/>
      <c r="B219" s="48"/>
      <c r="C219" s="48"/>
    </row>
    <row r="220" spans="1:3" ht="14.25" customHeight="1" x14ac:dyDescent="0.2">
      <c r="A220" s="48"/>
      <c r="B220" s="48"/>
      <c r="C220" s="48"/>
    </row>
    <row r="221" spans="1:3" ht="15.75" customHeight="1" x14ac:dyDescent="0.2">
      <c r="A221" s="48"/>
      <c r="B221" s="48"/>
      <c r="C221" s="48"/>
    </row>
    <row r="222" spans="1:3" ht="15.75" customHeight="1" x14ac:dyDescent="0.2">
      <c r="A222" s="48"/>
      <c r="B222" s="48"/>
      <c r="C222" s="48"/>
    </row>
    <row r="223" spans="1:3" ht="15.75" customHeight="1" x14ac:dyDescent="0.2">
      <c r="A223" s="48"/>
      <c r="B223" s="48"/>
      <c r="C223" s="48"/>
    </row>
    <row r="224" spans="1:3" ht="15.75" customHeight="1" x14ac:dyDescent="0.2">
      <c r="A224" s="48"/>
      <c r="B224" s="48"/>
      <c r="C224" s="48"/>
    </row>
    <row r="225" spans="1:3" ht="15.75" customHeight="1" x14ac:dyDescent="0.2">
      <c r="A225" s="48"/>
      <c r="B225" s="48"/>
      <c r="C225" s="48"/>
    </row>
    <row r="226" spans="1:3" ht="15.75" customHeight="1" x14ac:dyDescent="0.2">
      <c r="A226" s="48"/>
      <c r="B226" s="48"/>
      <c r="C226" s="48"/>
    </row>
    <row r="227" spans="1:3" ht="15.75" customHeight="1" x14ac:dyDescent="0.2">
      <c r="A227" s="48"/>
      <c r="B227" s="48"/>
      <c r="C227" s="48"/>
    </row>
    <row r="228" spans="1:3" ht="15.75" customHeight="1" x14ac:dyDescent="0.2">
      <c r="A228" s="48"/>
      <c r="B228" s="48"/>
      <c r="C228" s="48"/>
    </row>
    <row r="229" spans="1:3" ht="15.75" customHeight="1" x14ac:dyDescent="0.2">
      <c r="A229" s="48"/>
      <c r="B229" s="48"/>
      <c r="C229" s="48"/>
    </row>
    <row r="230" spans="1:3" ht="15.75" customHeight="1" x14ac:dyDescent="0.2">
      <c r="A230" s="48"/>
      <c r="B230" s="48"/>
      <c r="C230" s="48"/>
    </row>
    <row r="231" spans="1:3" ht="15.75" customHeight="1" x14ac:dyDescent="0.2">
      <c r="A231" s="48"/>
      <c r="B231" s="48"/>
      <c r="C231" s="48"/>
    </row>
    <row r="232" spans="1:3" ht="15.75" customHeight="1" x14ac:dyDescent="0.2">
      <c r="A232" s="48"/>
      <c r="B232" s="48"/>
      <c r="C232" s="48"/>
    </row>
    <row r="233" spans="1:3" ht="15.75" customHeight="1" x14ac:dyDescent="0.2">
      <c r="A233" s="48"/>
      <c r="B233" s="48"/>
      <c r="C233" s="48"/>
    </row>
    <row r="234" spans="1:3" ht="15.75" customHeight="1" x14ac:dyDescent="0.2">
      <c r="A234" s="48"/>
      <c r="B234" s="48"/>
      <c r="C234" s="48"/>
    </row>
    <row r="235" spans="1:3" ht="15.75" customHeight="1" x14ac:dyDescent="0.2">
      <c r="A235" s="48"/>
      <c r="B235" s="48"/>
      <c r="C235" s="48"/>
    </row>
    <row r="236" spans="1:3" ht="15.75" customHeight="1" x14ac:dyDescent="0.2">
      <c r="A236" s="48"/>
      <c r="B236" s="48"/>
      <c r="C236" s="48"/>
    </row>
    <row r="237" spans="1:3" ht="15.75" customHeight="1" x14ac:dyDescent="0.2">
      <c r="A237" s="48"/>
      <c r="B237" s="48"/>
      <c r="C237" s="48"/>
    </row>
    <row r="238" spans="1:3" ht="15.75" customHeight="1" x14ac:dyDescent="0.2">
      <c r="A238" s="48"/>
      <c r="B238" s="48"/>
      <c r="C238" s="48"/>
    </row>
    <row r="239" spans="1:3" ht="15.75" customHeight="1" x14ac:dyDescent="0.2">
      <c r="A239" s="48"/>
      <c r="B239" s="48"/>
      <c r="C239" s="48"/>
    </row>
    <row r="240" spans="1:3" ht="15.75" customHeight="1" x14ac:dyDescent="0.2">
      <c r="A240" s="48"/>
      <c r="B240" s="48"/>
      <c r="C240" s="48"/>
    </row>
    <row r="241" spans="1:3" ht="15.75" customHeight="1" x14ac:dyDescent="0.2">
      <c r="A241" s="48"/>
      <c r="B241" s="48"/>
      <c r="C241" s="48"/>
    </row>
    <row r="242" spans="1:3" ht="15.75" customHeight="1" x14ac:dyDescent="0.2">
      <c r="A242" s="48"/>
      <c r="B242" s="48"/>
      <c r="C242" s="48"/>
    </row>
    <row r="243" spans="1:3" ht="15.75" customHeight="1" x14ac:dyDescent="0.2">
      <c r="A243" s="48"/>
      <c r="B243" s="48"/>
      <c r="C243" s="48"/>
    </row>
    <row r="244" spans="1:3" ht="15.75" customHeight="1" x14ac:dyDescent="0.2">
      <c r="A244" s="48"/>
      <c r="B244" s="48"/>
      <c r="C244" s="48"/>
    </row>
    <row r="245" spans="1:3" ht="15.75" customHeight="1" x14ac:dyDescent="0.2">
      <c r="A245" s="48"/>
      <c r="B245" s="48"/>
      <c r="C245" s="48"/>
    </row>
    <row r="246" spans="1:3" ht="15.75" customHeight="1" x14ac:dyDescent="0.2">
      <c r="A246" s="48"/>
      <c r="B246" s="48"/>
      <c r="C246" s="48"/>
    </row>
    <row r="247" spans="1:3" ht="15.75" customHeight="1" x14ac:dyDescent="0.2">
      <c r="A247" s="48"/>
      <c r="B247" s="48"/>
      <c r="C247" s="48"/>
    </row>
    <row r="248" spans="1:3" ht="15.75" customHeight="1" x14ac:dyDescent="0.2">
      <c r="A248" s="48"/>
      <c r="B248" s="48"/>
      <c r="C248" s="48"/>
    </row>
    <row r="249" spans="1:3" ht="15.75" customHeight="1" x14ac:dyDescent="0.2">
      <c r="A249" s="48"/>
      <c r="B249" s="48"/>
      <c r="C249" s="48"/>
    </row>
    <row r="250" spans="1:3" ht="15.75" customHeight="1" x14ac:dyDescent="0.2">
      <c r="A250" s="48"/>
      <c r="B250" s="48"/>
      <c r="C250" s="48"/>
    </row>
    <row r="251" spans="1:3" ht="15.75" customHeight="1" x14ac:dyDescent="0.2">
      <c r="A251" s="48"/>
      <c r="B251" s="48"/>
      <c r="C251" s="48"/>
    </row>
    <row r="252" spans="1:3" ht="15.75" customHeight="1" x14ac:dyDescent="0.2">
      <c r="A252" s="48"/>
      <c r="B252" s="48"/>
      <c r="C252" s="48"/>
    </row>
    <row r="253" spans="1:3" ht="15.75" customHeight="1" x14ac:dyDescent="0.2">
      <c r="A253" s="48"/>
      <c r="B253" s="48"/>
      <c r="C253" s="48"/>
    </row>
    <row r="254" spans="1:3" ht="15.75" customHeight="1" x14ac:dyDescent="0.2">
      <c r="A254" s="48"/>
      <c r="B254" s="48"/>
      <c r="C254" s="48"/>
    </row>
    <row r="255" spans="1:3" ht="15.75" customHeight="1" x14ac:dyDescent="0.2">
      <c r="A255" s="48"/>
      <c r="B255" s="48"/>
      <c r="C255" s="48"/>
    </row>
    <row r="256" spans="1:3" ht="15.75" customHeight="1" x14ac:dyDescent="0.2">
      <c r="A256" s="48"/>
      <c r="B256" s="48"/>
      <c r="C256" s="48"/>
    </row>
    <row r="257" spans="1:3" ht="15.75" customHeight="1" x14ac:dyDescent="0.2">
      <c r="A257" s="48"/>
      <c r="B257" s="48"/>
      <c r="C257" s="48"/>
    </row>
    <row r="258" spans="1:3" ht="15.75" customHeight="1" x14ac:dyDescent="0.2">
      <c r="A258" s="48"/>
      <c r="B258" s="48"/>
      <c r="C258" s="48"/>
    </row>
    <row r="259" spans="1:3" ht="15.75" customHeight="1" x14ac:dyDescent="0.2">
      <c r="A259" s="48"/>
      <c r="B259" s="48"/>
      <c r="C259" s="48"/>
    </row>
    <row r="260" spans="1:3" ht="15.75" customHeight="1" x14ac:dyDescent="0.2">
      <c r="A260" s="48"/>
      <c r="B260" s="48"/>
      <c r="C260" s="48"/>
    </row>
    <row r="261" spans="1:3" ht="15.75" customHeight="1" x14ac:dyDescent="0.2">
      <c r="A261" s="48"/>
      <c r="B261" s="48"/>
      <c r="C261" s="48"/>
    </row>
    <row r="262" spans="1:3" ht="15.75" customHeight="1" x14ac:dyDescent="0.2">
      <c r="A262" s="48"/>
      <c r="B262" s="48"/>
      <c r="C262" s="48"/>
    </row>
    <row r="263" spans="1:3" ht="15.75" customHeight="1" x14ac:dyDescent="0.2">
      <c r="A263" s="48"/>
      <c r="B263" s="48"/>
      <c r="C263" s="48"/>
    </row>
    <row r="264" spans="1:3" ht="15.75" customHeight="1" x14ac:dyDescent="0.2">
      <c r="A264" s="48"/>
      <c r="B264" s="48"/>
      <c r="C264" s="48"/>
    </row>
    <row r="265" spans="1:3" ht="15.75" customHeight="1" x14ac:dyDescent="0.2">
      <c r="A265" s="48"/>
      <c r="B265" s="48"/>
      <c r="C265" s="48"/>
    </row>
    <row r="266" spans="1:3" ht="15.75" customHeight="1" x14ac:dyDescent="0.2">
      <c r="A266" s="48"/>
      <c r="B266" s="48"/>
      <c r="C266" s="48"/>
    </row>
    <row r="267" spans="1:3" ht="15.75" customHeight="1" x14ac:dyDescent="0.2">
      <c r="A267" s="48"/>
      <c r="B267" s="48"/>
      <c r="C267" s="48"/>
    </row>
    <row r="268" spans="1:3" ht="15.75" customHeight="1" x14ac:dyDescent="0.2">
      <c r="A268" s="48"/>
      <c r="B268" s="48"/>
      <c r="C268" s="48"/>
    </row>
    <row r="269" spans="1:3" ht="15.75" customHeight="1" x14ac:dyDescent="0.2">
      <c r="A269" s="48"/>
      <c r="B269" s="48"/>
      <c r="C269" s="48"/>
    </row>
    <row r="270" spans="1:3" ht="15.75" customHeight="1" x14ac:dyDescent="0.2">
      <c r="A270" s="48"/>
      <c r="B270" s="48"/>
      <c r="C270" s="48"/>
    </row>
    <row r="271" spans="1:3" ht="15.75" customHeight="1" x14ac:dyDescent="0.2">
      <c r="A271" s="48"/>
      <c r="B271" s="48"/>
      <c r="C271" s="48"/>
    </row>
    <row r="272" spans="1:3" ht="15.75" customHeight="1" x14ac:dyDescent="0.2">
      <c r="A272" s="48"/>
      <c r="B272" s="48"/>
      <c r="C272" s="48"/>
    </row>
    <row r="273" spans="1:3" ht="15.75" customHeight="1" x14ac:dyDescent="0.2">
      <c r="A273" s="48"/>
      <c r="B273" s="48"/>
      <c r="C273" s="48"/>
    </row>
    <row r="274" spans="1:3" ht="15.75" customHeight="1" x14ac:dyDescent="0.2">
      <c r="A274" s="48"/>
      <c r="B274" s="48"/>
      <c r="C274" s="48"/>
    </row>
    <row r="275" spans="1:3" ht="15.75" customHeight="1" x14ac:dyDescent="0.2">
      <c r="A275" s="48"/>
      <c r="B275" s="48"/>
      <c r="C275" s="48"/>
    </row>
    <row r="276" spans="1:3" ht="15.75" customHeight="1" x14ac:dyDescent="0.2">
      <c r="A276" s="48"/>
      <c r="B276" s="48"/>
      <c r="C276" s="48"/>
    </row>
    <row r="277" spans="1:3" ht="15.75" customHeight="1" x14ac:dyDescent="0.2">
      <c r="A277" s="48"/>
      <c r="B277" s="48"/>
      <c r="C277" s="48"/>
    </row>
    <row r="278" spans="1:3" ht="15.75" customHeight="1" x14ac:dyDescent="0.2">
      <c r="A278" s="48"/>
      <c r="B278" s="48"/>
      <c r="C278" s="48"/>
    </row>
    <row r="279" spans="1:3" ht="15.75" customHeight="1" x14ac:dyDescent="0.2">
      <c r="A279" s="48"/>
      <c r="B279" s="48"/>
      <c r="C279" s="48"/>
    </row>
    <row r="280" spans="1:3" ht="15.75" customHeight="1" x14ac:dyDescent="0.2">
      <c r="A280" s="48"/>
      <c r="B280" s="48"/>
      <c r="C280" s="48"/>
    </row>
    <row r="281" spans="1:3" ht="15.75" customHeight="1" x14ac:dyDescent="0.2">
      <c r="A281" s="48"/>
      <c r="B281" s="48"/>
      <c r="C281" s="48"/>
    </row>
    <row r="282" spans="1:3" ht="15.75" customHeight="1" x14ac:dyDescent="0.2">
      <c r="A282" s="48"/>
      <c r="B282" s="48"/>
      <c r="C282" s="48"/>
    </row>
    <row r="283" spans="1:3" ht="15.75" customHeight="1" x14ac:dyDescent="0.2">
      <c r="A283" s="48"/>
      <c r="B283" s="48"/>
      <c r="C283" s="48"/>
    </row>
    <row r="284" spans="1:3" ht="15.75" customHeight="1" x14ac:dyDescent="0.2">
      <c r="A284" s="48"/>
      <c r="B284" s="48"/>
      <c r="C284" s="48"/>
    </row>
    <row r="285" spans="1:3" ht="15.75" customHeight="1" x14ac:dyDescent="0.2">
      <c r="A285" s="48"/>
      <c r="B285" s="48"/>
      <c r="C285" s="48"/>
    </row>
    <row r="286" spans="1:3" ht="15.75" customHeight="1" x14ac:dyDescent="0.2">
      <c r="A286" s="48"/>
      <c r="B286" s="48"/>
      <c r="C286" s="48"/>
    </row>
    <row r="287" spans="1:3" ht="15.75" customHeight="1" x14ac:dyDescent="0.2">
      <c r="A287" s="48"/>
      <c r="B287" s="48"/>
      <c r="C287" s="48"/>
    </row>
    <row r="288" spans="1:3" ht="15.75" customHeight="1" x14ac:dyDescent="0.2">
      <c r="A288" s="48"/>
      <c r="B288" s="48"/>
      <c r="C288" s="48"/>
    </row>
    <row r="289" spans="1:3" ht="15.75" customHeight="1" x14ac:dyDescent="0.2">
      <c r="A289" s="48"/>
      <c r="B289" s="48"/>
      <c r="C289" s="48"/>
    </row>
    <row r="290" spans="1:3" ht="15.75" customHeight="1" x14ac:dyDescent="0.2">
      <c r="A290" s="48"/>
      <c r="B290" s="48"/>
      <c r="C290" s="48"/>
    </row>
    <row r="291" spans="1:3" ht="15.75" customHeight="1" x14ac:dyDescent="0.2">
      <c r="A291" s="48"/>
      <c r="B291" s="48"/>
      <c r="C291" s="48"/>
    </row>
    <row r="292" spans="1:3" ht="15.75" customHeight="1" x14ac:dyDescent="0.2">
      <c r="A292" s="48"/>
      <c r="B292" s="48"/>
      <c r="C292" s="48"/>
    </row>
    <row r="293" spans="1:3" ht="15.75" customHeight="1" x14ac:dyDescent="0.2">
      <c r="A293" s="48"/>
      <c r="B293" s="48"/>
      <c r="C293" s="48"/>
    </row>
    <row r="294" spans="1:3" ht="15.75" customHeight="1" x14ac:dyDescent="0.2">
      <c r="A294" s="48"/>
      <c r="B294" s="48"/>
      <c r="C294" s="48"/>
    </row>
    <row r="295" spans="1:3" ht="15.75" customHeight="1" x14ac:dyDescent="0.2">
      <c r="A295" s="48"/>
      <c r="B295" s="48"/>
      <c r="C295" s="48"/>
    </row>
    <row r="296" spans="1:3" ht="15.75" customHeight="1" x14ac:dyDescent="0.2">
      <c r="A296" s="48"/>
      <c r="B296" s="48"/>
      <c r="C296" s="48"/>
    </row>
    <row r="297" spans="1:3" ht="15.75" customHeight="1" x14ac:dyDescent="0.2">
      <c r="A297" s="48"/>
      <c r="B297" s="48"/>
      <c r="C297" s="48"/>
    </row>
    <row r="298" spans="1:3" ht="15.75" customHeight="1" x14ac:dyDescent="0.2">
      <c r="A298" s="48"/>
      <c r="B298" s="48"/>
      <c r="C298" s="48"/>
    </row>
    <row r="299" spans="1:3" ht="15.75" customHeight="1" x14ac:dyDescent="0.2">
      <c r="A299" s="48"/>
      <c r="B299" s="48"/>
      <c r="C299" s="48"/>
    </row>
    <row r="300" spans="1:3" ht="15.75" customHeight="1" x14ac:dyDescent="0.2">
      <c r="A300" s="48"/>
      <c r="B300" s="48"/>
      <c r="C300" s="48"/>
    </row>
    <row r="301" spans="1:3" ht="15.75" customHeight="1" x14ac:dyDescent="0.2">
      <c r="A301" s="48"/>
      <c r="B301" s="48"/>
      <c r="C301" s="48"/>
    </row>
    <row r="302" spans="1:3" ht="15.75" customHeight="1" x14ac:dyDescent="0.2">
      <c r="A302" s="48"/>
      <c r="B302" s="48"/>
      <c r="C302" s="48"/>
    </row>
    <row r="303" spans="1:3" ht="15.75" customHeight="1" x14ac:dyDescent="0.2">
      <c r="A303" s="48"/>
      <c r="B303" s="48"/>
      <c r="C303" s="48"/>
    </row>
    <row r="304" spans="1:3" ht="15.75" customHeight="1" x14ac:dyDescent="0.2">
      <c r="A304" s="48"/>
      <c r="B304" s="48"/>
      <c r="C304" s="48"/>
    </row>
    <row r="305" spans="1:3" ht="15.75" customHeight="1" x14ac:dyDescent="0.2">
      <c r="A305" s="48"/>
      <c r="B305" s="48"/>
      <c r="C305" s="48"/>
    </row>
    <row r="306" spans="1:3" ht="15.75" customHeight="1" x14ac:dyDescent="0.2">
      <c r="A306" s="48"/>
      <c r="B306" s="48"/>
      <c r="C306" s="48"/>
    </row>
    <row r="307" spans="1:3" ht="15.75" customHeight="1" x14ac:dyDescent="0.2">
      <c r="A307" s="48"/>
      <c r="B307" s="48"/>
      <c r="C307" s="48"/>
    </row>
    <row r="308" spans="1:3" ht="15.75" customHeight="1" x14ac:dyDescent="0.2">
      <c r="A308" s="48"/>
      <c r="B308" s="48"/>
      <c r="C308" s="48"/>
    </row>
    <row r="309" spans="1:3" ht="15.75" customHeight="1" x14ac:dyDescent="0.2">
      <c r="A309" s="48"/>
      <c r="B309" s="48"/>
      <c r="C309" s="48"/>
    </row>
    <row r="310" spans="1:3" ht="15.75" customHeight="1" x14ac:dyDescent="0.2">
      <c r="A310" s="48"/>
      <c r="B310" s="48"/>
      <c r="C310" s="48"/>
    </row>
    <row r="311" spans="1:3" ht="15.75" customHeight="1" x14ac:dyDescent="0.2">
      <c r="A311" s="48"/>
      <c r="B311" s="48"/>
      <c r="C311" s="48"/>
    </row>
    <row r="312" spans="1:3" ht="15.75" customHeight="1" x14ac:dyDescent="0.2">
      <c r="A312" s="48"/>
      <c r="B312" s="48"/>
      <c r="C312" s="48"/>
    </row>
    <row r="313" spans="1:3" ht="15.75" customHeight="1" x14ac:dyDescent="0.2">
      <c r="A313" s="48"/>
      <c r="B313" s="48"/>
      <c r="C313" s="48"/>
    </row>
    <row r="314" spans="1:3" ht="15.75" customHeight="1" x14ac:dyDescent="0.2">
      <c r="A314" s="48"/>
      <c r="B314" s="48"/>
      <c r="C314" s="48"/>
    </row>
    <row r="315" spans="1:3" ht="15.75" customHeight="1" x14ac:dyDescent="0.2">
      <c r="A315" s="48"/>
      <c r="B315" s="48"/>
      <c r="C315" s="48"/>
    </row>
    <row r="316" spans="1:3" ht="15.75" customHeight="1" x14ac:dyDescent="0.2">
      <c r="A316" s="48"/>
      <c r="B316" s="48"/>
      <c r="C316" s="48"/>
    </row>
    <row r="317" spans="1:3" ht="15.75" customHeight="1" x14ac:dyDescent="0.2">
      <c r="A317" s="48"/>
      <c r="B317" s="48"/>
      <c r="C317" s="48"/>
    </row>
    <row r="318" spans="1:3" ht="15.75" customHeight="1" x14ac:dyDescent="0.2">
      <c r="A318" s="48"/>
      <c r="B318" s="48"/>
      <c r="C318" s="48"/>
    </row>
    <row r="319" spans="1:3" ht="15.75" customHeight="1" x14ac:dyDescent="0.2">
      <c r="A319" s="48"/>
      <c r="B319" s="48"/>
      <c r="C319" s="48"/>
    </row>
    <row r="320" spans="1:3" ht="15.75" customHeight="1" x14ac:dyDescent="0.2">
      <c r="A320" s="48"/>
      <c r="B320" s="48"/>
      <c r="C320" s="48"/>
    </row>
    <row r="321" spans="1:3" ht="15.75" customHeight="1" x14ac:dyDescent="0.2">
      <c r="A321" s="48"/>
      <c r="B321" s="48"/>
      <c r="C321" s="48"/>
    </row>
    <row r="322" spans="1:3" ht="15.75" customHeight="1" x14ac:dyDescent="0.2">
      <c r="A322" s="48"/>
      <c r="B322" s="48"/>
      <c r="C322" s="48"/>
    </row>
    <row r="323" spans="1:3" ht="15.75" customHeight="1" x14ac:dyDescent="0.2">
      <c r="A323" s="48"/>
      <c r="B323" s="48"/>
      <c r="C323" s="48"/>
    </row>
    <row r="324" spans="1:3" ht="15.75" customHeight="1" x14ac:dyDescent="0.2">
      <c r="A324" s="48"/>
      <c r="B324" s="48"/>
      <c r="C324" s="48"/>
    </row>
    <row r="325" spans="1:3" ht="15.75" customHeight="1" x14ac:dyDescent="0.2">
      <c r="A325" s="48"/>
      <c r="B325" s="48"/>
      <c r="C325" s="48"/>
    </row>
    <row r="326" spans="1:3" ht="15.75" customHeight="1" x14ac:dyDescent="0.2">
      <c r="A326" s="48"/>
      <c r="B326" s="48"/>
      <c r="C326" s="48"/>
    </row>
    <row r="327" spans="1:3" ht="15.75" customHeight="1" x14ac:dyDescent="0.2">
      <c r="A327" s="48"/>
      <c r="B327" s="48"/>
      <c r="C327" s="48"/>
    </row>
    <row r="328" spans="1:3" ht="15.75" customHeight="1" x14ac:dyDescent="0.2">
      <c r="A328" s="48"/>
      <c r="B328" s="48"/>
      <c r="C328" s="48"/>
    </row>
    <row r="329" spans="1:3" ht="15.75" customHeight="1" x14ac:dyDescent="0.2">
      <c r="A329" s="48"/>
      <c r="B329" s="48"/>
      <c r="C329" s="48"/>
    </row>
    <row r="330" spans="1:3" ht="15.75" customHeight="1" x14ac:dyDescent="0.2">
      <c r="A330" s="48"/>
      <c r="B330" s="48"/>
      <c r="C330" s="48"/>
    </row>
    <row r="331" spans="1:3" ht="15.75" customHeight="1" x14ac:dyDescent="0.2">
      <c r="A331" s="48"/>
      <c r="B331" s="48"/>
      <c r="C331" s="48"/>
    </row>
    <row r="332" spans="1:3" ht="15.75" customHeight="1" x14ac:dyDescent="0.2">
      <c r="A332" s="48"/>
      <c r="B332" s="48"/>
      <c r="C332" s="48"/>
    </row>
    <row r="333" spans="1:3" ht="15.75" customHeight="1" x14ac:dyDescent="0.2">
      <c r="A333" s="48"/>
      <c r="B333" s="48"/>
      <c r="C333" s="48"/>
    </row>
    <row r="334" spans="1:3" ht="15.75" customHeight="1" x14ac:dyDescent="0.2">
      <c r="A334" s="48"/>
      <c r="B334" s="48"/>
      <c r="C334" s="48"/>
    </row>
    <row r="335" spans="1:3" ht="15.75" customHeight="1" x14ac:dyDescent="0.2">
      <c r="A335" s="48"/>
      <c r="B335" s="48"/>
      <c r="C335" s="48"/>
    </row>
    <row r="336" spans="1:3" ht="15.75" customHeight="1" x14ac:dyDescent="0.2">
      <c r="A336" s="48"/>
      <c r="B336" s="48"/>
      <c r="C336" s="48"/>
    </row>
    <row r="337" spans="1:3" ht="15.75" customHeight="1" x14ac:dyDescent="0.2">
      <c r="A337" s="48"/>
      <c r="B337" s="48"/>
      <c r="C337" s="48"/>
    </row>
    <row r="338" spans="1:3" ht="15.75" customHeight="1" x14ac:dyDescent="0.2">
      <c r="A338" s="48"/>
      <c r="B338" s="48"/>
      <c r="C338" s="48"/>
    </row>
    <row r="339" spans="1:3" ht="15.75" customHeight="1" x14ac:dyDescent="0.2">
      <c r="A339" s="48"/>
      <c r="B339" s="48"/>
      <c r="C339" s="48"/>
    </row>
    <row r="340" spans="1:3" ht="15.75" customHeight="1" x14ac:dyDescent="0.2">
      <c r="A340" s="48"/>
      <c r="B340" s="48"/>
      <c r="C340" s="48"/>
    </row>
    <row r="341" spans="1:3" ht="15.75" customHeight="1" x14ac:dyDescent="0.2">
      <c r="A341" s="48"/>
      <c r="B341" s="48"/>
      <c r="C341" s="48"/>
    </row>
    <row r="342" spans="1:3" ht="15.75" customHeight="1" x14ac:dyDescent="0.2">
      <c r="A342" s="48"/>
      <c r="B342" s="48"/>
      <c r="C342" s="48"/>
    </row>
    <row r="343" spans="1:3" ht="15.75" customHeight="1" x14ac:dyDescent="0.2">
      <c r="A343" s="48"/>
      <c r="B343" s="48"/>
      <c r="C343" s="48"/>
    </row>
    <row r="344" spans="1:3" ht="15.75" customHeight="1" x14ac:dyDescent="0.2">
      <c r="A344" s="48"/>
      <c r="B344" s="48"/>
      <c r="C344" s="48"/>
    </row>
    <row r="345" spans="1:3" ht="15.75" customHeight="1" x14ac:dyDescent="0.2">
      <c r="A345" s="48"/>
      <c r="B345" s="48"/>
      <c r="C345" s="48"/>
    </row>
    <row r="346" spans="1:3" ht="15.75" customHeight="1" x14ac:dyDescent="0.2">
      <c r="A346" s="48"/>
      <c r="B346" s="48"/>
      <c r="C346" s="48"/>
    </row>
    <row r="347" spans="1:3" ht="15.75" customHeight="1" x14ac:dyDescent="0.2">
      <c r="A347" s="48"/>
      <c r="B347" s="48"/>
      <c r="C347" s="48"/>
    </row>
    <row r="348" spans="1:3" ht="15.75" customHeight="1" x14ac:dyDescent="0.2">
      <c r="A348" s="48"/>
      <c r="B348" s="48"/>
      <c r="C348" s="48"/>
    </row>
    <row r="349" spans="1:3" ht="15.75" customHeight="1" x14ac:dyDescent="0.2">
      <c r="A349" s="48"/>
      <c r="B349" s="48"/>
      <c r="C349" s="48"/>
    </row>
    <row r="350" spans="1:3" ht="15.75" customHeight="1" x14ac:dyDescent="0.2">
      <c r="A350" s="48"/>
      <c r="B350" s="48"/>
      <c r="C350" s="48"/>
    </row>
    <row r="351" spans="1:3" ht="15.75" customHeight="1" x14ac:dyDescent="0.2">
      <c r="A351" s="48"/>
      <c r="B351" s="48"/>
      <c r="C351" s="48"/>
    </row>
    <row r="352" spans="1:3" ht="15.75" customHeight="1" x14ac:dyDescent="0.2">
      <c r="A352" s="48"/>
      <c r="B352" s="48"/>
      <c r="C352" s="48"/>
    </row>
    <row r="353" spans="1:3" ht="15.75" customHeight="1" x14ac:dyDescent="0.2">
      <c r="A353" s="48"/>
      <c r="B353" s="48"/>
      <c r="C353" s="48"/>
    </row>
    <row r="354" spans="1:3" ht="15.75" customHeight="1" x14ac:dyDescent="0.2">
      <c r="A354" s="48"/>
      <c r="B354" s="48"/>
      <c r="C354" s="48"/>
    </row>
    <row r="355" spans="1:3" ht="15.75" customHeight="1" x14ac:dyDescent="0.2">
      <c r="A355" s="48"/>
      <c r="B355" s="48"/>
      <c r="C355" s="48"/>
    </row>
    <row r="356" spans="1:3" ht="15.75" customHeight="1" x14ac:dyDescent="0.2">
      <c r="A356" s="48"/>
      <c r="B356" s="48"/>
      <c r="C356" s="48"/>
    </row>
    <row r="357" spans="1:3" ht="15.75" customHeight="1" x14ac:dyDescent="0.2">
      <c r="A357" s="48"/>
      <c r="B357" s="48"/>
      <c r="C357" s="48"/>
    </row>
    <row r="358" spans="1:3" ht="15.75" customHeight="1" x14ac:dyDescent="0.2">
      <c r="A358" s="48"/>
      <c r="B358" s="48"/>
      <c r="C358" s="48"/>
    </row>
    <row r="359" spans="1:3" ht="15.75" customHeight="1" x14ac:dyDescent="0.2">
      <c r="A359" s="48"/>
      <c r="B359" s="48"/>
      <c r="C359" s="48"/>
    </row>
    <row r="360" spans="1:3" ht="15.75" customHeight="1" x14ac:dyDescent="0.2">
      <c r="A360" s="48"/>
      <c r="B360" s="48"/>
      <c r="C360" s="48"/>
    </row>
    <row r="361" spans="1:3" ht="15.75" customHeight="1" x14ac:dyDescent="0.2">
      <c r="A361" s="48"/>
      <c r="B361" s="48"/>
      <c r="C361" s="48"/>
    </row>
    <row r="362" spans="1:3" ht="15.75" customHeight="1" x14ac:dyDescent="0.2">
      <c r="A362" s="48"/>
      <c r="B362" s="48"/>
      <c r="C362" s="48"/>
    </row>
    <row r="363" spans="1:3" ht="15.75" customHeight="1" x14ac:dyDescent="0.2">
      <c r="A363" s="48"/>
      <c r="B363" s="48"/>
      <c r="C363" s="48"/>
    </row>
    <row r="364" spans="1:3" ht="15.75" customHeight="1" x14ac:dyDescent="0.2">
      <c r="A364" s="48"/>
      <c r="B364" s="48"/>
      <c r="C364" s="48"/>
    </row>
    <row r="365" spans="1:3" ht="15.75" customHeight="1" x14ac:dyDescent="0.2">
      <c r="A365" s="48"/>
      <c r="B365" s="48"/>
      <c r="C365" s="48"/>
    </row>
    <row r="366" spans="1:3" ht="15.75" customHeight="1" x14ac:dyDescent="0.2">
      <c r="A366" s="48"/>
      <c r="B366" s="48"/>
      <c r="C366" s="48"/>
    </row>
    <row r="367" spans="1:3" ht="15.75" customHeight="1" x14ac:dyDescent="0.2">
      <c r="A367" s="48"/>
      <c r="B367" s="48"/>
      <c r="C367" s="48"/>
    </row>
    <row r="368" spans="1:3" ht="15.75" customHeight="1" x14ac:dyDescent="0.2">
      <c r="A368" s="48"/>
      <c r="B368" s="48"/>
      <c r="C368" s="48"/>
    </row>
    <row r="369" spans="1:3" ht="15.75" customHeight="1" x14ac:dyDescent="0.2">
      <c r="A369" s="48"/>
      <c r="B369" s="48"/>
      <c r="C369" s="48"/>
    </row>
    <row r="370" spans="1:3" ht="15.75" customHeight="1" x14ac:dyDescent="0.2">
      <c r="A370" s="48"/>
      <c r="B370" s="48"/>
      <c r="C370" s="48"/>
    </row>
    <row r="371" spans="1:3" ht="15.75" customHeight="1" x14ac:dyDescent="0.2">
      <c r="A371" s="48"/>
      <c r="B371" s="48"/>
      <c r="C371" s="48"/>
    </row>
    <row r="372" spans="1:3" ht="15.75" customHeight="1" x14ac:dyDescent="0.2">
      <c r="A372" s="48"/>
      <c r="B372" s="48"/>
      <c r="C372" s="48"/>
    </row>
    <row r="373" spans="1:3" ht="15.75" customHeight="1" x14ac:dyDescent="0.2">
      <c r="A373" s="48"/>
      <c r="B373" s="48"/>
      <c r="C373" s="48"/>
    </row>
    <row r="374" spans="1:3" ht="15.75" customHeight="1" x14ac:dyDescent="0.2">
      <c r="A374" s="48"/>
      <c r="B374" s="48"/>
      <c r="C374" s="48"/>
    </row>
    <row r="375" spans="1:3" ht="15.75" customHeight="1" x14ac:dyDescent="0.2">
      <c r="A375" s="48"/>
      <c r="B375" s="48"/>
      <c r="C375" s="48"/>
    </row>
    <row r="376" spans="1:3" ht="15.75" customHeight="1" x14ac:dyDescent="0.2">
      <c r="A376" s="48"/>
      <c r="B376" s="48"/>
      <c r="C376" s="48"/>
    </row>
    <row r="377" spans="1:3" ht="15.75" customHeight="1" x14ac:dyDescent="0.2">
      <c r="A377" s="48"/>
      <c r="B377" s="48"/>
      <c r="C377" s="48"/>
    </row>
    <row r="378" spans="1:3" ht="15.75" customHeight="1" x14ac:dyDescent="0.2">
      <c r="A378" s="48"/>
      <c r="B378" s="48"/>
      <c r="C378" s="48"/>
    </row>
    <row r="379" spans="1:3" ht="15.75" customHeight="1" x14ac:dyDescent="0.2">
      <c r="A379" s="48"/>
      <c r="B379" s="48"/>
      <c r="C379" s="48"/>
    </row>
    <row r="380" spans="1:3" ht="15.75" customHeight="1" x14ac:dyDescent="0.2">
      <c r="A380" s="48"/>
      <c r="B380" s="48"/>
      <c r="C380" s="48"/>
    </row>
    <row r="381" spans="1:3" ht="15.75" customHeight="1" x14ac:dyDescent="0.2">
      <c r="A381" s="48"/>
      <c r="B381" s="48"/>
      <c r="C381" s="48"/>
    </row>
    <row r="382" spans="1:3" ht="15.75" customHeight="1" x14ac:dyDescent="0.2">
      <c r="A382" s="48"/>
      <c r="B382" s="48"/>
      <c r="C382" s="48"/>
    </row>
    <row r="383" spans="1:3" ht="15.75" customHeight="1" x14ac:dyDescent="0.2">
      <c r="A383" s="48"/>
      <c r="B383" s="48"/>
      <c r="C383" s="48"/>
    </row>
    <row r="384" spans="1:3" ht="15.75" customHeight="1" x14ac:dyDescent="0.2">
      <c r="A384" s="48"/>
      <c r="B384" s="48"/>
      <c r="C384" s="48"/>
    </row>
    <row r="385" spans="1:3" ht="15.75" customHeight="1" x14ac:dyDescent="0.2">
      <c r="A385" s="48"/>
      <c r="B385" s="48"/>
      <c r="C385" s="48"/>
    </row>
    <row r="386" spans="1:3" ht="15.75" customHeight="1" x14ac:dyDescent="0.2">
      <c r="A386" s="48"/>
      <c r="B386" s="48"/>
      <c r="C386" s="48"/>
    </row>
    <row r="387" spans="1:3" ht="15.75" customHeight="1" x14ac:dyDescent="0.2">
      <c r="A387" s="48"/>
      <c r="B387" s="48"/>
      <c r="C387" s="48"/>
    </row>
    <row r="388" spans="1:3" ht="15.75" customHeight="1" x14ac:dyDescent="0.2">
      <c r="A388" s="48"/>
      <c r="B388" s="48"/>
      <c r="C388" s="48"/>
    </row>
    <row r="389" spans="1:3" ht="15.75" customHeight="1" x14ac:dyDescent="0.2">
      <c r="A389" s="48"/>
      <c r="B389" s="48"/>
      <c r="C389" s="48"/>
    </row>
    <row r="390" spans="1:3" ht="15.75" customHeight="1" x14ac:dyDescent="0.2">
      <c r="A390" s="48"/>
      <c r="B390" s="48"/>
      <c r="C390" s="48"/>
    </row>
    <row r="391" spans="1:3" ht="15.75" customHeight="1" x14ac:dyDescent="0.2">
      <c r="A391" s="48"/>
      <c r="B391" s="48"/>
      <c r="C391" s="48"/>
    </row>
    <row r="392" spans="1:3" ht="15.75" customHeight="1" x14ac:dyDescent="0.2">
      <c r="A392" s="48"/>
      <c r="B392" s="48"/>
      <c r="C392" s="48"/>
    </row>
    <row r="393" spans="1:3" ht="15.75" customHeight="1" x14ac:dyDescent="0.2">
      <c r="A393" s="48"/>
      <c r="B393" s="48"/>
      <c r="C393" s="48"/>
    </row>
    <row r="394" spans="1:3" ht="15.75" customHeight="1" x14ac:dyDescent="0.2">
      <c r="A394" s="48"/>
      <c r="B394" s="48"/>
      <c r="C394" s="48"/>
    </row>
    <row r="395" spans="1:3" ht="15.75" customHeight="1" x14ac:dyDescent="0.2">
      <c r="A395" s="48"/>
      <c r="B395" s="48"/>
      <c r="C395" s="48"/>
    </row>
    <row r="396" spans="1:3" ht="15.75" customHeight="1" x14ac:dyDescent="0.2">
      <c r="A396" s="48"/>
      <c r="B396" s="48"/>
      <c r="C396" s="48"/>
    </row>
    <row r="397" spans="1:3" ht="15.75" customHeight="1" x14ac:dyDescent="0.2">
      <c r="A397" s="48"/>
      <c r="B397" s="48"/>
      <c r="C397" s="48"/>
    </row>
    <row r="398" spans="1:3" ht="15.75" customHeight="1" x14ac:dyDescent="0.2">
      <c r="A398" s="48"/>
      <c r="B398" s="48"/>
      <c r="C398" s="48"/>
    </row>
    <row r="399" spans="1:3" ht="15.75" customHeight="1" x14ac:dyDescent="0.2">
      <c r="A399" s="48"/>
      <c r="B399" s="48"/>
      <c r="C399" s="48"/>
    </row>
    <row r="400" spans="1:3" ht="15.75" customHeight="1" x14ac:dyDescent="0.2">
      <c r="A400" s="48"/>
      <c r="B400" s="48"/>
      <c r="C400" s="48"/>
    </row>
    <row r="401" spans="1:3" ht="15.75" customHeight="1" x14ac:dyDescent="0.2">
      <c r="A401" s="48"/>
      <c r="B401" s="48"/>
      <c r="C401" s="48"/>
    </row>
    <row r="402" spans="1:3" ht="15.75" customHeight="1" x14ac:dyDescent="0.2">
      <c r="A402" s="48"/>
      <c r="B402" s="48"/>
      <c r="C402" s="48"/>
    </row>
    <row r="403" spans="1:3" ht="15.75" customHeight="1" x14ac:dyDescent="0.2">
      <c r="A403" s="48"/>
      <c r="B403" s="48"/>
      <c r="C403" s="48"/>
    </row>
    <row r="404" spans="1:3" ht="15.75" customHeight="1" x14ac:dyDescent="0.2">
      <c r="A404" s="48"/>
      <c r="B404" s="48"/>
      <c r="C404" s="48"/>
    </row>
    <row r="405" spans="1:3" ht="15.75" customHeight="1" x14ac:dyDescent="0.2">
      <c r="A405" s="48"/>
      <c r="B405" s="48"/>
      <c r="C405" s="48"/>
    </row>
    <row r="406" spans="1:3" ht="15.75" customHeight="1" x14ac:dyDescent="0.2">
      <c r="A406" s="48"/>
      <c r="B406" s="48"/>
      <c r="C406" s="48"/>
    </row>
    <row r="407" spans="1:3" ht="15.75" customHeight="1" x14ac:dyDescent="0.2">
      <c r="A407" s="48"/>
      <c r="B407" s="48"/>
      <c r="C407" s="48"/>
    </row>
    <row r="408" spans="1:3" ht="15.75" customHeight="1" x14ac:dyDescent="0.2">
      <c r="A408" s="48"/>
      <c r="B408" s="48"/>
      <c r="C408" s="48"/>
    </row>
    <row r="409" spans="1:3" ht="15.75" customHeight="1" x14ac:dyDescent="0.2">
      <c r="A409" s="48"/>
      <c r="B409" s="48"/>
      <c r="C409" s="48"/>
    </row>
    <row r="410" spans="1:3" ht="15.75" customHeight="1" x14ac:dyDescent="0.2">
      <c r="A410" s="48"/>
      <c r="B410" s="48"/>
      <c r="C410" s="48"/>
    </row>
    <row r="411" spans="1:3" ht="15.75" customHeight="1" x14ac:dyDescent="0.2">
      <c r="A411" s="48"/>
      <c r="B411" s="48"/>
      <c r="C411" s="48"/>
    </row>
    <row r="412" spans="1:3" ht="15.75" customHeight="1" x14ac:dyDescent="0.2">
      <c r="A412" s="48"/>
      <c r="B412" s="48"/>
      <c r="C412" s="48"/>
    </row>
    <row r="413" spans="1:3" ht="15.75" customHeight="1" x14ac:dyDescent="0.2">
      <c r="A413" s="48"/>
      <c r="B413" s="48"/>
      <c r="C413" s="48"/>
    </row>
    <row r="414" spans="1:3" ht="15.75" customHeight="1" x14ac:dyDescent="0.2">
      <c r="A414" s="48"/>
      <c r="B414" s="48"/>
      <c r="C414" s="48"/>
    </row>
    <row r="415" spans="1:3" ht="15.75" customHeight="1" x14ac:dyDescent="0.2">
      <c r="A415" s="48"/>
      <c r="B415" s="48"/>
      <c r="C415" s="48"/>
    </row>
    <row r="416" spans="1:3" ht="15.75" customHeight="1" x14ac:dyDescent="0.2">
      <c r="A416" s="48"/>
      <c r="B416" s="48"/>
      <c r="C416" s="48"/>
    </row>
    <row r="417" spans="1:3" ht="15.75" customHeight="1" x14ac:dyDescent="0.2">
      <c r="A417" s="48"/>
      <c r="B417" s="48"/>
      <c r="C417" s="48"/>
    </row>
    <row r="418" spans="1:3" ht="15.75" customHeight="1" x14ac:dyDescent="0.2">
      <c r="A418" s="48"/>
      <c r="B418" s="48"/>
      <c r="C418" s="48"/>
    </row>
    <row r="419" spans="1:3" ht="15.75" customHeight="1" x14ac:dyDescent="0.2">
      <c r="A419" s="48"/>
      <c r="B419" s="48"/>
      <c r="C419" s="48"/>
    </row>
    <row r="420" spans="1:3" ht="15.75" customHeight="1" x14ac:dyDescent="0.2">
      <c r="A420" s="48"/>
      <c r="B420" s="48"/>
      <c r="C420" s="48"/>
    </row>
    <row r="421" spans="1:3" ht="15.75" customHeight="1" x14ac:dyDescent="0.2">
      <c r="A421" s="48"/>
      <c r="B421" s="48"/>
      <c r="C421" s="48"/>
    </row>
    <row r="422" spans="1:3" ht="15.75" customHeight="1" x14ac:dyDescent="0.2">
      <c r="A422" s="48"/>
      <c r="B422" s="48"/>
      <c r="C422" s="48"/>
    </row>
    <row r="423" spans="1:3" ht="15.75" customHeight="1" x14ac:dyDescent="0.2">
      <c r="A423" s="48"/>
      <c r="B423" s="48"/>
      <c r="C423" s="48"/>
    </row>
    <row r="424" spans="1:3" ht="15.75" customHeight="1" x14ac:dyDescent="0.2">
      <c r="A424" s="48"/>
      <c r="B424" s="48"/>
      <c r="C424" s="48"/>
    </row>
    <row r="425" spans="1:3" ht="15.75" customHeight="1" x14ac:dyDescent="0.2">
      <c r="A425" s="48"/>
      <c r="B425" s="48"/>
      <c r="C425" s="48"/>
    </row>
    <row r="426" spans="1:3" ht="15.75" customHeight="1" x14ac:dyDescent="0.2">
      <c r="A426" s="48"/>
      <c r="B426" s="48"/>
      <c r="C426" s="48"/>
    </row>
    <row r="427" spans="1:3" ht="15.75" customHeight="1" x14ac:dyDescent="0.2">
      <c r="A427" s="48"/>
      <c r="B427" s="48"/>
      <c r="C427" s="48"/>
    </row>
    <row r="428" spans="1:3" ht="15.75" customHeight="1" x14ac:dyDescent="0.2">
      <c r="A428" s="48"/>
      <c r="B428" s="48"/>
      <c r="C428" s="48"/>
    </row>
    <row r="429" spans="1:3" ht="15.75" customHeight="1" x14ac:dyDescent="0.2">
      <c r="A429" s="48"/>
      <c r="B429" s="48"/>
      <c r="C429" s="48"/>
    </row>
    <row r="430" spans="1:3" ht="15.75" customHeight="1" x14ac:dyDescent="0.2">
      <c r="A430" s="48"/>
      <c r="B430" s="48"/>
      <c r="C430" s="48"/>
    </row>
    <row r="431" spans="1:3" ht="15.75" customHeight="1" x14ac:dyDescent="0.2">
      <c r="A431" s="48"/>
      <c r="B431" s="48"/>
      <c r="C431" s="48"/>
    </row>
    <row r="432" spans="1:3" ht="15.75" customHeight="1" x14ac:dyDescent="0.2">
      <c r="A432" s="48"/>
      <c r="B432" s="48"/>
      <c r="C432" s="48"/>
    </row>
    <row r="433" spans="1:3" ht="15.75" customHeight="1" x14ac:dyDescent="0.2">
      <c r="A433" s="48"/>
      <c r="B433" s="48"/>
      <c r="C433" s="48"/>
    </row>
    <row r="434" spans="1:3" ht="15.75" customHeight="1" x14ac:dyDescent="0.2">
      <c r="A434" s="48"/>
      <c r="B434" s="48"/>
      <c r="C434" s="48"/>
    </row>
    <row r="435" spans="1:3" ht="15.75" customHeight="1" x14ac:dyDescent="0.2">
      <c r="A435" s="48"/>
      <c r="B435" s="48"/>
      <c r="C435" s="48"/>
    </row>
    <row r="436" spans="1:3" ht="15.75" customHeight="1" x14ac:dyDescent="0.2">
      <c r="A436" s="48"/>
      <c r="B436" s="48"/>
      <c r="C436" s="48"/>
    </row>
    <row r="437" spans="1:3" ht="15.75" customHeight="1" x14ac:dyDescent="0.2">
      <c r="A437" s="48"/>
      <c r="B437" s="48"/>
      <c r="C437" s="48"/>
    </row>
    <row r="438" spans="1:3" ht="15.75" customHeight="1" x14ac:dyDescent="0.2">
      <c r="A438" s="48"/>
      <c r="B438" s="48"/>
      <c r="C438" s="48"/>
    </row>
    <row r="439" spans="1:3" ht="15.75" customHeight="1" x14ac:dyDescent="0.2">
      <c r="A439" s="48"/>
      <c r="B439" s="48"/>
      <c r="C439" s="48"/>
    </row>
    <row r="440" spans="1:3" ht="15.75" customHeight="1" x14ac:dyDescent="0.2">
      <c r="A440" s="48"/>
      <c r="B440" s="48"/>
      <c r="C440" s="48"/>
    </row>
    <row r="441" spans="1:3" ht="15.75" customHeight="1" x14ac:dyDescent="0.2">
      <c r="A441" s="48"/>
      <c r="B441" s="48"/>
      <c r="C441" s="48"/>
    </row>
    <row r="442" spans="1:3" ht="15.75" customHeight="1" x14ac:dyDescent="0.2">
      <c r="A442" s="48"/>
      <c r="B442" s="48"/>
      <c r="C442" s="48"/>
    </row>
    <row r="443" spans="1:3" ht="15.75" customHeight="1" x14ac:dyDescent="0.2">
      <c r="A443" s="48"/>
      <c r="B443" s="48"/>
      <c r="C443" s="48"/>
    </row>
    <row r="444" spans="1:3" ht="15.75" customHeight="1" x14ac:dyDescent="0.2">
      <c r="A444" s="48"/>
      <c r="B444" s="48"/>
      <c r="C444" s="48"/>
    </row>
    <row r="445" spans="1:3" ht="15.75" customHeight="1" x14ac:dyDescent="0.2">
      <c r="A445" s="48"/>
      <c r="B445" s="48"/>
      <c r="C445" s="48"/>
    </row>
    <row r="446" spans="1:3" ht="15.75" customHeight="1" x14ac:dyDescent="0.2">
      <c r="A446" s="48"/>
      <c r="B446" s="48"/>
      <c r="C446" s="48"/>
    </row>
    <row r="447" spans="1:3" ht="15.75" customHeight="1" x14ac:dyDescent="0.2">
      <c r="A447" s="48"/>
      <c r="B447" s="48"/>
      <c r="C447" s="48"/>
    </row>
    <row r="448" spans="1:3" ht="15.75" customHeight="1" x14ac:dyDescent="0.2">
      <c r="A448" s="48"/>
      <c r="B448" s="48"/>
      <c r="C448" s="48"/>
    </row>
    <row r="449" spans="1:3" ht="15.75" customHeight="1" x14ac:dyDescent="0.2">
      <c r="A449" s="48"/>
      <c r="B449" s="48"/>
      <c r="C449" s="48"/>
    </row>
    <row r="450" spans="1:3" ht="15.75" customHeight="1" x14ac:dyDescent="0.2">
      <c r="A450" s="48"/>
      <c r="B450" s="48"/>
      <c r="C450" s="48"/>
    </row>
    <row r="451" spans="1:3" ht="15.75" customHeight="1" x14ac:dyDescent="0.2">
      <c r="A451" s="48"/>
      <c r="B451" s="48"/>
      <c r="C451" s="48"/>
    </row>
    <row r="452" spans="1:3" ht="15.75" customHeight="1" x14ac:dyDescent="0.2">
      <c r="A452" s="48"/>
      <c r="B452" s="48"/>
      <c r="C452" s="48"/>
    </row>
    <row r="453" spans="1:3" ht="15.75" customHeight="1" x14ac:dyDescent="0.2">
      <c r="A453" s="48"/>
      <c r="B453" s="48"/>
      <c r="C453" s="48"/>
    </row>
    <row r="454" spans="1:3" ht="15.75" customHeight="1" x14ac:dyDescent="0.2">
      <c r="A454" s="48"/>
      <c r="B454" s="48"/>
      <c r="C454" s="48"/>
    </row>
    <row r="455" spans="1:3" ht="15.75" customHeight="1" x14ac:dyDescent="0.2">
      <c r="A455" s="48"/>
      <c r="B455" s="48"/>
      <c r="C455" s="48"/>
    </row>
    <row r="456" spans="1:3" ht="15.75" customHeight="1" x14ac:dyDescent="0.2">
      <c r="A456" s="48"/>
      <c r="B456" s="48"/>
      <c r="C456" s="48"/>
    </row>
    <row r="457" spans="1:3" ht="15.75" customHeight="1" x14ac:dyDescent="0.2">
      <c r="A457" s="48"/>
      <c r="B457" s="48"/>
      <c r="C457" s="48"/>
    </row>
    <row r="458" spans="1:3" ht="15.75" customHeight="1" x14ac:dyDescent="0.2">
      <c r="A458" s="48"/>
      <c r="B458" s="48"/>
      <c r="C458" s="48"/>
    </row>
    <row r="459" spans="1:3" ht="15.75" customHeight="1" x14ac:dyDescent="0.2">
      <c r="A459" s="48"/>
      <c r="B459" s="48"/>
      <c r="C459" s="48"/>
    </row>
    <row r="460" spans="1:3" ht="15.75" customHeight="1" x14ac:dyDescent="0.2">
      <c r="A460" s="48"/>
      <c r="B460" s="48"/>
      <c r="C460" s="48"/>
    </row>
    <row r="461" spans="1:3" ht="15.75" customHeight="1" x14ac:dyDescent="0.2">
      <c r="A461" s="48"/>
      <c r="B461" s="48"/>
      <c r="C461" s="48"/>
    </row>
    <row r="462" spans="1:3" ht="15.75" customHeight="1" x14ac:dyDescent="0.2">
      <c r="A462" s="48"/>
      <c r="B462" s="48"/>
      <c r="C462" s="48"/>
    </row>
    <row r="463" spans="1:3" ht="15.75" customHeight="1" x14ac:dyDescent="0.2">
      <c r="A463" s="48"/>
      <c r="B463" s="48"/>
      <c r="C463" s="48"/>
    </row>
    <row r="464" spans="1:3" ht="15.75" customHeight="1" x14ac:dyDescent="0.2">
      <c r="A464" s="48"/>
      <c r="B464" s="48"/>
      <c r="C464" s="48"/>
    </row>
    <row r="465" spans="1:3" ht="15.75" customHeight="1" x14ac:dyDescent="0.2">
      <c r="A465" s="48"/>
      <c r="B465" s="48"/>
      <c r="C465" s="48"/>
    </row>
    <row r="466" spans="1:3" ht="15.75" customHeight="1" x14ac:dyDescent="0.2">
      <c r="A466" s="48"/>
      <c r="B466" s="48"/>
      <c r="C466" s="48"/>
    </row>
    <row r="467" spans="1:3" ht="15.75" customHeight="1" x14ac:dyDescent="0.2">
      <c r="A467" s="48"/>
      <c r="B467" s="48"/>
      <c r="C467" s="48"/>
    </row>
    <row r="468" spans="1:3" ht="15.75" customHeight="1" x14ac:dyDescent="0.2">
      <c r="A468" s="48"/>
      <c r="B468" s="48"/>
      <c r="C468" s="48"/>
    </row>
    <row r="469" spans="1:3" ht="15.75" customHeight="1" x14ac:dyDescent="0.2">
      <c r="A469" s="48"/>
      <c r="B469" s="48"/>
      <c r="C469" s="48"/>
    </row>
    <row r="470" spans="1:3" ht="15.75" customHeight="1" x14ac:dyDescent="0.2">
      <c r="A470" s="48"/>
      <c r="B470" s="48"/>
      <c r="C470" s="48"/>
    </row>
    <row r="471" spans="1:3" ht="15.75" customHeight="1" x14ac:dyDescent="0.2">
      <c r="A471" s="48"/>
      <c r="B471" s="48"/>
      <c r="C471" s="48"/>
    </row>
    <row r="472" spans="1:3" ht="15.75" customHeight="1" x14ac:dyDescent="0.2">
      <c r="A472" s="48"/>
      <c r="B472" s="48"/>
      <c r="C472" s="48"/>
    </row>
    <row r="473" spans="1:3" ht="15.75" customHeight="1" x14ac:dyDescent="0.2">
      <c r="A473" s="48"/>
      <c r="B473" s="48"/>
      <c r="C473" s="48"/>
    </row>
    <row r="474" spans="1:3" ht="15.75" customHeight="1" x14ac:dyDescent="0.2">
      <c r="A474" s="48"/>
      <c r="B474" s="48"/>
      <c r="C474" s="48"/>
    </row>
    <row r="475" spans="1:3" ht="15.75" customHeight="1" x14ac:dyDescent="0.2">
      <c r="A475" s="48"/>
      <c r="B475" s="48"/>
      <c r="C475" s="48"/>
    </row>
    <row r="476" spans="1:3" ht="15.75" customHeight="1" x14ac:dyDescent="0.2">
      <c r="A476" s="48"/>
      <c r="B476" s="48"/>
      <c r="C476" s="48"/>
    </row>
    <row r="477" spans="1:3" ht="15.75" customHeight="1" x14ac:dyDescent="0.2">
      <c r="A477" s="48"/>
      <c r="B477" s="48"/>
      <c r="C477" s="48"/>
    </row>
    <row r="478" spans="1:3" ht="15.75" customHeight="1" x14ac:dyDescent="0.2">
      <c r="A478" s="48"/>
      <c r="B478" s="48"/>
      <c r="C478" s="48"/>
    </row>
    <row r="479" spans="1:3" ht="15.75" customHeight="1" x14ac:dyDescent="0.2">
      <c r="A479" s="48"/>
      <c r="B479" s="48"/>
      <c r="C479" s="48"/>
    </row>
    <row r="480" spans="1:3" ht="15.75" customHeight="1" x14ac:dyDescent="0.2">
      <c r="A480" s="48"/>
      <c r="B480" s="48"/>
      <c r="C480" s="48"/>
    </row>
    <row r="481" spans="1:3" ht="15.75" customHeight="1" x14ac:dyDescent="0.2">
      <c r="A481" s="48"/>
      <c r="B481" s="48"/>
      <c r="C481" s="48"/>
    </row>
    <row r="482" spans="1:3" ht="15.75" customHeight="1" x14ac:dyDescent="0.2">
      <c r="A482" s="48"/>
      <c r="B482" s="48"/>
      <c r="C482" s="48"/>
    </row>
    <row r="483" spans="1:3" ht="15.75" customHeight="1" x14ac:dyDescent="0.2">
      <c r="A483" s="48"/>
      <c r="B483" s="48"/>
      <c r="C483" s="48"/>
    </row>
    <row r="484" spans="1:3" ht="15.75" customHeight="1" x14ac:dyDescent="0.2">
      <c r="A484" s="48"/>
      <c r="B484" s="48"/>
      <c r="C484" s="48"/>
    </row>
    <row r="485" spans="1:3" ht="15.75" customHeight="1" x14ac:dyDescent="0.2">
      <c r="A485" s="48"/>
      <c r="B485" s="48"/>
      <c r="C485" s="48"/>
    </row>
    <row r="486" spans="1:3" ht="15.75" customHeight="1" x14ac:dyDescent="0.2">
      <c r="A486" s="48"/>
      <c r="B486" s="48"/>
      <c r="C486" s="48"/>
    </row>
    <row r="487" spans="1:3" ht="15.75" customHeight="1" x14ac:dyDescent="0.2">
      <c r="A487" s="48"/>
      <c r="B487" s="48"/>
      <c r="C487" s="48"/>
    </row>
    <row r="488" spans="1:3" ht="15.75" customHeight="1" x14ac:dyDescent="0.2">
      <c r="A488" s="48"/>
      <c r="B488" s="48"/>
      <c r="C488" s="48"/>
    </row>
    <row r="489" spans="1:3" ht="15.75" customHeight="1" x14ac:dyDescent="0.2">
      <c r="A489" s="48"/>
      <c r="B489" s="48"/>
      <c r="C489" s="48"/>
    </row>
    <row r="490" spans="1:3" ht="15.75" customHeight="1" x14ac:dyDescent="0.2">
      <c r="A490" s="48"/>
      <c r="B490" s="48"/>
      <c r="C490" s="48"/>
    </row>
    <row r="491" spans="1:3" ht="15.75" customHeight="1" x14ac:dyDescent="0.2">
      <c r="A491" s="48"/>
      <c r="B491" s="48"/>
      <c r="C491" s="48"/>
    </row>
    <row r="492" spans="1:3" ht="15.75" customHeight="1" x14ac:dyDescent="0.2">
      <c r="A492" s="48"/>
      <c r="B492" s="48"/>
      <c r="C492" s="48"/>
    </row>
    <row r="493" spans="1:3" ht="15.75" customHeight="1" x14ac:dyDescent="0.2">
      <c r="A493" s="48"/>
      <c r="B493" s="48"/>
      <c r="C493" s="48"/>
    </row>
    <row r="494" spans="1:3" ht="15.75" customHeight="1" x14ac:dyDescent="0.2">
      <c r="A494" s="48"/>
      <c r="B494" s="48"/>
      <c r="C494" s="48"/>
    </row>
    <row r="495" spans="1:3" ht="15.75" customHeight="1" x14ac:dyDescent="0.2">
      <c r="A495" s="48"/>
      <c r="B495" s="48"/>
      <c r="C495" s="48"/>
    </row>
    <row r="496" spans="1:3" ht="15.75" customHeight="1" x14ac:dyDescent="0.2">
      <c r="A496" s="48"/>
      <c r="B496" s="48"/>
      <c r="C496" s="48"/>
    </row>
    <row r="497" spans="1:3" ht="15.75" customHeight="1" x14ac:dyDescent="0.2">
      <c r="A497" s="48"/>
      <c r="B497" s="48"/>
      <c r="C497" s="48"/>
    </row>
    <row r="498" spans="1:3" ht="15.75" customHeight="1" x14ac:dyDescent="0.2">
      <c r="A498" s="48"/>
      <c r="B498" s="48"/>
      <c r="C498" s="48"/>
    </row>
    <row r="499" spans="1:3" ht="15.75" customHeight="1" x14ac:dyDescent="0.2">
      <c r="A499" s="48"/>
      <c r="B499" s="48"/>
      <c r="C499" s="48"/>
    </row>
    <row r="500" spans="1:3" ht="15.75" customHeight="1" x14ac:dyDescent="0.2">
      <c r="A500" s="48"/>
      <c r="B500" s="48"/>
      <c r="C500" s="48"/>
    </row>
    <row r="501" spans="1:3" ht="15.75" customHeight="1" x14ac:dyDescent="0.2">
      <c r="A501" s="48"/>
      <c r="B501" s="48"/>
      <c r="C501" s="48"/>
    </row>
    <row r="502" spans="1:3" ht="15.75" customHeight="1" x14ac:dyDescent="0.2">
      <c r="A502" s="48"/>
      <c r="B502" s="48"/>
      <c r="C502" s="48"/>
    </row>
    <row r="503" spans="1:3" ht="15.75" customHeight="1" x14ac:dyDescent="0.2">
      <c r="A503" s="48"/>
      <c r="B503" s="48"/>
      <c r="C503" s="48"/>
    </row>
    <row r="504" spans="1:3" ht="15.75" customHeight="1" x14ac:dyDescent="0.2">
      <c r="A504" s="48"/>
      <c r="B504" s="48"/>
      <c r="C504" s="48"/>
    </row>
    <row r="505" spans="1:3" ht="15.75" customHeight="1" x14ac:dyDescent="0.2">
      <c r="A505" s="48"/>
      <c r="B505" s="48"/>
      <c r="C505" s="48"/>
    </row>
    <row r="506" spans="1:3" ht="15.75" customHeight="1" x14ac:dyDescent="0.2">
      <c r="A506" s="48"/>
      <c r="B506" s="48"/>
      <c r="C506" s="48"/>
    </row>
    <row r="507" spans="1:3" ht="15.75" customHeight="1" x14ac:dyDescent="0.2">
      <c r="A507" s="48"/>
      <c r="B507" s="48"/>
      <c r="C507" s="48"/>
    </row>
    <row r="508" spans="1:3" ht="15.75" customHeight="1" x14ac:dyDescent="0.2">
      <c r="A508" s="48"/>
      <c r="B508" s="48"/>
      <c r="C508" s="48"/>
    </row>
    <row r="509" spans="1:3" ht="15.75" customHeight="1" x14ac:dyDescent="0.2">
      <c r="A509" s="48"/>
      <c r="B509" s="48"/>
      <c r="C509" s="48"/>
    </row>
    <row r="510" spans="1:3" ht="15.75" customHeight="1" x14ac:dyDescent="0.2">
      <c r="A510" s="48"/>
      <c r="B510" s="48"/>
      <c r="C510" s="48"/>
    </row>
    <row r="511" spans="1:3" ht="15.75" customHeight="1" x14ac:dyDescent="0.2">
      <c r="A511" s="48"/>
      <c r="B511" s="48"/>
      <c r="C511" s="48"/>
    </row>
    <row r="512" spans="1:3" ht="15.75" customHeight="1" x14ac:dyDescent="0.2">
      <c r="A512" s="48"/>
      <c r="B512" s="48"/>
      <c r="C512" s="48"/>
    </row>
    <row r="513" spans="1:3" ht="15.75" customHeight="1" x14ac:dyDescent="0.2">
      <c r="A513" s="48"/>
      <c r="B513" s="48"/>
      <c r="C513" s="48"/>
    </row>
    <row r="514" spans="1:3" ht="15.75" customHeight="1" x14ac:dyDescent="0.2">
      <c r="A514" s="48"/>
      <c r="B514" s="48"/>
      <c r="C514" s="48"/>
    </row>
    <row r="515" spans="1:3" ht="15.75" customHeight="1" x14ac:dyDescent="0.2">
      <c r="A515" s="48"/>
      <c r="B515" s="48"/>
      <c r="C515" s="48"/>
    </row>
    <row r="516" spans="1:3" ht="15.75" customHeight="1" x14ac:dyDescent="0.2">
      <c r="A516" s="48"/>
      <c r="B516" s="48"/>
      <c r="C516" s="48"/>
    </row>
    <row r="517" spans="1:3" ht="15.75" customHeight="1" x14ac:dyDescent="0.2">
      <c r="A517" s="48"/>
      <c r="B517" s="48"/>
      <c r="C517" s="48"/>
    </row>
    <row r="518" spans="1:3" ht="15.75" customHeight="1" x14ac:dyDescent="0.2">
      <c r="A518" s="48"/>
      <c r="B518" s="48"/>
      <c r="C518" s="48"/>
    </row>
    <row r="519" spans="1:3" ht="15.75" customHeight="1" x14ac:dyDescent="0.2">
      <c r="A519" s="48"/>
      <c r="B519" s="48"/>
      <c r="C519" s="48"/>
    </row>
    <row r="520" spans="1:3" ht="15.75" customHeight="1" x14ac:dyDescent="0.2">
      <c r="A520" s="48"/>
      <c r="B520" s="48"/>
      <c r="C520" s="48"/>
    </row>
    <row r="521" spans="1:3" ht="15.75" customHeight="1" x14ac:dyDescent="0.2">
      <c r="A521" s="48"/>
      <c r="B521" s="48"/>
      <c r="C521" s="48"/>
    </row>
    <row r="522" spans="1:3" ht="15.75" customHeight="1" x14ac:dyDescent="0.2">
      <c r="A522" s="48"/>
      <c r="B522" s="48"/>
      <c r="C522" s="48"/>
    </row>
    <row r="523" spans="1:3" ht="15.75" customHeight="1" x14ac:dyDescent="0.2">
      <c r="A523" s="48"/>
      <c r="B523" s="48"/>
      <c r="C523" s="48"/>
    </row>
    <row r="524" spans="1:3" ht="15.75" customHeight="1" x14ac:dyDescent="0.2">
      <c r="A524" s="48"/>
      <c r="B524" s="48"/>
      <c r="C524" s="48"/>
    </row>
    <row r="525" spans="1:3" ht="15.75" customHeight="1" x14ac:dyDescent="0.2">
      <c r="A525" s="48"/>
      <c r="B525" s="48"/>
      <c r="C525" s="48"/>
    </row>
    <row r="526" spans="1:3" ht="15.75" customHeight="1" x14ac:dyDescent="0.2">
      <c r="A526" s="48"/>
      <c r="B526" s="48"/>
      <c r="C526" s="48"/>
    </row>
    <row r="527" spans="1:3" ht="15.75" customHeight="1" x14ac:dyDescent="0.2">
      <c r="A527" s="48"/>
      <c r="B527" s="48"/>
      <c r="C527" s="48"/>
    </row>
    <row r="528" spans="1:3" ht="15.75" customHeight="1" x14ac:dyDescent="0.2">
      <c r="A528" s="48"/>
      <c r="B528" s="48"/>
      <c r="C528" s="48"/>
    </row>
    <row r="529" spans="1:3" ht="15.75" customHeight="1" x14ac:dyDescent="0.2">
      <c r="A529" s="48"/>
      <c r="B529" s="48"/>
      <c r="C529" s="48"/>
    </row>
    <row r="530" spans="1:3" ht="15.75" customHeight="1" x14ac:dyDescent="0.2">
      <c r="A530" s="48"/>
      <c r="B530" s="48"/>
      <c r="C530" s="48"/>
    </row>
    <row r="531" spans="1:3" ht="15.75" customHeight="1" x14ac:dyDescent="0.2">
      <c r="A531" s="48"/>
      <c r="B531" s="48"/>
      <c r="C531" s="48"/>
    </row>
    <row r="532" spans="1:3" ht="15.75" customHeight="1" x14ac:dyDescent="0.2">
      <c r="A532" s="48"/>
      <c r="B532" s="48"/>
      <c r="C532" s="48"/>
    </row>
    <row r="533" spans="1:3" ht="15.75" customHeight="1" x14ac:dyDescent="0.2">
      <c r="A533" s="48"/>
      <c r="B533" s="48"/>
      <c r="C533" s="48"/>
    </row>
    <row r="534" spans="1:3" ht="15.75" customHeight="1" x14ac:dyDescent="0.2">
      <c r="A534" s="48"/>
      <c r="B534" s="48"/>
      <c r="C534" s="48"/>
    </row>
    <row r="535" spans="1:3" ht="15.75" customHeight="1" x14ac:dyDescent="0.2">
      <c r="A535" s="48"/>
      <c r="B535" s="48"/>
      <c r="C535" s="48"/>
    </row>
    <row r="536" spans="1:3" ht="15.75" customHeight="1" x14ac:dyDescent="0.2">
      <c r="A536" s="48"/>
      <c r="B536" s="48"/>
      <c r="C536" s="48"/>
    </row>
    <row r="537" spans="1:3" ht="15.75" customHeight="1" x14ac:dyDescent="0.2">
      <c r="A537" s="48"/>
      <c r="B537" s="48"/>
      <c r="C537" s="48"/>
    </row>
    <row r="538" spans="1:3" ht="15.75" customHeight="1" x14ac:dyDescent="0.2">
      <c r="A538" s="48"/>
      <c r="B538" s="48"/>
      <c r="C538" s="48"/>
    </row>
    <row r="539" spans="1:3" ht="15.75" customHeight="1" x14ac:dyDescent="0.2">
      <c r="A539" s="48"/>
      <c r="B539" s="48"/>
      <c r="C539" s="48"/>
    </row>
    <row r="540" spans="1:3" ht="15.75" customHeight="1" x14ac:dyDescent="0.2">
      <c r="A540" s="48"/>
      <c r="B540" s="48"/>
      <c r="C540" s="48"/>
    </row>
    <row r="541" spans="1:3" ht="15.75" customHeight="1" x14ac:dyDescent="0.2">
      <c r="A541" s="48"/>
      <c r="B541" s="48"/>
      <c r="C541" s="48"/>
    </row>
    <row r="542" spans="1:3" ht="15.75" customHeight="1" x14ac:dyDescent="0.2">
      <c r="A542" s="48"/>
      <c r="B542" s="48"/>
      <c r="C542" s="48"/>
    </row>
    <row r="543" spans="1:3" ht="15.75" customHeight="1" x14ac:dyDescent="0.2">
      <c r="A543" s="48"/>
      <c r="B543" s="48"/>
      <c r="C543" s="48"/>
    </row>
    <row r="544" spans="1:3" ht="15.75" customHeight="1" x14ac:dyDescent="0.2">
      <c r="A544" s="48"/>
      <c r="B544" s="48"/>
      <c r="C544" s="48"/>
    </row>
    <row r="545" spans="1:3" ht="15.75" customHeight="1" x14ac:dyDescent="0.2">
      <c r="A545" s="48"/>
      <c r="B545" s="48"/>
      <c r="C545" s="48"/>
    </row>
    <row r="546" spans="1:3" ht="15.75" customHeight="1" x14ac:dyDescent="0.2">
      <c r="A546" s="48"/>
      <c r="B546" s="48"/>
      <c r="C546" s="48"/>
    </row>
    <row r="547" spans="1:3" ht="15.75" customHeight="1" x14ac:dyDescent="0.2">
      <c r="A547" s="48"/>
      <c r="B547" s="48"/>
      <c r="C547" s="48"/>
    </row>
    <row r="548" spans="1:3" ht="15.75" customHeight="1" x14ac:dyDescent="0.2">
      <c r="A548" s="48"/>
      <c r="B548" s="48"/>
      <c r="C548" s="48"/>
    </row>
    <row r="549" spans="1:3" ht="15.75" customHeight="1" x14ac:dyDescent="0.2">
      <c r="A549" s="48"/>
      <c r="B549" s="48"/>
      <c r="C549" s="48"/>
    </row>
    <row r="550" spans="1:3" ht="15.75" customHeight="1" x14ac:dyDescent="0.2">
      <c r="A550" s="48"/>
      <c r="B550" s="48"/>
      <c r="C550" s="48"/>
    </row>
    <row r="551" spans="1:3" ht="15.75" customHeight="1" x14ac:dyDescent="0.2">
      <c r="A551" s="48"/>
      <c r="B551" s="48"/>
      <c r="C551" s="48"/>
    </row>
    <row r="552" spans="1:3" ht="15.75" customHeight="1" x14ac:dyDescent="0.2">
      <c r="A552" s="48"/>
      <c r="B552" s="48"/>
      <c r="C552" s="48"/>
    </row>
    <row r="553" spans="1:3" ht="15.75" customHeight="1" x14ac:dyDescent="0.2">
      <c r="A553" s="48"/>
      <c r="B553" s="48"/>
      <c r="C553" s="48"/>
    </row>
    <row r="554" spans="1:3" ht="15.75" customHeight="1" x14ac:dyDescent="0.2">
      <c r="A554" s="48"/>
      <c r="B554" s="48"/>
      <c r="C554" s="48"/>
    </row>
    <row r="555" spans="1:3" ht="15.75" customHeight="1" x14ac:dyDescent="0.2">
      <c r="A555" s="48"/>
      <c r="B555" s="48"/>
      <c r="C555" s="48"/>
    </row>
    <row r="556" spans="1:3" ht="15.75" customHeight="1" x14ac:dyDescent="0.2">
      <c r="A556" s="48"/>
      <c r="B556" s="48"/>
      <c r="C556" s="48"/>
    </row>
    <row r="557" spans="1:3" ht="15.75" customHeight="1" x14ac:dyDescent="0.2">
      <c r="A557" s="48"/>
      <c r="B557" s="48"/>
      <c r="C557" s="48"/>
    </row>
    <row r="558" spans="1:3" ht="15.75" customHeight="1" x14ac:dyDescent="0.2">
      <c r="A558" s="48"/>
      <c r="B558" s="48"/>
      <c r="C558" s="48"/>
    </row>
    <row r="559" spans="1:3" ht="15.75" customHeight="1" x14ac:dyDescent="0.2">
      <c r="A559" s="48"/>
      <c r="B559" s="48"/>
      <c r="C559" s="48"/>
    </row>
    <row r="560" spans="1:3" ht="15.75" customHeight="1" x14ac:dyDescent="0.2">
      <c r="A560" s="48"/>
      <c r="B560" s="48"/>
      <c r="C560" s="48"/>
    </row>
    <row r="561" spans="1:3" ht="15.75" customHeight="1" x14ac:dyDescent="0.2">
      <c r="A561" s="48"/>
      <c r="B561" s="48"/>
      <c r="C561" s="48"/>
    </row>
    <row r="562" spans="1:3" ht="15.75" customHeight="1" x14ac:dyDescent="0.2">
      <c r="A562" s="48"/>
      <c r="B562" s="48"/>
      <c r="C562" s="48"/>
    </row>
    <row r="563" spans="1:3" ht="15.75" customHeight="1" x14ac:dyDescent="0.2">
      <c r="A563" s="48"/>
      <c r="B563" s="48"/>
      <c r="C563" s="48"/>
    </row>
    <row r="564" spans="1:3" ht="15.75" customHeight="1" x14ac:dyDescent="0.2">
      <c r="A564" s="48"/>
      <c r="B564" s="48"/>
      <c r="C564" s="48"/>
    </row>
    <row r="565" spans="1:3" ht="15.75" customHeight="1" x14ac:dyDescent="0.2">
      <c r="A565" s="48"/>
      <c r="B565" s="48"/>
      <c r="C565" s="48"/>
    </row>
    <row r="566" spans="1:3" ht="15.75" customHeight="1" x14ac:dyDescent="0.2">
      <c r="A566" s="48"/>
      <c r="B566" s="48"/>
      <c r="C566" s="48"/>
    </row>
    <row r="567" spans="1:3" ht="15.75" customHeight="1" x14ac:dyDescent="0.2">
      <c r="A567" s="48"/>
      <c r="B567" s="48"/>
      <c r="C567" s="48"/>
    </row>
    <row r="568" spans="1:3" ht="15.75" customHeight="1" x14ac:dyDescent="0.2">
      <c r="A568" s="48"/>
      <c r="B568" s="48"/>
      <c r="C568" s="48"/>
    </row>
    <row r="569" spans="1:3" ht="15.75" customHeight="1" x14ac:dyDescent="0.2">
      <c r="A569" s="48"/>
      <c r="B569" s="48"/>
      <c r="C569" s="48"/>
    </row>
    <row r="570" spans="1:3" ht="15.75" customHeight="1" x14ac:dyDescent="0.2">
      <c r="A570" s="48"/>
      <c r="B570" s="48"/>
      <c r="C570" s="48"/>
    </row>
    <row r="571" spans="1:3" ht="15.75" customHeight="1" x14ac:dyDescent="0.2">
      <c r="A571" s="48"/>
      <c r="B571" s="48"/>
      <c r="C571" s="48"/>
    </row>
    <row r="572" spans="1:3" ht="15.75" customHeight="1" x14ac:dyDescent="0.2">
      <c r="A572" s="48"/>
      <c r="B572" s="48"/>
      <c r="C572" s="48"/>
    </row>
    <row r="573" spans="1:3" ht="15.75" customHeight="1" x14ac:dyDescent="0.2">
      <c r="A573" s="48"/>
      <c r="B573" s="48"/>
      <c r="C573" s="48"/>
    </row>
    <row r="574" spans="1:3" ht="15.75" customHeight="1" x14ac:dyDescent="0.2">
      <c r="A574" s="48"/>
      <c r="B574" s="48"/>
      <c r="C574" s="48"/>
    </row>
    <row r="575" spans="1:3" ht="15.75" customHeight="1" x14ac:dyDescent="0.2">
      <c r="A575" s="48"/>
      <c r="B575" s="48"/>
      <c r="C575" s="48"/>
    </row>
    <row r="576" spans="1:3" ht="15.75" customHeight="1" x14ac:dyDescent="0.2">
      <c r="A576" s="48"/>
      <c r="B576" s="48"/>
      <c r="C576" s="48"/>
    </row>
    <row r="577" spans="1:3" ht="15.75" customHeight="1" x14ac:dyDescent="0.2">
      <c r="A577" s="48"/>
      <c r="B577" s="48"/>
      <c r="C577" s="48"/>
    </row>
    <row r="578" spans="1:3" ht="15.75" customHeight="1" x14ac:dyDescent="0.2">
      <c r="A578" s="48"/>
      <c r="B578" s="48"/>
      <c r="C578" s="48"/>
    </row>
    <row r="579" spans="1:3" ht="15.75" customHeight="1" x14ac:dyDescent="0.2">
      <c r="A579" s="48"/>
      <c r="B579" s="48"/>
      <c r="C579" s="48"/>
    </row>
    <row r="580" spans="1:3" ht="15.75" customHeight="1" x14ac:dyDescent="0.2">
      <c r="A580" s="48"/>
      <c r="B580" s="48"/>
      <c r="C580" s="48"/>
    </row>
    <row r="581" spans="1:3" ht="15.75" customHeight="1" x14ac:dyDescent="0.2">
      <c r="A581" s="48"/>
      <c r="B581" s="48"/>
      <c r="C581" s="48"/>
    </row>
    <row r="582" spans="1:3" ht="15.75" customHeight="1" x14ac:dyDescent="0.2">
      <c r="A582" s="48"/>
      <c r="B582" s="48"/>
      <c r="C582" s="48"/>
    </row>
    <row r="583" spans="1:3" ht="15.75" customHeight="1" x14ac:dyDescent="0.2">
      <c r="A583" s="48"/>
      <c r="B583" s="48"/>
      <c r="C583" s="48"/>
    </row>
    <row r="584" spans="1:3" ht="15.75" customHeight="1" x14ac:dyDescent="0.2">
      <c r="A584" s="48"/>
      <c r="B584" s="48"/>
      <c r="C584" s="48"/>
    </row>
    <row r="585" spans="1:3" ht="15.75" customHeight="1" x14ac:dyDescent="0.2">
      <c r="A585" s="48"/>
      <c r="B585" s="48"/>
      <c r="C585" s="48"/>
    </row>
    <row r="586" spans="1:3" ht="15.75" customHeight="1" x14ac:dyDescent="0.2">
      <c r="A586" s="48"/>
      <c r="B586" s="48"/>
      <c r="C586" s="48"/>
    </row>
    <row r="587" spans="1:3" ht="15.75" customHeight="1" x14ac:dyDescent="0.2">
      <c r="A587" s="48"/>
      <c r="B587" s="48"/>
      <c r="C587" s="48"/>
    </row>
    <row r="588" spans="1:3" ht="15.75" customHeight="1" x14ac:dyDescent="0.2">
      <c r="A588" s="48"/>
      <c r="B588" s="48"/>
      <c r="C588" s="48"/>
    </row>
    <row r="589" spans="1:3" ht="15.75" customHeight="1" x14ac:dyDescent="0.2">
      <c r="A589" s="48"/>
      <c r="B589" s="48"/>
      <c r="C589" s="48"/>
    </row>
    <row r="590" spans="1:3" ht="15.75" customHeight="1" x14ac:dyDescent="0.2">
      <c r="A590" s="48"/>
      <c r="B590" s="48"/>
      <c r="C590" s="48"/>
    </row>
    <row r="591" spans="1:3" ht="15.75" customHeight="1" x14ac:dyDescent="0.2">
      <c r="A591" s="48"/>
      <c r="B591" s="48"/>
      <c r="C591" s="48"/>
    </row>
    <row r="592" spans="1:3" ht="15.75" customHeight="1" x14ac:dyDescent="0.2">
      <c r="A592" s="48"/>
      <c r="B592" s="48"/>
      <c r="C592" s="48"/>
    </row>
    <row r="593" spans="1:3" ht="15.75" customHeight="1" x14ac:dyDescent="0.2">
      <c r="A593" s="48"/>
      <c r="B593" s="48"/>
      <c r="C593" s="48"/>
    </row>
    <row r="594" spans="1:3" ht="15.75" customHeight="1" x14ac:dyDescent="0.2">
      <c r="A594" s="48"/>
      <c r="B594" s="48"/>
      <c r="C594" s="48"/>
    </row>
    <row r="595" spans="1:3" ht="15.75" customHeight="1" x14ac:dyDescent="0.2">
      <c r="A595" s="48"/>
      <c r="B595" s="48"/>
      <c r="C595" s="48"/>
    </row>
    <row r="596" spans="1:3" ht="15.75" customHeight="1" x14ac:dyDescent="0.2">
      <c r="A596" s="48"/>
      <c r="B596" s="48"/>
      <c r="C596" s="48"/>
    </row>
    <row r="597" spans="1:3" ht="15.75" customHeight="1" x14ac:dyDescent="0.2">
      <c r="A597" s="48"/>
      <c r="B597" s="48"/>
      <c r="C597" s="48"/>
    </row>
    <row r="598" spans="1:3" ht="15.75" customHeight="1" x14ac:dyDescent="0.2">
      <c r="A598" s="48"/>
      <c r="B598" s="48"/>
      <c r="C598" s="48"/>
    </row>
    <row r="599" spans="1:3" ht="15.75" customHeight="1" x14ac:dyDescent="0.2">
      <c r="A599" s="48"/>
      <c r="B599" s="48"/>
      <c r="C599" s="48"/>
    </row>
    <row r="600" spans="1:3" ht="15.75" customHeight="1" x14ac:dyDescent="0.2">
      <c r="A600" s="48"/>
      <c r="B600" s="48"/>
      <c r="C600" s="48"/>
    </row>
    <row r="601" spans="1:3" ht="15.75" customHeight="1" x14ac:dyDescent="0.2">
      <c r="A601" s="48"/>
      <c r="B601" s="48"/>
      <c r="C601" s="48"/>
    </row>
    <row r="602" spans="1:3" ht="15.75" customHeight="1" x14ac:dyDescent="0.2">
      <c r="A602" s="48"/>
      <c r="B602" s="48"/>
      <c r="C602" s="48"/>
    </row>
    <row r="603" spans="1:3" ht="15.75" customHeight="1" x14ac:dyDescent="0.2">
      <c r="A603" s="48"/>
      <c r="B603" s="48"/>
      <c r="C603" s="48"/>
    </row>
    <row r="604" spans="1:3" ht="15.75" customHeight="1" x14ac:dyDescent="0.2">
      <c r="A604" s="48"/>
      <c r="B604" s="48"/>
      <c r="C604" s="48"/>
    </row>
    <row r="605" spans="1:3" ht="15.75" customHeight="1" x14ac:dyDescent="0.2">
      <c r="A605" s="48"/>
      <c r="B605" s="48"/>
      <c r="C605" s="48"/>
    </row>
    <row r="606" spans="1:3" ht="15.75" customHeight="1" x14ac:dyDescent="0.2">
      <c r="A606" s="48"/>
      <c r="B606" s="48"/>
      <c r="C606" s="48"/>
    </row>
    <row r="607" spans="1:3" ht="15.75" customHeight="1" x14ac:dyDescent="0.2">
      <c r="A607" s="48"/>
      <c r="B607" s="48"/>
      <c r="C607" s="48"/>
    </row>
    <row r="608" spans="1:3" ht="15.75" customHeight="1" x14ac:dyDescent="0.2">
      <c r="A608" s="48"/>
      <c r="B608" s="48"/>
      <c r="C608" s="48"/>
    </row>
    <row r="609" spans="1:3" ht="15.75" customHeight="1" x14ac:dyDescent="0.2">
      <c r="A609" s="48"/>
      <c r="B609" s="48"/>
      <c r="C609" s="48"/>
    </row>
    <row r="610" spans="1:3" ht="15.75" customHeight="1" x14ac:dyDescent="0.2">
      <c r="A610" s="48"/>
      <c r="B610" s="48"/>
      <c r="C610" s="48"/>
    </row>
    <row r="611" spans="1:3" ht="15.75" customHeight="1" x14ac:dyDescent="0.2">
      <c r="A611" s="48"/>
      <c r="B611" s="48"/>
      <c r="C611" s="48"/>
    </row>
    <row r="612" spans="1:3" ht="15.75" customHeight="1" x14ac:dyDescent="0.2">
      <c r="A612" s="48"/>
      <c r="B612" s="48"/>
      <c r="C612" s="48"/>
    </row>
    <row r="613" spans="1:3" ht="15.75" customHeight="1" x14ac:dyDescent="0.2">
      <c r="A613" s="48"/>
      <c r="B613" s="48"/>
      <c r="C613" s="48"/>
    </row>
    <row r="614" spans="1:3" ht="15.75" customHeight="1" x14ac:dyDescent="0.2">
      <c r="A614" s="48"/>
      <c r="B614" s="48"/>
      <c r="C614" s="48"/>
    </row>
    <row r="615" spans="1:3" ht="15.75" customHeight="1" x14ac:dyDescent="0.2">
      <c r="A615" s="48"/>
      <c r="B615" s="48"/>
      <c r="C615" s="48"/>
    </row>
    <row r="616" spans="1:3" ht="15.75" customHeight="1" x14ac:dyDescent="0.2">
      <c r="A616" s="48"/>
      <c r="B616" s="48"/>
      <c r="C616" s="48"/>
    </row>
    <row r="617" spans="1:3" ht="15.75" customHeight="1" x14ac:dyDescent="0.2">
      <c r="A617" s="48"/>
      <c r="B617" s="48"/>
      <c r="C617" s="48"/>
    </row>
    <row r="618" spans="1:3" ht="15.75" customHeight="1" x14ac:dyDescent="0.2">
      <c r="A618" s="48"/>
      <c r="B618" s="48"/>
      <c r="C618" s="48"/>
    </row>
    <row r="619" spans="1:3" ht="15.75" customHeight="1" x14ac:dyDescent="0.2">
      <c r="A619" s="48"/>
      <c r="B619" s="48"/>
      <c r="C619" s="48"/>
    </row>
    <row r="620" spans="1:3" ht="15.75" customHeight="1" x14ac:dyDescent="0.2">
      <c r="A620" s="48"/>
      <c r="B620" s="48"/>
      <c r="C620" s="48"/>
    </row>
    <row r="621" spans="1:3" ht="15.75" customHeight="1" x14ac:dyDescent="0.2">
      <c r="A621" s="48"/>
      <c r="B621" s="48"/>
      <c r="C621" s="48"/>
    </row>
    <row r="622" spans="1:3" ht="15.75" customHeight="1" x14ac:dyDescent="0.2">
      <c r="A622" s="48"/>
      <c r="B622" s="48"/>
      <c r="C622" s="48"/>
    </row>
    <row r="623" spans="1:3" ht="15.75" customHeight="1" x14ac:dyDescent="0.2">
      <c r="A623" s="48"/>
      <c r="B623" s="48"/>
      <c r="C623" s="48"/>
    </row>
    <row r="624" spans="1:3" ht="15.75" customHeight="1" x14ac:dyDescent="0.2">
      <c r="A624" s="48"/>
      <c r="B624" s="48"/>
      <c r="C624" s="48"/>
    </row>
    <row r="625" spans="1:3" ht="15.75" customHeight="1" x14ac:dyDescent="0.2">
      <c r="A625" s="48"/>
      <c r="B625" s="48"/>
      <c r="C625" s="48"/>
    </row>
    <row r="626" spans="1:3" ht="15.75" customHeight="1" x14ac:dyDescent="0.2">
      <c r="A626" s="48"/>
      <c r="B626" s="48"/>
      <c r="C626" s="48"/>
    </row>
    <row r="627" spans="1:3" ht="15.75" customHeight="1" x14ac:dyDescent="0.2">
      <c r="A627" s="48"/>
      <c r="B627" s="48"/>
      <c r="C627" s="48"/>
    </row>
    <row r="628" spans="1:3" ht="15.75" customHeight="1" x14ac:dyDescent="0.2">
      <c r="A628" s="48"/>
      <c r="B628" s="48"/>
      <c r="C628" s="48"/>
    </row>
    <row r="629" spans="1:3" ht="15.75" customHeight="1" x14ac:dyDescent="0.2">
      <c r="A629" s="48"/>
      <c r="B629" s="48"/>
      <c r="C629" s="48"/>
    </row>
    <row r="630" spans="1:3" ht="15.75" customHeight="1" x14ac:dyDescent="0.2">
      <c r="A630" s="48"/>
      <c r="B630" s="48"/>
      <c r="C630" s="48"/>
    </row>
    <row r="631" spans="1:3" ht="15.75" customHeight="1" x14ac:dyDescent="0.2">
      <c r="A631" s="48"/>
      <c r="B631" s="48"/>
      <c r="C631" s="48"/>
    </row>
    <row r="632" spans="1:3" ht="15.75" customHeight="1" x14ac:dyDescent="0.2">
      <c r="A632" s="48"/>
      <c r="B632" s="48"/>
      <c r="C632" s="48"/>
    </row>
    <row r="633" spans="1:3" ht="15.75" customHeight="1" x14ac:dyDescent="0.2">
      <c r="A633" s="48"/>
      <c r="B633" s="48"/>
      <c r="C633" s="48"/>
    </row>
    <row r="634" spans="1:3" ht="15.75" customHeight="1" x14ac:dyDescent="0.2">
      <c r="A634" s="48"/>
      <c r="B634" s="48"/>
      <c r="C634" s="48"/>
    </row>
    <row r="635" spans="1:3" ht="15.75" customHeight="1" x14ac:dyDescent="0.2">
      <c r="A635" s="48"/>
      <c r="B635" s="48"/>
      <c r="C635" s="48"/>
    </row>
    <row r="636" spans="1:3" ht="15.75" customHeight="1" x14ac:dyDescent="0.2">
      <c r="A636" s="48"/>
      <c r="B636" s="48"/>
      <c r="C636" s="48"/>
    </row>
    <row r="637" spans="1:3" ht="15.75" customHeight="1" x14ac:dyDescent="0.2">
      <c r="A637" s="48"/>
      <c r="B637" s="48"/>
      <c r="C637" s="48"/>
    </row>
    <row r="638" spans="1:3" ht="15.75" customHeight="1" x14ac:dyDescent="0.2">
      <c r="A638" s="48"/>
      <c r="B638" s="48"/>
      <c r="C638" s="48"/>
    </row>
    <row r="639" spans="1:3" ht="15.75" customHeight="1" x14ac:dyDescent="0.2">
      <c r="A639" s="48"/>
      <c r="B639" s="48"/>
      <c r="C639" s="48"/>
    </row>
    <row r="640" spans="1:3" ht="15.75" customHeight="1" x14ac:dyDescent="0.2">
      <c r="A640" s="48"/>
      <c r="B640" s="48"/>
      <c r="C640" s="48"/>
    </row>
    <row r="641" spans="1:3" ht="15.75" customHeight="1" x14ac:dyDescent="0.2">
      <c r="A641" s="48"/>
      <c r="B641" s="48"/>
      <c r="C641" s="48"/>
    </row>
    <row r="642" spans="1:3" ht="15.75" customHeight="1" x14ac:dyDescent="0.2">
      <c r="A642" s="48"/>
      <c r="B642" s="48"/>
      <c r="C642" s="48"/>
    </row>
    <row r="643" spans="1:3" ht="15.75" customHeight="1" x14ac:dyDescent="0.2">
      <c r="A643" s="48"/>
      <c r="B643" s="48"/>
      <c r="C643" s="48"/>
    </row>
    <row r="644" spans="1:3" ht="15.75" customHeight="1" x14ac:dyDescent="0.2">
      <c r="A644" s="48"/>
      <c r="B644" s="48"/>
      <c r="C644" s="48"/>
    </row>
    <row r="645" spans="1:3" ht="15.75" customHeight="1" x14ac:dyDescent="0.2">
      <c r="A645" s="48"/>
      <c r="B645" s="48"/>
      <c r="C645" s="48"/>
    </row>
    <row r="646" spans="1:3" ht="15.75" customHeight="1" x14ac:dyDescent="0.2">
      <c r="A646" s="48"/>
      <c r="B646" s="48"/>
      <c r="C646" s="48"/>
    </row>
    <row r="647" spans="1:3" ht="15.75" customHeight="1" x14ac:dyDescent="0.2">
      <c r="A647" s="48"/>
      <c r="B647" s="48"/>
      <c r="C647" s="48"/>
    </row>
    <row r="648" spans="1:3" ht="15.75" customHeight="1" x14ac:dyDescent="0.2">
      <c r="A648" s="48"/>
      <c r="B648" s="48"/>
      <c r="C648" s="48"/>
    </row>
    <row r="649" spans="1:3" ht="15.75" customHeight="1" x14ac:dyDescent="0.2">
      <c r="A649" s="48"/>
      <c r="B649" s="48"/>
      <c r="C649" s="48"/>
    </row>
    <row r="650" spans="1:3" ht="15.75" customHeight="1" x14ac:dyDescent="0.2">
      <c r="A650" s="48"/>
      <c r="B650" s="48"/>
      <c r="C650" s="48"/>
    </row>
    <row r="651" spans="1:3" ht="15.75" customHeight="1" x14ac:dyDescent="0.2">
      <c r="A651" s="48"/>
      <c r="B651" s="48"/>
      <c r="C651" s="48"/>
    </row>
    <row r="652" spans="1:3" ht="15.75" customHeight="1" x14ac:dyDescent="0.2">
      <c r="A652" s="48"/>
      <c r="B652" s="48"/>
      <c r="C652" s="48"/>
    </row>
    <row r="653" spans="1:3" ht="15.75" customHeight="1" x14ac:dyDescent="0.2">
      <c r="A653" s="48"/>
      <c r="B653" s="48"/>
      <c r="C653" s="48"/>
    </row>
    <row r="654" spans="1:3" ht="15.75" customHeight="1" x14ac:dyDescent="0.2">
      <c r="A654" s="48"/>
      <c r="B654" s="48"/>
      <c r="C654" s="48"/>
    </row>
    <row r="655" spans="1:3" ht="15.75" customHeight="1" x14ac:dyDescent="0.2">
      <c r="A655" s="48"/>
      <c r="B655" s="48"/>
      <c r="C655" s="48"/>
    </row>
    <row r="656" spans="1:3" ht="15.75" customHeight="1" x14ac:dyDescent="0.2">
      <c r="A656" s="48"/>
      <c r="B656" s="48"/>
      <c r="C656" s="48"/>
    </row>
    <row r="657" spans="1:3" ht="15.75" customHeight="1" x14ac:dyDescent="0.2">
      <c r="A657" s="48"/>
      <c r="B657" s="48"/>
      <c r="C657" s="48"/>
    </row>
    <row r="658" spans="1:3" ht="15.75" customHeight="1" x14ac:dyDescent="0.2">
      <c r="A658" s="48"/>
      <c r="B658" s="48"/>
      <c r="C658" s="48"/>
    </row>
    <row r="659" spans="1:3" ht="15.75" customHeight="1" x14ac:dyDescent="0.2">
      <c r="A659" s="48"/>
      <c r="B659" s="48"/>
      <c r="C659" s="48"/>
    </row>
    <row r="660" spans="1:3" ht="15.75" customHeight="1" x14ac:dyDescent="0.2">
      <c r="A660" s="48"/>
      <c r="B660" s="48"/>
      <c r="C660" s="48"/>
    </row>
    <row r="661" spans="1:3" ht="15.75" customHeight="1" x14ac:dyDescent="0.2">
      <c r="A661" s="48"/>
      <c r="B661" s="48"/>
      <c r="C661" s="48"/>
    </row>
    <row r="662" spans="1:3" ht="15.75" customHeight="1" x14ac:dyDescent="0.2">
      <c r="A662" s="48"/>
      <c r="B662" s="48"/>
      <c r="C662" s="48"/>
    </row>
    <row r="663" spans="1:3" ht="15.75" customHeight="1" x14ac:dyDescent="0.2">
      <c r="A663" s="48"/>
      <c r="B663" s="48"/>
      <c r="C663" s="48"/>
    </row>
    <row r="664" spans="1:3" ht="15.75" customHeight="1" x14ac:dyDescent="0.2">
      <c r="A664" s="48"/>
      <c r="B664" s="48"/>
      <c r="C664" s="48"/>
    </row>
    <row r="665" spans="1:3" ht="15.75" customHeight="1" x14ac:dyDescent="0.2">
      <c r="A665" s="48"/>
      <c r="B665" s="48"/>
      <c r="C665" s="48"/>
    </row>
    <row r="666" spans="1:3" ht="15.75" customHeight="1" x14ac:dyDescent="0.2">
      <c r="A666" s="48"/>
      <c r="B666" s="48"/>
      <c r="C666" s="48"/>
    </row>
    <row r="667" spans="1:3" ht="15.75" customHeight="1" x14ac:dyDescent="0.2">
      <c r="A667" s="48"/>
      <c r="B667" s="48"/>
      <c r="C667" s="48"/>
    </row>
    <row r="668" spans="1:3" ht="15.75" customHeight="1" x14ac:dyDescent="0.2">
      <c r="A668" s="48"/>
      <c r="B668" s="48"/>
      <c r="C668" s="48"/>
    </row>
    <row r="669" spans="1:3" ht="15.75" customHeight="1" x14ac:dyDescent="0.2">
      <c r="A669" s="48"/>
      <c r="B669" s="48"/>
      <c r="C669" s="48"/>
    </row>
    <row r="670" spans="1:3" ht="15.75" customHeight="1" x14ac:dyDescent="0.2">
      <c r="A670" s="48"/>
      <c r="B670" s="48"/>
      <c r="C670" s="48"/>
    </row>
    <row r="671" spans="1:3" ht="15.75" customHeight="1" x14ac:dyDescent="0.2">
      <c r="A671" s="48"/>
      <c r="B671" s="48"/>
      <c r="C671" s="48"/>
    </row>
    <row r="672" spans="1:3" ht="15.75" customHeight="1" x14ac:dyDescent="0.2">
      <c r="A672" s="48"/>
      <c r="B672" s="48"/>
      <c r="C672" s="48"/>
    </row>
    <row r="673" spans="1:3" ht="15.75" customHeight="1" x14ac:dyDescent="0.2">
      <c r="A673" s="48"/>
      <c r="B673" s="48"/>
      <c r="C673" s="48"/>
    </row>
    <row r="674" spans="1:3" ht="15.75" customHeight="1" x14ac:dyDescent="0.2">
      <c r="A674" s="48"/>
      <c r="B674" s="48"/>
      <c r="C674" s="48"/>
    </row>
    <row r="675" spans="1:3" ht="15.75" customHeight="1" x14ac:dyDescent="0.2">
      <c r="A675" s="48"/>
      <c r="B675" s="48"/>
      <c r="C675" s="48"/>
    </row>
    <row r="676" spans="1:3" ht="15.75" customHeight="1" x14ac:dyDescent="0.2">
      <c r="A676" s="48"/>
      <c r="B676" s="48"/>
      <c r="C676" s="48"/>
    </row>
    <row r="677" spans="1:3" ht="15.75" customHeight="1" x14ac:dyDescent="0.2">
      <c r="A677" s="48"/>
      <c r="B677" s="48"/>
      <c r="C677" s="48"/>
    </row>
    <row r="678" spans="1:3" ht="15.75" customHeight="1" x14ac:dyDescent="0.2">
      <c r="A678" s="48"/>
      <c r="B678" s="48"/>
      <c r="C678" s="48"/>
    </row>
    <row r="679" spans="1:3" ht="15.75" customHeight="1" x14ac:dyDescent="0.2">
      <c r="A679" s="48"/>
      <c r="B679" s="48"/>
      <c r="C679" s="48"/>
    </row>
    <row r="680" spans="1:3" ht="15.75" customHeight="1" x14ac:dyDescent="0.2">
      <c r="A680" s="48"/>
      <c r="B680" s="48"/>
      <c r="C680" s="48"/>
    </row>
    <row r="681" spans="1:3" ht="15.75" customHeight="1" x14ac:dyDescent="0.2">
      <c r="A681" s="48"/>
      <c r="B681" s="48"/>
      <c r="C681" s="48"/>
    </row>
    <row r="682" spans="1:3" ht="15.75" customHeight="1" x14ac:dyDescent="0.2">
      <c r="A682" s="48"/>
      <c r="B682" s="48"/>
      <c r="C682" s="48"/>
    </row>
    <row r="683" spans="1:3" ht="15.75" customHeight="1" x14ac:dyDescent="0.2">
      <c r="A683" s="48"/>
      <c r="B683" s="48"/>
      <c r="C683" s="48"/>
    </row>
    <row r="684" spans="1:3" ht="15.75" customHeight="1" x14ac:dyDescent="0.2">
      <c r="A684" s="48"/>
      <c r="B684" s="48"/>
      <c r="C684" s="48"/>
    </row>
    <row r="685" spans="1:3" ht="15.75" customHeight="1" x14ac:dyDescent="0.2">
      <c r="A685" s="48"/>
      <c r="B685" s="48"/>
      <c r="C685" s="48"/>
    </row>
    <row r="686" spans="1:3" ht="15.75" customHeight="1" x14ac:dyDescent="0.2">
      <c r="A686" s="48"/>
      <c r="B686" s="48"/>
      <c r="C686" s="48"/>
    </row>
    <row r="687" spans="1:3" ht="15.75" customHeight="1" x14ac:dyDescent="0.2">
      <c r="A687" s="48"/>
      <c r="B687" s="48"/>
      <c r="C687" s="48"/>
    </row>
    <row r="688" spans="1:3" ht="15.75" customHeight="1" x14ac:dyDescent="0.2">
      <c r="A688" s="48"/>
      <c r="B688" s="48"/>
      <c r="C688" s="48"/>
    </row>
    <row r="689" spans="1:3" ht="15.75" customHeight="1" x14ac:dyDescent="0.2">
      <c r="A689" s="48"/>
      <c r="B689" s="48"/>
      <c r="C689" s="48"/>
    </row>
    <row r="690" spans="1:3" ht="15.75" customHeight="1" x14ac:dyDescent="0.2">
      <c r="A690" s="48"/>
      <c r="B690" s="48"/>
      <c r="C690" s="48"/>
    </row>
    <row r="691" spans="1:3" ht="15.75" customHeight="1" x14ac:dyDescent="0.2">
      <c r="A691" s="48"/>
      <c r="B691" s="48"/>
      <c r="C691" s="48"/>
    </row>
    <row r="692" spans="1:3" ht="15.75" customHeight="1" x14ac:dyDescent="0.2">
      <c r="A692" s="48"/>
      <c r="B692" s="48"/>
      <c r="C692" s="48"/>
    </row>
    <row r="693" spans="1:3" ht="15.75" customHeight="1" x14ac:dyDescent="0.2">
      <c r="A693" s="48"/>
      <c r="B693" s="48"/>
      <c r="C693" s="48"/>
    </row>
    <row r="694" spans="1:3" ht="15.75" customHeight="1" x14ac:dyDescent="0.2">
      <c r="A694" s="48"/>
      <c r="B694" s="48"/>
      <c r="C694" s="48"/>
    </row>
    <row r="695" spans="1:3" ht="15.75" customHeight="1" x14ac:dyDescent="0.2">
      <c r="A695" s="48"/>
      <c r="B695" s="48"/>
      <c r="C695" s="48"/>
    </row>
    <row r="696" spans="1:3" ht="15.75" customHeight="1" x14ac:dyDescent="0.2">
      <c r="A696" s="48"/>
      <c r="B696" s="48"/>
      <c r="C696" s="48"/>
    </row>
    <row r="697" spans="1:3" ht="15.75" customHeight="1" x14ac:dyDescent="0.2">
      <c r="A697" s="48"/>
      <c r="B697" s="48"/>
      <c r="C697" s="48"/>
    </row>
    <row r="698" spans="1:3" ht="15.75" customHeight="1" x14ac:dyDescent="0.2">
      <c r="A698" s="48"/>
      <c r="B698" s="48"/>
      <c r="C698" s="48"/>
    </row>
    <row r="699" spans="1:3" ht="15.75" customHeight="1" x14ac:dyDescent="0.2">
      <c r="A699" s="48"/>
      <c r="B699" s="48"/>
      <c r="C699" s="48"/>
    </row>
    <row r="700" spans="1:3" ht="15.75" customHeight="1" x14ac:dyDescent="0.2">
      <c r="A700" s="48"/>
      <c r="B700" s="48"/>
      <c r="C700" s="48"/>
    </row>
    <row r="701" spans="1:3" ht="15.75" customHeight="1" x14ac:dyDescent="0.2">
      <c r="A701" s="48"/>
      <c r="B701" s="48"/>
      <c r="C701" s="48"/>
    </row>
    <row r="702" spans="1:3" ht="15.75" customHeight="1" x14ac:dyDescent="0.2">
      <c r="A702" s="48"/>
      <c r="B702" s="48"/>
      <c r="C702" s="48"/>
    </row>
    <row r="703" spans="1:3" ht="15.75" customHeight="1" x14ac:dyDescent="0.2">
      <c r="A703" s="48"/>
      <c r="B703" s="48"/>
      <c r="C703" s="48"/>
    </row>
    <row r="704" spans="1:3" ht="15.75" customHeight="1" x14ac:dyDescent="0.2">
      <c r="A704" s="48"/>
      <c r="B704" s="48"/>
      <c r="C704" s="48"/>
    </row>
    <row r="705" spans="1:3" ht="15.75" customHeight="1" x14ac:dyDescent="0.2">
      <c r="A705" s="48"/>
      <c r="B705" s="48"/>
      <c r="C705" s="48"/>
    </row>
    <row r="706" spans="1:3" ht="15.75" customHeight="1" x14ac:dyDescent="0.2">
      <c r="A706" s="48"/>
      <c r="B706" s="48"/>
      <c r="C706" s="48"/>
    </row>
    <row r="707" spans="1:3" ht="15.75" customHeight="1" x14ac:dyDescent="0.2">
      <c r="A707" s="48"/>
      <c r="B707" s="48"/>
      <c r="C707" s="48"/>
    </row>
    <row r="708" spans="1:3" ht="15.75" customHeight="1" x14ac:dyDescent="0.2">
      <c r="A708" s="48"/>
      <c r="B708" s="48"/>
      <c r="C708" s="48"/>
    </row>
    <row r="709" spans="1:3" ht="15.75" customHeight="1" x14ac:dyDescent="0.2">
      <c r="A709" s="48"/>
      <c r="B709" s="48"/>
      <c r="C709" s="48"/>
    </row>
    <row r="710" spans="1:3" ht="15.75" customHeight="1" x14ac:dyDescent="0.2">
      <c r="A710" s="48"/>
      <c r="B710" s="48"/>
      <c r="C710" s="48"/>
    </row>
    <row r="711" spans="1:3" ht="15.75" customHeight="1" x14ac:dyDescent="0.2">
      <c r="A711" s="48"/>
      <c r="B711" s="48"/>
      <c r="C711" s="48"/>
    </row>
    <row r="712" spans="1:3" ht="15.75" customHeight="1" x14ac:dyDescent="0.2">
      <c r="A712" s="48"/>
      <c r="B712" s="48"/>
      <c r="C712" s="48"/>
    </row>
    <row r="713" spans="1:3" ht="15.75" customHeight="1" x14ac:dyDescent="0.2">
      <c r="A713" s="48"/>
      <c r="B713" s="48"/>
      <c r="C713" s="48"/>
    </row>
    <row r="714" spans="1:3" ht="15.75" customHeight="1" x14ac:dyDescent="0.2">
      <c r="A714" s="48"/>
      <c r="B714" s="48"/>
      <c r="C714" s="48"/>
    </row>
    <row r="715" spans="1:3" ht="15.75" customHeight="1" x14ac:dyDescent="0.2">
      <c r="A715" s="48"/>
      <c r="B715" s="48"/>
      <c r="C715" s="48"/>
    </row>
    <row r="716" spans="1:3" ht="15.75" customHeight="1" x14ac:dyDescent="0.2">
      <c r="A716" s="48"/>
      <c r="B716" s="48"/>
      <c r="C716" s="48"/>
    </row>
    <row r="717" spans="1:3" ht="15.75" customHeight="1" x14ac:dyDescent="0.2">
      <c r="A717" s="48"/>
      <c r="B717" s="48"/>
      <c r="C717" s="48"/>
    </row>
    <row r="718" spans="1:3" ht="15.75" customHeight="1" x14ac:dyDescent="0.2">
      <c r="A718" s="48"/>
      <c r="B718" s="48"/>
      <c r="C718" s="48"/>
    </row>
    <row r="719" spans="1:3" ht="15.75" customHeight="1" x14ac:dyDescent="0.2">
      <c r="A719" s="48"/>
      <c r="B719" s="48"/>
      <c r="C719" s="48"/>
    </row>
    <row r="720" spans="1:3" ht="15.75" customHeight="1" x14ac:dyDescent="0.2">
      <c r="A720" s="48"/>
      <c r="B720" s="48"/>
      <c r="C720" s="48"/>
    </row>
    <row r="721" spans="1:3" ht="15.75" customHeight="1" x14ac:dyDescent="0.2">
      <c r="A721" s="48"/>
      <c r="B721" s="48"/>
      <c r="C721" s="48"/>
    </row>
    <row r="722" spans="1:3" ht="15.75" customHeight="1" x14ac:dyDescent="0.2">
      <c r="A722" s="48"/>
      <c r="B722" s="48"/>
      <c r="C722" s="48"/>
    </row>
    <row r="723" spans="1:3" ht="15.75" customHeight="1" x14ac:dyDescent="0.2">
      <c r="A723" s="48"/>
      <c r="B723" s="48"/>
      <c r="C723" s="48"/>
    </row>
    <row r="724" spans="1:3" ht="15.75" customHeight="1" x14ac:dyDescent="0.2">
      <c r="A724" s="48"/>
      <c r="B724" s="48"/>
      <c r="C724" s="48"/>
    </row>
    <row r="725" spans="1:3" ht="15.75" customHeight="1" x14ac:dyDescent="0.2">
      <c r="A725" s="48"/>
      <c r="B725" s="48"/>
      <c r="C725" s="48"/>
    </row>
    <row r="726" spans="1:3" ht="15.75" customHeight="1" x14ac:dyDescent="0.2">
      <c r="A726" s="48"/>
      <c r="B726" s="48"/>
      <c r="C726" s="48"/>
    </row>
    <row r="727" spans="1:3" ht="15.75" customHeight="1" x14ac:dyDescent="0.2">
      <c r="A727" s="48"/>
      <c r="B727" s="48"/>
      <c r="C727" s="48"/>
    </row>
    <row r="728" spans="1:3" ht="15.75" customHeight="1" x14ac:dyDescent="0.2">
      <c r="A728" s="48"/>
      <c r="B728" s="48"/>
      <c r="C728" s="48"/>
    </row>
    <row r="729" spans="1:3" ht="15.75" customHeight="1" x14ac:dyDescent="0.2">
      <c r="A729" s="48"/>
      <c r="B729" s="48"/>
      <c r="C729" s="48"/>
    </row>
    <row r="730" spans="1:3" ht="15.75" customHeight="1" x14ac:dyDescent="0.2">
      <c r="A730" s="48"/>
      <c r="B730" s="48"/>
      <c r="C730" s="48"/>
    </row>
    <row r="731" spans="1:3" ht="15.75" customHeight="1" x14ac:dyDescent="0.2">
      <c r="A731" s="48"/>
      <c r="B731" s="48"/>
      <c r="C731" s="48"/>
    </row>
    <row r="732" spans="1:3" ht="15.75" customHeight="1" x14ac:dyDescent="0.2">
      <c r="A732" s="48"/>
      <c r="B732" s="48"/>
      <c r="C732" s="48"/>
    </row>
    <row r="733" spans="1:3" ht="15.75" customHeight="1" x14ac:dyDescent="0.2">
      <c r="A733" s="48"/>
      <c r="B733" s="48"/>
      <c r="C733" s="48"/>
    </row>
    <row r="734" spans="1:3" ht="15.75" customHeight="1" x14ac:dyDescent="0.2">
      <c r="A734" s="48"/>
      <c r="B734" s="48"/>
      <c r="C734" s="48"/>
    </row>
    <row r="735" spans="1:3" ht="15.75" customHeight="1" x14ac:dyDescent="0.2">
      <c r="A735" s="48"/>
      <c r="B735" s="48"/>
      <c r="C735" s="48"/>
    </row>
    <row r="736" spans="1:3" ht="15.75" customHeight="1" x14ac:dyDescent="0.2">
      <c r="A736" s="48"/>
      <c r="B736" s="48"/>
      <c r="C736" s="48"/>
    </row>
    <row r="737" spans="1:3" ht="15.75" customHeight="1" x14ac:dyDescent="0.2">
      <c r="A737" s="48"/>
      <c r="B737" s="48"/>
      <c r="C737" s="48"/>
    </row>
    <row r="738" spans="1:3" ht="15.75" customHeight="1" x14ac:dyDescent="0.2">
      <c r="A738" s="48"/>
      <c r="B738" s="48"/>
      <c r="C738" s="48"/>
    </row>
    <row r="739" spans="1:3" ht="15.75" customHeight="1" x14ac:dyDescent="0.2">
      <c r="A739" s="48"/>
      <c r="B739" s="48"/>
      <c r="C739" s="48"/>
    </row>
    <row r="740" spans="1:3" ht="15.75" customHeight="1" x14ac:dyDescent="0.2">
      <c r="A740" s="48"/>
      <c r="B740" s="48"/>
      <c r="C740" s="48"/>
    </row>
    <row r="741" spans="1:3" ht="15.75" customHeight="1" x14ac:dyDescent="0.2">
      <c r="A741" s="48"/>
      <c r="B741" s="48"/>
      <c r="C741" s="48"/>
    </row>
    <row r="742" spans="1:3" ht="15.75" customHeight="1" x14ac:dyDescent="0.2">
      <c r="A742" s="48"/>
      <c r="B742" s="48"/>
      <c r="C742" s="48"/>
    </row>
    <row r="743" spans="1:3" ht="15.75" customHeight="1" x14ac:dyDescent="0.2">
      <c r="A743" s="48"/>
      <c r="B743" s="48"/>
      <c r="C743" s="48"/>
    </row>
    <row r="744" spans="1:3" ht="15.75" customHeight="1" x14ac:dyDescent="0.2">
      <c r="A744" s="48"/>
      <c r="B744" s="48"/>
      <c r="C744" s="48"/>
    </row>
    <row r="745" spans="1:3" ht="15.75" customHeight="1" x14ac:dyDescent="0.2">
      <c r="A745" s="48"/>
      <c r="B745" s="48"/>
      <c r="C745" s="48"/>
    </row>
    <row r="746" spans="1:3" ht="15.75" customHeight="1" x14ac:dyDescent="0.2">
      <c r="A746" s="48"/>
      <c r="B746" s="48"/>
      <c r="C746" s="48"/>
    </row>
    <row r="747" spans="1:3" ht="15.75" customHeight="1" x14ac:dyDescent="0.2">
      <c r="A747" s="48"/>
      <c r="B747" s="48"/>
      <c r="C747" s="48"/>
    </row>
    <row r="748" spans="1:3" ht="15.75" customHeight="1" x14ac:dyDescent="0.2">
      <c r="A748" s="48"/>
      <c r="B748" s="48"/>
      <c r="C748" s="48"/>
    </row>
    <row r="749" spans="1:3" ht="15.75" customHeight="1" x14ac:dyDescent="0.2">
      <c r="A749" s="48"/>
      <c r="B749" s="48"/>
      <c r="C749" s="48"/>
    </row>
    <row r="750" spans="1:3" ht="15.75" customHeight="1" x14ac:dyDescent="0.2">
      <c r="A750" s="48"/>
      <c r="B750" s="48"/>
      <c r="C750" s="48"/>
    </row>
    <row r="751" spans="1:3" ht="15.75" customHeight="1" x14ac:dyDescent="0.2">
      <c r="A751" s="48"/>
      <c r="B751" s="48"/>
      <c r="C751" s="48"/>
    </row>
    <row r="752" spans="1:3" ht="15.75" customHeight="1" x14ac:dyDescent="0.2">
      <c r="A752" s="48"/>
      <c r="B752" s="48"/>
      <c r="C752" s="48"/>
    </row>
    <row r="753" spans="1:3" ht="15.75" customHeight="1" x14ac:dyDescent="0.2">
      <c r="A753" s="48"/>
      <c r="B753" s="48"/>
      <c r="C753" s="48"/>
    </row>
    <row r="754" spans="1:3" ht="15.75" customHeight="1" x14ac:dyDescent="0.2">
      <c r="A754" s="48"/>
      <c r="B754" s="48"/>
      <c r="C754" s="48"/>
    </row>
    <row r="755" spans="1:3" ht="15.75" customHeight="1" x14ac:dyDescent="0.2">
      <c r="A755" s="48"/>
      <c r="B755" s="48"/>
      <c r="C755" s="48"/>
    </row>
    <row r="756" spans="1:3" ht="15.75" customHeight="1" x14ac:dyDescent="0.2">
      <c r="A756" s="48"/>
      <c r="B756" s="48"/>
      <c r="C756" s="48"/>
    </row>
    <row r="757" spans="1:3" ht="15.75" customHeight="1" x14ac:dyDescent="0.2">
      <c r="A757" s="48"/>
      <c r="B757" s="48"/>
      <c r="C757" s="48"/>
    </row>
    <row r="758" spans="1:3" ht="15.75" customHeight="1" x14ac:dyDescent="0.2">
      <c r="A758" s="48"/>
      <c r="B758" s="48"/>
      <c r="C758" s="48"/>
    </row>
    <row r="759" spans="1:3" ht="15.75" customHeight="1" x14ac:dyDescent="0.2">
      <c r="A759" s="48"/>
      <c r="B759" s="48"/>
      <c r="C759" s="48"/>
    </row>
    <row r="760" spans="1:3" ht="15.75" customHeight="1" x14ac:dyDescent="0.2">
      <c r="A760" s="48"/>
      <c r="B760" s="48"/>
      <c r="C760" s="48"/>
    </row>
    <row r="761" spans="1:3" ht="15.75" customHeight="1" x14ac:dyDescent="0.2">
      <c r="A761" s="48"/>
      <c r="B761" s="48"/>
      <c r="C761" s="48"/>
    </row>
    <row r="762" spans="1:3" ht="15.75" customHeight="1" x14ac:dyDescent="0.2">
      <c r="A762" s="48"/>
      <c r="B762" s="48"/>
      <c r="C762" s="48"/>
    </row>
    <row r="763" spans="1:3" ht="15.75" customHeight="1" x14ac:dyDescent="0.2">
      <c r="A763" s="48"/>
      <c r="B763" s="48"/>
      <c r="C763" s="48"/>
    </row>
    <row r="764" spans="1:3" ht="15.75" customHeight="1" x14ac:dyDescent="0.2">
      <c r="A764" s="48"/>
      <c r="B764" s="48"/>
      <c r="C764" s="48"/>
    </row>
    <row r="765" spans="1:3" ht="15.75" customHeight="1" x14ac:dyDescent="0.2">
      <c r="A765" s="48"/>
      <c r="B765" s="48"/>
      <c r="C765" s="48"/>
    </row>
    <row r="766" spans="1:3" ht="15.75" customHeight="1" x14ac:dyDescent="0.2">
      <c r="A766" s="48"/>
      <c r="B766" s="48"/>
      <c r="C766" s="48"/>
    </row>
    <row r="767" spans="1:3" ht="15.75" customHeight="1" x14ac:dyDescent="0.2">
      <c r="A767" s="48"/>
      <c r="B767" s="48"/>
      <c r="C767" s="48"/>
    </row>
    <row r="768" spans="1:3" ht="15.75" customHeight="1" x14ac:dyDescent="0.2">
      <c r="A768" s="48"/>
      <c r="B768" s="48"/>
      <c r="C768" s="48"/>
    </row>
    <row r="769" spans="1:3" ht="15.75" customHeight="1" x14ac:dyDescent="0.2">
      <c r="A769" s="48"/>
      <c r="B769" s="48"/>
      <c r="C769" s="48"/>
    </row>
    <row r="770" spans="1:3" ht="15.75" customHeight="1" x14ac:dyDescent="0.2">
      <c r="A770" s="48"/>
      <c r="B770" s="48"/>
      <c r="C770" s="48"/>
    </row>
    <row r="771" spans="1:3" ht="15.75" customHeight="1" x14ac:dyDescent="0.2">
      <c r="A771" s="48"/>
      <c r="B771" s="48"/>
      <c r="C771" s="48"/>
    </row>
    <row r="772" spans="1:3" ht="15.75" customHeight="1" x14ac:dyDescent="0.2">
      <c r="A772" s="48"/>
      <c r="B772" s="48"/>
      <c r="C772" s="48"/>
    </row>
    <row r="773" spans="1:3" ht="15.75" customHeight="1" x14ac:dyDescent="0.2">
      <c r="A773" s="48"/>
      <c r="B773" s="48"/>
      <c r="C773" s="48"/>
    </row>
    <row r="774" spans="1:3" ht="15.75" customHeight="1" x14ac:dyDescent="0.2">
      <c r="A774" s="48"/>
      <c r="B774" s="48"/>
      <c r="C774" s="48"/>
    </row>
    <row r="775" spans="1:3" ht="15.75" customHeight="1" x14ac:dyDescent="0.2">
      <c r="A775" s="48"/>
      <c r="B775" s="48"/>
      <c r="C775" s="48"/>
    </row>
    <row r="776" spans="1:3" ht="15.75" customHeight="1" x14ac:dyDescent="0.2">
      <c r="A776" s="48"/>
      <c r="B776" s="48"/>
      <c r="C776" s="48"/>
    </row>
    <row r="777" spans="1:3" ht="15.75" customHeight="1" x14ac:dyDescent="0.2">
      <c r="A777" s="48"/>
      <c r="B777" s="48"/>
      <c r="C777" s="48"/>
    </row>
    <row r="778" spans="1:3" ht="15.75" customHeight="1" x14ac:dyDescent="0.2">
      <c r="A778" s="48"/>
      <c r="B778" s="48"/>
      <c r="C778" s="48"/>
    </row>
    <row r="779" spans="1:3" ht="15.75" customHeight="1" x14ac:dyDescent="0.2">
      <c r="A779" s="48"/>
      <c r="B779" s="48"/>
      <c r="C779" s="48"/>
    </row>
    <row r="780" spans="1:3" ht="15.75" customHeight="1" x14ac:dyDescent="0.2">
      <c r="A780" s="48"/>
      <c r="B780" s="48"/>
      <c r="C780" s="48"/>
    </row>
    <row r="781" spans="1:3" ht="15.75" customHeight="1" x14ac:dyDescent="0.2">
      <c r="A781" s="48"/>
      <c r="B781" s="48"/>
      <c r="C781" s="48"/>
    </row>
    <row r="782" spans="1:3" ht="15.75" customHeight="1" x14ac:dyDescent="0.2">
      <c r="A782" s="48"/>
      <c r="B782" s="48"/>
      <c r="C782" s="48"/>
    </row>
    <row r="783" spans="1:3" ht="15.75" customHeight="1" x14ac:dyDescent="0.2">
      <c r="A783" s="48"/>
      <c r="B783" s="48"/>
      <c r="C783" s="48"/>
    </row>
    <row r="784" spans="1:3" ht="15.75" customHeight="1" x14ac:dyDescent="0.2">
      <c r="A784" s="48"/>
      <c r="B784" s="48"/>
      <c r="C784" s="48"/>
    </row>
    <row r="785" spans="1:3" ht="15.75" customHeight="1" x14ac:dyDescent="0.2">
      <c r="A785" s="48"/>
      <c r="B785" s="48"/>
      <c r="C785" s="48"/>
    </row>
    <row r="786" spans="1:3" ht="15.75" customHeight="1" x14ac:dyDescent="0.2">
      <c r="A786" s="48"/>
      <c r="B786" s="48"/>
      <c r="C786" s="48"/>
    </row>
    <row r="787" spans="1:3" ht="15.75" customHeight="1" x14ac:dyDescent="0.2">
      <c r="A787" s="48"/>
      <c r="B787" s="48"/>
      <c r="C787" s="48"/>
    </row>
    <row r="788" spans="1:3" ht="15.75" customHeight="1" x14ac:dyDescent="0.2">
      <c r="A788" s="48"/>
      <c r="B788" s="48"/>
      <c r="C788" s="48"/>
    </row>
    <row r="789" spans="1:3" ht="15.75" customHeight="1" x14ac:dyDescent="0.2">
      <c r="A789" s="48"/>
      <c r="B789" s="48"/>
      <c r="C789" s="48"/>
    </row>
    <row r="790" spans="1:3" ht="15.75" customHeight="1" x14ac:dyDescent="0.2">
      <c r="A790" s="48"/>
      <c r="B790" s="48"/>
      <c r="C790" s="48"/>
    </row>
    <row r="791" spans="1:3" ht="15.75" customHeight="1" x14ac:dyDescent="0.2">
      <c r="A791" s="48"/>
      <c r="B791" s="48"/>
      <c r="C791" s="48"/>
    </row>
    <row r="792" spans="1:3" ht="15.75" customHeight="1" x14ac:dyDescent="0.2">
      <c r="A792" s="48"/>
      <c r="B792" s="48"/>
      <c r="C792" s="48"/>
    </row>
    <row r="793" spans="1:3" ht="15.75" customHeight="1" x14ac:dyDescent="0.2">
      <c r="A793" s="48"/>
      <c r="B793" s="48"/>
      <c r="C793" s="48"/>
    </row>
    <row r="794" spans="1:3" ht="15.75" customHeight="1" x14ac:dyDescent="0.2">
      <c r="A794" s="48"/>
      <c r="B794" s="48"/>
      <c r="C794" s="48"/>
    </row>
    <row r="795" spans="1:3" ht="15.75" customHeight="1" x14ac:dyDescent="0.2">
      <c r="A795" s="48"/>
      <c r="B795" s="48"/>
      <c r="C795" s="48"/>
    </row>
    <row r="796" spans="1:3" ht="15.75" customHeight="1" x14ac:dyDescent="0.2">
      <c r="A796" s="48"/>
      <c r="B796" s="48"/>
      <c r="C796" s="48"/>
    </row>
    <row r="797" spans="1:3" ht="15.75" customHeight="1" x14ac:dyDescent="0.2">
      <c r="A797" s="48"/>
      <c r="B797" s="48"/>
      <c r="C797" s="48"/>
    </row>
    <row r="798" spans="1:3" ht="15.75" customHeight="1" x14ac:dyDescent="0.2">
      <c r="A798" s="48"/>
      <c r="B798" s="48"/>
      <c r="C798" s="48"/>
    </row>
    <row r="799" spans="1:3" ht="15.75" customHeight="1" x14ac:dyDescent="0.2">
      <c r="A799" s="48"/>
      <c r="B799" s="48"/>
      <c r="C799" s="48"/>
    </row>
    <row r="800" spans="1:3" ht="15.75" customHeight="1" x14ac:dyDescent="0.2">
      <c r="A800" s="48"/>
      <c r="B800" s="48"/>
      <c r="C800" s="48"/>
    </row>
    <row r="801" spans="1:3" ht="15.75" customHeight="1" x14ac:dyDescent="0.2">
      <c r="A801" s="48"/>
      <c r="B801" s="48"/>
      <c r="C801" s="48"/>
    </row>
    <row r="802" spans="1:3" ht="15.75" customHeight="1" x14ac:dyDescent="0.2">
      <c r="A802" s="48"/>
      <c r="B802" s="48"/>
      <c r="C802" s="48"/>
    </row>
    <row r="803" spans="1:3" ht="15.75" customHeight="1" x14ac:dyDescent="0.2">
      <c r="A803" s="48"/>
      <c r="B803" s="48"/>
      <c r="C803" s="48"/>
    </row>
    <row r="804" spans="1:3" ht="15.75" customHeight="1" x14ac:dyDescent="0.2">
      <c r="A804" s="48"/>
      <c r="B804" s="48"/>
      <c r="C804" s="48"/>
    </row>
    <row r="805" spans="1:3" ht="15.75" customHeight="1" x14ac:dyDescent="0.2">
      <c r="A805" s="48"/>
      <c r="B805" s="48"/>
      <c r="C805" s="48"/>
    </row>
    <row r="806" spans="1:3" ht="15.75" customHeight="1" x14ac:dyDescent="0.2">
      <c r="A806" s="48"/>
      <c r="B806" s="48"/>
      <c r="C806" s="48"/>
    </row>
    <row r="807" spans="1:3" ht="15.75" customHeight="1" x14ac:dyDescent="0.2">
      <c r="A807" s="48"/>
      <c r="B807" s="48"/>
      <c r="C807" s="48"/>
    </row>
    <row r="808" spans="1:3" ht="15.75" customHeight="1" x14ac:dyDescent="0.2">
      <c r="A808" s="48"/>
      <c r="B808" s="48"/>
      <c r="C808" s="48"/>
    </row>
    <row r="809" spans="1:3" ht="15.75" customHeight="1" x14ac:dyDescent="0.2">
      <c r="A809" s="48"/>
      <c r="B809" s="48"/>
      <c r="C809" s="48"/>
    </row>
    <row r="810" spans="1:3" ht="15.75" customHeight="1" x14ac:dyDescent="0.2">
      <c r="A810" s="48"/>
      <c r="B810" s="48"/>
      <c r="C810" s="48"/>
    </row>
    <row r="811" spans="1:3" ht="15.75" customHeight="1" x14ac:dyDescent="0.2">
      <c r="A811" s="48"/>
      <c r="B811" s="48"/>
      <c r="C811" s="48"/>
    </row>
    <row r="812" spans="1:3" ht="15.75" customHeight="1" x14ac:dyDescent="0.2">
      <c r="A812" s="48"/>
      <c r="B812" s="48"/>
      <c r="C812" s="48"/>
    </row>
    <row r="813" spans="1:3" ht="15.75" customHeight="1" x14ac:dyDescent="0.2">
      <c r="A813" s="48"/>
      <c r="B813" s="48"/>
      <c r="C813" s="48"/>
    </row>
    <row r="814" spans="1:3" ht="15.75" customHeight="1" x14ac:dyDescent="0.2">
      <c r="A814" s="48"/>
      <c r="B814" s="48"/>
      <c r="C814" s="48"/>
    </row>
    <row r="815" spans="1:3" ht="15.75" customHeight="1" x14ac:dyDescent="0.2">
      <c r="A815" s="48"/>
      <c r="B815" s="48"/>
      <c r="C815" s="48"/>
    </row>
    <row r="816" spans="1:3" ht="15.75" customHeight="1" x14ac:dyDescent="0.2">
      <c r="A816" s="48"/>
      <c r="B816" s="48"/>
      <c r="C816" s="48"/>
    </row>
    <row r="817" spans="1:3" ht="15.75" customHeight="1" x14ac:dyDescent="0.2">
      <c r="A817" s="48"/>
      <c r="B817" s="48"/>
      <c r="C817" s="48"/>
    </row>
    <row r="818" spans="1:3" ht="15.75" customHeight="1" x14ac:dyDescent="0.2">
      <c r="A818" s="48"/>
      <c r="B818" s="48"/>
      <c r="C818" s="48"/>
    </row>
    <row r="819" spans="1:3" ht="15.75" customHeight="1" x14ac:dyDescent="0.2">
      <c r="A819" s="48"/>
      <c r="B819" s="48"/>
      <c r="C819" s="48"/>
    </row>
    <row r="820" spans="1:3" ht="15.75" customHeight="1" x14ac:dyDescent="0.2">
      <c r="A820" s="48"/>
      <c r="B820" s="48"/>
      <c r="C820" s="48"/>
    </row>
    <row r="821" spans="1:3" ht="15.75" customHeight="1" x14ac:dyDescent="0.2">
      <c r="A821" s="48"/>
      <c r="B821" s="48"/>
      <c r="C821" s="48"/>
    </row>
    <row r="822" spans="1:3" ht="15.75" customHeight="1" x14ac:dyDescent="0.2">
      <c r="A822" s="48"/>
      <c r="B822" s="48"/>
      <c r="C822" s="48"/>
    </row>
    <row r="823" spans="1:3" ht="15.75" customHeight="1" x14ac:dyDescent="0.2">
      <c r="A823" s="48"/>
      <c r="B823" s="48"/>
      <c r="C823" s="48"/>
    </row>
    <row r="824" spans="1:3" ht="15.75" customHeight="1" x14ac:dyDescent="0.2">
      <c r="A824" s="48"/>
      <c r="B824" s="48"/>
      <c r="C824" s="48"/>
    </row>
    <row r="825" spans="1:3" ht="15.75" customHeight="1" x14ac:dyDescent="0.2">
      <c r="A825" s="48"/>
      <c r="B825" s="48"/>
      <c r="C825" s="48"/>
    </row>
    <row r="826" spans="1:3" ht="15.75" customHeight="1" x14ac:dyDescent="0.2">
      <c r="A826" s="48"/>
      <c r="B826" s="48"/>
      <c r="C826" s="48"/>
    </row>
    <row r="827" spans="1:3" ht="15.75" customHeight="1" x14ac:dyDescent="0.2">
      <c r="A827" s="48"/>
      <c r="B827" s="48"/>
      <c r="C827" s="48"/>
    </row>
    <row r="828" spans="1:3" ht="15.75" customHeight="1" x14ac:dyDescent="0.2">
      <c r="A828" s="48"/>
      <c r="B828" s="48"/>
      <c r="C828" s="48"/>
    </row>
    <row r="829" spans="1:3" ht="15.75" customHeight="1" x14ac:dyDescent="0.2">
      <c r="A829" s="48"/>
      <c r="B829" s="48"/>
      <c r="C829" s="48"/>
    </row>
    <row r="830" spans="1:3" ht="15.75" customHeight="1" x14ac:dyDescent="0.2">
      <c r="A830" s="48"/>
      <c r="B830" s="48"/>
      <c r="C830" s="48"/>
    </row>
    <row r="831" spans="1:3" ht="15.75" customHeight="1" x14ac:dyDescent="0.2">
      <c r="A831" s="48"/>
      <c r="B831" s="48"/>
      <c r="C831" s="48"/>
    </row>
    <row r="832" spans="1:3" ht="15.75" customHeight="1" x14ac:dyDescent="0.2">
      <c r="A832" s="48"/>
      <c r="B832" s="48"/>
      <c r="C832" s="48"/>
    </row>
    <row r="833" spans="1:3" ht="15.75" customHeight="1" x14ac:dyDescent="0.2">
      <c r="A833" s="48"/>
      <c r="B833" s="48"/>
      <c r="C833" s="48"/>
    </row>
    <row r="834" spans="1:3" ht="15.75" customHeight="1" x14ac:dyDescent="0.2">
      <c r="A834" s="48"/>
      <c r="B834" s="48"/>
      <c r="C834" s="48"/>
    </row>
    <row r="835" spans="1:3" ht="15.75" customHeight="1" x14ac:dyDescent="0.2">
      <c r="A835" s="48"/>
      <c r="B835" s="48"/>
      <c r="C835" s="48"/>
    </row>
    <row r="836" spans="1:3" ht="15.75" customHeight="1" x14ac:dyDescent="0.2">
      <c r="A836" s="48"/>
      <c r="B836" s="48"/>
      <c r="C836" s="48"/>
    </row>
    <row r="837" spans="1:3" ht="15.75" customHeight="1" x14ac:dyDescent="0.2">
      <c r="A837" s="48"/>
      <c r="B837" s="48"/>
      <c r="C837" s="48"/>
    </row>
    <row r="838" spans="1:3" ht="15.75" customHeight="1" x14ac:dyDescent="0.2">
      <c r="A838" s="48"/>
      <c r="B838" s="48"/>
      <c r="C838" s="48"/>
    </row>
    <row r="839" spans="1:3" ht="15.75" customHeight="1" x14ac:dyDescent="0.2">
      <c r="A839" s="48"/>
      <c r="B839" s="48"/>
      <c r="C839" s="48"/>
    </row>
    <row r="840" spans="1:3" ht="15.75" customHeight="1" x14ac:dyDescent="0.2">
      <c r="A840" s="48"/>
      <c r="B840" s="48"/>
      <c r="C840" s="48"/>
    </row>
    <row r="841" spans="1:3" ht="15.75" customHeight="1" x14ac:dyDescent="0.2">
      <c r="A841" s="48"/>
      <c r="B841" s="48"/>
      <c r="C841" s="48"/>
    </row>
    <row r="842" spans="1:3" ht="15.75" customHeight="1" x14ac:dyDescent="0.2">
      <c r="A842" s="48"/>
      <c r="B842" s="48"/>
      <c r="C842" s="48"/>
    </row>
    <row r="843" spans="1:3" ht="15.75" customHeight="1" x14ac:dyDescent="0.2">
      <c r="A843" s="48"/>
      <c r="B843" s="48"/>
      <c r="C843" s="48"/>
    </row>
    <row r="844" spans="1:3" ht="15.75" customHeight="1" x14ac:dyDescent="0.2">
      <c r="A844" s="48"/>
      <c r="B844" s="48"/>
      <c r="C844" s="48"/>
    </row>
    <row r="845" spans="1:3" ht="15.75" customHeight="1" x14ac:dyDescent="0.2">
      <c r="A845" s="48"/>
      <c r="B845" s="48"/>
      <c r="C845" s="48"/>
    </row>
    <row r="846" spans="1:3" ht="15.75" customHeight="1" x14ac:dyDescent="0.2">
      <c r="A846" s="48"/>
      <c r="B846" s="48"/>
      <c r="C846" s="48"/>
    </row>
    <row r="847" spans="1:3" ht="15.75" customHeight="1" x14ac:dyDescent="0.2">
      <c r="A847" s="48"/>
      <c r="B847" s="48"/>
      <c r="C847" s="48"/>
    </row>
    <row r="848" spans="1:3" ht="15.75" customHeight="1" x14ac:dyDescent="0.2">
      <c r="A848" s="48"/>
      <c r="B848" s="48"/>
      <c r="C848" s="48"/>
    </row>
    <row r="849" spans="1:3" ht="15.75" customHeight="1" x14ac:dyDescent="0.2">
      <c r="A849" s="48"/>
      <c r="B849" s="48"/>
      <c r="C849" s="48"/>
    </row>
    <row r="850" spans="1:3" ht="15.75" customHeight="1" x14ac:dyDescent="0.2">
      <c r="A850" s="48"/>
      <c r="B850" s="48"/>
      <c r="C850" s="48"/>
    </row>
    <row r="851" spans="1:3" ht="15.75" customHeight="1" x14ac:dyDescent="0.2">
      <c r="A851" s="48"/>
      <c r="B851" s="48"/>
      <c r="C851" s="48"/>
    </row>
    <row r="852" spans="1:3" ht="15.75" customHeight="1" x14ac:dyDescent="0.2">
      <c r="A852" s="48"/>
      <c r="B852" s="48"/>
      <c r="C852" s="48"/>
    </row>
    <row r="853" spans="1:3" ht="15.75" customHeight="1" x14ac:dyDescent="0.2">
      <c r="A853" s="48"/>
      <c r="B853" s="48"/>
      <c r="C853" s="48"/>
    </row>
    <row r="854" spans="1:3" ht="15.75" customHeight="1" x14ac:dyDescent="0.2">
      <c r="A854" s="48"/>
      <c r="B854" s="48"/>
      <c r="C854" s="48"/>
    </row>
    <row r="855" spans="1:3" ht="15.75" customHeight="1" x14ac:dyDescent="0.2">
      <c r="A855" s="48"/>
      <c r="B855" s="48"/>
      <c r="C855" s="48"/>
    </row>
    <row r="856" spans="1:3" ht="15.75" customHeight="1" x14ac:dyDescent="0.2">
      <c r="A856" s="48"/>
      <c r="B856" s="48"/>
      <c r="C856" s="48"/>
    </row>
    <row r="857" spans="1:3" ht="15.75" customHeight="1" x14ac:dyDescent="0.2">
      <c r="A857" s="48"/>
      <c r="B857" s="48"/>
      <c r="C857" s="48"/>
    </row>
    <row r="858" spans="1:3" ht="15.75" customHeight="1" x14ac:dyDescent="0.2">
      <c r="A858" s="48"/>
      <c r="B858" s="48"/>
      <c r="C858" s="48"/>
    </row>
    <row r="859" spans="1:3" ht="15.75" customHeight="1" x14ac:dyDescent="0.2">
      <c r="A859" s="48"/>
      <c r="B859" s="48"/>
      <c r="C859" s="48"/>
    </row>
    <row r="860" spans="1:3" ht="15.75" customHeight="1" x14ac:dyDescent="0.2">
      <c r="A860" s="48"/>
      <c r="B860" s="48"/>
      <c r="C860" s="48"/>
    </row>
    <row r="861" spans="1:3" ht="15.75" customHeight="1" x14ac:dyDescent="0.2">
      <c r="A861" s="48"/>
      <c r="B861" s="48"/>
      <c r="C861" s="48"/>
    </row>
    <row r="862" spans="1:3" ht="15.75" customHeight="1" x14ac:dyDescent="0.2">
      <c r="A862" s="48"/>
      <c r="B862" s="48"/>
      <c r="C862" s="48"/>
    </row>
    <row r="863" spans="1:3" ht="15.75" customHeight="1" x14ac:dyDescent="0.2">
      <c r="A863" s="48"/>
      <c r="B863" s="48"/>
      <c r="C863" s="48"/>
    </row>
    <row r="864" spans="1:3" ht="15.75" customHeight="1" x14ac:dyDescent="0.2">
      <c r="A864" s="48"/>
      <c r="B864" s="48"/>
      <c r="C864" s="48"/>
    </row>
    <row r="865" spans="1:3" ht="15.75" customHeight="1" x14ac:dyDescent="0.2">
      <c r="A865" s="48"/>
      <c r="B865" s="48"/>
      <c r="C865" s="48"/>
    </row>
    <row r="866" spans="1:3" ht="15.75" customHeight="1" x14ac:dyDescent="0.2">
      <c r="A866" s="48"/>
      <c r="B866" s="48"/>
      <c r="C866" s="48"/>
    </row>
    <row r="867" spans="1:3" ht="15.75" customHeight="1" x14ac:dyDescent="0.2">
      <c r="A867" s="48"/>
      <c r="B867" s="48"/>
      <c r="C867" s="48"/>
    </row>
    <row r="868" spans="1:3" ht="15.75" customHeight="1" x14ac:dyDescent="0.2">
      <c r="A868" s="48"/>
      <c r="B868" s="48"/>
      <c r="C868" s="48"/>
    </row>
    <row r="869" spans="1:3" ht="15.75" customHeight="1" x14ac:dyDescent="0.2">
      <c r="A869" s="48"/>
      <c r="B869" s="48"/>
      <c r="C869" s="48"/>
    </row>
    <row r="870" spans="1:3" ht="15.75" customHeight="1" x14ac:dyDescent="0.2">
      <c r="A870" s="48"/>
      <c r="B870" s="48"/>
      <c r="C870" s="48"/>
    </row>
    <row r="871" spans="1:3" ht="15.75" customHeight="1" x14ac:dyDescent="0.2">
      <c r="A871" s="48"/>
      <c r="B871" s="48"/>
      <c r="C871" s="48"/>
    </row>
    <row r="872" spans="1:3" ht="15.75" customHeight="1" x14ac:dyDescent="0.2">
      <c r="A872" s="48"/>
      <c r="B872" s="48"/>
      <c r="C872" s="48"/>
    </row>
    <row r="873" spans="1:3" ht="15.75" customHeight="1" x14ac:dyDescent="0.2">
      <c r="A873" s="48"/>
      <c r="B873" s="48"/>
      <c r="C873" s="48"/>
    </row>
    <row r="874" spans="1:3" ht="15.75" customHeight="1" x14ac:dyDescent="0.2">
      <c r="A874" s="48"/>
      <c r="B874" s="48"/>
      <c r="C874" s="48"/>
    </row>
    <row r="875" spans="1:3" ht="15.75" customHeight="1" x14ac:dyDescent="0.2">
      <c r="A875" s="48"/>
      <c r="B875" s="48"/>
      <c r="C875" s="48"/>
    </row>
    <row r="876" spans="1:3" ht="15.75" customHeight="1" x14ac:dyDescent="0.2">
      <c r="A876" s="48"/>
      <c r="B876" s="48"/>
      <c r="C876" s="48"/>
    </row>
    <row r="877" spans="1:3" ht="15.75" customHeight="1" x14ac:dyDescent="0.2">
      <c r="A877" s="48"/>
      <c r="B877" s="48"/>
      <c r="C877" s="48"/>
    </row>
    <row r="878" spans="1:3" ht="15.75" customHeight="1" x14ac:dyDescent="0.2">
      <c r="A878" s="48"/>
      <c r="B878" s="48"/>
      <c r="C878" s="48"/>
    </row>
    <row r="879" spans="1:3" ht="15.75" customHeight="1" x14ac:dyDescent="0.2">
      <c r="A879" s="48"/>
      <c r="B879" s="48"/>
      <c r="C879" s="48"/>
    </row>
    <row r="880" spans="1:3" ht="15.75" customHeight="1" x14ac:dyDescent="0.2">
      <c r="A880" s="48"/>
      <c r="B880" s="48"/>
      <c r="C880" s="48"/>
    </row>
    <row r="881" spans="1:3" ht="15.75" customHeight="1" x14ac:dyDescent="0.2">
      <c r="A881" s="48"/>
      <c r="B881" s="48"/>
      <c r="C881" s="48"/>
    </row>
    <row r="882" spans="1:3" ht="15.75" customHeight="1" x14ac:dyDescent="0.2">
      <c r="A882" s="48"/>
      <c r="B882" s="48"/>
      <c r="C882" s="48"/>
    </row>
    <row r="883" spans="1:3" ht="15.75" customHeight="1" x14ac:dyDescent="0.2">
      <c r="A883" s="48"/>
      <c r="B883" s="48"/>
      <c r="C883" s="48"/>
    </row>
    <row r="884" spans="1:3" ht="15.75" customHeight="1" x14ac:dyDescent="0.2">
      <c r="A884" s="48"/>
      <c r="B884" s="48"/>
      <c r="C884" s="48"/>
    </row>
    <row r="885" spans="1:3" ht="15.75" customHeight="1" x14ac:dyDescent="0.2">
      <c r="A885" s="48"/>
      <c r="B885" s="48"/>
      <c r="C885" s="48"/>
    </row>
    <row r="886" spans="1:3" ht="15.75" customHeight="1" x14ac:dyDescent="0.2">
      <c r="A886" s="48"/>
      <c r="B886" s="48"/>
      <c r="C886" s="48"/>
    </row>
    <row r="887" spans="1:3" ht="15.75" customHeight="1" x14ac:dyDescent="0.2">
      <c r="A887" s="48"/>
      <c r="B887" s="48"/>
      <c r="C887" s="48"/>
    </row>
    <row r="888" spans="1:3" ht="15.75" customHeight="1" x14ac:dyDescent="0.2">
      <c r="A888" s="48"/>
      <c r="B888" s="48"/>
      <c r="C888" s="48"/>
    </row>
    <row r="889" spans="1:3" ht="15.75" customHeight="1" x14ac:dyDescent="0.2">
      <c r="A889" s="48"/>
      <c r="B889" s="48"/>
      <c r="C889" s="48"/>
    </row>
    <row r="890" spans="1:3" ht="15.75" customHeight="1" x14ac:dyDescent="0.2">
      <c r="A890" s="48"/>
      <c r="B890" s="48"/>
      <c r="C890" s="48"/>
    </row>
    <row r="891" spans="1:3" ht="15.75" customHeight="1" x14ac:dyDescent="0.2">
      <c r="A891" s="48"/>
      <c r="B891" s="48"/>
      <c r="C891" s="48"/>
    </row>
    <row r="892" spans="1:3" ht="15.75" customHeight="1" x14ac:dyDescent="0.2">
      <c r="A892" s="48"/>
      <c r="B892" s="48"/>
      <c r="C892" s="48"/>
    </row>
    <row r="893" spans="1:3" ht="15.75" customHeight="1" x14ac:dyDescent="0.2">
      <c r="A893" s="48"/>
      <c r="B893" s="48"/>
      <c r="C893" s="48"/>
    </row>
    <row r="894" spans="1:3" ht="15.75" customHeight="1" x14ac:dyDescent="0.2">
      <c r="A894" s="48"/>
      <c r="B894" s="48"/>
      <c r="C894" s="48"/>
    </row>
    <row r="895" spans="1:3" ht="15.75" customHeight="1" x14ac:dyDescent="0.2">
      <c r="A895" s="48"/>
      <c r="B895" s="48"/>
      <c r="C895" s="48"/>
    </row>
    <row r="896" spans="1:3" ht="15.75" customHeight="1" x14ac:dyDescent="0.2">
      <c r="A896" s="48"/>
      <c r="B896" s="48"/>
      <c r="C896" s="48"/>
    </row>
    <row r="897" spans="1:3" ht="15.75" customHeight="1" x14ac:dyDescent="0.2">
      <c r="A897" s="48"/>
      <c r="B897" s="48"/>
      <c r="C897" s="48"/>
    </row>
    <row r="898" spans="1:3" ht="15.75" customHeight="1" x14ac:dyDescent="0.2">
      <c r="A898" s="48"/>
      <c r="B898" s="48"/>
      <c r="C898" s="48"/>
    </row>
    <row r="899" spans="1:3" ht="15.75" customHeight="1" x14ac:dyDescent="0.2">
      <c r="A899" s="48"/>
      <c r="B899" s="48"/>
      <c r="C899" s="48"/>
    </row>
    <row r="900" spans="1:3" ht="15.75" customHeight="1" x14ac:dyDescent="0.2">
      <c r="A900" s="48"/>
      <c r="B900" s="48"/>
      <c r="C900" s="48"/>
    </row>
    <row r="901" spans="1:3" ht="15.75" customHeight="1" x14ac:dyDescent="0.2">
      <c r="A901" s="48"/>
      <c r="B901" s="48"/>
      <c r="C901" s="48"/>
    </row>
    <row r="902" spans="1:3" ht="15.75" customHeight="1" x14ac:dyDescent="0.2">
      <c r="A902" s="48"/>
      <c r="B902" s="48"/>
      <c r="C902" s="48"/>
    </row>
    <row r="903" spans="1:3" ht="15.75" customHeight="1" x14ac:dyDescent="0.2">
      <c r="A903" s="48"/>
      <c r="B903" s="48"/>
      <c r="C903" s="48"/>
    </row>
    <row r="904" spans="1:3" ht="15.75" customHeight="1" x14ac:dyDescent="0.2">
      <c r="A904" s="48"/>
      <c r="B904" s="48"/>
      <c r="C904" s="48"/>
    </row>
    <row r="905" spans="1:3" ht="15.75" customHeight="1" x14ac:dyDescent="0.2">
      <c r="A905" s="48"/>
      <c r="B905" s="48"/>
      <c r="C905" s="48"/>
    </row>
    <row r="906" spans="1:3" ht="15.75" customHeight="1" x14ac:dyDescent="0.2">
      <c r="A906" s="48"/>
      <c r="B906" s="48"/>
      <c r="C906" s="48"/>
    </row>
    <row r="907" spans="1:3" ht="15.75" customHeight="1" x14ac:dyDescent="0.2">
      <c r="A907" s="48"/>
      <c r="B907" s="48"/>
      <c r="C907" s="48"/>
    </row>
    <row r="908" spans="1:3" ht="15.75" customHeight="1" x14ac:dyDescent="0.2">
      <c r="A908" s="48"/>
      <c r="B908" s="48"/>
      <c r="C908" s="48"/>
    </row>
    <row r="909" spans="1:3" ht="15.75" customHeight="1" x14ac:dyDescent="0.2">
      <c r="A909" s="48"/>
      <c r="B909" s="48"/>
      <c r="C909" s="48"/>
    </row>
    <row r="910" spans="1:3" ht="15.75" customHeight="1" x14ac:dyDescent="0.2">
      <c r="A910" s="48"/>
      <c r="B910" s="48"/>
      <c r="C910" s="48"/>
    </row>
    <row r="911" spans="1:3" ht="15.75" customHeight="1" x14ac:dyDescent="0.2">
      <c r="A911" s="48"/>
      <c r="B911" s="48"/>
      <c r="C911" s="48"/>
    </row>
    <row r="912" spans="1:3" ht="15.75" customHeight="1" x14ac:dyDescent="0.2">
      <c r="A912" s="48"/>
      <c r="B912" s="48"/>
      <c r="C912" s="48"/>
    </row>
    <row r="913" spans="1:3" ht="15.75" customHeight="1" x14ac:dyDescent="0.2">
      <c r="A913" s="48"/>
      <c r="B913" s="48"/>
      <c r="C913" s="48"/>
    </row>
    <row r="914" spans="1:3" ht="15.75" customHeight="1" x14ac:dyDescent="0.2">
      <c r="A914" s="48"/>
      <c r="B914" s="48"/>
      <c r="C914" s="48"/>
    </row>
    <row r="915" spans="1:3" ht="15.75" customHeight="1" x14ac:dyDescent="0.2">
      <c r="A915" s="48"/>
      <c r="B915" s="48"/>
      <c r="C915" s="48"/>
    </row>
    <row r="916" spans="1:3" ht="15.75" customHeight="1" x14ac:dyDescent="0.2">
      <c r="A916" s="48"/>
      <c r="B916" s="48"/>
      <c r="C916" s="48"/>
    </row>
    <row r="917" spans="1:3" ht="15.75" customHeight="1" x14ac:dyDescent="0.2">
      <c r="A917" s="48"/>
      <c r="B917" s="48"/>
      <c r="C917" s="48"/>
    </row>
    <row r="918" spans="1:3" ht="15.75" customHeight="1" x14ac:dyDescent="0.2">
      <c r="A918" s="48"/>
      <c r="B918" s="48"/>
      <c r="C918" s="48"/>
    </row>
    <row r="919" spans="1:3" ht="15.75" customHeight="1" x14ac:dyDescent="0.2">
      <c r="A919" s="48"/>
      <c r="B919" s="48"/>
      <c r="C919" s="48"/>
    </row>
    <row r="920" spans="1:3" ht="15.75" customHeight="1" x14ac:dyDescent="0.2">
      <c r="A920" s="48"/>
      <c r="B920" s="48"/>
      <c r="C920" s="48"/>
    </row>
    <row r="921" spans="1:3" ht="15.75" customHeight="1" x14ac:dyDescent="0.2">
      <c r="A921" s="48"/>
      <c r="B921" s="48"/>
      <c r="C921" s="48"/>
    </row>
    <row r="922" spans="1:3" ht="15.75" customHeight="1" x14ac:dyDescent="0.2">
      <c r="A922" s="48"/>
      <c r="B922" s="48"/>
      <c r="C922" s="48"/>
    </row>
    <row r="923" spans="1:3" ht="15.75" customHeight="1" x14ac:dyDescent="0.2">
      <c r="A923" s="48"/>
      <c r="B923" s="48"/>
      <c r="C923" s="48"/>
    </row>
    <row r="924" spans="1:3" ht="15.75" customHeight="1" x14ac:dyDescent="0.2">
      <c r="A924" s="48"/>
      <c r="B924" s="48"/>
      <c r="C924" s="48"/>
    </row>
    <row r="925" spans="1:3" ht="15.75" customHeight="1" x14ac:dyDescent="0.2">
      <c r="A925" s="48"/>
      <c r="B925" s="48"/>
      <c r="C925" s="48"/>
    </row>
    <row r="926" spans="1:3" ht="15.75" customHeight="1" x14ac:dyDescent="0.2">
      <c r="A926" s="48"/>
      <c r="B926" s="48"/>
      <c r="C926" s="48"/>
    </row>
    <row r="927" spans="1:3" ht="15.75" customHeight="1" x14ac:dyDescent="0.2">
      <c r="A927" s="48"/>
      <c r="B927" s="48"/>
      <c r="C927" s="48"/>
    </row>
    <row r="928" spans="1:3" ht="15.75" customHeight="1" x14ac:dyDescent="0.2">
      <c r="A928" s="48"/>
      <c r="B928" s="48"/>
      <c r="C928" s="48"/>
    </row>
    <row r="929" spans="1:3" ht="15.75" customHeight="1" x14ac:dyDescent="0.2">
      <c r="A929" s="48"/>
      <c r="B929" s="48"/>
      <c r="C929" s="48"/>
    </row>
    <row r="930" spans="1:3" ht="15.75" customHeight="1" x14ac:dyDescent="0.2">
      <c r="A930" s="48"/>
      <c r="B930" s="48"/>
      <c r="C930" s="48"/>
    </row>
    <row r="931" spans="1:3" ht="15.75" customHeight="1" x14ac:dyDescent="0.2">
      <c r="A931" s="48"/>
      <c r="B931" s="48"/>
      <c r="C931" s="48"/>
    </row>
    <row r="932" spans="1:3" ht="15.75" customHeight="1" x14ac:dyDescent="0.2">
      <c r="A932" s="48"/>
      <c r="B932" s="48"/>
      <c r="C932" s="48"/>
    </row>
    <row r="933" spans="1:3" ht="15.75" customHeight="1" x14ac:dyDescent="0.2">
      <c r="A933" s="48"/>
      <c r="B933" s="48"/>
      <c r="C933" s="48"/>
    </row>
    <row r="934" spans="1:3" ht="15.75" customHeight="1" x14ac:dyDescent="0.2">
      <c r="A934" s="48"/>
      <c r="B934" s="48"/>
      <c r="C934" s="48"/>
    </row>
    <row r="935" spans="1:3" ht="15.75" customHeight="1" x14ac:dyDescent="0.2">
      <c r="A935" s="48"/>
      <c r="B935" s="48"/>
      <c r="C935" s="48"/>
    </row>
    <row r="936" spans="1:3" ht="15.75" customHeight="1" x14ac:dyDescent="0.2">
      <c r="A936" s="48"/>
      <c r="B936" s="48"/>
      <c r="C936" s="48"/>
    </row>
    <row r="937" spans="1:3" ht="15.75" customHeight="1" x14ac:dyDescent="0.2">
      <c r="A937" s="48"/>
      <c r="B937" s="48"/>
      <c r="C937" s="48"/>
    </row>
    <row r="938" spans="1:3" ht="15.75" customHeight="1" x14ac:dyDescent="0.2">
      <c r="A938" s="48"/>
      <c r="B938" s="48"/>
      <c r="C938" s="48"/>
    </row>
    <row r="939" spans="1:3" ht="15.75" customHeight="1" x14ac:dyDescent="0.2">
      <c r="A939" s="48"/>
      <c r="B939" s="48"/>
      <c r="C939" s="48"/>
    </row>
    <row r="940" spans="1:3" ht="15.75" customHeight="1" x14ac:dyDescent="0.2">
      <c r="A940" s="48"/>
      <c r="B940" s="48"/>
      <c r="C940" s="48"/>
    </row>
    <row r="941" spans="1:3" ht="15.75" customHeight="1" x14ac:dyDescent="0.2">
      <c r="A941" s="48"/>
      <c r="B941" s="48"/>
      <c r="C941" s="48"/>
    </row>
    <row r="942" spans="1:3" ht="15.75" customHeight="1" x14ac:dyDescent="0.2">
      <c r="A942" s="48"/>
      <c r="B942" s="48"/>
      <c r="C942" s="48"/>
    </row>
    <row r="943" spans="1:3" ht="15.75" customHeight="1" x14ac:dyDescent="0.2">
      <c r="A943" s="48"/>
      <c r="B943" s="48"/>
      <c r="C943" s="48"/>
    </row>
    <row r="944" spans="1:3" ht="15.75" customHeight="1" x14ac:dyDescent="0.2">
      <c r="A944" s="48"/>
      <c r="B944" s="48"/>
      <c r="C944" s="48"/>
    </row>
    <row r="945" spans="1:3" ht="15.75" customHeight="1" x14ac:dyDescent="0.2">
      <c r="A945" s="48"/>
      <c r="B945" s="48"/>
      <c r="C945" s="48"/>
    </row>
    <row r="946" spans="1:3" ht="15.75" customHeight="1" x14ac:dyDescent="0.2">
      <c r="A946" s="48"/>
      <c r="B946" s="48"/>
      <c r="C946" s="48"/>
    </row>
    <row r="947" spans="1:3" ht="15.75" customHeight="1" x14ac:dyDescent="0.2">
      <c r="A947" s="48"/>
      <c r="B947" s="48"/>
      <c r="C947" s="48"/>
    </row>
    <row r="948" spans="1:3" ht="15.75" customHeight="1" x14ac:dyDescent="0.2">
      <c r="A948" s="48"/>
      <c r="B948" s="48"/>
      <c r="C948" s="48"/>
    </row>
    <row r="949" spans="1:3" ht="15.75" customHeight="1" x14ac:dyDescent="0.2">
      <c r="A949" s="48"/>
      <c r="B949" s="48"/>
      <c r="C949" s="48"/>
    </row>
    <row r="950" spans="1:3" ht="15.75" customHeight="1" x14ac:dyDescent="0.2">
      <c r="A950" s="48"/>
      <c r="B950" s="48"/>
      <c r="C950" s="48"/>
    </row>
    <row r="951" spans="1:3" ht="15.75" customHeight="1" x14ac:dyDescent="0.2">
      <c r="A951" s="48"/>
      <c r="B951" s="48"/>
      <c r="C951" s="48"/>
    </row>
    <row r="952" spans="1:3" ht="15.75" customHeight="1" x14ac:dyDescent="0.2">
      <c r="A952" s="48"/>
      <c r="B952" s="48"/>
      <c r="C952" s="48"/>
    </row>
    <row r="953" spans="1:3" ht="15.75" customHeight="1" x14ac:dyDescent="0.2">
      <c r="A953" s="48"/>
      <c r="B953" s="48"/>
      <c r="C953" s="48"/>
    </row>
    <row r="954" spans="1:3" ht="15.75" customHeight="1" x14ac:dyDescent="0.2">
      <c r="A954" s="48"/>
      <c r="B954" s="48"/>
      <c r="C954" s="48"/>
    </row>
    <row r="955" spans="1:3" ht="15.75" customHeight="1" x14ac:dyDescent="0.2">
      <c r="A955" s="48"/>
      <c r="B955" s="48"/>
      <c r="C955" s="48"/>
    </row>
    <row r="956" spans="1:3" ht="15.75" customHeight="1" x14ac:dyDescent="0.2">
      <c r="A956" s="48"/>
      <c r="B956" s="48"/>
      <c r="C956" s="48"/>
    </row>
    <row r="957" spans="1:3" ht="15.75" customHeight="1" x14ac:dyDescent="0.2">
      <c r="A957" s="48"/>
      <c r="B957" s="48"/>
      <c r="C957" s="48"/>
    </row>
    <row r="958" spans="1:3" ht="15.75" customHeight="1" x14ac:dyDescent="0.2">
      <c r="A958" s="48"/>
      <c r="B958" s="48"/>
      <c r="C958" s="48"/>
    </row>
    <row r="959" spans="1:3" ht="15.75" customHeight="1" x14ac:dyDescent="0.2">
      <c r="A959" s="48"/>
      <c r="B959" s="48"/>
      <c r="C959" s="48"/>
    </row>
    <row r="960" spans="1:3" ht="15.75" customHeight="1" x14ac:dyDescent="0.2">
      <c r="A960" s="48"/>
      <c r="B960" s="48"/>
      <c r="C960" s="48"/>
    </row>
    <row r="961" spans="1:3" ht="15.75" customHeight="1" x14ac:dyDescent="0.2">
      <c r="A961" s="48"/>
      <c r="B961" s="48"/>
      <c r="C961" s="48"/>
    </row>
    <row r="962" spans="1:3" ht="15.75" customHeight="1" x14ac:dyDescent="0.2">
      <c r="A962" s="48"/>
      <c r="B962" s="48"/>
      <c r="C962" s="48"/>
    </row>
    <row r="963" spans="1:3" ht="15.75" customHeight="1" x14ac:dyDescent="0.2">
      <c r="A963" s="48"/>
      <c r="B963" s="48"/>
      <c r="C963" s="48"/>
    </row>
    <row r="964" spans="1:3" ht="15.75" customHeight="1" x14ac:dyDescent="0.2">
      <c r="A964" s="48"/>
      <c r="B964" s="48"/>
      <c r="C964" s="48"/>
    </row>
    <row r="965" spans="1:3" ht="15.75" customHeight="1" x14ac:dyDescent="0.2">
      <c r="A965" s="48"/>
      <c r="B965" s="48"/>
      <c r="C965" s="48"/>
    </row>
    <row r="966" spans="1:3" ht="15.75" customHeight="1" x14ac:dyDescent="0.2">
      <c r="A966" s="48"/>
      <c r="B966" s="48"/>
      <c r="C966" s="48"/>
    </row>
    <row r="967" spans="1:3" ht="15.75" customHeight="1" x14ac:dyDescent="0.2">
      <c r="A967" s="48"/>
      <c r="B967" s="48"/>
      <c r="C967" s="48"/>
    </row>
    <row r="968" spans="1:3" ht="15.75" customHeight="1" x14ac:dyDescent="0.2">
      <c r="A968" s="48"/>
      <c r="B968" s="48"/>
      <c r="C968" s="48"/>
    </row>
    <row r="969" spans="1:3" ht="15.75" customHeight="1" x14ac:dyDescent="0.2">
      <c r="A969" s="48"/>
      <c r="B969" s="48"/>
      <c r="C969" s="48"/>
    </row>
    <row r="970" spans="1:3" ht="15.75" customHeight="1" x14ac:dyDescent="0.2">
      <c r="A970" s="48"/>
      <c r="B970" s="48"/>
      <c r="C970" s="48"/>
    </row>
    <row r="971" spans="1:3" ht="15.75" customHeight="1" x14ac:dyDescent="0.2">
      <c r="A971" s="48"/>
      <c r="B971" s="48"/>
      <c r="C971" s="48"/>
    </row>
    <row r="972" spans="1:3" ht="15.75" customHeight="1" x14ac:dyDescent="0.2">
      <c r="A972" s="48"/>
      <c r="B972" s="48"/>
      <c r="C972" s="48"/>
    </row>
    <row r="973" spans="1:3" ht="15.75" customHeight="1" x14ac:dyDescent="0.2">
      <c r="A973" s="48"/>
      <c r="B973" s="48"/>
      <c r="C973" s="48"/>
    </row>
    <row r="974" spans="1:3" ht="15.75" customHeight="1" x14ac:dyDescent="0.2">
      <c r="A974" s="48"/>
      <c r="B974" s="48"/>
      <c r="C974" s="48"/>
    </row>
    <row r="975" spans="1:3" ht="15.75" customHeight="1" x14ac:dyDescent="0.2">
      <c r="A975" s="48"/>
      <c r="B975" s="48"/>
      <c r="C975" s="48"/>
    </row>
    <row r="976" spans="1:3" ht="15.75" customHeight="1" x14ac:dyDescent="0.2">
      <c r="A976" s="48"/>
      <c r="B976" s="48"/>
      <c r="C976" s="48"/>
    </row>
    <row r="977" spans="1:3" ht="15.75" customHeight="1" x14ac:dyDescent="0.2">
      <c r="A977" s="48"/>
      <c r="B977" s="48"/>
      <c r="C977" s="48"/>
    </row>
    <row r="978" spans="1:3" ht="15.75" customHeight="1" x14ac:dyDescent="0.2">
      <c r="A978" s="48"/>
      <c r="B978" s="48"/>
      <c r="C978" s="48"/>
    </row>
    <row r="979" spans="1:3" ht="15.75" customHeight="1" x14ac:dyDescent="0.2">
      <c r="A979" s="48"/>
      <c r="B979" s="48"/>
      <c r="C979" s="48"/>
    </row>
    <row r="980" spans="1:3" ht="15.75" customHeight="1" x14ac:dyDescent="0.2">
      <c r="A980" s="48"/>
      <c r="B980" s="48"/>
      <c r="C980" s="48"/>
    </row>
    <row r="981" spans="1:3" ht="15.75" customHeight="1" x14ac:dyDescent="0.2">
      <c r="A981" s="48"/>
      <c r="B981" s="48"/>
      <c r="C981" s="48"/>
    </row>
    <row r="982" spans="1:3" ht="15.75" customHeight="1" x14ac:dyDescent="0.2">
      <c r="A982" s="48"/>
      <c r="B982" s="48"/>
      <c r="C982" s="48"/>
    </row>
    <row r="983" spans="1:3" ht="15.75" customHeight="1" x14ac:dyDescent="0.2">
      <c r="A983" s="48"/>
      <c r="B983" s="48"/>
      <c r="C983" s="48"/>
    </row>
    <row r="984" spans="1:3" ht="15.75" customHeight="1" x14ac:dyDescent="0.2">
      <c r="A984" s="48"/>
      <c r="B984" s="48"/>
      <c r="C984" s="48"/>
    </row>
    <row r="985" spans="1:3" ht="15.75" customHeight="1" x14ac:dyDescent="0.2">
      <c r="A985" s="48"/>
      <c r="B985" s="48"/>
      <c r="C985" s="48"/>
    </row>
    <row r="986" spans="1:3" ht="15.75" customHeight="1" x14ac:dyDescent="0.2">
      <c r="A986" s="48"/>
      <c r="B986" s="48"/>
      <c r="C986" s="48"/>
    </row>
    <row r="987" spans="1:3" ht="15.75" customHeight="1" x14ac:dyDescent="0.2">
      <c r="A987" s="48"/>
      <c r="B987" s="48"/>
      <c r="C987" s="48"/>
    </row>
    <row r="988" spans="1:3" ht="15.75" customHeight="1" x14ac:dyDescent="0.2">
      <c r="A988" s="48"/>
      <c r="B988" s="48"/>
      <c r="C988" s="48"/>
    </row>
    <row r="989" spans="1:3" ht="15.75" customHeight="1" x14ac:dyDescent="0.2">
      <c r="A989" s="48"/>
      <c r="B989" s="48"/>
      <c r="C989" s="48"/>
    </row>
    <row r="990" spans="1:3" ht="15.75" customHeight="1" x14ac:dyDescent="0.2">
      <c r="A990" s="48"/>
      <c r="B990" s="48"/>
      <c r="C990" s="48"/>
    </row>
    <row r="991" spans="1:3" ht="15.75" customHeight="1" x14ac:dyDescent="0.2">
      <c r="A991" s="48"/>
      <c r="B991" s="48"/>
      <c r="C991" s="48"/>
    </row>
    <row r="992" spans="1:3" ht="15.75" customHeight="1" x14ac:dyDescent="0.2">
      <c r="A992" s="48"/>
      <c r="B992" s="48"/>
      <c r="C992" s="48"/>
    </row>
    <row r="993" spans="1:3" ht="15.75" customHeight="1" x14ac:dyDescent="0.2">
      <c r="A993" s="48"/>
      <c r="B993" s="48"/>
      <c r="C993" s="48"/>
    </row>
    <row r="994" spans="1:3" ht="15.75" customHeight="1" x14ac:dyDescent="0.2">
      <c r="A994" s="48"/>
      <c r="B994" s="48"/>
      <c r="C994" s="48"/>
    </row>
    <row r="995" spans="1:3" ht="15.75" customHeight="1" x14ac:dyDescent="0.2">
      <c r="A995" s="48"/>
      <c r="B995" s="48"/>
      <c r="C995" s="48"/>
    </row>
    <row r="996" spans="1:3" ht="15.75" customHeight="1" x14ac:dyDescent="0.2">
      <c r="A996" s="48"/>
      <c r="B996" s="48"/>
      <c r="C996" s="48"/>
    </row>
    <row r="997" spans="1:3" ht="15.75" customHeight="1" x14ac:dyDescent="0.2">
      <c r="A997" s="48"/>
      <c r="B997" s="48"/>
      <c r="C997" s="48"/>
    </row>
    <row r="998" spans="1:3" ht="15.75" customHeight="1" x14ac:dyDescent="0.2">
      <c r="A998" s="48"/>
      <c r="B998" s="48"/>
      <c r="C998" s="48"/>
    </row>
    <row r="999" spans="1:3" ht="15.75" customHeight="1" x14ac:dyDescent="0.2">
      <c r="A999" s="48"/>
      <c r="B999" s="48"/>
      <c r="C999" s="48"/>
    </row>
    <row r="1000" spans="1:3" ht="15.75" customHeight="1" x14ac:dyDescent="0.2">
      <c r="A1000" s="48"/>
      <c r="B1000" s="48"/>
      <c r="C1000" s="48"/>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James Bender</cp:lastModifiedBy>
  <dcterms:created xsi:type="dcterms:W3CDTF">2020-03-05T11:22:41Z</dcterms:created>
  <dcterms:modified xsi:type="dcterms:W3CDTF">2020-03-06T16:37:42Z</dcterms:modified>
</cp:coreProperties>
</file>