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_list" sheetId="1" r:id="rId4"/>
    <sheet state="visible" name="Sheet1" sheetId="2" r:id="rId5"/>
    <sheet state="visible" name="Sheet2" sheetId="3" r:id="rId6"/>
    <sheet state="hidden" name="Macro" sheetId="4" r:id="rId7"/>
    <sheet state="hidden" name="Nurseline_Conga" sheetId="5" r:id="rId8"/>
    <sheet state="hidden" name="Acerno_Cache_XXXXX" sheetId="6" r:id="rId9"/>
    <sheet state="hidden" name="ESR" sheetId="7" r:id="rId10"/>
    <sheet state="hidden" name="Client Service" sheetId="8" r:id="rId11"/>
    <sheet state="hidden" name="AME" sheetId="9" r:id="rId12"/>
    <sheet state="hidden" name="SAR" sheetId="10" r:id="rId13"/>
    <sheet state="hidden" name="Suffix Output" sheetId="11" r:id="rId14"/>
    <sheet state="hidden" name="Suffix_Conga" sheetId="12" r:id="rId15"/>
  </sheets>
  <definedNames>
    <definedName name="Off_Cycle">#REF!</definedName>
    <definedName name="BCLUM2">Contact_list!$31:$31</definedName>
    <definedName name="Walnut_Creek">#REF!</definedName>
    <definedName name="_FFS1">Contact_list!$218:$221</definedName>
    <definedName name="Sacramento">#REF!</definedName>
    <definedName name="DENPC">Contact_list!$34:$34</definedName>
    <definedName name="ACTWISE2">Contact_list!$A$317:$E$318</definedName>
    <definedName name="ESRs">#REF!</definedName>
    <definedName name="Fresno">#REF!</definedName>
    <definedName name="ACTWISE">Contact_list!$136:$141</definedName>
    <definedName name="San_Bernardino">#REF!</definedName>
    <definedName name="prem_spec">#REF!</definedName>
    <definedName name="DENNET2">Contact_list!$35:$35</definedName>
    <definedName name="IAM">#REF!</definedName>
    <definedName name="SDkits">#REF!</definedName>
    <definedName name="SHMO1">Contact_list!$163:$166</definedName>
    <definedName name="_LUM2">Contact_list!$30:$30</definedName>
    <definedName name="ECIC1">Contact_list!$270:$274</definedName>
    <definedName name="offices">#REF!</definedName>
    <definedName name="AM">#REF!</definedName>
    <definedName name="BCPPO2">Contact_list!$29:$29</definedName>
    <definedName name="New_Group">#REF!</definedName>
    <definedName name="Riverside">#REF!</definedName>
    <definedName name="Costa_Mesa">#REF!</definedName>
    <definedName name="FFS">Contact_list!$70:$70</definedName>
    <definedName name="LIFE2">Contact_list!$39:$40</definedName>
    <definedName name="DENBLUE2">Contact_list!$36:$36</definedName>
    <definedName name="LA_AM">#REF!</definedName>
    <definedName name="PPODEN2">Contact_list!$37:$37</definedName>
    <definedName name="CSA_Kits">#REF!</definedName>
    <definedName name="kitunit">#REF!</definedName>
    <definedName name="CADVBC2">Contact_list!$33:$33</definedName>
    <definedName name="Sac_AM">#REF!</definedName>
    <definedName name="NOMED1">Contact_list!$301:$308</definedName>
    <definedName name="CSAs">#REF!</definedName>
    <definedName name="Los_Angeles">#REF!</definedName>
    <definedName name="NoKitUnits">#REF!</definedName>
    <definedName name="MB">Contact_list!$74:$93</definedName>
    <definedName name="STDLTD">Contact_list!$71:$71</definedName>
    <definedName name="WC_AM">#REF!</definedName>
    <definedName name="_PPO2">#REF!</definedName>
    <definedName name="LIFE1">Contact_list!$245:$262</definedName>
    <definedName name="CM_AM">#REF!</definedName>
    <definedName name="DENTAL2">Contact_list!$35:$37</definedName>
    <definedName name="_LUM1">Contact_list!$202:$205</definedName>
    <definedName name="_HMO1">Contact_list!$159:$162</definedName>
    <definedName name="product_list">#REF!</definedName>
    <definedName name="account_managers">#REF!</definedName>
    <definedName name="renewal">#REF!</definedName>
    <definedName name="CADVBC">Contact_list!$214:$217</definedName>
    <definedName name="SBE_AM">#REF!</definedName>
    <definedName name="_BVV2">Contact_list!$38:$38</definedName>
    <definedName name="extraContact">#REF!</definedName>
    <definedName name="BCPPO1">Contact_list!$198:$201</definedName>
    <definedName name="Fresno_WC">#REF!</definedName>
    <definedName name="_PPO1">Contact_list!$194:$197</definedName>
    <definedName name="EIGHTROWS">Contact_list!$41:$48</definedName>
    <definedName name="_BVV1">Contact_list!$239:$244</definedName>
    <definedName name="STDLTD1">Contact_list!$263:$269</definedName>
    <definedName name="kits">#REF!</definedName>
    <definedName name="MPDRX">Contact_list!$222:$227</definedName>
    <definedName name="AMEs">#REF!</definedName>
    <definedName name="_HMO2">#REF!</definedName>
    <definedName name="PrimeComp">Contact_list!$233:$238</definedName>
    <definedName name="MBU">Contact_list!$74:$93</definedName>
    <definedName name="reason">#REF!</definedName>
    <definedName name="San_Diego">#REF!</definedName>
    <definedName name="_POS2">#REF!</definedName>
    <definedName name="SHMO2">#REF!</definedName>
    <definedName name="SBA_AM">#REF!</definedName>
    <definedName name="_POS1">Contact_list!$190:$193</definedName>
    <definedName name="SSHMO">Contact_list!$171:$189</definedName>
    <definedName name="prem_spec2">#REF!</definedName>
    <definedName name="ESR">#REF!</definedName>
    <definedName name="SF_AM">#REF!</definedName>
    <definedName name="ESR_info">#REF!</definedName>
    <definedName name="SD_AM">#REF!</definedName>
    <definedName name="_EAP1">Contact_list!$281:$285</definedName>
    <definedName name="HMOSHMO">Contact_list!$155:$158</definedName>
    <definedName name="mbinfo">#REF!</definedName>
    <definedName name="CADV1">Contact_list!$210:$213</definedName>
    <definedName name="Santa_Barbara">#REF!</definedName>
    <definedName name="_FSA1">Contact_list!$275:$280</definedName>
    <definedName name="FOURROWS">Contact_list!$41:$44</definedName>
    <definedName name="CADV2">Contact_list!$32:$32</definedName>
    <definedName name="_DEN1">Contact_list!$228:$232</definedName>
    <definedName name="BCLUM1">Contact_list!$206:$209</definedName>
    <definedName name="SIXTEENROWS">Contact_list!$41:$56</definedName>
    <definedName name="HMOSHMO2">Contact_list!$15:$28</definedName>
  </definedNames>
  <calcPr/>
</workbook>
</file>

<file path=xl/sharedStrings.xml><?xml version="1.0" encoding="utf-8"?>
<sst xmlns="http://schemas.openxmlformats.org/spreadsheetml/2006/main" count="1321" uniqueCount="786">
  <si>
    <t>Deduction code</t>
  </si>
  <si>
    <t>CAANT and ANTEH</t>
  </si>
  <si>
    <t>CALIFORNIA (EMPLOYEES)</t>
  </si>
  <si>
    <t>CALIFORNIA (EXECUTIVES)</t>
  </si>
  <si>
    <t>ALASKA (EMPLOYEES)</t>
  </si>
  <si>
    <t>ALASKA (EXECUTIVES)</t>
  </si>
  <si>
    <t>AANT or ANTEB</t>
  </si>
  <si>
    <t>CANTP or ANEPP</t>
  </si>
  <si>
    <t>ANENC</t>
  </si>
  <si>
    <t>AANTP or ANTEP</t>
  </si>
  <si>
    <t>Medical</t>
  </si>
  <si>
    <t>ANTPD or ANEPD</t>
  </si>
  <si>
    <t>CAANT,ANTEH</t>
  </si>
  <si>
    <t>AANTD or ANTED</t>
  </si>
  <si>
    <t xml:space="preserve">CLASSIC TRADITIONAL HMO </t>
  </si>
  <si>
    <t>CANTD or ANEDH</t>
  </si>
  <si>
    <t>CAANT</t>
  </si>
  <si>
    <t>ANVIS</t>
  </si>
  <si>
    <t>ANTEH</t>
  </si>
  <si>
    <t>CANTL or CANEL</t>
  </si>
  <si>
    <t>CAADD or CAEAD</t>
  </si>
  <si>
    <t>CAEDL</t>
  </si>
  <si>
    <t xml:space="preserve">ELEMENTS CHOICE PPO </t>
  </si>
  <si>
    <t>jan</t>
  </si>
  <si>
    <t>AANT,ANTEB</t>
  </si>
  <si>
    <t xml:space="preserve">ELEMENTS CHOICE BC PPO (Non Ca Residents-AK) – Bronze </t>
  </si>
  <si>
    <t>AANT</t>
  </si>
  <si>
    <t>ANTEB</t>
  </si>
  <si>
    <t>CANTP,ANEPP</t>
  </si>
  <si>
    <t xml:space="preserve">CLASSIC PPO </t>
  </si>
  <si>
    <t>CANTP</t>
  </si>
  <si>
    <t>ANEPP</t>
  </si>
  <si>
    <t xml:space="preserve">CLASSIC BC PPO (Non Ca Residents) </t>
  </si>
  <si>
    <t>AANTP,ANTEP</t>
  </si>
  <si>
    <t xml:space="preserve">CLASSIC BC PPO (Non Ca Residents-AK ) </t>
  </si>
  <si>
    <t>AANTP</t>
  </si>
  <si>
    <t>ANTEP</t>
  </si>
  <si>
    <t>Dental</t>
  </si>
  <si>
    <t>ANTPD,ANEPD</t>
  </si>
  <si>
    <t>COMPLETE PPO DENTAL</t>
  </si>
  <si>
    <t>ANTPD</t>
  </si>
  <si>
    <t>ANEPD</t>
  </si>
  <si>
    <t>AANTD,ANTED</t>
  </si>
  <si>
    <t>COMPLETE PPO DENTAL  (AK)</t>
  </si>
  <si>
    <t>AANTD</t>
  </si>
  <si>
    <t>ANTED</t>
  </si>
  <si>
    <t>CANTD,ANEDH</t>
  </si>
  <si>
    <t xml:space="preserve">DENTAL NET </t>
  </si>
  <si>
    <t>CANTD</t>
  </si>
  <si>
    <t>ANEDH</t>
  </si>
  <si>
    <t>Instructions:</t>
  </si>
  <si>
    <t>Office:</t>
  </si>
  <si>
    <t>Vision</t>
  </si>
  <si>
    <t>Click 'Run Group Contact Sheet Template'.</t>
  </si>
  <si>
    <t>ANVIS,ANVIS,ANVIS,ANVIS</t>
  </si>
  <si>
    <t xml:space="preserve">BLUE VIEW VISION </t>
  </si>
  <si>
    <t>Basic Life</t>
  </si>
  <si>
    <t>CANTL,CANEL</t>
  </si>
  <si>
    <t xml:space="preserve">BASIC LIFE </t>
  </si>
  <si>
    <t>CANTL</t>
  </si>
  <si>
    <t>CANEL</t>
  </si>
  <si>
    <t>Basic AD&amp;D</t>
  </si>
  <si>
    <t>CAADD,CAEAD</t>
  </si>
  <si>
    <t xml:space="preserve">BASIC AD&amp;D </t>
  </si>
  <si>
    <t>CAADD</t>
  </si>
  <si>
    <t>CAEAD</t>
  </si>
  <si>
    <t>Basic Dep Life</t>
  </si>
  <si>
    <t xml:space="preserve">BASIC DEPENDENT LIFE </t>
  </si>
  <si>
    <t>832-CM</t>
  </si>
  <si>
    <t>Service Account Rep:</t>
  </si>
  <si>
    <t>MBS Code</t>
  </si>
  <si>
    <t>Nurseline</t>
  </si>
  <si>
    <t>Hours</t>
  </si>
  <si>
    <t>Custom Number</t>
  </si>
  <si>
    <t>661X - Labor MCS</t>
  </si>
  <si>
    <t>Refer to Mainframe</t>
  </si>
  <si>
    <t>(PST) 8am - 8pm, M-F</t>
  </si>
  <si>
    <t>663X - Major 126-999</t>
  </si>
  <si>
    <t>1-800-700-9186</t>
  </si>
  <si>
    <t>663X - NonPooled</t>
  </si>
  <si>
    <t>663X - Pooled</t>
  </si>
  <si>
    <t>1-800-700-0196</t>
  </si>
  <si>
    <t>665X - Commercial MCS</t>
  </si>
  <si>
    <t>666X - Special 1000+ Local</t>
  </si>
  <si>
    <t>667X - Educ Inst</t>
  </si>
  <si>
    <t>668X - Public Entities</t>
  </si>
  <si>
    <t>1-800-977-0027</t>
  </si>
  <si>
    <t>676X - Univer California</t>
  </si>
  <si>
    <t>677X - Ed/Pub Student Health</t>
  </si>
  <si>
    <t>70CX - FEHBP CC Govt</t>
  </si>
  <si>
    <t>Account Mgmt Exec.</t>
  </si>
  <si>
    <t>M &amp; B Specialist:</t>
  </si>
  <si>
    <t>MBU/MBS:</t>
  </si>
  <si>
    <t>676X - Pooled</t>
  </si>
  <si>
    <t>Contact List for:</t>
  </si>
  <si>
    <t>APPROVED TRANSPORTATION &amp; WAREHOUSING LTD</t>
  </si>
  <si>
    <t>Case #:</t>
  </si>
  <si>
    <t>Renewal Month:</t>
  </si>
  <si>
    <t xml:space="preserve">Oct </t>
  </si>
  <si>
    <t>4</t>
  </si>
  <si>
    <t>PRODUCT</t>
  </si>
  <si>
    <t>ACTIVE</t>
  </si>
  <si>
    <t>COBRA</t>
  </si>
  <si>
    <t>Product Line BH Service Level</t>
  </si>
  <si>
    <t>Network</t>
  </si>
  <si>
    <t>Out of State</t>
  </si>
  <si>
    <t>279788H013</t>
  </si>
  <si>
    <t>279788H014</t>
  </si>
  <si>
    <r>
      <t xml:space="preserve">CLASSIC TRADITIONAL HMO </t>
    </r>
    <r>
      <rPr>
        <rFont val="Arial"/>
        <color rgb="FFFF0000"/>
        <sz val="10.0"/>
      </rPr>
      <t xml:space="preserve">(Internal Use Only)  </t>
    </r>
  </si>
  <si>
    <t>279788H016</t>
  </si>
  <si>
    <t>279788H017</t>
  </si>
  <si>
    <t>279788M014</t>
  </si>
  <si>
    <t>279788M015</t>
  </si>
  <si>
    <t xml:space="preserve">ELEMENTS CHOICE BC PPO (Non Ca Residents-AK) </t>
  </si>
  <si>
    <t>279788M017</t>
  </si>
  <si>
    <t>279788M018</t>
  </si>
  <si>
    <t>279788M024</t>
  </si>
  <si>
    <t>279788M025</t>
  </si>
  <si>
    <t>279788M027</t>
  </si>
  <si>
    <t>279788M028</t>
  </si>
  <si>
    <t>279788M030</t>
  </si>
  <si>
    <t>279788M031</t>
  </si>
  <si>
    <t>COMPLETE PPO DENTAL  (AK)</t>
  </si>
  <si>
    <t>279788C001</t>
  </si>
  <si>
    <t>N/A</t>
  </si>
  <si>
    <t>279788B001</t>
  </si>
  <si>
    <t>279788CF01</t>
  </si>
  <si>
    <t>THESE CONTACTS ARE FOR HR/BROKER USE ONLY.</t>
  </si>
  <si>
    <t>MEMBERSHIP &amp; BILLING SPECIALIST (ACTIVE &amp; COBRA)</t>
  </si>
  <si>
    <t>Billing Representative</t>
  </si>
  <si>
    <t>- Enrollments, Terminations, Additions and Changes</t>
  </si>
  <si>
    <t>- Billing Questions</t>
  </si>
  <si>
    <t>Stacey.Lake@anthem.com</t>
  </si>
  <si>
    <t>- Premium Reconciliation</t>
  </si>
  <si>
    <t>P.O. Box 629</t>
  </si>
  <si>
    <t>- EmployerAccess Questions</t>
  </si>
  <si>
    <t>Woodland Hills, CA  91365-0629</t>
  </si>
  <si>
    <t>- Other Membership Requests</t>
  </si>
  <si>
    <t>(855) 206-2004 Ext 60178</t>
  </si>
  <si>
    <t>(818) 234-2774</t>
  </si>
  <si>
    <t>All enrollment applications should be sent via US mail, faxed,</t>
  </si>
  <si>
    <t>Enrollment Representative</t>
  </si>
  <si>
    <r>
      <t>or emailed to:</t>
    </r>
    <r>
      <rPr>
        <rFont val="Arial"/>
        <color rgb="FF0000FF"/>
        <sz val="10.0"/>
        <u/>
      </rPr>
      <t xml:space="preserve"> CALGEnrollintake@anthem.com </t>
    </r>
  </si>
  <si>
    <t>Daniel Flores</t>
  </si>
  <si>
    <t>(The email is not a means of communication.  All inquiries should be emailed directly to your assigned Enrollment and Billing representative). 
Remember to list your group name &amp; number when corresponding. Please allow five business days for processing.</t>
  </si>
  <si>
    <t>Daniel.Flores2@anthem.com</t>
  </si>
  <si>
    <t>(855) 206-2004 Ext 60034</t>
  </si>
  <si>
    <t>Mail Monthly Premiums to:</t>
  </si>
  <si>
    <t>ATTN: Premium Payment</t>
  </si>
  <si>
    <t>Anthem Blue Cross</t>
  </si>
  <si>
    <t>Department 511300</t>
  </si>
  <si>
    <t>Los Angeles, CA 90051-7855</t>
  </si>
  <si>
    <t>ENROLLMENT &amp; BILLING TEAM  (ACTIVE &amp; COBRA)</t>
  </si>
  <si>
    <t xml:space="preserve">1-855-206-2004 Opt #1 Monday-Friday 8am-5pm </t>
  </si>
  <si>
    <r>
      <t>or emailed to:</t>
    </r>
    <r>
      <rPr>
        <rFont val="Arial"/>
        <color rgb="FF0000FF"/>
        <sz val="10.0"/>
        <u/>
      </rPr>
      <t xml:space="preserve"> CALGEnrollintake@anthem.com </t>
    </r>
  </si>
  <si>
    <t xml:space="preserve">Eligibility and Billing Inquiries should be emailed to </t>
  </si>
  <si>
    <t>CALGEBinquiry@anthem.com</t>
  </si>
  <si>
    <t>BROKER CONCIERGE</t>
  </si>
  <si>
    <t xml:space="preserve">Ashea Stanley </t>
  </si>
  <si>
    <t>Escalated/unresolved claim issues</t>
  </si>
  <si>
    <t>Concierge-Ashea.Stanley@anthem.com</t>
  </si>
  <si>
    <t>Assistance with case management review</t>
  </si>
  <si>
    <t>818-234-5021</t>
  </si>
  <si>
    <t>Checks status of Utilization review</t>
  </si>
  <si>
    <t>Problems with referrals</t>
  </si>
  <si>
    <t>Pharmacy issues or Questions</t>
  </si>
  <si>
    <t>Anthem Claims Unit</t>
  </si>
  <si>
    <t>Specialty Issues or Questions</t>
  </si>
  <si>
    <t>Employer Access Questions</t>
  </si>
  <si>
    <t>P.O. Box 60007</t>
  </si>
  <si>
    <t>Los Angeles, CA  90060</t>
  </si>
  <si>
    <t>BROKER/EMPLOYER SERVICE TEAM</t>
  </si>
  <si>
    <t>(844) 404-2161</t>
  </si>
  <si>
    <t>Email Intake:</t>
  </si>
  <si>
    <t>CALGBrokerSupport@anthem.com</t>
  </si>
  <si>
    <t>Signed HIPAA Authorization from the member</t>
  </si>
  <si>
    <t>Unresolved provider billing or access issues</t>
  </si>
  <si>
    <t>is required if you wish to receive a status update</t>
  </si>
  <si>
    <t>Billing Questions</t>
  </si>
  <si>
    <t>SERVICE ACCOUNT REPRESENTATIVE</t>
  </si>
  <si>
    <t xml:space="preserve">Gabrielle Tween </t>
  </si>
  <si>
    <t>Client and broker point of contact for daily service, enrollment</t>
  </si>
  <si>
    <t>Gabrielle.Tween@anthem.com</t>
  </si>
  <si>
    <t>meetings and overall plan administration.</t>
  </si>
  <si>
    <t>858-571-8269</t>
  </si>
  <si>
    <t>IN-HOUSE SUPPORT</t>
  </si>
  <si>
    <t>SELECT ONE</t>
  </si>
  <si>
    <t>Client and broker second point of contact for daily service.</t>
  </si>
  <si>
    <t>EMPLOYER SERVICES</t>
  </si>
  <si>
    <t>Client and broker point of contact for HSA / CDH plans</t>
  </si>
  <si>
    <t>1-866-483-6595</t>
  </si>
  <si>
    <t>(EST) 8am-6pm, M-F</t>
  </si>
  <si>
    <t>EmployerService@anthemcdh.com</t>
  </si>
  <si>
    <t>Customer Service Contacts:</t>
  </si>
  <si>
    <t>1-844-860-3535</t>
  </si>
  <si>
    <t>(EST) 6am-8pm, M-F</t>
  </si>
  <si>
    <t>ENROLLMENT KITS &amp; SUPPLY REQUESTS</t>
  </si>
  <si>
    <t>Ockits</t>
  </si>
  <si>
    <t>To assure accuracy, please complete and email the Supply</t>
  </si>
  <si>
    <t>Request order form.</t>
  </si>
  <si>
    <t>(714) 429-2768</t>
  </si>
  <si>
    <t xml:space="preserve">Allow 7-10 working days for delivery in CA &amp; 10-14 </t>
  </si>
  <si>
    <t>days for delivery out of state.</t>
  </si>
  <si>
    <t>(714) 429-2778</t>
  </si>
  <si>
    <t>925-927-6293</t>
  </si>
  <si>
    <t>ACCOUNT MANAGEMENT EXECUTIVE</t>
  </si>
  <si>
    <t>Kristopher Snyder</t>
  </si>
  <si>
    <t xml:space="preserve">Broker point of contact for renewal, adding new products and </t>
  </si>
  <si>
    <t>Kristopher.Snyder@anthem.com</t>
  </si>
  <si>
    <t>experience reporting.</t>
  </si>
  <si>
    <t>858-571-8117</t>
  </si>
  <si>
    <t>CUSTOMER SERVICE CONTACTS</t>
  </si>
  <si>
    <t>HMO / SELECT HMO</t>
  </si>
  <si>
    <t>1-800-888-8288</t>
  </si>
  <si>
    <t>Los Angeles, CA 90060-0007</t>
  </si>
  <si>
    <t xml:space="preserve">HMO </t>
  </si>
  <si>
    <t xml:space="preserve">SELECT HMO </t>
  </si>
  <si>
    <t>(714) 429-2769</t>
  </si>
  <si>
    <t>(714) 429-2727</t>
  </si>
  <si>
    <t>Anthem</t>
  </si>
  <si>
    <t>SENIOR SECURE HMO - MEMBERSHIP</t>
  </si>
  <si>
    <t>(For Retirees with Medicare)</t>
  </si>
  <si>
    <t>To enroll a retiree or a spouse with Medicare, mail the white copy of the enrollment form (along with a copy of the</t>
  </si>
  <si>
    <t>member's Medicare ID Card) to the address below. A separate enrollment form is required for each member enrolling</t>
  </si>
  <si>
    <t>in the Senior Secure plan. Send enrollment forms by fax, email or mail to:</t>
  </si>
  <si>
    <t>Fax:</t>
  </si>
  <si>
    <t>920-923-8995, ATTN: Amy Giese</t>
  </si>
  <si>
    <t>Email:</t>
  </si>
  <si>
    <t>Amy.J.Giese@anthem.com</t>
  </si>
  <si>
    <t>Mail:</t>
  </si>
  <si>
    <t>Anthem BCBS</t>
  </si>
  <si>
    <t>Attn Amy Giese</t>
  </si>
  <si>
    <t>145 South Pioneer Road</t>
  </si>
  <si>
    <t>Fond du Lac, WI  54935</t>
  </si>
  <si>
    <r>
      <t xml:space="preserve">For questions regarding the enrollment of these members, you may contact </t>
    </r>
    <r>
      <rPr>
        <rFont val="Arial"/>
        <color rgb="FF0000FF"/>
        <sz val="10.0"/>
      </rPr>
      <t>Mandy Nelson at 920-907-5751</t>
    </r>
  </si>
  <si>
    <t>or email her at: Mandy Nelson@anthem.com. If the retiree or their spouses have questions regarding the plan or</t>
  </si>
  <si>
    <t>how to fill out the enrollment form, they should call the Customer Service line at 800-CAL-CARE (800-225-2273)</t>
  </si>
  <si>
    <t xml:space="preserve">POS </t>
  </si>
  <si>
    <t xml:space="preserve">PPO </t>
  </si>
  <si>
    <t>BC PPO (NON-CA RESIDENT)</t>
  </si>
  <si>
    <t>Claims go to local Blue Plan</t>
  </si>
  <si>
    <t>Anthem PPO H.S.A.</t>
  </si>
  <si>
    <t>BC Anthem PPO H.S.A. (Non-CA Resident)</t>
  </si>
  <si>
    <t xml:space="preserve">CAREADVOCATE PPO </t>
  </si>
  <si>
    <t>CAREADVOCATE BC PPO (NON-CA RESIDENT)</t>
  </si>
  <si>
    <t>FEE-FOR SERVICE</t>
  </si>
  <si>
    <t>1-800-759-3030</t>
  </si>
  <si>
    <t>MEDICARE PART D RX (WAIVER PLANS)</t>
  </si>
  <si>
    <t>Pharmacy Claims</t>
  </si>
  <si>
    <t>1-800-928-6201</t>
  </si>
  <si>
    <t>(TTD/TTY for hearing/speech impaired)</t>
  </si>
  <si>
    <t>P.O. Box 4496</t>
  </si>
  <si>
    <t>1-877-247-1657</t>
  </si>
  <si>
    <t>Woodland Hills, CA 91365-4496</t>
  </si>
  <si>
    <t>DENTAL</t>
  </si>
  <si>
    <t>Dental Services</t>
  </si>
  <si>
    <t>(PST) 8am-5pm, M-F</t>
  </si>
  <si>
    <t>P.O. Box 659444</t>
  </si>
  <si>
    <t>1-800-627-0004</t>
  </si>
  <si>
    <t>San Antonio, TX 78265-9444</t>
  </si>
  <si>
    <t>DENTAL PRIME &amp; COMPLETE</t>
  </si>
  <si>
    <t>(PST) 5am-5pm, M-F</t>
  </si>
  <si>
    <t>Attn: Dental Claims</t>
  </si>
  <si>
    <t>1-877-567-1804</t>
  </si>
  <si>
    <t>P.O. Box 1115</t>
  </si>
  <si>
    <t>See separate Dental contact sheet for more info.</t>
  </si>
  <si>
    <t>Minneapolis, MN 55440-1115</t>
  </si>
  <si>
    <t>Employer/Broker Customer Service 1-877-567-1799 Option 3</t>
  </si>
  <si>
    <t>BLUE VIEW VISION</t>
  </si>
  <si>
    <t>Blue View Vision</t>
  </si>
  <si>
    <t>(PST) 4:30am-8pm, M-Sat; 8am-5pm, Sun</t>
  </si>
  <si>
    <t>P.O. Box 8504</t>
  </si>
  <si>
    <t xml:space="preserve">1-866-723-0515                                                                         </t>
  </si>
  <si>
    <t>Mason, OH 45040-7111</t>
  </si>
  <si>
    <t>Fax Out-Of-Network Claims to: 1-866-293-7373</t>
  </si>
  <si>
    <t>ANTHEM BLUE CROSS LIFE CLAIMS</t>
  </si>
  <si>
    <t>BC Life &amp; Health</t>
  </si>
  <si>
    <t>Life Claims Service Center</t>
  </si>
  <si>
    <t>1-800-552-2137 Phone</t>
  </si>
  <si>
    <t>P.O. Box 105448</t>
  </si>
  <si>
    <t>lifeclaims@anthem.com</t>
  </si>
  <si>
    <t>Atlanta, GA  30348-5448</t>
  </si>
  <si>
    <t>TRAVEL ASSISTANCE FOR LIFE MEMBERS</t>
  </si>
  <si>
    <t>For a complete description of services covered under, as well as detailed contact information for inquiries and claim</t>
  </si>
  <si>
    <t xml:space="preserve">submission, please call Generali Global Assistance, Inc. at the appropriate number below, depending on your location: </t>
  </si>
  <si>
    <t>US and Canada: 1-866-295-4890                 Other locations (call collect): 1-202-296-7482</t>
  </si>
  <si>
    <t>For more details, go to anthem.com/ca.        Valid only for eligible members.</t>
  </si>
  <si>
    <t>RESOURCE ADVISOR FOR LIFE MEMBERS</t>
  </si>
  <si>
    <r>
      <t xml:space="preserve">For telephone consultation and referral services, call </t>
    </r>
    <r>
      <rPr>
        <rFont val="Arial"/>
        <b/>
        <sz val="10.0"/>
      </rPr>
      <t xml:space="preserve">(888) 209-7840 </t>
    </r>
    <r>
      <rPr>
        <rFont val="Arial"/>
        <sz val="10.0"/>
      </rPr>
      <t>toll-free from anywhere in the United States -</t>
    </r>
  </si>
  <si>
    <t>any time of the day or night.</t>
  </si>
  <si>
    <t>For access to Resource Advisor Website info, visit resourceadvisorca.anthem.com</t>
  </si>
  <si>
    <t>(Program Name: ResourceAdvisor)</t>
  </si>
  <si>
    <t>SHORT &amp; LONG TERM DISABILITY (STD/LTD)</t>
  </si>
  <si>
    <t>Disability Claims Service Center</t>
  </si>
  <si>
    <t>1-800-232-0113 Phone</t>
  </si>
  <si>
    <t>1-800-850-0017 Fax</t>
  </si>
  <si>
    <t>disability@anthem.com</t>
  </si>
  <si>
    <t>P.O. Box 105426</t>
  </si>
  <si>
    <t>Atlanta, GA 30348-5426</t>
  </si>
  <si>
    <t>ECIC WORKERS COMPENSATION</t>
  </si>
  <si>
    <t>ECIC</t>
  </si>
  <si>
    <t>1-888-682-6671 Phone</t>
  </si>
  <si>
    <t>P.O. Box 539004</t>
  </si>
  <si>
    <t>1-866-461-2934 Fax</t>
  </si>
  <si>
    <t>Henderson, NV 89053</t>
  </si>
  <si>
    <t>FLEXIBLE SPENDING ACCOUNT (FSA)</t>
  </si>
  <si>
    <t>UniAccount</t>
  </si>
  <si>
    <t>(PST) 5:30am-3:30pm, M-F</t>
  </si>
  <si>
    <t>Flexible Spending Accounts</t>
  </si>
  <si>
    <t>1-888-209-7976 Phone</t>
  </si>
  <si>
    <t>P.O. Box 4381</t>
  </si>
  <si>
    <t>1-818-234-4730 Fax</t>
  </si>
  <si>
    <t>Woodland Hills, CA 91365-4381</t>
  </si>
  <si>
    <t>EMPLOYEE ASSISTANCE PROGRAM (EAP)</t>
  </si>
  <si>
    <r>
      <t xml:space="preserve">24/7 Toll Free Number </t>
    </r>
    <r>
      <rPr>
        <rFont val="Arial"/>
        <sz val="10.0"/>
      </rPr>
      <t>1-800-999-7222</t>
    </r>
  </si>
  <si>
    <t>http://www.anthemeap.com</t>
  </si>
  <si>
    <t>PHARMACY GENERAL INFO &amp; CLAIMS</t>
  </si>
  <si>
    <t>CLIENT SUPPORT CENTER (CSC)</t>
  </si>
  <si>
    <t>Member/Pharmacy: 1-833-261-2460</t>
  </si>
  <si>
    <t>Assists with Prescription Rx Issues</t>
  </si>
  <si>
    <t>IngenioRx</t>
  </si>
  <si>
    <t>(PST) 5am-6pm, Monday-Friday</t>
  </si>
  <si>
    <t>Attn: Claims Department</t>
  </si>
  <si>
    <t>P.O. Box 52065</t>
  </si>
  <si>
    <t>FOR HR USE ONLY</t>
  </si>
  <si>
    <t>Phoenix, AZ 85072-2065</t>
  </si>
  <si>
    <t>IngenioRxClientSupport@ingenio-rx.com</t>
  </si>
  <si>
    <t>Fax: 1-401-404-6344</t>
  </si>
  <si>
    <t>PHARMACY HOME DELIVERY SERVICE</t>
  </si>
  <si>
    <t>(CST) 6am - 7pm, Monday-Sunday</t>
  </si>
  <si>
    <t>Home Delivery Service</t>
  </si>
  <si>
    <t>1-833-261-2460</t>
  </si>
  <si>
    <t>P.O. Box 94467</t>
  </si>
  <si>
    <t>Palatine, IL 60094-4467</t>
  </si>
  <si>
    <t>PROVIDER FINDER / AWAY FROM HOME</t>
  </si>
  <si>
    <t>1-800-810-BLUE (2583)</t>
  </si>
  <si>
    <t>Urgent Care When You're Traveling in the U.S.</t>
  </si>
  <si>
    <t>24/7 NURSELINE</t>
  </si>
  <si>
    <t>1-800-337-4770</t>
  </si>
  <si>
    <t>PRE-CERTIFICATION REVIEW</t>
  </si>
  <si>
    <t>1-800-274-7767</t>
  </si>
  <si>
    <t>ESR NAME</t>
  </si>
  <si>
    <t>EMAIL</t>
  </si>
  <si>
    <t>PHONE #</t>
  </si>
  <si>
    <t>Leticia Lopez</t>
  </si>
  <si>
    <t>Leticia.Lopez@Anthem.com</t>
  </si>
  <si>
    <t>818-234-3799</t>
  </si>
  <si>
    <t>Lisa Castro</t>
  </si>
  <si>
    <t>Lisa.Castro@Anthem.com</t>
  </si>
  <si>
    <t>818-234-3661</t>
  </si>
  <si>
    <t>Randy Sherwood</t>
  </si>
  <si>
    <t>Randy.Sherwood2@Anthem.com</t>
  </si>
  <si>
    <t>818-234-3129</t>
  </si>
  <si>
    <t>Angela McGhee</t>
  </si>
  <si>
    <t>Angela.McGhee@Anthem.com</t>
  </si>
  <si>
    <t>818-234-3255</t>
  </si>
  <si>
    <t>Susan Moseley</t>
  </si>
  <si>
    <t>Susan.Moseley@Anthem.com</t>
  </si>
  <si>
    <t>818-234-2165</t>
  </si>
  <si>
    <t>Ashea Stanley</t>
  </si>
  <si>
    <t>Ashea.Stanley@Anthem.com</t>
  </si>
  <si>
    <t>Manny Galang</t>
  </si>
  <si>
    <t>Emmanuel.Galang@Anthem.com</t>
  </si>
  <si>
    <t>818-234-3079</t>
  </si>
  <si>
    <t>Jose Recinos</t>
  </si>
  <si>
    <t>Jose.Recinos@Anthem.com</t>
  </si>
  <si>
    <t>818-234-6379</t>
  </si>
  <si>
    <t>David Whetstone</t>
  </si>
  <si>
    <t>David.Whetstone@Anthem.com</t>
  </si>
  <si>
    <t>818-234-4259</t>
  </si>
  <si>
    <t>Manny Escojido</t>
  </si>
  <si>
    <t>Manny.Escojido@Anthem.com</t>
  </si>
  <si>
    <t>818-234-2792</t>
  </si>
  <si>
    <t>Joel Rodriguez</t>
  </si>
  <si>
    <t>Joel.Rodriguez@Anthem.com</t>
  </si>
  <si>
    <t>818-234-3508</t>
  </si>
  <si>
    <t>Venius Lawrence</t>
  </si>
  <si>
    <t>Venius.Lawrence@Anthem.com</t>
  </si>
  <si>
    <t>818-234-2332</t>
  </si>
  <si>
    <t>Nyra Coleman</t>
  </si>
  <si>
    <t>Nyra.Coleman@Anthem.com</t>
  </si>
  <si>
    <t>818-234-3672</t>
  </si>
  <si>
    <t>Valerie Rosenquist</t>
  </si>
  <si>
    <t>Valerie.Rosenquist@anthem.com</t>
  </si>
  <si>
    <t>818-234-8518</t>
  </si>
  <si>
    <t>Corey Irwin</t>
  </si>
  <si>
    <t>Concierge-Corey.Irwin@anthem.com</t>
  </si>
  <si>
    <t>818-234-2277</t>
  </si>
  <si>
    <t>Marsha Tresvan</t>
  </si>
  <si>
    <t>Concierge-Marsha.Tresvan@anthem.com</t>
  </si>
  <si>
    <t>213-553-5430</t>
  </si>
  <si>
    <t>Nadia Deeb</t>
  </si>
  <si>
    <t>Concierge-Nadia.Deeb@anthem.com</t>
  </si>
  <si>
    <t>916-638-9501</t>
  </si>
  <si>
    <t>OPRID</t>
  </si>
  <si>
    <t>NAME</t>
  </si>
  <si>
    <t>DEPT_DESCR</t>
  </si>
  <si>
    <t>JOBTITLE</t>
  </si>
  <si>
    <t>MGR_NAME</t>
  </si>
  <si>
    <t>WORK_PHONE</t>
  </si>
  <si>
    <t>EMAILID</t>
  </si>
  <si>
    <t>Fax Number</t>
  </si>
  <si>
    <t>AD08036</t>
  </si>
  <si>
    <t>Natalie Flores</t>
  </si>
  <si>
    <t>LG Acct Mgmt Support - Greater</t>
  </si>
  <si>
    <t>Client Svcs Assoc II</t>
  </si>
  <si>
    <t>Manzanares,Consuelo</t>
  </si>
  <si>
    <t>213-553-5425</t>
  </si>
  <si>
    <t>Natalie.Flores@Anthem.com</t>
  </si>
  <si>
    <t>213-553-5454</t>
  </si>
  <si>
    <t>AF20917</t>
  </si>
  <si>
    <t>Melina McCrossin</t>
  </si>
  <si>
    <t>LG Acct Mgmt Support Greater S</t>
  </si>
  <si>
    <t>Kelly,Emily</t>
  </si>
  <si>
    <t>714-429-2728</t>
  </si>
  <si>
    <t>melina.mccrossin@anthem.com</t>
  </si>
  <si>
    <t>714-429-2727</t>
  </si>
  <si>
    <t>AD21312</t>
  </si>
  <si>
    <t>LG Acct Mgmt Support - No Cal</t>
  </si>
  <si>
    <t>Client Svcs Assoc III</t>
  </si>
  <si>
    <t>Enriquez,Kourtney L</t>
  </si>
  <si>
    <t>nadia.deeb@anthem.com</t>
  </si>
  <si>
    <t>916-636-2390</t>
  </si>
  <si>
    <t>AD09508</t>
  </si>
  <si>
    <t>Emilee Phamle</t>
  </si>
  <si>
    <t>925-927-6027</t>
  </si>
  <si>
    <t>emilee.phamle@anthem.com</t>
  </si>
  <si>
    <t>AD34462</t>
  </si>
  <si>
    <t>Sao Soto</t>
  </si>
  <si>
    <t>925-927-6016</t>
  </si>
  <si>
    <t>Sao.Soto@anthem.com</t>
  </si>
  <si>
    <t>AD36143</t>
  </si>
  <si>
    <t>Lori Lo Luna</t>
  </si>
  <si>
    <t>714-429-2713</t>
  </si>
  <si>
    <t>Lori.Luna@anthem.com</t>
  </si>
  <si>
    <t>ZGMSO15</t>
  </si>
  <si>
    <t>Louisa Rossow</t>
  </si>
  <si>
    <t>714-429-2767</t>
  </si>
  <si>
    <t>louisa.rossow@anthem.com</t>
  </si>
  <si>
    <t>GLSN29</t>
  </si>
  <si>
    <t>Sheila Weingartner</t>
  </si>
  <si>
    <t>Client Svcs Assoc Ld</t>
  </si>
  <si>
    <t>925-927-6208</t>
  </si>
  <si>
    <t>Sheila.Weingartner@anthem.com</t>
  </si>
  <si>
    <t>AB20343</t>
  </si>
  <si>
    <t>Client Svcs Assoc Sr</t>
  </si>
  <si>
    <t>Marsha.Tresvan@Anthem.com</t>
  </si>
  <si>
    <t>ZGMSO53</t>
  </si>
  <si>
    <t>Glenn Ness</t>
  </si>
  <si>
    <t>714-429-2778</t>
  </si>
  <si>
    <t>Glenn.Ness@anthem.com</t>
  </si>
  <si>
    <t>ZKFC434</t>
  </si>
  <si>
    <t>Cynthia Jimenez</t>
  </si>
  <si>
    <t>213-553-5505</t>
  </si>
  <si>
    <t>Cynthia.Jimenez@anthem.com</t>
  </si>
  <si>
    <t>AD35482</t>
  </si>
  <si>
    <t>Houman Jalali</t>
  </si>
  <si>
    <t>213-553-5462</t>
  </si>
  <si>
    <t>Houman.Jalali@anthem.com</t>
  </si>
  <si>
    <t>AC22718</t>
  </si>
  <si>
    <t>Jacqueline Pineda</t>
  </si>
  <si>
    <t xml:space="preserve">213-553-5416 </t>
  </si>
  <si>
    <t>Jacqueline.Pineda@anthem.com</t>
  </si>
  <si>
    <t>Ockits@anthem.com</t>
  </si>
  <si>
    <t>OFFICE</t>
  </si>
  <si>
    <t>AF77531</t>
  </si>
  <si>
    <t>Anthony Ciudadano</t>
  </si>
  <si>
    <t>Greater LA</t>
  </si>
  <si>
    <t>LG - Account Mgmt Greater LA</t>
  </si>
  <si>
    <t>Account Management Executive</t>
  </si>
  <si>
    <t>Closson,Timothy Michael</t>
  </si>
  <si>
    <t>213/553-5467</t>
  </si>
  <si>
    <t>Anthony.Ciudadano@Anthem.com</t>
  </si>
  <si>
    <t>AD22954</t>
  </si>
  <si>
    <t>Catherine Gerbracht</t>
  </si>
  <si>
    <t>Catherine.gerbracht@anthem.com</t>
  </si>
  <si>
    <t>ZGLSSKB</t>
  </si>
  <si>
    <t>Kerry Mahoney</t>
  </si>
  <si>
    <t>Account Manager II Consultant</t>
  </si>
  <si>
    <t>213/553-5440</t>
  </si>
  <si>
    <t>Kerry.Mahoney@anthem.com</t>
  </si>
  <si>
    <t>AA26922</t>
  </si>
  <si>
    <t>Matthew Carrillo</t>
  </si>
  <si>
    <t>Account Manager II</t>
  </si>
  <si>
    <t>213/553-5491</t>
  </si>
  <si>
    <t>Matthew.Carrillo@anthem.com</t>
  </si>
  <si>
    <t>AA49646</t>
  </si>
  <si>
    <t>Eric Norwood</t>
  </si>
  <si>
    <t>Account Manager I</t>
  </si>
  <si>
    <t>213/553-5459</t>
  </si>
  <si>
    <t>eric.norwood@anthem.com</t>
  </si>
  <si>
    <t>ZKFCCFQ</t>
  </si>
  <si>
    <t>Stephen Glore</t>
  </si>
  <si>
    <t>Account Manager III</t>
  </si>
  <si>
    <t>213/553-5480</t>
  </si>
  <si>
    <t>Steve.Glore@anthem.com</t>
  </si>
  <si>
    <t>ZGNS023</t>
  </si>
  <si>
    <t>Winnie Clark</t>
  </si>
  <si>
    <t>805/560-3526</t>
  </si>
  <si>
    <t>Winnie.Clark@anthem.com</t>
  </si>
  <si>
    <t>805-966-7737</t>
  </si>
  <si>
    <t>ZGNS152</t>
  </si>
  <si>
    <t>Yvonne Oceguera</t>
  </si>
  <si>
    <t>213/553-5466</t>
  </si>
  <si>
    <t>Yvonne.Oceguera@anthem.com</t>
  </si>
  <si>
    <t>AB60441</t>
  </si>
  <si>
    <t>Colleen Petty</t>
  </si>
  <si>
    <t>Greater South</t>
  </si>
  <si>
    <t>LG - Account Mgmt Greater Sout</t>
  </si>
  <si>
    <t>Grene,Kirsten C.</t>
  </si>
  <si>
    <t>951/241-8817</t>
  </si>
  <si>
    <t>Colleen.Petty@anthem.com</t>
  </si>
  <si>
    <t>951-784-5823</t>
  </si>
  <si>
    <t>ZGMS004</t>
  </si>
  <si>
    <t>Debra Guzman</t>
  </si>
  <si>
    <t>714/429-2735</t>
  </si>
  <si>
    <t>Debra.Guzman@anthem.com</t>
  </si>
  <si>
    <t>AB78738</t>
  </si>
  <si>
    <t>Donna Regina Lloyd</t>
  </si>
  <si>
    <t>951/241-8816</t>
  </si>
  <si>
    <t>Donna.Lloyd@anthem.com</t>
  </si>
  <si>
    <t>ZGOSPJV</t>
  </si>
  <si>
    <t>Julie Vega</t>
  </si>
  <si>
    <t>714/429-2715</t>
  </si>
  <si>
    <t>Julie.Vega@anthem.com</t>
  </si>
  <si>
    <t>AA56265</t>
  </si>
  <si>
    <t>Kimberly Burchard</t>
  </si>
  <si>
    <t>714/429-2733</t>
  </si>
  <si>
    <t>Kimberly.Burchard@anthem.com</t>
  </si>
  <si>
    <t>AD33446</t>
  </si>
  <si>
    <t>858/571-8117</t>
  </si>
  <si>
    <t>kristopher.snyder@anthem.com</t>
  </si>
  <si>
    <t>858-278-2848</t>
  </si>
  <si>
    <t>AA51940</t>
  </si>
  <si>
    <t>Michael Signorile</t>
  </si>
  <si>
    <t>714/429-2784</t>
  </si>
  <si>
    <t>Mike.Signorile@anthem.com</t>
  </si>
  <si>
    <t>AB56788</t>
  </si>
  <si>
    <t>Michele McCurdy</t>
  </si>
  <si>
    <t>714/429-2769</t>
  </si>
  <si>
    <t>Michele.McCurdy@anthem.com</t>
  </si>
  <si>
    <t>ZGNSSA4</t>
  </si>
  <si>
    <t>Richard Hartman</t>
  </si>
  <si>
    <t>Account Mgmt Exec Consultant</t>
  </si>
  <si>
    <t>858/571-8158</t>
  </si>
  <si>
    <t>Rik.Hartman@anthem.com</t>
  </si>
  <si>
    <t>AB79314</t>
  </si>
  <si>
    <t>Aileen Robles</t>
  </si>
  <si>
    <t>Northern</t>
  </si>
  <si>
    <t>LG - Account Mgmt No Cal</t>
  </si>
  <si>
    <t>McCormick,Matthew E.</t>
  </si>
  <si>
    <t>925/927-6145</t>
  </si>
  <si>
    <t>Aileen.Robles@anthem.com</t>
  </si>
  <si>
    <t>AB79301</t>
  </si>
  <si>
    <t>Andrea Siegel</t>
  </si>
  <si>
    <t>925/927-6102</t>
  </si>
  <si>
    <t>Andrea.Siegel@anthem.com</t>
  </si>
  <si>
    <t>AC28829</t>
  </si>
  <si>
    <t>Debbie Sallomi</t>
  </si>
  <si>
    <t>916/638-9593</t>
  </si>
  <si>
    <t>Debbie.Sallomi@anthem.com</t>
  </si>
  <si>
    <t>AB78660</t>
  </si>
  <si>
    <t>Eric Endahl</t>
  </si>
  <si>
    <t>916/439-9131</t>
  </si>
  <si>
    <t>eric.endahl@anthem.com</t>
  </si>
  <si>
    <t>ZGLSN10</t>
  </si>
  <si>
    <t>Liane Genoni</t>
  </si>
  <si>
    <t>925/927-6020</t>
  </si>
  <si>
    <t>Liane.Genoni@anthem.com</t>
  </si>
  <si>
    <t>ZGNSS12</t>
  </si>
  <si>
    <t>Monica Williams</t>
  </si>
  <si>
    <t>916/638-9592</t>
  </si>
  <si>
    <t>Monica.Williams2@anthem.com</t>
  </si>
  <si>
    <t>AC16509</t>
  </si>
  <si>
    <t>Stanley Arterberry</t>
  </si>
  <si>
    <t>LG Sales Acct Rep - No Cal</t>
  </si>
  <si>
    <t>Sales Account Rep I</t>
  </si>
  <si>
    <t>916-638-9596</t>
  </si>
  <si>
    <t>ZGMNO15</t>
  </si>
  <si>
    <t>Stanley.Arterberry@anthem.com</t>
  </si>
  <si>
    <t>Patrice Clay</t>
  </si>
  <si>
    <t>925/927-6019</t>
  </si>
  <si>
    <t>Patrice.Clay@anthem.com</t>
  </si>
  <si>
    <t>ZGNSSC5</t>
  </si>
  <si>
    <t>AA53736</t>
  </si>
  <si>
    <t>Therese Nielsen</t>
  </si>
  <si>
    <t>Monica Flores</t>
  </si>
  <si>
    <t>LG Sales Acct Rep - Greater</t>
  </si>
  <si>
    <t>Sales Account Rep I Consultant</t>
  </si>
  <si>
    <t>213-553-5432</t>
  </si>
  <si>
    <t>916/638-9595</t>
  </si>
  <si>
    <t>Monica.Flores@Anthem.com</t>
  </si>
  <si>
    <t>Therese.Nielsen@anthem.com</t>
  </si>
  <si>
    <t>ZGLSS43</t>
  </si>
  <si>
    <t>AC15780</t>
  </si>
  <si>
    <t>Mark Flinchbaugh</t>
  </si>
  <si>
    <t>Field Non CA</t>
  </si>
  <si>
    <t>Rebecca Hewson</t>
  </si>
  <si>
    <t>LG Acct Mgmt - Field Non CA As</t>
  </si>
  <si>
    <t>213/553-5461</t>
  </si>
  <si>
    <t>Mark.Flinchbaugh@anthem.com</t>
  </si>
  <si>
    <t>213-598-9429</t>
  </si>
  <si>
    <t>Rebecca.Hewson@Anthem.com</t>
  </si>
  <si>
    <t>AB41353</t>
  </si>
  <si>
    <t>Olivia Magana</t>
  </si>
  <si>
    <t>805-560-3525</t>
  </si>
  <si>
    <t>Olivia.Magana@Anthem.com</t>
  </si>
  <si>
    <t>AA00003</t>
  </si>
  <si>
    <t>Rose Amaro</t>
  </si>
  <si>
    <t>Sales Account Rep II</t>
  </si>
  <si>
    <t>805-210-1311</t>
  </si>
  <si>
    <t>Rose.Amaro@Anthem.com</t>
  </si>
  <si>
    <t>ZGNS146</t>
  </si>
  <si>
    <t>Frank Andrade</t>
  </si>
  <si>
    <t>213-553-5418</t>
  </si>
  <si>
    <t>Frank.Andrade@Anthem.com</t>
  </si>
  <si>
    <t>ZGNS016</t>
  </si>
  <si>
    <t>Marta Ferrari</t>
  </si>
  <si>
    <t>213-553-5438</t>
  </si>
  <si>
    <t>Marta.Ferrari@Anthem.com</t>
  </si>
  <si>
    <t>ZGNSS09</t>
  </si>
  <si>
    <t>Veronica Oregel</t>
  </si>
  <si>
    <t>213-553-5492</t>
  </si>
  <si>
    <t>Veronica.Oregel@Anthem.com</t>
  </si>
  <si>
    <t>AF05682</t>
  </si>
  <si>
    <t>Renee Drake</t>
  </si>
  <si>
    <t>925-927-6085</t>
  </si>
  <si>
    <t>renee.drake@anthem.com</t>
  </si>
  <si>
    <t>Active Suffix Info</t>
  </si>
  <si>
    <t>ZGNS007</t>
  </si>
  <si>
    <t>Karen Haynen-Gunning</t>
  </si>
  <si>
    <t>559-353-3565</t>
  </si>
  <si>
    <t>Karen.Haynen@anthem.com</t>
  </si>
  <si>
    <t>AC14041</t>
  </si>
  <si>
    <t>COBRA Suffix Info</t>
  </si>
  <si>
    <t>Ayesha Muhammad</t>
  </si>
  <si>
    <t>925-927-6118</t>
  </si>
  <si>
    <t>Ayesha.Muhammad@anthem.com</t>
  </si>
  <si>
    <t>ZGMN058</t>
  </si>
  <si>
    <t>Cynthia Robinson</t>
  </si>
  <si>
    <t>Plan Line Id</t>
  </si>
  <si>
    <t>Suffix Line Product Name</t>
  </si>
  <si>
    <t>925-927-6015</t>
  </si>
  <si>
    <t>Suffix Line Group Number</t>
  </si>
  <si>
    <t>Cindy.Robinson@anthem.com</t>
  </si>
  <si>
    <t>Suffix Line Name</t>
  </si>
  <si>
    <t>Suffix Line LOB</t>
  </si>
  <si>
    <t>a2X0W000001y5XiUAI</t>
  </si>
  <si>
    <t>CLASSIC HMO</t>
  </si>
  <si>
    <t>H001</t>
  </si>
  <si>
    <t>MEDICAL</t>
  </si>
  <si>
    <t>3001 = BH with correspond HMO med benefit</t>
  </si>
  <si>
    <t>TR = Traditional</t>
  </si>
  <si>
    <t>ZGLS024</t>
  </si>
  <si>
    <t>false</t>
  </si>
  <si>
    <t>Connie Silva</t>
  </si>
  <si>
    <t>H002</t>
  </si>
  <si>
    <t>925-927-6023</t>
  </si>
  <si>
    <t>a2X0W000001y5XfUAI</t>
  </si>
  <si>
    <t>SOLUTION PPO</t>
  </si>
  <si>
    <t>Connie.Silva@anthem.com</t>
  </si>
  <si>
    <t>M001</t>
  </si>
  <si>
    <t>3004 = BH with correspond PPO med benefit</t>
  </si>
  <si>
    <t>M002</t>
  </si>
  <si>
    <t>a2X0W000001y5XgUAI</t>
  </si>
  <si>
    <t>M004</t>
  </si>
  <si>
    <t>AC41142</t>
  </si>
  <si>
    <t>Christen Benigni</t>
  </si>
  <si>
    <t>3005 = BH with correspond BC PPO National med benefit</t>
  </si>
  <si>
    <t>LG Sales Acct Rep Greater S</t>
  </si>
  <si>
    <t>true</t>
  </si>
  <si>
    <t>M005</t>
  </si>
  <si>
    <t>714-429-2750</t>
  </si>
  <si>
    <t>Christen.Benigni@anthem.com</t>
  </si>
  <si>
    <t>a2X0W000001y5XhUAI</t>
  </si>
  <si>
    <t>VALUE DEDUCTIBLE HMO</t>
  </si>
  <si>
    <t>H007</t>
  </si>
  <si>
    <t>H008</t>
  </si>
  <si>
    <t>AC38565</t>
  </si>
  <si>
    <t>Jessica Garcia</t>
  </si>
  <si>
    <t>714-429-2738</t>
  </si>
  <si>
    <t>Jessica.Garcia3@anthem.com</t>
  </si>
  <si>
    <t>AB80455</t>
  </si>
  <si>
    <t>Renee Graves</t>
  </si>
  <si>
    <t>714-429-2768</t>
  </si>
  <si>
    <t>Renee.Graves@anthem.com</t>
  </si>
  <si>
    <t>AB92353</t>
  </si>
  <si>
    <t>Yvette Lara Bennett</t>
  </si>
  <si>
    <t>714-429-2723</t>
  </si>
  <si>
    <t>Yvette.LaraBennett@anthem.com</t>
  </si>
  <si>
    <t>AC34642</t>
  </si>
  <si>
    <t>Jessica Mazzocco</t>
  </si>
  <si>
    <t>714-429-2752</t>
  </si>
  <si>
    <t>Jessica.Mazzocco@anthem.com</t>
  </si>
  <si>
    <t>AA68717</t>
  </si>
  <si>
    <t>Iris Renteria</t>
  </si>
  <si>
    <t>951-241-8811</t>
  </si>
  <si>
    <t>Iris.Renteria@anthem.com</t>
  </si>
  <si>
    <t>AB60759</t>
  </si>
  <si>
    <t>Sandra Saldana</t>
  </si>
  <si>
    <t>Product Label</t>
  </si>
  <si>
    <t>Active</t>
  </si>
  <si>
    <t>Cobra</t>
  </si>
  <si>
    <t>Group Number</t>
  </si>
  <si>
    <t>714-429-2704</t>
  </si>
  <si>
    <t>Sandra.Saldana@anthem.com</t>
  </si>
  <si>
    <t>CLASSIC HMO - TR - MEDICAL</t>
  </si>
  <si>
    <t>281664H001</t>
  </si>
  <si>
    <t>281664H002</t>
  </si>
  <si>
    <t>AA32840</t>
  </si>
  <si>
    <t>Gina Timbrello</t>
  </si>
  <si>
    <t>714-429-2711</t>
  </si>
  <si>
    <t>Gina.Timbrello@anthem.com</t>
  </si>
  <si>
    <t>AF37118</t>
  </si>
  <si>
    <t>Gabrielle Tween</t>
  </si>
  <si>
    <t>SOLUTION PPO - MEDICAL</t>
  </si>
  <si>
    <t>281664M001</t>
  </si>
  <si>
    <t>281664M002</t>
  </si>
  <si>
    <t>760-484-4302</t>
  </si>
  <si>
    <t>gabrielle.tween@anthem.com</t>
  </si>
  <si>
    <t>AC67509</t>
  </si>
  <si>
    <t>Jamie Karutz</t>
  </si>
  <si>
    <t>714-429-2772</t>
  </si>
  <si>
    <t>jamie.karutz@anthem.com</t>
  </si>
  <si>
    <t>281664M004</t>
  </si>
  <si>
    <t>281664M005</t>
  </si>
  <si>
    <t>AB44722</t>
  </si>
  <si>
    <t>Trixy Morales</t>
  </si>
  <si>
    <t>714-429-2709</t>
  </si>
  <si>
    <t>trixy.morales@anthem.com</t>
  </si>
  <si>
    <t>VALUE DEDUCTIBLE HMO - TR - MEDICAL</t>
  </si>
  <si>
    <t>281664H007</t>
  </si>
  <si>
    <t>281664H008</t>
  </si>
  <si>
    <t>AA29946</t>
  </si>
  <si>
    <t>Corrine Martinez</t>
  </si>
  <si>
    <t>Sales Account Rep II Consult</t>
  </si>
  <si>
    <t>213-553-5481</t>
  </si>
  <si>
    <t>Corrine.Martinez@Anthem.com</t>
  </si>
  <si>
    <t>AD09515</t>
  </si>
  <si>
    <t>Yara Bistrain</t>
  </si>
  <si>
    <t>916-638-9601</t>
  </si>
  <si>
    <t>Yara.Bistrain@anthem.com</t>
  </si>
  <si>
    <t>AE08937</t>
  </si>
  <si>
    <t>Rosetta McCloud</t>
  </si>
  <si>
    <t>925-927-6021</t>
  </si>
  <si>
    <t>rosetta.mccloud@anthem.com</t>
  </si>
  <si>
    <t>ZAJH7F7</t>
  </si>
  <si>
    <t>Esther Powell</t>
  </si>
  <si>
    <t>925-927-6159</t>
  </si>
  <si>
    <t>Esther.Powell@anthem.com</t>
  </si>
  <si>
    <t>951-748-5823</t>
  </si>
  <si>
    <t>ZGMSO71</t>
  </si>
  <si>
    <t>Celina Cardenas</t>
  </si>
  <si>
    <t>858-571-8112</t>
  </si>
  <si>
    <t>Celina.Cardenas@anthem.com</t>
  </si>
  <si>
    <t>ZGNSS77</t>
  </si>
  <si>
    <t>Craig Barton</t>
  </si>
  <si>
    <t>Sales Account Rep III</t>
  </si>
  <si>
    <t>213-553-5428</t>
  </si>
  <si>
    <t>Craig.Barton@Anthem.com</t>
  </si>
  <si>
    <t>ZGNS123</t>
  </si>
  <si>
    <t>Juan Pereda</t>
  </si>
  <si>
    <t>213-553-5483</t>
  </si>
  <si>
    <t>Juan.Pereda@Anthem.com</t>
  </si>
  <si>
    <t>AD20354</t>
  </si>
  <si>
    <t>Mark Snater</t>
  </si>
  <si>
    <t>415-617-1714</t>
  </si>
  <si>
    <t>mark.snater@anthem.com</t>
  </si>
  <si>
    <t>ZGNSS58</t>
  </si>
  <si>
    <t>Suzanne Evanski</t>
  </si>
  <si>
    <t>Sales Account Rep III Consult</t>
  </si>
  <si>
    <t>805-560-3522</t>
  </si>
  <si>
    <t>Suzanne.Evanski@Anthem.com</t>
  </si>
  <si>
    <t>ZGLSS32</t>
  </si>
  <si>
    <t>Laurie Vergo</t>
  </si>
  <si>
    <t>213-553-5476</t>
  </si>
  <si>
    <t>Laurie.Vergo@Anthem.com</t>
  </si>
  <si>
    <t>ZGLSS19</t>
  </si>
  <si>
    <t>Cathy Simpson</t>
  </si>
  <si>
    <t>951-241-8812</t>
  </si>
  <si>
    <t>Cathy.Simpson@anthem.com</t>
  </si>
  <si>
    <t>AF78652</t>
  </si>
  <si>
    <t>Monica Gonzalez</t>
  </si>
  <si>
    <t>LG Sales Acct Rep Greater LA</t>
  </si>
  <si>
    <t>213-553-5421</t>
  </si>
  <si>
    <t>monica.gonzalez@anthem.com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</si>
</sst>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</font>
    <font>
      <sz val="10.0"/>
      <color theme="1"/>
      <name val="Arial"/>
    </font>
    <font>
      <b/>
      <sz val="9.0"/>
      <color rgb="FFFF0000"/>
      <name val="Arial"/>
    </font>
    <font/>
    <font>
      <b/>
      <sz val="10.0"/>
      <color theme="1"/>
      <name val="Arial"/>
    </font>
    <font>
      <sz val="11.0"/>
      <color theme="1"/>
      <name val="Arial"/>
    </font>
    <font>
      <color theme="1"/>
      <name val="Calibri"/>
    </font>
    <font>
      <b/>
      <sz val="11.0"/>
      <color theme="1"/>
      <name val="Arial"/>
    </font>
    <font>
      <b/>
      <sz val="11.0"/>
      <color rgb="FF0079C2"/>
      <name val="Arial"/>
    </font>
    <font>
      <b/>
      <sz val="16.0"/>
      <color rgb="FF0079C2"/>
      <name val="Arial"/>
    </font>
    <font>
      <b/>
      <sz val="14.0"/>
      <color rgb="FF0079C2"/>
      <name val="Arial"/>
    </font>
    <font>
      <sz val="12.0"/>
      <color theme="1"/>
      <name val="Arial"/>
    </font>
    <font>
      <b/>
      <sz val="12.0"/>
      <color rgb="FF0079C2"/>
      <name val="Arial"/>
    </font>
    <font>
      <b/>
      <sz val="10.0"/>
      <color rgb="FF0079C2"/>
      <name val="Arial"/>
    </font>
    <font>
      <b/>
      <sz val="10.0"/>
      <color rgb="FFFFFFFF"/>
      <name val="Arial"/>
    </font>
    <font>
      <b/>
      <i/>
      <sz val="14.0"/>
      <color rgb="FFFFFFFF"/>
      <name val="Arial"/>
    </font>
    <font>
      <u/>
      <sz val="10.0"/>
      <color rgb="FF0000FF"/>
      <name val="Arial"/>
    </font>
    <font>
      <sz val="8.0"/>
      <color theme="1"/>
      <name val="Arial"/>
    </font>
    <font>
      <u/>
      <sz val="10.0"/>
      <color rgb="FF0000FF"/>
      <name val="Arial"/>
    </font>
    <font>
      <u/>
      <sz val="10.0"/>
      <color rgb="FF0070C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i/>
      <sz val="8.0"/>
      <color rgb="FFFF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FF0000"/>
      <name val="Arial"/>
    </font>
    <font>
      <u/>
      <sz val="10.0"/>
      <color rgb="FF0000FF"/>
      <name val="Arial"/>
    </font>
    <font>
      <b/>
      <sz val="14.0"/>
      <color theme="1"/>
      <name val="Arial"/>
    </font>
    <font>
      <sz val="10.0"/>
      <color rgb="FF0000FF"/>
      <name val="Arial"/>
    </font>
    <font>
      <sz val="10.0"/>
      <color rgb="FF00FF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i/>
      <sz val="10.0"/>
      <color rgb="FFFF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sz val="10.0"/>
      <color theme="1"/>
      <name val="Arial"/>
    </font>
    <font>
      <b/>
      <sz val="11.0"/>
      <color theme="1"/>
      <name val="Calibri"/>
    </font>
    <font>
      <u/>
      <sz val="10.0"/>
      <color rgb="FF0000FF"/>
      <name val="Arial"/>
    </font>
    <font>
      <sz val="12.0"/>
      <color theme="1"/>
      <name val="Calibri"/>
    </font>
    <font>
      <u/>
      <sz val="10.0"/>
      <color rgb="FF0000FF"/>
      <name val="Arial"/>
    </font>
    <font>
      <b/>
      <sz val="10.0"/>
      <color theme="1"/>
      <name val="Arimo"/>
    </font>
    <font>
      <u/>
      <sz val="10.0"/>
      <color rgb="FF0000FF"/>
      <name val="Arial"/>
    </font>
    <font>
      <sz val="10.0"/>
      <color rgb="FF000000"/>
      <name val="Quattrocento Sans"/>
    </font>
    <font>
      <u/>
      <sz val="10.0"/>
      <color rgb="FF0000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0079C2"/>
        <bgColor rgb="FF0079C2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</fills>
  <borders count="10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79C2"/>
      </bottom>
    </border>
    <border>
      <left style="medium">
        <color rgb="FF0079C2"/>
      </left>
      <right style="thin">
        <color rgb="FF000000"/>
      </right>
      <top style="medium">
        <color rgb="FF0079C2"/>
      </top>
      <bottom style="medium">
        <color rgb="FF0079C2"/>
      </bottom>
    </border>
    <border>
      <top style="medium">
        <color rgb="FF0079C2"/>
      </top>
      <bottom style="medium">
        <color rgb="FF0079C2"/>
      </bottom>
    </border>
    <border>
      <right style="medium">
        <color rgb="FF0079C2"/>
      </right>
      <top style="medium">
        <color rgb="FF0079C2"/>
      </top>
      <bottom style="medium">
        <color rgb="FF0079C2"/>
      </bottom>
    </border>
    <border>
      <top style="medium">
        <color rgb="FF0079C2"/>
      </top>
    </border>
    <border>
      <left style="medium">
        <color rgb="FF0079C2"/>
      </left>
      <top style="medium">
        <color rgb="FF0079C2"/>
      </top>
      <bottom style="medium">
        <color rgb="FF0079C2"/>
      </bottom>
    </border>
    <border>
      <right/>
      <top style="medium">
        <color rgb="FF0079C2"/>
      </top>
      <bottom style="medium">
        <color rgb="FF0079C2"/>
      </bottom>
    </border>
    <border>
      <left/>
      <right style="medium">
        <color rgb="FF0079C2"/>
      </right>
      <top style="medium">
        <color rgb="FF0079C2"/>
      </top>
      <bottom style="medium">
        <color rgb="FF0079C2"/>
      </bottom>
    </border>
    <border>
      <left style="medium">
        <color rgb="FF0079C2"/>
      </left>
      <right style="medium">
        <color rgb="FF0079C2"/>
      </right>
      <top style="medium">
        <color rgb="FF0079C2"/>
      </top>
      <bottom style="medium">
        <color rgb="FF0079C2"/>
      </bottom>
    </border>
    <border>
      <left style="medium">
        <color rgb="FF000000"/>
      </left>
      <top style="medium">
        <color rgb="FF0079C2"/>
      </top>
      <bottom style="medium">
        <color rgb="FF0079C2"/>
      </bottom>
    </border>
    <border>
      <left style="medium">
        <color rgb="FF0079C2"/>
      </left>
      <right/>
      <top style="medium">
        <color rgb="FF0079C2"/>
      </top>
      <bottom style="medium">
        <color rgb="FF0079C2"/>
      </bottom>
    </border>
    <border>
      <left style="medium">
        <color rgb="FF000000"/>
      </left>
      <right/>
      <top style="medium">
        <color rgb="FF0079C2"/>
      </top>
      <bottom style="medium">
        <color rgb="FF0079C2"/>
      </bottom>
    </border>
    <border>
      <left style="medium">
        <color rgb="FF000000"/>
      </left>
      <right style="medium">
        <color rgb="FF0079C2"/>
      </right>
      <top style="medium">
        <color rgb="FF0079C2"/>
      </top>
      <bottom style="medium">
        <color rgb="FF0079C2"/>
      </bottom>
    </border>
    <border>
      <right style="medium">
        <color rgb="FF000000"/>
      </right>
      <top style="medium">
        <color rgb="FF0079C2"/>
      </top>
      <bottom style="medium">
        <color rgb="FF0079C2"/>
      </bottom>
    </border>
    <border>
      <left style="medium">
        <color rgb="FF0079C2"/>
      </left>
      <top style="medium">
        <color rgb="FF0079C2"/>
      </top>
    </border>
    <border>
      <right style="medium">
        <color rgb="FF000000"/>
      </right>
      <top style="medium">
        <color rgb="FF0079C2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79C2"/>
      </lef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 style="medium">
        <color rgb="FF0079C2"/>
      </top>
      <bottom/>
    </border>
    <border>
      <right style="medium">
        <color rgb="FF0079C2"/>
      </right>
      <top style="medium">
        <color rgb="FF0079C2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 style="medium">
        <color rgb="FF0079C2"/>
      </right>
      <top/>
      <bottom/>
    </border>
    <border>
      <right style="medium">
        <color rgb="FF0079C2"/>
      </right>
      <top/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79C2"/>
      </left>
      <right/>
      <top/>
      <bottom/>
    </border>
    <border>
      <left style="medium">
        <color rgb="FF0079C2"/>
      </left>
      <right/>
      <top/>
      <bottom style="medium">
        <color rgb="FF0079C2"/>
      </bottom>
    </border>
    <border>
      <left/>
      <right/>
      <top/>
      <bottom style="medium">
        <color rgb="FF0079C2"/>
      </bottom>
    </border>
    <border>
      <left style="medium">
        <color rgb="FF0079C2"/>
      </left>
      <top/>
      <bottom/>
    </border>
    <border>
      <left style="medium">
        <color rgb="FF0079C2"/>
      </left>
      <right/>
      <top style="medium">
        <color rgb="FF0079C2"/>
      </top>
      <bottom/>
    </border>
    <border>
      <left/>
      <right style="medium">
        <color rgb="FF000000"/>
      </right>
      <top style="medium">
        <color rgb="FF0079C2"/>
      </top>
      <bottom/>
    </border>
    <border>
      <left/>
      <right/>
      <top style="medium">
        <color rgb="FF0079C2"/>
      </top>
      <bottom/>
    </border>
    <border>
      <left/>
      <right style="medium">
        <color rgb="FF0079C2"/>
      </right>
      <top style="medium">
        <color rgb="FF0079C2"/>
      </top>
      <bottom/>
    </border>
    <border>
      <left/>
      <right style="medium">
        <color rgb="FF0079C2"/>
      </right>
      <top/>
      <bottom style="medium">
        <color rgb="FF0079C2"/>
      </bottom>
    </border>
    <border>
      <left style="medium">
        <color rgb="FF0079C2"/>
      </left>
      <top style="medium">
        <color rgb="FF0079C2"/>
      </top>
      <bottom/>
    </border>
    <border>
      <right/>
      <top style="medium">
        <color rgb="FF0079C2"/>
      </top>
      <bottom/>
    </border>
    <border>
      <left/>
      <top/>
      <bottom style="medium">
        <color rgb="FF0079C2"/>
      </bottom>
    </border>
    <border>
      <right style="medium">
        <color rgb="FF0079C2"/>
      </right>
      <top/>
      <bottom style="medium">
        <color rgb="FF0079C2"/>
      </bottom>
    </border>
    <border>
      <right style="medium">
        <color rgb="FF0079C2"/>
      </right>
    </border>
    <border>
      <left style="medium">
        <color rgb="FF000000"/>
      </left>
      <top style="medium">
        <color rgb="FF0079C2"/>
      </top>
    </border>
    <border>
      <right style="medium">
        <color rgb="FF0079C2"/>
      </right>
      <top style="medium">
        <color rgb="FF0079C2"/>
      </top>
    </border>
    <border>
      <left style="medium">
        <color rgb="FF000000"/>
      </left>
      <bottom style="medium">
        <color rgb="FF0079C2"/>
      </bottom>
    </border>
    <border>
      <right style="medium">
        <color rgb="FF0079C2"/>
      </right>
      <bottom style="medium">
        <color rgb="FF0079C2"/>
      </bottom>
    </border>
    <border>
      <left style="medium">
        <color rgb="FF0079C2"/>
      </left>
      <bottom style="medium">
        <color rgb="FF0079C2"/>
      </bottom>
    </border>
    <border>
      <left style="medium">
        <color rgb="FF0079C2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79C2"/>
      </left>
      <right/>
      <top/>
      <bottom style="medium">
        <color rgb="FF000000"/>
      </bottom>
    </border>
    <border>
      <left/>
      <right style="medium">
        <color rgb="FF0079C2"/>
      </right>
      <top/>
      <bottom style="medium">
        <color rgb="FF000000"/>
      </bottom>
    </border>
    <border>
      <left style="medium">
        <color rgb="FF0079C2"/>
      </left>
      <right/>
      <top style="medium">
        <color rgb="FF000000"/>
      </top>
      <bottom/>
    </border>
    <border>
      <left/>
      <right style="medium">
        <color rgb="FF0079C2"/>
      </right>
      <top style="medium">
        <color rgb="FF000000"/>
      </top>
      <bottom/>
    </border>
    <border>
      <left/>
      <top style="medium">
        <color rgb="FF000000"/>
      </top>
      <bottom/>
    </border>
    <border>
      <right style="medium">
        <color rgb="FF0079C2"/>
      </right>
      <top style="medium">
        <color rgb="FF000000"/>
      </top>
      <bottom/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79C2"/>
      </right>
      <top/>
      <bottom style="medium">
        <color rgb="FF000000"/>
      </bottom>
    </border>
    <border>
      <left style="medium">
        <color rgb="FF0079C2"/>
      </left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79C2"/>
      </left>
      <top/>
      <bottom style="medium">
        <color rgb="FF0079C2"/>
      </bottom>
    </border>
    <border>
      <left style="medium">
        <color rgb="FF000000"/>
      </left>
      <top/>
      <bottom style="medium">
        <color rgb="FF000000"/>
      </bottom>
    </border>
    <border>
      <top style="medium">
        <color rgb="FF000000"/>
      </top>
      <bottom/>
    </border>
    <border>
      <top/>
      <bottom style="medium">
        <color rgb="FF000000"/>
      </bottom>
    </border>
    <border>
      <right style="medium">
        <color rgb="FF000000"/>
      </right>
      <top style="medium">
        <color rgb="FF0079C2"/>
      </top>
      <bottom/>
    </border>
    <border>
      <left style="medium">
        <color rgb="FF000000"/>
      </left>
      <top style="medium">
        <color rgb="FF0079C2"/>
      </top>
      <bottom/>
    </border>
    <border>
      <right style="medium">
        <color rgb="FF000000"/>
      </right>
      <top/>
      <bottom style="medium">
        <color rgb="FF0079C2"/>
      </bottom>
    </border>
    <border>
      <left style="medium">
        <color rgb="FF000000"/>
      </left>
      <top/>
      <bottom style="medium">
        <color rgb="FF0079C2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79C2"/>
      </left>
      <bottom style="medium">
        <color rgb="FF000000"/>
      </bottom>
    </border>
    <border>
      <right style="medium">
        <color rgb="FF0079C2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2" fontId="1" numFmtId="0" xfId="0" applyBorder="1" applyFill="1" applyFont="1"/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left"/>
    </xf>
    <xf borderId="0" fillId="0" fontId="1" numFmtId="0" xfId="0" applyFont="1"/>
    <xf borderId="3" fillId="4" fontId="2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2" fillId="5" fontId="1" numFmtId="0" xfId="0" applyAlignment="1" applyBorder="1" applyFill="1" applyFont="1">
      <alignment horizontal="left"/>
    </xf>
    <xf borderId="2" fillId="6" fontId="1" numFmtId="0" xfId="0" applyBorder="1" applyFill="1" applyFont="1"/>
    <xf borderId="2" fillId="4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0" fillId="0" fontId="4" numFmtId="0" xfId="0" applyFont="1"/>
    <xf borderId="9" fillId="0" fontId="5" numFmtId="0" xfId="0" applyAlignment="1" applyBorder="1" applyFont="1">
      <alignment horizontal="right" vertical="center"/>
    </xf>
    <xf borderId="10" fillId="2" fontId="5" numFmtId="0" xfId="0" applyAlignment="1" applyBorder="1" applyFont="1">
      <alignment horizontal="left" vertical="center"/>
    </xf>
    <xf borderId="11" fillId="0" fontId="1" numFmtId="0" xfId="0" applyBorder="1" applyFont="1"/>
    <xf borderId="12" fillId="0" fontId="1" numFmtId="0" xfId="0" applyBorder="1" applyFont="1"/>
    <xf borderId="0" fillId="0" fontId="6" numFmtId="0" xfId="0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4" fontId="1" numFmtId="0" xfId="0" applyBorder="1" applyFont="1"/>
    <xf borderId="17" fillId="4" fontId="1" numFmtId="0" xfId="0" applyBorder="1" applyFont="1"/>
    <xf borderId="18" fillId="0" fontId="5" numFmtId="0" xfId="0" applyAlignment="1" applyBorder="1" applyFont="1">
      <alignment horizontal="right" vertical="center"/>
    </xf>
    <xf borderId="19" fillId="2" fontId="5" numFmtId="0" xfId="0" applyAlignment="1" applyBorder="1" applyFont="1">
      <alignment horizontal="left" vertical="center"/>
    </xf>
    <xf borderId="2" fillId="5" fontId="1" numFmtId="0" xfId="0" applyAlignment="1" applyBorder="1" applyFont="1">
      <alignment horizontal="left" vertical="center"/>
    </xf>
    <xf borderId="2" fillId="6" fontId="1" numFmtId="0" xfId="0" applyAlignment="1" applyBorder="1" applyFont="1">
      <alignment horizontal="left" vertical="center"/>
    </xf>
    <xf borderId="0" fillId="0" fontId="1" numFmtId="0" xfId="0" applyAlignment="1" applyFont="1">
      <alignment shrinkToFit="1" wrapText="0"/>
    </xf>
    <xf borderId="0" fillId="0" fontId="7" numFmtId="0" xfId="0" applyAlignment="1" applyFont="1">
      <alignment horizontal="left"/>
    </xf>
    <xf borderId="20" fillId="0" fontId="8" numFmtId="0" xfId="0" applyAlignment="1" applyBorder="1" applyFont="1">
      <alignment horizontal="left" vertical="center"/>
    </xf>
    <xf borderId="20" fillId="0" fontId="3" numFmtId="0" xfId="0" applyBorder="1" applyFont="1"/>
    <xf borderId="20" fillId="0" fontId="9" numFmtId="0" xfId="0" applyAlignment="1" applyBorder="1" applyFont="1">
      <alignment horizontal="right" vertical="center"/>
    </xf>
    <xf borderId="20" fillId="0" fontId="10" numFmtId="0" xfId="0" applyAlignment="1" applyBorder="1" applyFont="1">
      <alignment horizontal="left" vertical="center"/>
    </xf>
    <xf borderId="2" fillId="4" fontId="11" numFmtId="0" xfId="0" applyBorder="1" applyFont="1"/>
    <xf borderId="21" fillId="0" fontId="12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1" numFmtId="0" xfId="0" applyBorder="1" applyFont="1"/>
    <xf borderId="23" fillId="0" fontId="11" numFmtId="0" xfId="0" applyBorder="1" applyFont="1"/>
    <xf borderId="2" fillId="5" fontId="11" numFmtId="0" xfId="0" applyAlignment="1" applyBorder="1" applyFont="1">
      <alignment horizontal="left"/>
    </xf>
    <xf borderId="22" fillId="0" fontId="12" numFmtId="49" xfId="0" applyAlignment="1" applyBorder="1" applyFont="1" applyNumberFormat="1">
      <alignment horizontal="left" vertical="center"/>
    </xf>
    <xf borderId="0" fillId="0" fontId="11" numFmtId="0" xfId="0" applyFont="1"/>
    <xf borderId="24" fillId="0" fontId="13" numFmtId="0" xfId="0" applyAlignment="1" applyBorder="1" applyFont="1">
      <alignment horizontal="left"/>
    </xf>
    <xf borderId="0" fillId="0" fontId="13" numFmtId="0" xfId="0" applyAlignment="1" applyFont="1">
      <alignment horizontal="left"/>
    </xf>
    <xf borderId="25" fillId="7" fontId="14" numFmtId="0" xfId="0" applyAlignment="1" applyBorder="1" applyFill="1" applyFont="1">
      <alignment horizontal="center"/>
    </xf>
    <xf borderId="26" fillId="0" fontId="3" numFmtId="0" xfId="0" applyBorder="1" applyFont="1"/>
    <xf borderId="27" fillId="7" fontId="14" numFmtId="0" xfId="0" applyAlignment="1" applyBorder="1" applyFont="1">
      <alignment horizontal="center"/>
    </xf>
    <xf borderId="2" fillId="5" fontId="4" numFmtId="0" xfId="0" applyAlignment="1" applyBorder="1" applyFont="1">
      <alignment horizontal="left"/>
    </xf>
    <xf borderId="25" fillId="0" fontId="1" numFmtId="0" xfId="0" applyAlignment="1" applyBorder="1" applyFont="1">
      <alignment horizontal="left" vertical="center"/>
    </xf>
    <xf borderId="23" fillId="0" fontId="1" numFmtId="0" xfId="0" applyAlignment="1" applyBorder="1" applyFont="1">
      <alignment horizontal="left" vertical="center"/>
    </xf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3" fontId="1" numFmtId="0" xfId="0" applyAlignment="1" applyBorder="1" applyFont="1">
      <alignment horizontal="left" vertical="center"/>
    </xf>
    <xf borderId="27" fillId="3" fontId="1" numFmtId="0" xfId="0" applyAlignment="1" applyBorder="1" applyFont="1">
      <alignment horizontal="left" vertical="center"/>
    </xf>
    <xf borderId="28" fillId="3" fontId="1" numFmtId="0" xfId="0" applyAlignment="1" applyBorder="1" applyFont="1">
      <alignment horizontal="center" vertical="center"/>
    </xf>
    <xf borderId="31" fillId="3" fontId="1" numFmtId="0" xfId="0" applyAlignment="1" applyBorder="1" applyFont="1">
      <alignment horizontal="center" vertical="center"/>
    </xf>
    <xf borderId="31" fillId="8" fontId="1" numFmtId="0" xfId="0" applyAlignment="1" applyBorder="1" applyFill="1" applyFont="1">
      <alignment horizontal="center" vertical="center"/>
    </xf>
    <xf borderId="23" fillId="0" fontId="3" numFmtId="0" xfId="0" applyBorder="1" applyFont="1"/>
    <xf borderId="32" fillId="0" fontId="1" numFmtId="0" xfId="0" applyAlignment="1" applyBorder="1" applyFont="1">
      <alignment horizontal="center" vertical="center"/>
    </xf>
    <xf borderId="33" fillId="0" fontId="3" numFmtId="0" xfId="0" applyBorder="1" applyFont="1"/>
    <xf borderId="34" fillId="0" fontId="1" numFmtId="0" xfId="0" applyAlignment="1" applyBorder="1" applyFont="1">
      <alignment horizontal="left" vertical="center"/>
    </xf>
    <xf borderId="35" fillId="0" fontId="3" numFmtId="0" xfId="0" applyBorder="1" applyFont="1"/>
    <xf borderId="36" fillId="0" fontId="1" numFmtId="0" xfId="0" applyAlignment="1" applyBorder="1" applyFont="1">
      <alignment horizontal="left"/>
    </xf>
    <xf borderId="37" fillId="0" fontId="3" numFmtId="0" xfId="0" applyBorder="1" applyFont="1"/>
    <xf borderId="38" fillId="0" fontId="1" numFmtId="0" xfId="0" applyBorder="1" applyFont="1"/>
    <xf borderId="25" fillId="7" fontId="15" numFmtId="0" xfId="0" applyAlignment="1" applyBorder="1" applyFont="1">
      <alignment horizontal="center"/>
    </xf>
    <xf borderId="22" fillId="0" fontId="3" numFmtId="0" xfId="0" applyBorder="1" applyFont="1"/>
    <xf borderId="39" fillId="9" fontId="1" numFmtId="0" xfId="0" applyAlignment="1" applyBorder="1" applyFill="1" applyFont="1">
      <alignment horizontal="left"/>
    </xf>
    <xf borderId="40" fillId="0" fontId="3" numFmtId="0" xfId="0" applyBorder="1" applyFont="1"/>
    <xf borderId="41" fillId="9" fontId="1" numFmtId="0" xfId="0" applyAlignment="1" applyBorder="1" applyFont="1">
      <alignment horizontal="center"/>
    </xf>
    <xf borderId="42" fillId="0" fontId="3" numFmtId="0" xfId="0" applyBorder="1" applyFont="1"/>
    <xf borderId="2" fillId="4" fontId="1" numFmtId="0" xfId="0" applyAlignment="1" applyBorder="1" applyFont="1">
      <alignment horizontal="left"/>
    </xf>
    <xf borderId="43" fillId="9" fontId="13" numFmtId="0" xfId="0" applyAlignment="1" applyBorder="1" applyFont="1">
      <alignment horizontal="left"/>
    </xf>
    <xf borderId="44" fillId="9" fontId="13" numFmtId="0" xfId="0" applyAlignment="1" applyBorder="1" applyFont="1">
      <alignment horizontal="left"/>
    </xf>
    <xf borderId="2" fillId="9" fontId="4" numFmtId="0" xfId="0" applyAlignment="1" applyBorder="1" applyFont="1">
      <alignment horizontal="left"/>
    </xf>
    <xf borderId="45" fillId="9" fontId="1" numFmtId="0" xfId="0" applyAlignment="1" applyBorder="1" applyFont="1">
      <alignment horizontal="center"/>
    </xf>
    <xf quotePrefix="1" borderId="43" fillId="9" fontId="1" numFmtId="0" xfId="0" applyAlignment="1" applyBorder="1" applyFont="1">
      <alignment horizontal="left"/>
    </xf>
    <xf borderId="44" fillId="9" fontId="1" numFmtId="0" xfId="0" applyAlignment="1" applyBorder="1" applyFont="1">
      <alignment horizontal="left"/>
    </xf>
    <xf borderId="3" fillId="9" fontId="1" numFmtId="0" xfId="0" applyAlignment="1" applyBorder="1" applyFont="1">
      <alignment horizontal="left"/>
    </xf>
    <xf borderId="46" fillId="0" fontId="3" numFmtId="0" xfId="0" applyBorder="1" applyFont="1"/>
    <xf borderId="44" fillId="9" fontId="1" numFmtId="0" xfId="0" applyBorder="1" applyFont="1"/>
    <xf borderId="3" fillId="9" fontId="16" numFmtId="0" xfId="0" applyAlignment="1" applyBorder="1" applyFont="1">
      <alignment horizontal="left"/>
    </xf>
    <xf borderId="2" fillId="9" fontId="1" numFmtId="0" xfId="0" applyAlignment="1" applyBorder="1" applyFont="1">
      <alignment horizontal="left"/>
    </xf>
    <xf borderId="45" fillId="9" fontId="1" numFmtId="0" xfId="0" applyAlignment="1" applyBorder="1" applyFont="1">
      <alignment horizontal="left"/>
    </xf>
    <xf borderId="43" fillId="9" fontId="1" numFmtId="0" xfId="0" applyAlignment="1" applyBorder="1" applyFont="1">
      <alignment horizontal="left"/>
    </xf>
    <xf borderId="47" fillId="9" fontId="1" numFmtId="0" xfId="0" applyAlignment="1" applyBorder="1" applyFont="1">
      <alignment horizontal="left"/>
    </xf>
    <xf borderId="48" fillId="0" fontId="3" numFmtId="0" xfId="0" applyBorder="1" applyFont="1"/>
    <xf borderId="49" fillId="9" fontId="17" numFmtId="0" xfId="0" applyAlignment="1" applyBorder="1" applyFont="1">
      <alignment horizontal="left" shrinkToFit="0" vertical="center" wrapText="1"/>
    </xf>
    <xf borderId="5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2" fillId="9" fontId="1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9" fontId="4" numFmtId="0" xfId="0" applyAlignment="1" applyBorder="1" applyFont="1">
      <alignment horizontal="left"/>
    </xf>
    <xf borderId="54" fillId="9" fontId="4" numFmtId="0" xfId="0" applyAlignment="1" applyBorder="1" applyFont="1">
      <alignment horizontal="left"/>
    </xf>
    <xf borderId="55" fillId="9" fontId="4" numFmtId="0" xfId="0" applyAlignment="1" applyBorder="1" applyFont="1">
      <alignment horizontal="left"/>
    </xf>
    <xf borderId="54" fillId="9" fontId="1" numFmtId="0" xfId="0" applyAlignment="1" applyBorder="1" applyFont="1">
      <alignment horizontal="left"/>
    </xf>
    <xf borderId="56" fillId="9" fontId="1" numFmtId="0" xfId="0" applyAlignment="1" applyBorder="1" applyFont="1">
      <alignment horizontal="left"/>
    </xf>
    <xf borderId="45" fillId="9" fontId="17" numFmtId="0" xfId="0" applyAlignment="1" applyBorder="1" applyFont="1">
      <alignment shrinkToFit="0" vertical="center" wrapText="1"/>
    </xf>
    <xf borderId="53" fillId="9" fontId="17" numFmtId="0" xfId="0" applyAlignment="1" applyBorder="1" applyFont="1">
      <alignment shrinkToFit="0" vertical="center" wrapText="1"/>
    </xf>
    <xf borderId="53" fillId="9" fontId="1" numFmtId="0" xfId="0" applyAlignment="1" applyBorder="1" applyFont="1">
      <alignment horizontal="left"/>
    </xf>
    <xf borderId="53" fillId="9" fontId="18" numFmtId="0" xfId="0" applyAlignment="1" applyBorder="1" applyFont="1">
      <alignment horizontal="left"/>
    </xf>
    <xf borderId="57" fillId="9" fontId="1" numFmtId="0" xfId="0" applyAlignment="1" applyBorder="1" applyFont="1">
      <alignment horizontal="left"/>
    </xf>
    <xf borderId="58" fillId="9" fontId="1" numFmtId="0" xfId="0" applyAlignment="1" applyBorder="1" applyFont="1">
      <alignment horizontal="left" shrinkToFit="0" vertical="center" wrapText="1"/>
    </xf>
    <xf borderId="59" fillId="9" fontId="1" numFmtId="0" xfId="0" applyAlignment="1" applyBorder="1" applyFont="1">
      <alignment horizontal="left"/>
    </xf>
    <xf borderId="60" fillId="9" fontId="1" numFmtId="0" xfId="0" applyAlignment="1" applyBorder="1" applyFont="1">
      <alignment horizontal="left"/>
    </xf>
    <xf borderId="47" fillId="9" fontId="13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56" fillId="9" fontId="19" numFmtId="0" xfId="0" applyAlignment="1" applyBorder="1" applyFont="1">
      <alignment horizontal="left"/>
    </xf>
    <xf borderId="45" fillId="9" fontId="1" numFmtId="0" xfId="0" applyBorder="1" applyFont="1"/>
    <xf borderId="61" fillId="9" fontId="1" numFmtId="0" xfId="0" applyAlignment="1" applyBorder="1" applyFont="1">
      <alignment horizontal="left"/>
    </xf>
    <xf borderId="55" fillId="9" fontId="1" numFmtId="0" xfId="0" applyAlignment="1" applyBorder="1" applyFont="1">
      <alignment horizontal="left"/>
    </xf>
    <xf borderId="62" fillId="9" fontId="1" numFmtId="0" xfId="0" applyAlignment="1" applyBorder="1" applyFont="1">
      <alignment horizontal="left"/>
    </xf>
    <xf borderId="63" fillId="0" fontId="3" numFmtId="0" xfId="0" applyBorder="1" applyFont="1"/>
    <xf borderId="43" fillId="9" fontId="20" numFmtId="0" xfId="0" applyAlignment="1" applyBorder="1" applyFont="1">
      <alignment horizontal="left"/>
    </xf>
    <xf borderId="44" fillId="9" fontId="21" numFmtId="0" xfId="0" applyAlignment="1" applyBorder="1" applyFont="1">
      <alignment horizontal="left"/>
    </xf>
    <xf borderId="43" fillId="9" fontId="1" numFmtId="0" xfId="0" applyBorder="1" applyFont="1"/>
    <xf borderId="43" fillId="9" fontId="4" numFmtId="0" xfId="0" applyAlignment="1" applyBorder="1" applyFont="1">
      <alignment horizontal="left"/>
    </xf>
    <xf borderId="54" fillId="9" fontId="1" numFmtId="0" xfId="0" applyAlignment="1" applyBorder="1" applyFont="1">
      <alignment horizontal="left" shrinkToFit="0" vertical="center" wrapText="1"/>
    </xf>
    <xf borderId="61" fillId="9" fontId="1" numFmtId="0" xfId="0" applyAlignment="1" applyBorder="1" applyFont="1">
      <alignment horizontal="left" shrinkToFit="0" vertical="center" wrapText="1"/>
    </xf>
    <xf borderId="64" fillId="9" fontId="1" numFmtId="0" xfId="0" applyAlignment="1" applyBorder="1" applyFont="1">
      <alignment horizontal="left"/>
    </xf>
    <xf borderId="65" fillId="0" fontId="3" numFmtId="0" xfId="0" applyBorder="1" applyFont="1"/>
    <xf borderId="38" fillId="0" fontId="1" numFmtId="0" xfId="0" applyAlignment="1" applyBorder="1" applyFont="1">
      <alignment horizontal="left"/>
    </xf>
    <xf borderId="11" fillId="0" fontId="22" numFmtId="0" xfId="0" applyAlignment="1" applyBorder="1" applyFont="1">
      <alignment horizontal="center"/>
    </xf>
    <xf borderId="38" fillId="0" fontId="13" numFmtId="0" xfId="0" applyAlignment="1" applyBorder="1" applyFont="1">
      <alignment horizontal="left"/>
    </xf>
    <xf borderId="11" fillId="0" fontId="23" numFmtId="0" xfId="0" applyAlignment="1" applyBorder="1" applyFont="1">
      <alignment horizontal="left"/>
    </xf>
    <xf borderId="0" fillId="0" fontId="1" numFmtId="0" xfId="0" applyAlignment="1" applyFont="1">
      <alignment horizontal="left"/>
    </xf>
    <xf borderId="11" fillId="0" fontId="24" numFmtId="49" xfId="0" applyAlignment="1" applyBorder="1" applyFont="1" applyNumberFormat="1">
      <alignment horizontal="left"/>
    </xf>
    <xf borderId="66" fillId="0" fontId="1" numFmtId="0" xfId="0" applyBorder="1" applyFont="1"/>
    <xf borderId="34" fillId="0" fontId="13" numFmtId="0" xfId="0" applyAlignment="1" applyBorder="1" applyFont="1">
      <alignment horizontal="left"/>
    </xf>
    <xf borderId="24" fillId="0" fontId="3" numFmtId="0" xfId="0" applyBorder="1" applyFont="1"/>
    <xf borderId="67" fillId="0" fontId="1" numFmtId="0" xfId="0" applyAlignment="1" applyBorder="1" applyFont="1">
      <alignment horizontal="left"/>
    </xf>
    <xf borderId="68" fillId="0" fontId="1" numFmtId="0" xfId="0" applyBorder="1" applyFont="1"/>
    <xf borderId="69" fillId="0" fontId="1" numFmtId="0" xfId="0" applyBorder="1" applyFont="1"/>
    <xf borderId="70" fillId="0" fontId="1" numFmtId="0" xfId="0" applyBorder="1" applyFont="1"/>
    <xf borderId="34" fillId="0" fontId="1" numFmtId="0" xfId="0" applyAlignment="1" applyBorder="1" applyFont="1">
      <alignment horizontal="left"/>
    </xf>
    <xf borderId="34" fillId="0" fontId="22" numFmtId="0" xfId="0" applyAlignment="1" applyBorder="1" applyFont="1">
      <alignment horizontal="center"/>
    </xf>
    <xf borderId="68" fillId="0" fontId="3" numFmtId="0" xfId="0" applyBorder="1" applyFont="1"/>
    <xf borderId="38" fillId="0" fontId="25" numFmtId="0" xfId="0" applyAlignment="1" applyBorder="1" applyFont="1">
      <alignment horizontal="left"/>
    </xf>
    <xf borderId="71" fillId="0" fontId="1" numFmtId="0" xfId="0" applyBorder="1" applyFont="1"/>
    <xf borderId="20" fillId="0" fontId="1" numFmtId="0" xfId="0" applyBorder="1" applyFont="1"/>
    <xf borderId="66" fillId="0" fontId="3" numFmtId="0" xfId="0" applyBorder="1" applyFont="1"/>
    <xf borderId="38" fillId="0" fontId="26" numFmtId="0" xfId="0" applyAlignment="1" applyBorder="1" applyFont="1">
      <alignment horizontal="left"/>
    </xf>
    <xf borderId="53" fillId="9" fontId="1" numFmtId="0" xfId="0" applyBorder="1" applyFont="1"/>
    <xf borderId="53" fillId="9" fontId="13" numFmtId="0" xfId="0" applyAlignment="1" applyBorder="1" applyFont="1">
      <alignment horizontal="left"/>
    </xf>
    <xf borderId="45" fillId="9" fontId="13" numFmtId="0" xfId="0" applyBorder="1" applyFont="1"/>
    <xf borderId="72" fillId="9" fontId="1" numFmtId="0" xfId="0" applyAlignment="1" applyBorder="1" applyFont="1">
      <alignment horizontal="center"/>
    </xf>
    <xf borderId="73" fillId="0" fontId="3" numFmtId="0" xfId="0" applyBorder="1" applyFont="1"/>
    <xf borderId="74" fillId="9" fontId="1" numFmtId="0" xfId="0" applyBorder="1" applyFont="1"/>
    <xf borderId="75" fillId="9" fontId="1" numFmtId="0" xfId="0" applyBorder="1" applyFont="1"/>
    <xf borderId="76" fillId="9" fontId="1" numFmtId="0" xfId="0" applyBorder="1" applyFont="1"/>
    <xf borderId="16" fillId="9" fontId="1" numFmtId="0" xfId="0" applyBorder="1" applyFont="1"/>
    <xf borderId="77" fillId="9" fontId="1" numFmtId="0" xfId="0" applyBorder="1" applyFont="1"/>
    <xf borderId="56" fillId="9" fontId="13" numFmtId="0" xfId="0" applyAlignment="1" applyBorder="1" applyFont="1">
      <alignment horizontal="left"/>
    </xf>
    <xf borderId="2" fillId="4" fontId="27" numFmtId="0" xfId="0" applyBorder="1" applyFont="1"/>
    <xf borderId="2" fillId="4" fontId="27" numFmtId="0" xfId="0" applyAlignment="1" applyBorder="1" applyFont="1">
      <alignment horizontal="left"/>
    </xf>
    <xf borderId="2" fillId="5" fontId="27" numFmtId="0" xfId="0" applyAlignment="1" applyBorder="1" applyFont="1">
      <alignment horizontal="left"/>
    </xf>
    <xf borderId="0" fillId="0" fontId="27" numFmtId="0" xfId="0" applyFont="1"/>
    <xf borderId="76" fillId="9" fontId="1" numFmtId="0" xfId="0" applyAlignment="1" applyBorder="1" applyFont="1">
      <alignment horizontal="left"/>
    </xf>
    <xf borderId="16" fillId="9" fontId="1" numFmtId="0" xfId="0" applyAlignment="1" applyBorder="1" applyFont="1">
      <alignment horizontal="left"/>
    </xf>
    <xf borderId="78" fillId="9" fontId="1" numFmtId="0" xfId="0" applyAlignment="1" applyBorder="1" applyFont="1">
      <alignment horizontal="left"/>
    </xf>
    <xf borderId="79" fillId="0" fontId="3" numFmtId="0" xfId="0" applyBorder="1" applyFont="1"/>
    <xf borderId="53" fillId="9" fontId="4" numFmtId="0" xfId="0" applyAlignment="1" applyBorder="1" applyFont="1">
      <alignment horizontal="right"/>
    </xf>
    <xf borderId="56" fillId="9" fontId="28" numFmtId="0" xfId="0" applyAlignment="1" applyBorder="1" applyFont="1">
      <alignment horizontal="left"/>
    </xf>
    <xf borderId="74" fillId="9" fontId="1" numFmtId="0" xfId="0" applyAlignment="1" applyBorder="1" applyFont="1">
      <alignment horizontal="left"/>
    </xf>
    <xf borderId="80" fillId="9" fontId="1" numFmtId="0" xfId="0" applyAlignment="1" applyBorder="1" applyFont="1">
      <alignment horizontal="left"/>
    </xf>
    <xf borderId="81" fillId="9" fontId="1" numFmtId="0" xfId="0" applyAlignment="1" applyBorder="1" applyFont="1">
      <alignment horizontal="left"/>
    </xf>
    <xf borderId="82" fillId="0" fontId="3" numFmtId="0" xfId="0" applyBorder="1" applyFont="1"/>
    <xf borderId="83" fillId="9" fontId="1" numFmtId="0" xfId="0" applyAlignment="1" applyBorder="1" applyFont="1">
      <alignment horizontal="left"/>
    </xf>
    <xf borderId="84" fillId="0" fontId="3" numFmtId="0" xfId="0" applyBorder="1" applyFont="1"/>
    <xf borderId="77" fillId="9" fontId="1" numFmtId="0" xfId="0" applyAlignment="1" applyBorder="1" applyFont="1">
      <alignment horizontal="left"/>
    </xf>
    <xf borderId="72" fillId="9" fontId="1" numFmtId="0" xfId="0" applyAlignment="1" applyBorder="1" applyFont="1">
      <alignment horizontal="left"/>
    </xf>
    <xf borderId="75" fillId="9" fontId="1" numFmtId="0" xfId="0" applyAlignment="1" applyBorder="1" applyFont="1">
      <alignment horizontal="left"/>
    </xf>
    <xf borderId="56" fillId="9" fontId="13" numFmtId="0" xfId="0" applyAlignment="1" applyBorder="1" applyFont="1">
      <alignment horizontal="left" shrinkToFit="0" wrapText="1"/>
    </xf>
    <xf borderId="85" fillId="0" fontId="3" numFmtId="0" xfId="0" applyBorder="1" applyFont="1"/>
    <xf borderId="86" fillId="9" fontId="1" numFmtId="0" xfId="0" applyAlignment="1" applyBorder="1" applyFont="1">
      <alignment horizontal="left"/>
    </xf>
    <xf borderId="87" fillId="9" fontId="1" numFmtId="0" xfId="0" applyAlignment="1" applyBorder="1" applyFont="1">
      <alignment horizontal="left"/>
    </xf>
    <xf borderId="88" fillId="9" fontId="1" numFmtId="0" xfId="0" applyAlignment="1" applyBorder="1" applyFont="1">
      <alignment horizontal="left"/>
    </xf>
    <xf borderId="56" fillId="9" fontId="1" numFmtId="0" xfId="0" applyAlignment="1" applyBorder="1" applyFont="1">
      <alignment horizontal="left" shrinkToFit="0" wrapText="1"/>
    </xf>
    <xf borderId="53" fillId="9" fontId="1" numFmtId="0" xfId="0" applyAlignment="1" applyBorder="1" applyFont="1">
      <alignment horizontal="left" shrinkToFit="0" wrapText="1"/>
    </xf>
    <xf borderId="89" fillId="9" fontId="1" numFmtId="0" xfId="0" applyAlignment="1" applyBorder="1" applyFont="1">
      <alignment horizontal="left"/>
    </xf>
    <xf borderId="90" fillId="0" fontId="3" numFmtId="0" xfId="0" applyBorder="1" applyFont="1"/>
    <xf borderId="2" fillId="5" fontId="29" numFmtId="0" xfId="0" applyAlignment="1" applyBorder="1" applyFont="1">
      <alignment horizontal="left"/>
    </xf>
    <xf borderId="91" fillId="0" fontId="3" numFmtId="0" xfId="0" applyBorder="1" applyFont="1"/>
    <xf borderId="56" fillId="9" fontId="30" numFmtId="0" xfId="0" applyAlignment="1" applyBorder="1" applyFont="1">
      <alignment horizontal="left"/>
    </xf>
    <xf borderId="45" fillId="9" fontId="31" numFmtId="0" xfId="0" applyAlignment="1" applyBorder="1" applyFont="1">
      <alignment horizontal="left"/>
    </xf>
    <xf borderId="62" fillId="10" fontId="1" numFmtId="0" xfId="0" applyAlignment="1" applyBorder="1" applyFill="1" applyFont="1">
      <alignment horizontal="left"/>
    </xf>
    <xf borderId="92" fillId="0" fontId="3" numFmtId="0" xfId="0" applyBorder="1" applyFont="1"/>
    <xf borderId="93" fillId="10" fontId="1" numFmtId="0" xfId="0" applyAlignment="1" applyBorder="1" applyFont="1">
      <alignment horizontal="left"/>
    </xf>
    <xf borderId="56" fillId="10" fontId="13" numFmtId="0" xfId="0" applyAlignment="1" applyBorder="1" applyFont="1">
      <alignment horizontal="left"/>
    </xf>
    <xf borderId="43" fillId="10" fontId="1" numFmtId="0" xfId="0" applyAlignment="1" applyBorder="1" applyFont="1">
      <alignment horizontal="left"/>
    </xf>
    <xf borderId="45" fillId="10" fontId="1" numFmtId="0" xfId="0" applyAlignment="1" applyBorder="1" applyFont="1">
      <alignment horizontal="left"/>
    </xf>
    <xf borderId="56" fillId="10" fontId="1" numFmtId="0" xfId="0" applyAlignment="1" applyBorder="1" applyFont="1">
      <alignment horizontal="left"/>
    </xf>
    <xf borderId="88" fillId="10" fontId="1" numFmtId="0" xfId="0" applyAlignment="1" applyBorder="1" applyFont="1">
      <alignment horizontal="left"/>
    </xf>
    <xf borderId="94" fillId="0" fontId="3" numFmtId="0" xfId="0" applyBorder="1" applyFont="1"/>
    <xf borderId="95" fillId="10" fontId="1" numFmtId="0" xfId="0" applyAlignment="1" applyBorder="1" applyFont="1">
      <alignment horizontal="left"/>
    </xf>
    <xf borderId="47" fillId="10" fontId="1" numFmtId="0" xfId="0" applyAlignment="1" applyBorder="1" applyFont="1">
      <alignment horizontal="left"/>
    </xf>
    <xf borderId="53" fillId="10" fontId="1" numFmtId="0" xfId="0" applyAlignment="1" applyBorder="1" applyFont="1">
      <alignment horizontal="left"/>
    </xf>
    <xf borderId="44" fillId="10" fontId="1" numFmtId="0" xfId="0" applyAlignment="1" applyBorder="1" applyFont="1">
      <alignment horizontal="left"/>
    </xf>
    <xf borderId="41" fillId="10" fontId="1" numFmtId="0" xfId="0" applyAlignment="1" applyBorder="1" applyFont="1">
      <alignment horizontal="left"/>
    </xf>
    <xf borderId="56" fillId="10" fontId="13" numFmtId="0" xfId="0" applyAlignment="1" applyBorder="1" applyFont="1">
      <alignment horizontal="center"/>
    </xf>
    <xf borderId="56" fillId="10" fontId="32" numFmtId="0" xfId="0" applyAlignment="1" applyBorder="1" applyFont="1">
      <alignment horizontal="center"/>
    </xf>
    <xf borderId="53" fillId="10" fontId="33" numFmtId="0" xfId="0" applyAlignment="1" applyBorder="1" applyFont="1">
      <alignment horizontal="left"/>
    </xf>
    <xf borderId="45" fillId="10" fontId="34" numFmtId="0" xfId="0" applyAlignment="1" applyBorder="1" applyFont="1">
      <alignment horizontal="left"/>
    </xf>
    <xf borderId="55" fillId="10" fontId="35" numFmtId="0" xfId="0" applyAlignment="1" applyBorder="1" applyFont="1">
      <alignment horizontal="left"/>
    </xf>
    <xf borderId="61" fillId="10" fontId="36" numFmtId="0" xfId="0" applyAlignment="1" applyBorder="1" applyFont="1">
      <alignment horizontal="left"/>
    </xf>
    <xf borderId="17" fillId="9" fontId="1" numFmtId="0" xfId="0" applyBorder="1" applyFont="1"/>
    <xf borderId="53" fillId="9" fontId="37" numFmtId="0" xfId="0" applyAlignment="1" applyBorder="1" applyFont="1">
      <alignment horizontal="left"/>
    </xf>
    <xf borderId="44" fillId="9" fontId="37" numFmtId="0" xfId="0" applyAlignment="1" applyBorder="1" applyFont="1">
      <alignment horizontal="left"/>
    </xf>
    <xf borderId="53" fillId="9" fontId="38" numFmtId="0" xfId="0" applyBorder="1" applyFont="1"/>
    <xf borderId="56" fillId="9" fontId="39" numFmtId="0" xfId="0" applyAlignment="1" applyBorder="1" applyFont="1">
      <alignment horizontal="center"/>
    </xf>
    <xf borderId="96" fillId="9" fontId="1" numFmtId="0" xfId="0" applyAlignment="1" applyBorder="1" applyFont="1">
      <alignment horizontal="left"/>
    </xf>
    <xf borderId="87" fillId="9" fontId="1" numFmtId="0" xfId="0" applyBorder="1" applyFont="1"/>
    <xf borderId="34" fillId="0" fontId="1" numFmtId="0" xfId="0" applyBorder="1" applyFont="1"/>
    <xf borderId="24" fillId="0" fontId="1" numFmtId="0" xfId="0" applyBorder="1" applyFont="1"/>
    <xf borderId="68" fillId="0" fontId="1" numFmtId="0" xfId="0" applyAlignment="1" applyBorder="1" applyFont="1">
      <alignment horizontal="left"/>
    </xf>
    <xf borderId="66" fillId="0" fontId="1" numFmtId="0" xfId="0" applyAlignment="1" applyBorder="1" applyFont="1">
      <alignment horizontal="left"/>
    </xf>
    <xf borderId="97" fillId="0" fontId="1" numFmtId="0" xfId="0" applyAlignment="1" applyBorder="1" applyFont="1">
      <alignment horizontal="center"/>
    </xf>
    <xf borderId="14" fillId="0" fontId="3" numFmtId="0" xfId="0" applyBorder="1" applyFont="1"/>
    <xf borderId="97" fillId="0" fontId="1" numFmtId="0" xfId="0" applyBorder="1" applyFont="1"/>
    <xf borderId="98" fillId="0" fontId="1" numFmtId="0" xfId="0" applyBorder="1" applyFont="1"/>
    <xf borderId="0" fillId="0" fontId="25" numFmtId="0" xfId="0" applyFont="1"/>
    <xf borderId="2" fillId="4" fontId="40" numFmtId="0" xfId="0" applyAlignment="1" applyBorder="1" applyFont="1">
      <alignment horizontal="center"/>
    </xf>
    <xf borderId="0" fillId="0" fontId="25" numFmtId="0" xfId="0" applyAlignment="1" applyFont="1">
      <alignment horizontal="left"/>
    </xf>
    <xf borderId="0" fillId="0" fontId="41" numFmtId="0" xfId="0" applyFont="1"/>
    <xf borderId="0" fillId="0" fontId="1" numFmtId="0" xfId="0" applyAlignment="1" applyFont="1">
      <alignment vertical="center"/>
    </xf>
    <xf borderId="0" fillId="0" fontId="42" numFmtId="0" xfId="0" applyFont="1"/>
    <xf borderId="99" fillId="0" fontId="43" numFmtId="0" xfId="0" applyAlignment="1" applyBorder="1" applyFont="1">
      <alignment shrinkToFit="0" vertical="center" wrapText="1"/>
    </xf>
    <xf borderId="15" fillId="0" fontId="44" numFmtId="0" xfId="0" applyAlignment="1" applyBorder="1" applyFont="1">
      <alignment shrinkToFit="0" vertical="center" wrapText="1"/>
    </xf>
    <xf borderId="15" fillId="0" fontId="43" numFmtId="0" xfId="0" applyAlignment="1" applyBorder="1" applyFont="1">
      <alignment shrinkToFit="0" vertical="center" wrapText="1"/>
    </xf>
    <xf borderId="100" fillId="5" fontId="45" numFmtId="49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5" numFmtId="49" xfId="0" applyAlignment="1" applyFont="1" applyNumberFormat="1">
      <alignment horizontal="center" shrinkToFit="0" vertical="center" wrapText="1"/>
    </xf>
    <xf borderId="0" fillId="0" fontId="1" numFmtId="49" xfId="0" applyFont="1" applyNumberFormat="1"/>
    <xf borderId="0" fillId="0" fontId="46" numFmtId="49" xfId="0" applyFont="1" applyNumberFormat="1"/>
    <xf borderId="0" fillId="0" fontId="47" numFmtId="0" xfId="0" applyAlignment="1" applyFont="1">
      <alignment vertical="center"/>
    </xf>
    <xf borderId="0" fillId="0" fontId="48" numFmtId="0" xfId="0" applyAlignment="1" applyFont="1">
      <alignment vertical="center"/>
    </xf>
    <xf borderId="0" fillId="0" fontId="43" numFmtId="0" xfId="0" applyFont="1"/>
    <xf borderId="3" fillId="11" fontId="13" numFmtId="0" xfId="0" applyAlignment="1" applyBorder="1" applyFill="1" applyFont="1">
      <alignment horizontal="center"/>
    </xf>
    <xf borderId="3" fillId="2" fontId="13" numFmtId="0" xfId="0" applyAlignment="1" applyBorder="1" applyFont="1">
      <alignment horizontal="center"/>
    </xf>
    <xf borderId="0" fillId="0" fontId="4" numFmtId="49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1.png"/><Relationship Id="rId22" Type="http://schemas.openxmlformats.org/officeDocument/2006/relationships/image" Target="../media/image20.png"/><Relationship Id="rId21" Type="http://schemas.openxmlformats.org/officeDocument/2006/relationships/image" Target="../media/image22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9" Type="http://schemas.openxmlformats.org/officeDocument/2006/relationships/image" Target="../media/image10.png"/><Relationship Id="rId25" Type="http://schemas.openxmlformats.org/officeDocument/2006/relationships/image" Target="../media/image25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8.png"/><Relationship Id="rId8" Type="http://schemas.openxmlformats.org/officeDocument/2006/relationships/image" Target="../media/image7.png"/><Relationship Id="rId11" Type="http://schemas.openxmlformats.org/officeDocument/2006/relationships/image" Target="../media/image11.png"/><Relationship Id="rId10" Type="http://schemas.openxmlformats.org/officeDocument/2006/relationships/image" Target="../media/image9.png"/><Relationship Id="rId13" Type="http://schemas.openxmlformats.org/officeDocument/2006/relationships/image" Target="../media/image17.png"/><Relationship Id="rId12" Type="http://schemas.openxmlformats.org/officeDocument/2006/relationships/image" Target="../media/image12.png"/><Relationship Id="rId15" Type="http://schemas.openxmlformats.org/officeDocument/2006/relationships/image" Target="../media/image14.png"/><Relationship Id="rId14" Type="http://schemas.openxmlformats.org/officeDocument/2006/relationships/image" Target="../media/image13.png"/><Relationship Id="rId17" Type="http://schemas.openxmlformats.org/officeDocument/2006/relationships/image" Target="../media/image16.png"/><Relationship Id="rId16" Type="http://schemas.openxmlformats.org/officeDocument/2006/relationships/image" Target="../media/image15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38100</xdr:rowOff>
    </xdr:from>
    <xdr:ext cx="2762250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</xdr:row>
      <xdr:rowOff>171450</xdr:rowOff>
    </xdr:from>
    <xdr:ext cx="1066800" cy="4762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2857500</xdr:colOff>
      <xdr:row>2</xdr:row>
      <xdr:rowOff>285750</xdr:rowOff>
    </xdr:from>
    <xdr:ext cx="142875" cy="36195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514350</xdr:rowOff>
    </xdr:from>
    <xdr:ext cx="1085850" cy="114300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2895600</xdr:colOff>
      <xdr:row>1</xdr:row>
      <xdr:rowOff>57150</xdr:rowOff>
    </xdr:from>
    <xdr:ext cx="695325" cy="419100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</xdr:row>
      <xdr:rowOff>552450</xdr:rowOff>
    </xdr:from>
    <xdr:ext cx="1524000" cy="495300"/>
    <xdr:pic>
      <xdr:nvPicPr>
        <xdr:cNvPr id="0" name="image6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2857500</xdr:colOff>
      <xdr:row>3</xdr:row>
      <xdr:rowOff>609600</xdr:rowOff>
    </xdr:from>
    <xdr:ext cx="66675" cy="495300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2857500</xdr:colOff>
      <xdr:row>3</xdr:row>
      <xdr:rowOff>1009650</xdr:rowOff>
    </xdr:from>
    <xdr:ext cx="676275" cy="49530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1371600</xdr:colOff>
      <xdr:row>1</xdr:row>
      <xdr:rowOff>171450</xdr:rowOff>
    </xdr:from>
    <xdr:ext cx="1409700" cy="495300"/>
    <xdr:pic>
      <xdr:nvPicPr>
        <xdr:cNvPr id="0" name="image10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2</xdr:row>
      <xdr:rowOff>381000</xdr:rowOff>
    </xdr:from>
    <xdr:ext cx="1638300" cy="0"/>
    <xdr:pic>
      <xdr:nvPicPr>
        <xdr:cNvPr id="0" name="image9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1314450</xdr:colOff>
      <xdr:row>3</xdr:row>
      <xdr:rowOff>38100</xdr:rowOff>
    </xdr:from>
    <xdr:ext cx="590550" cy="476250"/>
    <xdr:pic>
      <xdr:nvPicPr>
        <xdr:cNvPr id="0" name="image1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1371600</xdr:colOff>
      <xdr:row>1</xdr:row>
      <xdr:rowOff>590550</xdr:rowOff>
    </xdr:from>
    <xdr:ext cx="1066800" cy="114300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3</xdr:row>
      <xdr:rowOff>647700</xdr:rowOff>
    </xdr:from>
    <xdr:ext cx="971550" cy="495300"/>
    <xdr:pic>
      <xdr:nvPicPr>
        <xdr:cNvPr id="0" name="image17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</xdr:row>
      <xdr:rowOff>457200</xdr:rowOff>
    </xdr:from>
    <xdr:ext cx="1885950" cy="114300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2</xdr:row>
      <xdr:rowOff>114300</xdr:rowOff>
    </xdr:from>
    <xdr:ext cx="2476500" cy="495300"/>
    <xdr:pic>
      <xdr:nvPicPr>
        <xdr:cNvPr id="0" name="image14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2876550</xdr:colOff>
      <xdr:row>1</xdr:row>
      <xdr:rowOff>476250</xdr:rowOff>
    </xdr:from>
    <xdr:ext cx="752475" cy="361950"/>
    <xdr:pic>
      <xdr:nvPicPr>
        <xdr:cNvPr id="0" name="image15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1676400</xdr:colOff>
      <xdr:row>3</xdr:row>
      <xdr:rowOff>57150</xdr:rowOff>
    </xdr:from>
    <xdr:ext cx="1295400" cy="495300"/>
    <xdr:pic>
      <xdr:nvPicPr>
        <xdr:cNvPr id="0" name="image16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1676400</xdr:colOff>
      <xdr:row>1</xdr:row>
      <xdr:rowOff>552450</xdr:rowOff>
    </xdr:from>
    <xdr:ext cx="1257300" cy="133350"/>
    <xdr:pic>
      <xdr:nvPicPr>
        <xdr:cNvPr id="0" name="image18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1657350</xdr:colOff>
      <xdr:row>3</xdr:row>
      <xdr:rowOff>933450</xdr:rowOff>
    </xdr:from>
    <xdr:ext cx="1352550" cy="590550"/>
    <xdr:pic>
      <xdr:nvPicPr>
        <xdr:cNvPr id="0" name="image19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1657350</xdr:colOff>
      <xdr:row>1</xdr:row>
      <xdr:rowOff>57150</xdr:rowOff>
    </xdr:from>
    <xdr:ext cx="1066800" cy="533400"/>
    <xdr:pic>
      <xdr:nvPicPr>
        <xdr:cNvPr id="0" name="image21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1676400</xdr:colOff>
      <xdr:row>2</xdr:row>
      <xdr:rowOff>361950</xdr:rowOff>
    </xdr:from>
    <xdr:ext cx="1657350" cy="114300"/>
    <xdr:pic>
      <xdr:nvPicPr>
        <xdr:cNvPr id="0" name="image22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1657350</xdr:colOff>
      <xdr:row>3</xdr:row>
      <xdr:rowOff>495300</xdr:rowOff>
    </xdr:from>
    <xdr:ext cx="819150" cy="685800"/>
    <xdr:pic>
      <xdr:nvPicPr>
        <xdr:cNvPr id="0" name="image20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1333500</xdr:colOff>
      <xdr:row>3</xdr:row>
      <xdr:rowOff>1028700</xdr:rowOff>
    </xdr:from>
    <xdr:ext cx="2057400" cy="495300"/>
    <xdr:pic>
      <xdr:nvPicPr>
        <xdr:cNvPr id="0" name="image23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</xdr:row>
      <xdr:rowOff>1009650</xdr:rowOff>
    </xdr:from>
    <xdr:ext cx="2647950" cy="438150"/>
    <xdr:pic>
      <xdr:nvPicPr>
        <xdr:cNvPr id="0" name="image24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7</xdr:row>
      <xdr:rowOff>28575</xdr:rowOff>
    </xdr:from>
    <xdr:ext cx="2352675" cy="476250"/>
    <xdr:pic>
      <xdr:nvPicPr>
        <xdr:cNvPr descr="Anthem_B_0" id="0" name="image25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tacey.Lake@anthem.com" TargetMode="External"/><Relationship Id="rId2" Type="http://schemas.openxmlformats.org/officeDocument/2006/relationships/hyperlink" Target="mailto:Daniel.Flores2@anthem.com" TargetMode="External"/><Relationship Id="rId3" Type="http://schemas.openxmlformats.org/officeDocument/2006/relationships/hyperlink" Target="mailto:CALGEBinquiry@anthem.com" TargetMode="External"/><Relationship Id="rId4" Type="http://schemas.openxmlformats.org/officeDocument/2006/relationships/hyperlink" Target="mailto:Concierge-Ashea.Stanley@anthem.com" TargetMode="External"/><Relationship Id="rId9" Type="http://schemas.openxmlformats.org/officeDocument/2006/relationships/hyperlink" Target="mailto:lifeclaims@wellpoint.com" TargetMode="External"/><Relationship Id="rId5" Type="http://schemas.openxmlformats.org/officeDocument/2006/relationships/hyperlink" Target="mailto:Gabrielle.Tween@anthem.com" TargetMode="External"/><Relationship Id="rId6" Type="http://schemas.openxmlformats.org/officeDocument/2006/relationships/hyperlink" Target="mailto:EmployerService@anthemcdh.com" TargetMode="External"/><Relationship Id="rId7" Type="http://schemas.openxmlformats.org/officeDocument/2006/relationships/hyperlink" Target="mailto:Kristopher.Snyder@anthem.com" TargetMode="External"/><Relationship Id="rId8" Type="http://schemas.openxmlformats.org/officeDocument/2006/relationships/hyperlink" Target="mailto:Amy.J.Giese@Wellpoint.com" TargetMode="External"/><Relationship Id="rId11" Type="http://schemas.openxmlformats.org/officeDocument/2006/relationships/hyperlink" Target="http://www.anthemeap.com/" TargetMode="External"/><Relationship Id="rId10" Type="http://schemas.openxmlformats.org/officeDocument/2006/relationships/hyperlink" Target="mailto:disability@wellpoint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IngenioRxClientSupport@ingenio-rx.com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mailto:Sandra.Saldana@anthem.com" TargetMode="External"/><Relationship Id="rId22" Type="http://schemas.openxmlformats.org/officeDocument/2006/relationships/hyperlink" Target="mailto:gabrielle.tween@anthem.com" TargetMode="External"/><Relationship Id="rId21" Type="http://schemas.openxmlformats.org/officeDocument/2006/relationships/hyperlink" Target="mailto:Gina.Timbrello@anthem.com" TargetMode="External"/><Relationship Id="rId24" Type="http://schemas.openxmlformats.org/officeDocument/2006/relationships/hyperlink" Target="mailto:trixy.morales@anthem.com" TargetMode="External"/><Relationship Id="rId23" Type="http://schemas.openxmlformats.org/officeDocument/2006/relationships/hyperlink" Target="mailto:jamie.karutz@anthem.com" TargetMode="External"/><Relationship Id="rId1" Type="http://schemas.openxmlformats.org/officeDocument/2006/relationships/hyperlink" Target="mailto:Stanley.Arterberry@anthem.com" TargetMode="External"/><Relationship Id="rId2" Type="http://schemas.openxmlformats.org/officeDocument/2006/relationships/hyperlink" Target="mailto:Monica.Flores@Anthem.com" TargetMode="External"/><Relationship Id="rId3" Type="http://schemas.openxmlformats.org/officeDocument/2006/relationships/hyperlink" Target="mailto:Rebecca.Hewson@Anthem.com" TargetMode="External"/><Relationship Id="rId4" Type="http://schemas.openxmlformats.org/officeDocument/2006/relationships/hyperlink" Target="mailto:Olivia.Magana@Anthem.com" TargetMode="External"/><Relationship Id="rId9" Type="http://schemas.openxmlformats.org/officeDocument/2006/relationships/hyperlink" Target="mailto:renee.drake@anthem.com" TargetMode="External"/><Relationship Id="rId26" Type="http://schemas.openxmlformats.org/officeDocument/2006/relationships/hyperlink" Target="mailto:Yara.Bistrain@anthem.com" TargetMode="External"/><Relationship Id="rId25" Type="http://schemas.openxmlformats.org/officeDocument/2006/relationships/hyperlink" Target="mailto:Corrine.Martinez@Anthem.com" TargetMode="External"/><Relationship Id="rId28" Type="http://schemas.openxmlformats.org/officeDocument/2006/relationships/hyperlink" Target="mailto:Esther.Powell@anthem.com" TargetMode="External"/><Relationship Id="rId27" Type="http://schemas.openxmlformats.org/officeDocument/2006/relationships/hyperlink" Target="mailto:rosetta.mccloud@anthem.com" TargetMode="External"/><Relationship Id="rId5" Type="http://schemas.openxmlformats.org/officeDocument/2006/relationships/hyperlink" Target="mailto:Rose.Amaro@Anthem.com" TargetMode="External"/><Relationship Id="rId6" Type="http://schemas.openxmlformats.org/officeDocument/2006/relationships/hyperlink" Target="mailto:Frank.Andrade@Anthem.com" TargetMode="External"/><Relationship Id="rId29" Type="http://schemas.openxmlformats.org/officeDocument/2006/relationships/hyperlink" Target="mailto:Celina.Cardenas@anthem.com" TargetMode="External"/><Relationship Id="rId7" Type="http://schemas.openxmlformats.org/officeDocument/2006/relationships/hyperlink" Target="mailto:Marta.Ferrari@Anthem.com" TargetMode="External"/><Relationship Id="rId8" Type="http://schemas.openxmlformats.org/officeDocument/2006/relationships/hyperlink" Target="mailto:Veronica.Oregel@Anthem.com" TargetMode="External"/><Relationship Id="rId31" Type="http://schemas.openxmlformats.org/officeDocument/2006/relationships/hyperlink" Target="mailto:Juan.Pereda@Anthem.com" TargetMode="External"/><Relationship Id="rId30" Type="http://schemas.openxmlformats.org/officeDocument/2006/relationships/hyperlink" Target="mailto:Craig.Barton@Anthem.com" TargetMode="External"/><Relationship Id="rId11" Type="http://schemas.openxmlformats.org/officeDocument/2006/relationships/hyperlink" Target="mailto:Ayesha.Muhammad@anthem.com" TargetMode="External"/><Relationship Id="rId33" Type="http://schemas.openxmlformats.org/officeDocument/2006/relationships/hyperlink" Target="mailto:Suzanne.Evanski@Anthem.com" TargetMode="External"/><Relationship Id="rId10" Type="http://schemas.openxmlformats.org/officeDocument/2006/relationships/hyperlink" Target="mailto:Karen.Haynen@anthem.com" TargetMode="External"/><Relationship Id="rId32" Type="http://schemas.openxmlformats.org/officeDocument/2006/relationships/hyperlink" Target="mailto:mark.snater@anthem.com" TargetMode="External"/><Relationship Id="rId13" Type="http://schemas.openxmlformats.org/officeDocument/2006/relationships/hyperlink" Target="mailto:Connie.Silva@anthem.com" TargetMode="External"/><Relationship Id="rId35" Type="http://schemas.openxmlformats.org/officeDocument/2006/relationships/hyperlink" Target="mailto:Cathy.Simpson@anthem.com" TargetMode="External"/><Relationship Id="rId12" Type="http://schemas.openxmlformats.org/officeDocument/2006/relationships/hyperlink" Target="mailto:Cindy.Robinson@anthem.com" TargetMode="External"/><Relationship Id="rId34" Type="http://schemas.openxmlformats.org/officeDocument/2006/relationships/hyperlink" Target="mailto:Laurie.Vergo@Anthem.com" TargetMode="External"/><Relationship Id="rId15" Type="http://schemas.openxmlformats.org/officeDocument/2006/relationships/hyperlink" Target="mailto:Jessica.Garcia3@anthem.com" TargetMode="External"/><Relationship Id="rId37" Type="http://schemas.openxmlformats.org/officeDocument/2006/relationships/drawing" Target="../drawings/drawing10.xml"/><Relationship Id="rId14" Type="http://schemas.openxmlformats.org/officeDocument/2006/relationships/hyperlink" Target="mailto:Christen.Benigni@anthem.com" TargetMode="External"/><Relationship Id="rId36" Type="http://schemas.openxmlformats.org/officeDocument/2006/relationships/hyperlink" Target="mailto:monica.gonzalez@anthem.com" TargetMode="External"/><Relationship Id="rId17" Type="http://schemas.openxmlformats.org/officeDocument/2006/relationships/hyperlink" Target="mailto:Yvette.LaraBennett@anthem.com" TargetMode="External"/><Relationship Id="rId16" Type="http://schemas.openxmlformats.org/officeDocument/2006/relationships/hyperlink" Target="mailto:Renee.Graves@anthem.com" TargetMode="External"/><Relationship Id="rId19" Type="http://schemas.openxmlformats.org/officeDocument/2006/relationships/hyperlink" Target="mailto:Iris.Renteria@anthem.com" TargetMode="External"/><Relationship Id="rId18" Type="http://schemas.openxmlformats.org/officeDocument/2006/relationships/hyperlink" Target="mailto:Jessica.Mazzocco@anthem.com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Leticia.Lopez@Anthem.com" TargetMode="External"/><Relationship Id="rId2" Type="http://schemas.openxmlformats.org/officeDocument/2006/relationships/hyperlink" Target="mailto:Lisa.Castro@Anthem.com" TargetMode="External"/><Relationship Id="rId3" Type="http://schemas.openxmlformats.org/officeDocument/2006/relationships/hyperlink" Target="mailto:Randy.Sherwood2@Anthem.com" TargetMode="External"/><Relationship Id="rId4" Type="http://schemas.openxmlformats.org/officeDocument/2006/relationships/hyperlink" Target="mailto:Angela.McGhee@Anthem.com" TargetMode="External"/><Relationship Id="rId9" Type="http://schemas.openxmlformats.org/officeDocument/2006/relationships/hyperlink" Target="mailto:David.Whetstone@Anthem.com" TargetMode="External"/><Relationship Id="rId5" Type="http://schemas.openxmlformats.org/officeDocument/2006/relationships/hyperlink" Target="mailto:Susan.Moseley@Anthem.com" TargetMode="External"/><Relationship Id="rId6" Type="http://schemas.openxmlformats.org/officeDocument/2006/relationships/hyperlink" Target="mailto:Ashea.Stanley@Anthem.com" TargetMode="External"/><Relationship Id="rId7" Type="http://schemas.openxmlformats.org/officeDocument/2006/relationships/hyperlink" Target="mailto:Emmanuel.Galang@Anthem.com" TargetMode="External"/><Relationship Id="rId8" Type="http://schemas.openxmlformats.org/officeDocument/2006/relationships/hyperlink" Target="mailto:Jose.Recinos@Anthem.com" TargetMode="External"/><Relationship Id="rId11" Type="http://schemas.openxmlformats.org/officeDocument/2006/relationships/hyperlink" Target="mailto:Joel.Rodriguez@Anthem.com" TargetMode="External"/><Relationship Id="rId10" Type="http://schemas.openxmlformats.org/officeDocument/2006/relationships/hyperlink" Target="mailto:Manny.Escojido@Anthem.com" TargetMode="External"/><Relationship Id="rId13" Type="http://schemas.openxmlformats.org/officeDocument/2006/relationships/hyperlink" Target="mailto:Nyra.Coleman@Anthem.com" TargetMode="External"/><Relationship Id="rId12" Type="http://schemas.openxmlformats.org/officeDocument/2006/relationships/hyperlink" Target="mailto:Venius.Lawrence@Anthem.com" TargetMode="External"/><Relationship Id="rId15" Type="http://schemas.openxmlformats.org/officeDocument/2006/relationships/hyperlink" Target="mailto:Concierge-Corey.Irwin@anthem.com" TargetMode="External"/><Relationship Id="rId14" Type="http://schemas.openxmlformats.org/officeDocument/2006/relationships/hyperlink" Target="mailto:Valerie.Rosenquist@anthem.com" TargetMode="External"/><Relationship Id="rId17" Type="http://schemas.openxmlformats.org/officeDocument/2006/relationships/hyperlink" Target="mailto:Concierge-Nadia.Deeb@anthem.com" TargetMode="External"/><Relationship Id="rId16" Type="http://schemas.openxmlformats.org/officeDocument/2006/relationships/hyperlink" Target="mailto:Concierge-Marsha.Tresvan@anthem.com" TargetMode="External"/><Relationship Id="rId1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mailto:Natalie.Flores@Anthem.com" TargetMode="External"/><Relationship Id="rId2" Type="http://schemas.openxmlformats.org/officeDocument/2006/relationships/hyperlink" Target="mailto:melina.mccrossin@anthem.com" TargetMode="External"/><Relationship Id="rId3" Type="http://schemas.openxmlformats.org/officeDocument/2006/relationships/hyperlink" Target="mailto:nadia.deeb@anthem.com" TargetMode="External"/><Relationship Id="rId4" Type="http://schemas.openxmlformats.org/officeDocument/2006/relationships/hyperlink" Target="mailto:emilee.phamle@anthem.com" TargetMode="External"/><Relationship Id="rId9" Type="http://schemas.openxmlformats.org/officeDocument/2006/relationships/hyperlink" Target="mailto:Glenn.Ness@anthem.com" TargetMode="External"/><Relationship Id="rId5" Type="http://schemas.openxmlformats.org/officeDocument/2006/relationships/hyperlink" Target="mailto:Sao.Soto@anthem.com" TargetMode="External"/><Relationship Id="rId6" Type="http://schemas.openxmlformats.org/officeDocument/2006/relationships/hyperlink" Target="mailto:Lori.Luna@anthem.com" TargetMode="External"/><Relationship Id="rId7" Type="http://schemas.openxmlformats.org/officeDocument/2006/relationships/hyperlink" Target="mailto:louisa.rossow@anthem.com" TargetMode="External"/><Relationship Id="rId8" Type="http://schemas.openxmlformats.org/officeDocument/2006/relationships/hyperlink" Target="mailto:Marsha.Tresvan@Anthem.com" TargetMode="External"/><Relationship Id="rId11" Type="http://schemas.openxmlformats.org/officeDocument/2006/relationships/hyperlink" Target="mailto:Houman.Jalali@anthem.com" TargetMode="External"/><Relationship Id="rId10" Type="http://schemas.openxmlformats.org/officeDocument/2006/relationships/hyperlink" Target="mailto:Cynthia.Jimenez@anthem.com" TargetMode="External"/><Relationship Id="rId13" Type="http://schemas.openxmlformats.org/officeDocument/2006/relationships/hyperlink" Target="mailto:Ockits@anthem.com" TargetMode="External"/><Relationship Id="rId12" Type="http://schemas.openxmlformats.org/officeDocument/2006/relationships/hyperlink" Target="mailto:Jacqueline.Pineda@anthem.com" TargetMode="External"/><Relationship Id="rId1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mailto:Debbie.Sallomi@anthem.com" TargetMode="External"/><Relationship Id="rId22" Type="http://schemas.openxmlformats.org/officeDocument/2006/relationships/hyperlink" Target="mailto:Liane.Genoni@anthem.com" TargetMode="External"/><Relationship Id="rId21" Type="http://schemas.openxmlformats.org/officeDocument/2006/relationships/hyperlink" Target="mailto:eric.endahl@anthem.com" TargetMode="External"/><Relationship Id="rId24" Type="http://schemas.openxmlformats.org/officeDocument/2006/relationships/hyperlink" Target="mailto:Patrice.Clay@anthem.com" TargetMode="External"/><Relationship Id="rId23" Type="http://schemas.openxmlformats.org/officeDocument/2006/relationships/hyperlink" Target="mailto:Monica.Williams2@anthem.com" TargetMode="External"/><Relationship Id="rId1" Type="http://schemas.openxmlformats.org/officeDocument/2006/relationships/hyperlink" Target="mailto:Anthony.Ciudadano@Anthem.com" TargetMode="External"/><Relationship Id="rId2" Type="http://schemas.openxmlformats.org/officeDocument/2006/relationships/hyperlink" Target="mailto:Catherine.gerbracht@anthem.com" TargetMode="External"/><Relationship Id="rId3" Type="http://schemas.openxmlformats.org/officeDocument/2006/relationships/hyperlink" Target="mailto:Kerry.Mahoney@anthem.com" TargetMode="External"/><Relationship Id="rId4" Type="http://schemas.openxmlformats.org/officeDocument/2006/relationships/hyperlink" Target="mailto:Matthew.Carrillo@anthem.com" TargetMode="External"/><Relationship Id="rId9" Type="http://schemas.openxmlformats.org/officeDocument/2006/relationships/hyperlink" Target="mailto:Colleen.Petty@anthem.com" TargetMode="External"/><Relationship Id="rId26" Type="http://schemas.openxmlformats.org/officeDocument/2006/relationships/hyperlink" Target="mailto:Mark.Flinchbaugh@anthem.com" TargetMode="External"/><Relationship Id="rId25" Type="http://schemas.openxmlformats.org/officeDocument/2006/relationships/hyperlink" Target="mailto:Therese.Nielsen@anthem.com" TargetMode="External"/><Relationship Id="rId27" Type="http://schemas.openxmlformats.org/officeDocument/2006/relationships/drawing" Target="../drawings/drawing9.xml"/><Relationship Id="rId5" Type="http://schemas.openxmlformats.org/officeDocument/2006/relationships/hyperlink" Target="mailto:eric.norwood@anthem.com" TargetMode="External"/><Relationship Id="rId6" Type="http://schemas.openxmlformats.org/officeDocument/2006/relationships/hyperlink" Target="mailto:Steve.Glore@anthem.com" TargetMode="External"/><Relationship Id="rId7" Type="http://schemas.openxmlformats.org/officeDocument/2006/relationships/hyperlink" Target="mailto:Winnie.Clark@anthem.com" TargetMode="External"/><Relationship Id="rId8" Type="http://schemas.openxmlformats.org/officeDocument/2006/relationships/hyperlink" Target="mailto:Yvonne.Oceguera@anthem.com" TargetMode="External"/><Relationship Id="rId11" Type="http://schemas.openxmlformats.org/officeDocument/2006/relationships/hyperlink" Target="mailto:Donna.Lloyd@anthem.com" TargetMode="External"/><Relationship Id="rId10" Type="http://schemas.openxmlformats.org/officeDocument/2006/relationships/hyperlink" Target="mailto:Debra.Guzman@anthem.com" TargetMode="External"/><Relationship Id="rId13" Type="http://schemas.openxmlformats.org/officeDocument/2006/relationships/hyperlink" Target="mailto:Kimberly.Burchard@anthem.com" TargetMode="External"/><Relationship Id="rId12" Type="http://schemas.openxmlformats.org/officeDocument/2006/relationships/hyperlink" Target="mailto:Julie.Vega@anthem.com" TargetMode="External"/><Relationship Id="rId15" Type="http://schemas.openxmlformats.org/officeDocument/2006/relationships/hyperlink" Target="mailto:Mike.Signorile@anthem.com" TargetMode="External"/><Relationship Id="rId14" Type="http://schemas.openxmlformats.org/officeDocument/2006/relationships/hyperlink" Target="mailto:kristopher.snyder@anthem.com" TargetMode="External"/><Relationship Id="rId17" Type="http://schemas.openxmlformats.org/officeDocument/2006/relationships/hyperlink" Target="mailto:Rik.Hartman@anthem.com" TargetMode="External"/><Relationship Id="rId16" Type="http://schemas.openxmlformats.org/officeDocument/2006/relationships/hyperlink" Target="mailto:Michele.McCurdy@anthem.com" TargetMode="External"/><Relationship Id="rId19" Type="http://schemas.openxmlformats.org/officeDocument/2006/relationships/hyperlink" Target="mailto:Andrea.Siegel@anthem.com" TargetMode="External"/><Relationship Id="rId18" Type="http://schemas.openxmlformats.org/officeDocument/2006/relationships/hyperlink" Target="mailto:Aileen.Robles@anthe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71"/>
    <col customWidth="1" min="2" max="2" width="28.43"/>
    <col customWidth="1" min="3" max="3" width="26.29"/>
    <col customWidth="1" min="4" max="4" width="26.0"/>
    <col customWidth="1" min="5" max="5" width="24.57"/>
    <col customWidth="1" min="6" max="6" width="24.0"/>
    <col customWidth="1" min="7" max="7" width="50.86"/>
    <col customWidth="1" min="8" max="9" width="21.57"/>
    <col customWidth="1" hidden="1" min="10" max="11" width="8.71"/>
    <col customWidth="1" min="12" max="26" width="8.71"/>
  </cols>
  <sheetData>
    <row r="1" ht="49.5" customHeight="1">
      <c r="A1" s="8" t="s">
        <v>23</v>
      </c>
      <c r="B1" s="9"/>
      <c r="C1" s="9"/>
      <c r="D1" s="9"/>
      <c r="E1" s="9"/>
      <c r="F1" s="10"/>
      <c r="G1" s="11"/>
      <c r="H1" s="11"/>
      <c r="I1" s="11"/>
      <c r="J1" s="12"/>
      <c r="K1" s="1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13"/>
      <c r="B2" s="14"/>
      <c r="C2" s="15"/>
      <c r="D2" s="16"/>
      <c r="E2" s="18" t="s">
        <v>51</v>
      </c>
      <c r="F2" s="19" t="str">
        <f>IF(ISERROR(VLOOKUP(F4,AME!B:C,2,FALSE)),"DO NOT TYPE HERE",(VLOOKUP(F4,AME!B:C,2,FALSE)))</f>
        <v>DO NOT TYPE HERE</v>
      </c>
      <c r="G2" s="11" t="s">
        <v>68</v>
      </c>
      <c r="H2" s="11"/>
      <c r="I2" s="1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0" customHeight="1">
      <c r="A3" s="13"/>
      <c r="B3" s="20"/>
      <c r="C3" s="7"/>
      <c r="D3" s="21"/>
      <c r="E3" s="18" t="s">
        <v>69</v>
      </c>
      <c r="F3" s="19"/>
      <c r="G3" s="11"/>
      <c r="H3" s="11"/>
      <c r="I3" s="11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63.0" customHeight="1">
      <c r="A4" s="13"/>
      <c r="B4" s="23"/>
      <c r="C4" s="24"/>
      <c r="D4" s="25"/>
      <c r="E4" s="18" t="s">
        <v>90</v>
      </c>
      <c r="F4" s="19"/>
      <c r="G4" s="11"/>
      <c r="H4" s="11"/>
      <c r="I4" s="11"/>
      <c r="J4" s="12"/>
      <c r="K4" s="1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53.25" customHeight="1">
      <c r="A5" s="13"/>
      <c r="B5" s="26"/>
      <c r="C5" s="26"/>
      <c r="D5" s="27"/>
      <c r="E5" s="28" t="s">
        <v>91</v>
      </c>
      <c r="F5" s="29"/>
      <c r="G5" s="11"/>
      <c r="H5" s="30"/>
      <c r="I5" s="11"/>
      <c r="J5" s="12"/>
      <c r="K5" s="31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9.25" customHeight="1">
      <c r="A6" s="13"/>
      <c r="B6" s="13"/>
      <c r="C6" s="13"/>
      <c r="D6" s="13"/>
      <c r="E6" s="28" t="s">
        <v>92</v>
      </c>
      <c r="F6" s="29" t="s">
        <v>93</v>
      </c>
      <c r="G6" s="11"/>
      <c r="H6" s="11"/>
      <c r="I6" s="11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6.0" customHeight="1">
      <c r="A7" s="13"/>
      <c r="B7" s="13"/>
      <c r="C7" s="13"/>
      <c r="D7" s="13"/>
      <c r="E7" s="13"/>
      <c r="F7" s="13"/>
      <c r="G7" s="11"/>
      <c r="H7" s="11"/>
      <c r="I7" s="11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3"/>
      <c r="B8" s="33" t="s">
        <v>94</v>
      </c>
      <c r="E8" s="33"/>
      <c r="F8" s="13"/>
      <c r="G8" s="11"/>
      <c r="H8" s="11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13"/>
      <c r="E9" s="33"/>
      <c r="F9" s="13"/>
      <c r="G9" s="11"/>
      <c r="H9" s="11"/>
      <c r="I9" s="11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3"/>
      <c r="E10" s="33"/>
      <c r="F10" s="13"/>
      <c r="G10" s="11"/>
      <c r="H10" s="11"/>
      <c r="I10" s="11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1.5" customHeight="1">
      <c r="A11" s="13"/>
      <c r="B11" s="34" t="s">
        <v>95</v>
      </c>
      <c r="C11" s="35"/>
      <c r="D11" s="36" t="s">
        <v>96</v>
      </c>
      <c r="E11" s="37">
        <v>279788.0</v>
      </c>
      <c r="F11" s="13"/>
      <c r="G11" s="11"/>
      <c r="H11" s="11"/>
      <c r="I11" s="11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38"/>
      <c r="B12" s="39" t="s">
        <v>97</v>
      </c>
      <c r="C12" s="40" t="s">
        <v>98</v>
      </c>
      <c r="D12" s="41"/>
      <c r="E12" s="42"/>
      <c r="F12" s="38"/>
      <c r="G12" s="11"/>
      <c r="H12" s="43"/>
      <c r="I12" s="43"/>
      <c r="J12" s="44" t="s">
        <v>99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8.25" customHeight="1">
      <c r="A13" s="13"/>
      <c r="B13" s="46"/>
      <c r="C13" s="46"/>
      <c r="D13" s="47"/>
      <c r="E13" s="47"/>
      <c r="F13" s="13"/>
      <c r="G13" s="11"/>
      <c r="H13" s="11"/>
      <c r="I13" s="11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4.25" customHeight="1">
      <c r="A14" s="13"/>
      <c r="B14" s="48" t="s">
        <v>100</v>
      </c>
      <c r="C14" s="49"/>
      <c r="D14" s="50" t="s">
        <v>101</v>
      </c>
      <c r="E14" s="50" t="s">
        <v>102</v>
      </c>
      <c r="F14" s="2" t="s">
        <v>0</v>
      </c>
      <c r="G14" s="51" t="s">
        <v>103</v>
      </c>
      <c r="H14" s="51" t="s">
        <v>104</v>
      </c>
      <c r="I14" s="51" t="s">
        <v>105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13"/>
      <c r="B15" s="52" t="s">
        <v>14</v>
      </c>
      <c r="C15" s="53"/>
      <c r="D15" s="54" t="s">
        <v>106</v>
      </c>
      <c r="E15" s="55" t="s">
        <v>107</v>
      </c>
      <c r="F15" s="4" t="s">
        <v>1</v>
      </c>
      <c r="G15" s="11"/>
      <c r="H15" s="11"/>
      <c r="I15" s="11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13"/>
      <c r="B16" s="56" t="s">
        <v>108</v>
      </c>
      <c r="C16" s="57"/>
      <c r="D16" s="58" t="s">
        <v>109</v>
      </c>
      <c r="E16" s="59" t="s">
        <v>110</v>
      </c>
      <c r="F16" s="6"/>
      <c r="G16" s="11"/>
      <c r="H16" s="11"/>
      <c r="I16" s="11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13"/>
      <c r="B17" s="56" t="s">
        <v>22</v>
      </c>
      <c r="C17" s="57"/>
      <c r="D17" s="58" t="s">
        <v>111</v>
      </c>
      <c r="E17" s="59" t="s">
        <v>112</v>
      </c>
      <c r="F17" s="6"/>
      <c r="G17" s="11"/>
      <c r="H17" s="11"/>
      <c r="I17" s="1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13"/>
      <c r="B18" s="52" t="s">
        <v>113</v>
      </c>
      <c r="C18" s="53"/>
      <c r="D18" s="54" t="s">
        <v>114</v>
      </c>
      <c r="E18" s="55" t="s">
        <v>115</v>
      </c>
      <c r="F18" s="4" t="s">
        <v>6</v>
      </c>
      <c r="G18" s="11"/>
      <c r="H18" s="11"/>
      <c r="I18" s="11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13"/>
      <c r="B19" s="52" t="s">
        <v>29</v>
      </c>
      <c r="C19" s="53"/>
      <c r="D19" s="54" t="s">
        <v>116</v>
      </c>
      <c r="E19" s="55" t="s">
        <v>117</v>
      </c>
      <c r="F19" s="4" t="s">
        <v>7</v>
      </c>
      <c r="G19" s="11"/>
      <c r="H19" s="11"/>
      <c r="I19" s="11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13"/>
      <c r="B20" s="52" t="s">
        <v>32</v>
      </c>
      <c r="C20" s="53"/>
      <c r="D20" s="54" t="s">
        <v>118</v>
      </c>
      <c r="E20" s="55" t="s">
        <v>119</v>
      </c>
      <c r="F20" s="4" t="s">
        <v>8</v>
      </c>
      <c r="G20" s="11"/>
      <c r="H20" s="11"/>
      <c r="I20" s="11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13"/>
      <c r="B21" s="52" t="s">
        <v>34</v>
      </c>
      <c r="C21" s="53"/>
      <c r="D21" s="54" t="s">
        <v>120</v>
      </c>
      <c r="E21" s="55" t="s">
        <v>121</v>
      </c>
      <c r="F21" s="4" t="s">
        <v>9</v>
      </c>
      <c r="G21" s="11"/>
      <c r="H21" s="11"/>
      <c r="I21" s="11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13"/>
      <c r="B22" s="52" t="s">
        <v>39</v>
      </c>
      <c r="C22" s="53"/>
      <c r="D22" s="54">
        <v>2.797880001E9</v>
      </c>
      <c r="E22" s="55">
        <v>2.797880002E9</v>
      </c>
      <c r="F22" s="4" t="s">
        <v>11</v>
      </c>
      <c r="G22" s="11"/>
      <c r="H22" s="11"/>
      <c r="I22" s="11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13"/>
      <c r="B23" s="52" t="s">
        <v>122</v>
      </c>
      <c r="C23" s="53"/>
      <c r="D23" s="54">
        <v>2.797880005E9</v>
      </c>
      <c r="E23" s="55">
        <v>2.797880006E9</v>
      </c>
      <c r="F23" s="4" t="s">
        <v>13</v>
      </c>
      <c r="G23" s="11"/>
      <c r="H23" s="11"/>
      <c r="I23" s="11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13"/>
      <c r="B24" s="52" t="s">
        <v>47</v>
      </c>
      <c r="C24" s="53"/>
      <c r="D24" s="54">
        <v>2.797880003E9</v>
      </c>
      <c r="E24" s="55">
        <v>2.797880004E9</v>
      </c>
      <c r="F24" s="4" t="s">
        <v>15</v>
      </c>
      <c r="G24" s="11"/>
      <c r="H24" s="11"/>
      <c r="I24" s="1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13"/>
      <c r="B25" s="52" t="s">
        <v>55</v>
      </c>
      <c r="C25" s="53"/>
      <c r="D25" s="54">
        <v>2.797880007E9</v>
      </c>
      <c r="E25" s="55">
        <v>2.797880008E9</v>
      </c>
      <c r="F25" s="4" t="s">
        <v>17</v>
      </c>
      <c r="G25" s="11"/>
      <c r="H25" s="11"/>
      <c r="I25" s="11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13"/>
      <c r="B26" s="52" t="s">
        <v>58</v>
      </c>
      <c r="C26" s="53"/>
      <c r="D26" s="54" t="s">
        <v>123</v>
      </c>
      <c r="E26" s="60" t="s">
        <v>124</v>
      </c>
      <c r="F26" s="4" t="s">
        <v>19</v>
      </c>
      <c r="G26" s="11"/>
      <c r="H26" s="11"/>
      <c r="I26" s="11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13"/>
      <c r="B27" s="52" t="s">
        <v>63</v>
      </c>
      <c r="C27" s="53"/>
      <c r="D27" s="54" t="s">
        <v>125</v>
      </c>
      <c r="E27" s="60" t="s">
        <v>124</v>
      </c>
      <c r="F27" s="4" t="s">
        <v>20</v>
      </c>
      <c r="G27" s="11"/>
      <c r="H27" s="11"/>
      <c r="I27" s="11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13"/>
      <c r="B28" s="52" t="s">
        <v>67</v>
      </c>
      <c r="C28" s="53"/>
      <c r="D28" s="54" t="s">
        <v>126</v>
      </c>
      <c r="E28" s="60" t="s">
        <v>124</v>
      </c>
      <c r="F28" s="4" t="s">
        <v>21</v>
      </c>
      <c r="G28" s="11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hidden="1" customHeight="1">
      <c r="A29" s="13"/>
      <c r="B29" s="52"/>
      <c r="C29" s="61"/>
      <c r="D29" s="54">
        <v>281567.0</v>
      </c>
      <c r="E29" s="62"/>
      <c r="F29" s="13"/>
      <c r="G29" s="11"/>
      <c r="H29" s="11"/>
      <c r="I29" s="11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hidden="1" customHeight="1">
      <c r="A30" s="13"/>
      <c r="B30" s="52"/>
      <c r="C30" s="61"/>
      <c r="D30" s="54">
        <v>281567.0</v>
      </c>
      <c r="E30" s="62"/>
      <c r="F30" s="13"/>
      <c r="G30" s="11"/>
      <c r="H30" s="11"/>
      <c r="I30" s="11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hidden="1" customHeight="1">
      <c r="A31" s="13"/>
      <c r="B31" s="52"/>
      <c r="C31" s="61"/>
      <c r="D31" s="54">
        <v>281567.0</v>
      </c>
      <c r="E31" s="62"/>
      <c r="F31" s="13"/>
      <c r="G31" s="11"/>
      <c r="H31" s="11"/>
      <c r="I31" s="11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hidden="1" customHeight="1">
      <c r="A32" s="13"/>
      <c r="B32" s="52"/>
      <c r="C32" s="61"/>
      <c r="D32" s="54">
        <v>281567.0</v>
      </c>
      <c r="E32" s="62"/>
      <c r="F32" s="13"/>
      <c r="G32" s="11"/>
      <c r="H32" s="11"/>
      <c r="I32" s="1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hidden="1" customHeight="1">
      <c r="A33" s="13"/>
      <c r="B33" s="52"/>
      <c r="C33" s="61"/>
      <c r="D33" s="54">
        <v>281567.0</v>
      </c>
      <c r="E33" s="62"/>
      <c r="F33" s="13"/>
      <c r="G33" s="11"/>
      <c r="H33" s="11"/>
      <c r="I33" s="11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hidden="1" customHeight="1">
      <c r="A34" s="13"/>
      <c r="B34" s="52"/>
      <c r="C34" s="61"/>
      <c r="D34" s="54">
        <v>281567.0</v>
      </c>
      <c r="E34" s="62"/>
      <c r="F34" s="13"/>
      <c r="G34" s="11"/>
      <c r="H34" s="11"/>
      <c r="I34" s="11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hidden="1" customHeight="1">
      <c r="A35" s="13"/>
      <c r="B35" s="52"/>
      <c r="C35" s="61"/>
      <c r="D35" s="54">
        <v>281567.0</v>
      </c>
      <c r="E35" s="62"/>
      <c r="F35" s="13"/>
      <c r="G35" s="11"/>
      <c r="H35" s="11"/>
      <c r="I35" s="11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hidden="1" customHeight="1">
      <c r="A36" s="13"/>
      <c r="B36" s="52"/>
      <c r="C36" s="63"/>
      <c r="D36" s="54">
        <v>281567.0</v>
      </c>
      <c r="E36" s="62"/>
      <c r="F36" s="13"/>
      <c r="G36" s="11"/>
      <c r="H36" s="11"/>
      <c r="I36" s="11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hidden="1" customHeight="1">
      <c r="A37" s="13"/>
      <c r="B37" s="52"/>
      <c r="C37" s="63"/>
      <c r="D37" s="54">
        <v>281567.0</v>
      </c>
      <c r="E37" s="62"/>
      <c r="F37" s="13"/>
      <c r="G37" s="11"/>
      <c r="H37" s="11"/>
      <c r="I37" s="11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hidden="1" customHeight="1">
      <c r="A38" s="13"/>
      <c r="B38" s="52"/>
      <c r="C38" s="63"/>
      <c r="D38" s="54">
        <v>281567.0</v>
      </c>
      <c r="E38" s="62"/>
      <c r="F38" s="13"/>
      <c r="G38" s="11"/>
      <c r="H38" s="11"/>
      <c r="I38" s="11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hidden="1" customHeight="1">
      <c r="A39" s="13"/>
      <c r="B39" s="52"/>
      <c r="C39" s="63"/>
      <c r="D39" s="54">
        <v>281567.0</v>
      </c>
      <c r="E39" s="62"/>
      <c r="F39" s="13"/>
      <c r="G39" s="11"/>
      <c r="H39" s="11"/>
      <c r="I39" s="11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hidden="1" customHeight="1">
      <c r="A40" s="13"/>
      <c r="B40" s="52"/>
      <c r="C40" s="63"/>
      <c r="D40" s="54">
        <v>281567.0</v>
      </c>
      <c r="E40" s="62"/>
      <c r="F40" s="13"/>
      <c r="G40" s="11"/>
      <c r="H40" s="11"/>
      <c r="I40" s="11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hidden="1" customHeight="1">
      <c r="A41" s="13"/>
      <c r="B41" s="52"/>
      <c r="C41" s="63"/>
      <c r="D41" s="54">
        <v>281567.0</v>
      </c>
      <c r="E41" s="62"/>
      <c r="F41" s="13"/>
      <c r="G41" s="11"/>
      <c r="H41" s="11"/>
      <c r="I41" s="11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hidden="1" customHeight="1">
      <c r="A42" s="13"/>
      <c r="B42" s="52"/>
      <c r="C42" s="63"/>
      <c r="D42" s="54">
        <v>281567.0</v>
      </c>
      <c r="E42" s="62"/>
      <c r="F42" s="13"/>
      <c r="G42" s="11"/>
      <c r="H42" s="11"/>
      <c r="I42" s="11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hidden="1" customHeight="1">
      <c r="A43" s="13"/>
      <c r="B43" s="52"/>
      <c r="C43" s="63"/>
      <c r="D43" s="54">
        <v>281567.0</v>
      </c>
      <c r="E43" s="62"/>
      <c r="F43" s="13"/>
      <c r="G43" s="11"/>
      <c r="H43" s="11"/>
      <c r="I43" s="11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hidden="1" customHeight="1">
      <c r="A44" s="13"/>
      <c r="B44" s="52"/>
      <c r="C44" s="63"/>
      <c r="D44" s="54">
        <v>281567.0</v>
      </c>
      <c r="E44" s="62"/>
      <c r="F44" s="13"/>
      <c r="G44" s="11"/>
      <c r="H44" s="11"/>
      <c r="I44" s="11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hidden="1" customHeight="1">
      <c r="A45" s="13"/>
      <c r="B45" s="52"/>
      <c r="C45" s="63"/>
      <c r="D45" s="54">
        <v>281567.0</v>
      </c>
      <c r="E45" s="62"/>
      <c r="F45" s="13"/>
      <c r="G45" s="11"/>
      <c r="H45" s="11"/>
      <c r="I45" s="11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hidden="1" customHeight="1">
      <c r="A46" s="13"/>
      <c r="B46" s="52"/>
      <c r="C46" s="63"/>
      <c r="D46" s="54">
        <v>281567.0</v>
      </c>
      <c r="E46" s="62"/>
      <c r="F46" s="13"/>
      <c r="G46" s="11"/>
      <c r="H46" s="11"/>
      <c r="I46" s="11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hidden="1" customHeight="1">
      <c r="A47" s="13"/>
      <c r="B47" s="52"/>
      <c r="C47" s="63"/>
      <c r="D47" s="54">
        <v>281567.0</v>
      </c>
      <c r="E47" s="62"/>
      <c r="F47" s="13"/>
      <c r="G47" s="11"/>
      <c r="H47" s="11"/>
      <c r="I47" s="1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hidden="1" customHeight="1">
      <c r="A48" s="13"/>
      <c r="B48" s="52"/>
      <c r="C48" s="61"/>
      <c r="D48" s="54">
        <v>281567.0</v>
      </c>
      <c r="E48" s="62"/>
      <c r="F48" s="13"/>
      <c r="G48" s="11"/>
      <c r="H48" s="11"/>
      <c r="I48" s="11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hidden="1" customHeight="1">
      <c r="A49" s="13"/>
      <c r="B49" s="52"/>
      <c r="C49" s="63"/>
      <c r="D49" s="54">
        <v>281567.0</v>
      </c>
      <c r="E49" s="62"/>
      <c r="F49" s="13"/>
      <c r="G49" s="11"/>
      <c r="H49" s="11"/>
      <c r="I49" s="11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hidden="1" customHeight="1">
      <c r="A50" s="13"/>
      <c r="B50" s="52"/>
      <c r="C50" s="63"/>
      <c r="D50" s="54">
        <v>281567.0</v>
      </c>
      <c r="E50" s="62"/>
      <c r="F50" s="13"/>
      <c r="G50" s="11"/>
      <c r="H50" s="11"/>
      <c r="I50" s="11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0" hidden="1" customHeight="1">
      <c r="A51" s="13"/>
      <c r="B51" s="52"/>
      <c r="C51" s="63"/>
      <c r="D51" s="54">
        <v>281567.0</v>
      </c>
      <c r="E51" s="62"/>
      <c r="F51" s="13"/>
      <c r="G51" s="11"/>
      <c r="H51" s="11"/>
      <c r="I51" s="11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0" hidden="1" customHeight="1">
      <c r="A52" s="13"/>
      <c r="B52" s="52"/>
      <c r="C52" s="63"/>
      <c r="D52" s="54">
        <v>281567.0</v>
      </c>
      <c r="E52" s="62"/>
      <c r="F52" s="13"/>
      <c r="G52" s="11"/>
      <c r="H52" s="11"/>
      <c r="I52" s="11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0" hidden="1" customHeight="1">
      <c r="A53" s="13"/>
      <c r="B53" s="52"/>
      <c r="C53" s="63"/>
      <c r="D53" s="54">
        <v>281567.0</v>
      </c>
      <c r="E53" s="62"/>
      <c r="F53" s="13"/>
      <c r="G53" s="11"/>
      <c r="H53" s="11"/>
      <c r="I53" s="11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0" hidden="1" customHeight="1">
      <c r="A54" s="13"/>
      <c r="B54" s="52"/>
      <c r="C54" s="63"/>
      <c r="D54" s="54">
        <v>281567.0</v>
      </c>
      <c r="E54" s="62"/>
      <c r="F54" s="13"/>
      <c r="G54" s="11"/>
      <c r="H54" s="11"/>
      <c r="I54" s="1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0" hidden="1" customHeight="1">
      <c r="A55" s="13"/>
      <c r="B55" s="52"/>
      <c r="C55" s="63"/>
      <c r="D55" s="54">
        <v>281567.0</v>
      </c>
      <c r="E55" s="62"/>
      <c r="F55" s="13"/>
      <c r="G55" s="11"/>
      <c r="H55" s="11"/>
      <c r="I55" s="1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0" hidden="1" customHeight="1">
      <c r="A56" s="13"/>
      <c r="B56" s="52"/>
      <c r="C56" s="63"/>
      <c r="D56" s="54">
        <v>281567.0</v>
      </c>
      <c r="E56" s="62"/>
      <c r="F56" s="13"/>
      <c r="G56" s="11"/>
      <c r="H56" s="11"/>
      <c r="I56" s="1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0" hidden="1" customHeight="1">
      <c r="A57" s="13"/>
      <c r="B57" s="52"/>
      <c r="C57" s="63"/>
      <c r="D57" s="54">
        <v>281567.0</v>
      </c>
      <c r="E57" s="62"/>
      <c r="F57" s="13"/>
      <c r="G57" s="11"/>
      <c r="H57" s="11"/>
      <c r="I57" s="1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0" hidden="1" customHeight="1">
      <c r="A58" s="13"/>
      <c r="B58" s="52"/>
      <c r="C58" s="63"/>
      <c r="D58" s="54">
        <v>281567.0</v>
      </c>
      <c r="E58" s="62"/>
      <c r="F58" s="13"/>
      <c r="G58" s="11"/>
      <c r="H58" s="11"/>
      <c r="I58" s="1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0" hidden="1" customHeight="1">
      <c r="A59" s="13"/>
      <c r="B59" s="52"/>
      <c r="C59" s="63"/>
      <c r="D59" s="54">
        <v>281567.0</v>
      </c>
      <c r="E59" s="62"/>
      <c r="F59" s="13"/>
      <c r="G59" s="11"/>
      <c r="H59" s="11"/>
      <c r="I59" s="1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0" hidden="1" customHeight="1">
      <c r="A60" s="13"/>
      <c r="B60" s="52"/>
      <c r="C60" s="63"/>
      <c r="D60" s="54">
        <v>281567.0</v>
      </c>
      <c r="E60" s="62"/>
      <c r="F60" s="13"/>
      <c r="G60" s="11"/>
      <c r="H60" s="11"/>
      <c r="I60" s="1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0" hidden="1" customHeight="1">
      <c r="A61" s="13"/>
      <c r="B61" s="52"/>
      <c r="C61" s="63"/>
      <c r="D61" s="54">
        <v>281567.0</v>
      </c>
      <c r="E61" s="62"/>
      <c r="F61" s="13"/>
      <c r="G61" s="11"/>
      <c r="H61" s="11"/>
      <c r="I61" s="1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0" hidden="1" customHeight="1">
      <c r="A62" s="13"/>
      <c r="B62" s="52"/>
      <c r="C62" s="63"/>
      <c r="D62" s="54">
        <v>281567.0</v>
      </c>
      <c r="E62" s="62"/>
      <c r="F62" s="13"/>
      <c r="G62" s="11"/>
      <c r="H62" s="11"/>
      <c r="I62" s="1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0" hidden="1" customHeight="1">
      <c r="A63" s="13"/>
      <c r="B63" s="52"/>
      <c r="C63" s="63"/>
      <c r="D63" s="54">
        <v>281567.0</v>
      </c>
      <c r="E63" s="62"/>
      <c r="F63" s="13"/>
      <c r="G63" s="11"/>
      <c r="H63" s="11"/>
      <c r="I63" s="1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0" hidden="1" customHeight="1">
      <c r="A64" s="13"/>
      <c r="B64" s="52"/>
      <c r="C64" s="63"/>
      <c r="D64" s="54">
        <v>281567.0</v>
      </c>
      <c r="E64" s="62"/>
      <c r="F64" s="13"/>
      <c r="G64" s="11"/>
      <c r="H64" s="11"/>
      <c r="I64" s="1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0" hidden="1" customHeight="1">
      <c r="A65" s="13"/>
      <c r="B65" s="52"/>
      <c r="C65" s="63"/>
      <c r="D65" s="54">
        <v>281567.0</v>
      </c>
      <c r="E65" s="62"/>
      <c r="F65" s="13"/>
      <c r="G65" s="11"/>
      <c r="H65" s="11"/>
      <c r="I65" s="1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0" hidden="1" customHeight="1">
      <c r="A66" s="13"/>
      <c r="B66" s="52"/>
      <c r="C66" s="63"/>
      <c r="D66" s="54">
        <v>281567.0</v>
      </c>
      <c r="E66" s="62"/>
      <c r="F66" s="13"/>
      <c r="G66" s="11"/>
      <c r="H66" s="11"/>
      <c r="I66" s="1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0" hidden="1" customHeight="1">
      <c r="A67" s="13"/>
      <c r="B67" s="52"/>
      <c r="C67" s="63"/>
      <c r="D67" s="54">
        <v>281567.0</v>
      </c>
      <c r="E67" s="62"/>
      <c r="F67" s="13"/>
      <c r="G67" s="11"/>
      <c r="H67" s="11"/>
      <c r="I67" s="1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0" hidden="1" customHeight="1">
      <c r="A68" s="13"/>
      <c r="B68" s="52"/>
      <c r="C68" s="63"/>
      <c r="D68" s="54">
        <v>281567.0</v>
      </c>
      <c r="E68" s="62"/>
      <c r="F68" s="13"/>
      <c r="G68" s="11"/>
      <c r="H68" s="11"/>
      <c r="I68" s="1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0" hidden="1" customHeight="1">
      <c r="A69" s="13"/>
      <c r="B69" s="64"/>
      <c r="C69" s="65"/>
      <c r="D69" s="54">
        <v>281567.0</v>
      </c>
      <c r="E69" s="62"/>
      <c r="F69" s="13"/>
      <c r="G69" s="11"/>
      <c r="H69" s="11"/>
      <c r="I69" s="1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0" hidden="1" customHeight="1">
      <c r="A70" s="13"/>
      <c r="B70" s="66"/>
      <c r="C70" s="67"/>
      <c r="D70" s="54">
        <v>281567.0</v>
      </c>
      <c r="E70" s="62"/>
      <c r="F70" s="13"/>
      <c r="G70" s="11"/>
      <c r="H70" s="11"/>
      <c r="I70" s="1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0" hidden="1" customHeight="1">
      <c r="A71" s="13"/>
      <c r="B71" s="66"/>
      <c r="C71" s="67"/>
      <c r="D71" s="54">
        <v>281567.0</v>
      </c>
      <c r="E71" s="62"/>
      <c r="F71" s="13"/>
      <c r="G71" s="11"/>
      <c r="H71" s="11"/>
      <c r="I71" s="1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6.0" customHeight="1">
      <c r="A72" s="13"/>
      <c r="B72" s="68"/>
      <c r="C72" s="7"/>
      <c r="D72" s="7"/>
      <c r="E72" s="62"/>
      <c r="F72" s="13"/>
      <c r="G72" s="11"/>
      <c r="H72" s="11"/>
      <c r="I72" s="1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13"/>
      <c r="B73" s="69" t="s">
        <v>127</v>
      </c>
      <c r="C73" s="70"/>
      <c r="D73" s="70"/>
      <c r="E73" s="61"/>
      <c r="F73" s="13"/>
      <c r="G73" s="11"/>
      <c r="H73" s="11"/>
      <c r="I73" s="1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hidden="1" customHeight="1">
      <c r="A74" s="13"/>
      <c r="B74" s="71"/>
      <c r="C74" s="72"/>
      <c r="D74" s="73"/>
      <c r="E74" s="74"/>
      <c r="F74" s="75"/>
      <c r="G74" s="11"/>
      <c r="H74" s="11"/>
      <c r="I74" s="1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hidden="1" customHeight="1">
      <c r="A75" s="13"/>
      <c r="B75" s="76" t="s">
        <v>128</v>
      </c>
      <c r="C75" s="77"/>
      <c r="D75" s="78" t="s">
        <v>129</v>
      </c>
      <c r="E75" s="79"/>
      <c r="F75" s="75"/>
      <c r="G75" s="11"/>
      <c r="H75" s="11"/>
      <c r="I75" s="1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hidden="1" customHeight="1">
      <c r="A76" s="13"/>
      <c r="B76" s="80" t="s">
        <v>130</v>
      </c>
      <c r="C76" s="81"/>
      <c r="D76" s="82" t="str">
        <f>$F$5</f>
        <v/>
      </c>
      <c r="E76" s="83"/>
      <c r="F76" s="75"/>
      <c r="G76" s="11"/>
      <c r="H76" s="11"/>
      <c r="I76" s="11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hidden="1" customHeight="1">
      <c r="A77" s="13"/>
      <c r="B77" s="80" t="s">
        <v>131</v>
      </c>
      <c r="C77" s="84"/>
      <c r="D77" s="85" t="s">
        <v>132</v>
      </c>
      <c r="E77" s="83"/>
      <c r="F77" s="75"/>
      <c r="G77" s="11"/>
      <c r="H77" s="11"/>
      <c r="I77" s="1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hidden="1" customHeight="1">
      <c r="A78" s="13"/>
      <c r="B78" s="80" t="s">
        <v>133</v>
      </c>
      <c r="C78" s="84"/>
      <c r="D78" s="86" t="s">
        <v>134</v>
      </c>
      <c r="E78" s="87"/>
      <c r="F78" s="75"/>
      <c r="G78" s="11"/>
      <c r="H78" s="11"/>
      <c r="I78" s="11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hidden="1" customHeight="1">
      <c r="A79" s="13"/>
      <c r="B79" s="80" t="s">
        <v>135</v>
      </c>
      <c r="C79" s="84"/>
      <c r="D79" s="86" t="s">
        <v>136</v>
      </c>
      <c r="E79" s="87"/>
      <c r="F79" s="75"/>
      <c r="G79" s="11"/>
      <c r="H79" s="11"/>
      <c r="I79" s="11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hidden="1" customHeight="1">
      <c r="A80" s="13"/>
      <c r="B80" s="80" t="s">
        <v>137</v>
      </c>
      <c r="C80" s="84"/>
      <c r="D80" s="86" t="s">
        <v>138</v>
      </c>
      <c r="E80" s="87"/>
      <c r="F80" s="75"/>
      <c r="G80" s="11"/>
      <c r="H80" s="11"/>
      <c r="I80" s="11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hidden="1" customHeight="1">
      <c r="A81" s="13"/>
      <c r="B81" s="88"/>
      <c r="C81" s="84"/>
      <c r="D81" s="86" t="s">
        <v>139</v>
      </c>
      <c r="E81" s="87"/>
      <c r="F81" s="75"/>
      <c r="G81" s="11"/>
      <c r="H81" s="11"/>
      <c r="I81" s="11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hidden="1" customHeight="1">
      <c r="A82" s="13"/>
      <c r="B82" s="88"/>
      <c r="C82" s="84"/>
      <c r="D82" s="86"/>
      <c r="E82" s="87"/>
      <c r="F82" s="75"/>
      <c r="G82" s="11"/>
      <c r="H82" s="11"/>
      <c r="I82" s="11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hidden="1" customHeight="1">
      <c r="A83" s="13"/>
      <c r="B83" s="88" t="s">
        <v>140</v>
      </c>
      <c r="C83" s="81"/>
      <c r="D83" s="78" t="s">
        <v>141</v>
      </c>
      <c r="E83" s="87"/>
      <c r="F83" s="75"/>
      <c r="G83" s="11"/>
      <c r="H83" s="11"/>
      <c r="I83" s="11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hidden="1" customHeight="1">
      <c r="A84" s="13"/>
      <c r="B84" s="89" t="s">
        <v>142</v>
      </c>
      <c r="C84" s="90"/>
      <c r="D84" s="82" t="s">
        <v>143</v>
      </c>
      <c r="E84" s="83"/>
      <c r="F84" s="75"/>
      <c r="G84" s="11"/>
      <c r="H84" s="11"/>
      <c r="I84" s="11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hidden="1" customHeight="1">
      <c r="A85" s="13"/>
      <c r="B85" s="91" t="s">
        <v>144</v>
      </c>
      <c r="C85" s="92"/>
      <c r="D85" s="85" t="s">
        <v>145</v>
      </c>
      <c r="E85" s="83"/>
      <c r="F85" s="75"/>
      <c r="G85" s="11"/>
      <c r="H85" s="11"/>
      <c r="I85" s="11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hidden="1" customHeight="1">
      <c r="A86" s="13"/>
      <c r="B86" s="93"/>
      <c r="C86" s="94"/>
      <c r="D86" s="86" t="s">
        <v>146</v>
      </c>
      <c r="E86" s="87"/>
      <c r="F86" s="75"/>
      <c r="G86" s="11"/>
      <c r="H86" s="11"/>
      <c r="I86" s="11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hidden="1" customHeight="1">
      <c r="A87" s="13"/>
      <c r="B87" s="93"/>
      <c r="C87" s="94"/>
      <c r="D87" s="95"/>
      <c r="E87" s="87"/>
      <c r="F87" s="75"/>
      <c r="G87" s="11"/>
      <c r="H87" s="11"/>
      <c r="I87" s="11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hidden="1" customHeight="1">
      <c r="A88" s="13"/>
      <c r="B88" s="96"/>
      <c r="C88" s="97"/>
      <c r="D88" s="78" t="s">
        <v>147</v>
      </c>
      <c r="E88" s="87"/>
      <c r="F88" s="75"/>
      <c r="G88" s="11"/>
      <c r="H88" s="11"/>
      <c r="I88" s="11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hidden="1" customHeight="1">
      <c r="A89" s="13"/>
      <c r="B89" s="98"/>
      <c r="C89" s="87"/>
      <c r="D89" s="86" t="s">
        <v>148</v>
      </c>
      <c r="E89" s="87"/>
      <c r="F89" s="75"/>
      <c r="G89" s="11"/>
      <c r="H89" s="11"/>
      <c r="I89" s="11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hidden="1" customHeight="1">
      <c r="A90" s="13"/>
      <c r="B90" s="98"/>
      <c r="C90" s="87"/>
      <c r="D90" s="86" t="s">
        <v>149</v>
      </c>
      <c r="E90" s="87"/>
      <c r="F90" s="75"/>
      <c r="G90" s="11"/>
      <c r="H90" s="11"/>
      <c r="I90" s="11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hidden="1" customHeight="1">
      <c r="A91" s="13"/>
      <c r="B91" s="98"/>
      <c r="C91" s="87"/>
      <c r="D91" s="86" t="s">
        <v>150</v>
      </c>
      <c r="E91" s="87"/>
      <c r="F91" s="75"/>
      <c r="G91" s="11"/>
      <c r="H91" s="11"/>
      <c r="I91" s="11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hidden="1" customHeight="1">
      <c r="A92" s="13"/>
      <c r="B92" s="98"/>
      <c r="C92" s="87"/>
      <c r="D92" s="86" t="s">
        <v>151</v>
      </c>
      <c r="E92" s="87"/>
      <c r="F92" s="75"/>
      <c r="G92" s="11"/>
      <c r="H92" s="11"/>
      <c r="I92" s="1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hidden="1" customHeight="1">
      <c r="A93" s="13"/>
      <c r="B93" s="99"/>
      <c r="C93" s="100"/>
      <c r="D93" s="101"/>
      <c r="E93" s="87"/>
      <c r="F93" s="75"/>
      <c r="G93" s="11"/>
      <c r="H93" s="11"/>
      <c r="I93" s="11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13"/>
      <c r="B94" s="102"/>
      <c r="C94" s="83"/>
      <c r="D94" s="73"/>
      <c r="E94" s="74"/>
      <c r="F94" s="75"/>
      <c r="G94" s="11"/>
      <c r="H94" s="11"/>
      <c r="I94" s="11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13"/>
      <c r="B95" s="76" t="s">
        <v>152</v>
      </c>
      <c r="C95" s="103"/>
      <c r="D95" s="82" t="s">
        <v>153</v>
      </c>
      <c r="E95" s="83"/>
      <c r="F95" s="75"/>
      <c r="G95" s="11"/>
      <c r="H95" s="11"/>
      <c r="I95" s="11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13"/>
      <c r="B96" s="80" t="s">
        <v>130</v>
      </c>
      <c r="C96" s="103"/>
      <c r="D96" s="86"/>
      <c r="E96" s="87"/>
      <c r="F96" s="75"/>
      <c r="G96" s="11"/>
      <c r="H96" s="11"/>
      <c r="I96" s="11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13"/>
      <c r="B97" s="104"/>
      <c r="C97" s="103"/>
      <c r="D97" s="86"/>
      <c r="E97" s="87"/>
      <c r="F97" s="75"/>
      <c r="G97" s="11"/>
      <c r="H97" s="11"/>
      <c r="I97" s="1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13"/>
      <c r="B98" s="88" t="s">
        <v>140</v>
      </c>
      <c r="C98" s="81"/>
      <c r="D98" s="86" t="s">
        <v>148</v>
      </c>
      <c r="E98" s="87"/>
      <c r="F98" s="75"/>
      <c r="G98" s="11"/>
      <c r="H98" s="11"/>
      <c r="I98" s="1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13"/>
      <c r="B99" s="89" t="s">
        <v>154</v>
      </c>
      <c r="C99" s="90"/>
      <c r="D99" s="86" t="s">
        <v>149</v>
      </c>
      <c r="E99" s="87"/>
      <c r="F99" s="75"/>
      <c r="G99" s="11"/>
      <c r="H99" s="11"/>
      <c r="I99" s="11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13"/>
      <c r="B100" s="105"/>
      <c r="C100" s="87"/>
      <c r="D100" s="86" t="s">
        <v>150</v>
      </c>
      <c r="E100" s="87"/>
      <c r="F100" s="75"/>
      <c r="G100" s="11"/>
      <c r="H100" s="11"/>
      <c r="I100" s="11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13"/>
      <c r="B101" s="105" t="s">
        <v>155</v>
      </c>
      <c r="C101" s="87"/>
      <c r="D101" s="86" t="s">
        <v>151</v>
      </c>
      <c r="E101" s="87"/>
      <c r="F101" s="75"/>
      <c r="G101" s="11"/>
      <c r="H101" s="11"/>
      <c r="I101" s="11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13"/>
      <c r="B102" s="106" t="s">
        <v>156</v>
      </c>
      <c r="C102" s="87"/>
      <c r="D102" s="86"/>
      <c r="E102" s="87"/>
      <c r="F102" s="75"/>
      <c r="G102" s="11"/>
      <c r="H102" s="11"/>
      <c r="I102" s="11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13"/>
      <c r="B103" s="106"/>
      <c r="C103" s="87"/>
      <c r="D103" s="86"/>
      <c r="E103" s="87"/>
      <c r="F103" s="75"/>
      <c r="G103" s="11"/>
      <c r="H103" s="11"/>
      <c r="I103" s="11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13"/>
      <c r="B104" s="107"/>
      <c r="C104" s="108"/>
      <c r="D104" s="109"/>
      <c r="E104" s="110"/>
      <c r="F104" s="75"/>
      <c r="G104" s="11"/>
      <c r="H104" s="11"/>
      <c r="I104" s="11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13"/>
      <c r="B105" s="111" t="s">
        <v>157</v>
      </c>
      <c r="C105" s="90"/>
      <c r="D105" s="112" t="s">
        <v>158</v>
      </c>
      <c r="E105" s="94"/>
      <c r="F105" s="75"/>
      <c r="G105" s="11"/>
      <c r="H105" s="11"/>
      <c r="I105" s="11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13"/>
      <c r="B106" s="80" t="s">
        <v>159</v>
      </c>
      <c r="C106" s="81"/>
      <c r="D106" s="113" t="s">
        <v>160</v>
      </c>
      <c r="E106" s="83"/>
      <c r="F106" s="75"/>
      <c r="G106" s="11"/>
      <c r="H106" s="11"/>
      <c r="I106" s="11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13"/>
      <c r="B107" s="80" t="s">
        <v>161</v>
      </c>
      <c r="C107" s="81"/>
      <c r="D107" s="102" t="s">
        <v>162</v>
      </c>
      <c r="E107" s="83"/>
      <c r="F107" s="75"/>
      <c r="G107" s="11"/>
      <c r="H107" s="11"/>
      <c r="I107" s="11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13"/>
      <c r="B108" s="80" t="s">
        <v>163</v>
      </c>
      <c r="C108" s="81"/>
      <c r="D108" s="95"/>
      <c r="E108" s="114"/>
      <c r="F108" s="75"/>
      <c r="G108" s="11"/>
      <c r="H108" s="11"/>
      <c r="I108" s="11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13"/>
      <c r="B109" s="80" t="s">
        <v>164</v>
      </c>
      <c r="C109" s="81"/>
      <c r="D109" s="95"/>
      <c r="E109" s="114"/>
      <c r="F109" s="75"/>
      <c r="G109" s="11"/>
      <c r="H109" s="11"/>
      <c r="I109" s="11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13"/>
      <c r="B110" s="80" t="s">
        <v>165</v>
      </c>
      <c r="C110" s="81"/>
      <c r="D110" s="78" t="s">
        <v>166</v>
      </c>
      <c r="E110" s="87"/>
      <c r="F110" s="75"/>
      <c r="G110" s="11"/>
      <c r="H110" s="11"/>
      <c r="I110" s="11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13"/>
      <c r="B111" s="80" t="s">
        <v>167</v>
      </c>
      <c r="C111" s="81"/>
      <c r="D111" s="86" t="s">
        <v>149</v>
      </c>
      <c r="E111" s="87"/>
      <c r="F111" s="75"/>
      <c r="G111" s="11"/>
      <c r="H111" s="11"/>
      <c r="I111" s="11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13"/>
      <c r="B112" s="80" t="s">
        <v>168</v>
      </c>
      <c r="C112" s="81"/>
      <c r="D112" s="86" t="s">
        <v>169</v>
      </c>
      <c r="E112" s="87"/>
      <c r="F112" s="75"/>
      <c r="G112" s="11"/>
      <c r="H112" s="11"/>
      <c r="I112" s="11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13"/>
      <c r="B113" s="98"/>
      <c r="C113" s="87"/>
      <c r="D113" s="86" t="s">
        <v>170</v>
      </c>
      <c r="E113" s="87"/>
      <c r="F113" s="75"/>
      <c r="G113" s="11"/>
      <c r="H113" s="11"/>
      <c r="I113" s="11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13"/>
      <c r="B114" s="99"/>
      <c r="C114" s="115"/>
      <c r="D114" s="116"/>
      <c r="E114" s="115"/>
      <c r="F114" s="75"/>
      <c r="G114" s="11"/>
      <c r="H114" s="11"/>
      <c r="I114" s="11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hidden="1" customHeight="1">
      <c r="A115" s="13"/>
      <c r="B115" s="117"/>
      <c r="C115" s="118"/>
      <c r="D115" s="71"/>
      <c r="E115" s="72"/>
      <c r="F115" s="75"/>
      <c r="G115" s="11"/>
      <c r="H115" s="11"/>
      <c r="I115" s="11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hidden="1" customHeight="1">
      <c r="A116" s="13"/>
      <c r="B116" s="111" t="s">
        <v>171</v>
      </c>
      <c r="C116" s="10"/>
      <c r="D116" s="88" t="s">
        <v>172</v>
      </c>
      <c r="E116" s="81"/>
      <c r="F116" s="75"/>
      <c r="G116" s="11"/>
      <c r="H116" s="11"/>
      <c r="I116" s="11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hidden="1" customHeight="1">
      <c r="A117" s="13"/>
      <c r="B117" s="80" t="s">
        <v>159</v>
      </c>
      <c r="C117" s="86"/>
      <c r="D117" s="88" t="s">
        <v>173</v>
      </c>
      <c r="E117" s="81"/>
      <c r="F117" s="75"/>
      <c r="G117" s="11"/>
      <c r="H117" s="11"/>
      <c r="I117" s="1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hidden="1" customHeight="1">
      <c r="A118" s="13"/>
      <c r="B118" s="80" t="s">
        <v>161</v>
      </c>
      <c r="C118" s="86"/>
      <c r="D118" s="119" t="s">
        <v>174</v>
      </c>
      <c r="E118" s="120"/>
      <c r="F118" s="75"/>
      <c r="G118" s="11"/>
      <c r="H118" s="11"/>
      <c r="I118" s="1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hidden="1" customHeight="1">
      <c r="A119" s="13"/>
      <c r="B119" s="80" t="s">
        <v>163</v>
      </c>
      <c r="C119" s="86"/>
      <c r="D119" s="121"/>
      <c r="E119" s="81"/>
      <c r="F119" s="75"/>
      <c r="G119" s="11"/>
      <c r="H119" s="11"/>
      <c r="I119" s="1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hidden="1" customHeight="1">
      <c r="A120" s="13"/>
      <c r="B120" s="80" t="s">
        <v>164</v>
      </c>
      <c r="C120" s="86"/>
      <c r="D120" s="88" t="s">
        <v>175</v>
      </c>
      <c r="E120" s="81"/>
      <c r="F120" s="75"/>
      <c r="G120" s="11"/>
      <c r="H120" s="11"/>
      <c r="I120" s="1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hidden="1" customHeight="1">
      <c r="A121" s="13"/>
      <c r="B121" s="80" t="s">
        <v>176</v>
      </c>
      <c r="C121" s="86"/>
      <c r="D121" s="88" t="s">
        <v>177</v>
      </c>
      <c r="E121" s="81"/>
      <c r="F121" s="75"/>
      <c r="G121" s="11"/>
      <c r="H121" s="11"/>
      <c r="I121" s="1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hidden="1" customHeight="1">
      <c r="A122" s="13"/>
      <c r="B122" s="80" t="s">
        <v>178</v>
      </c>
      <c r="C122" s="86"/>
      <c r="D122" s="88"/>
      <c r="E122" s="81"/>
      <c r="F122" s="75"/>
      <c r="G122" s="11"/>
      <c r="H122" s="11"/>
      <c r="I122" s="1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hidden="1" customHeight="1">
      <c r="A123" s="13"/>
      <c r="B123" s="80" t="s">
        <v>165</v>
      </c>
      <c r="C123" s="86"/>
      <c r="D123" s="122" t="s">
        <v>166</v>
      </c>
      <c r="E123" s="81"/>
      <c r="F123" s="75"/>
      <c r="G123" s="11"/>
      <c r="H123" s="11"/>
      <c r="I123" s="1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hidden="1" customHeight="1">
      <c r="A124" s="13"/>
      <c r="B124" s="80" t="s">
        <v>167</v>
      </c>
      <c r="C124" s="95"/>
      <c r="D124" s="88" t="s">
        <v>149</v>
      </c>
      <c r="E124" s="81"/>
      <c r="F124" s="75"/>
      <c r="G124" s="11"/>
      <c r="H124" s="11"/>
      <c r="I124" s="1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hidden="1" customHeight="1">
      <c r="A125" s="13"/>
      <c r="B125" s="80" t="s">
        <v>168</v>
      </c>
      <c r="C125" s="86"/>
      <c r="D125" s="88" t="s">
        <v>169</v>
      </c>
      <c r="E125" s="81"/>
      <c r="F125" s="75"/>
      <c r="G125" s="11"/>
      <c r="H125" s="11"/>
      <c r="I125" s="1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hidden="1" customHeight="1">
      <c r="A126" s="13"/>
      <c r="B126" s="88"/>
      <c r="C126" s="86"/>
      <c r="D126" s="88" t="s">
        <v>170</v>
      </c>
      <c r="E126" s="81"/>
      <c r="F126" s="75"/>
      <c r="G126" s="11"/>
      <c r="H126" s="11"/>
      <c r="I126" s="1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hidden="1" customHeight="1">
      <c r="A127" s="13"/>
      <c r="B127" s="123"/>
      <c r="C127" s="124"/>
      <c r="D127" s="125"/>
      <c r="E127" s="126"/>
      <c r="F127" s="75"/>
      <c r="G127" s="11"/>
      <c r="H127" s="11"/>
      <c r="I127" s="1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13"/>
      <c r="B128" s="127"/>
      <c r="D128" s="128"/>
      <c r="E128" s="94"/>
      <c r="F128" s="75"/>
      <c r="G128" s="11"/>
      <c r="H128" s="11"/>
      <c r="I128" s="1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13"/>
      <c r="B129" s="129" t="s">
        <v>179</v>
      </c>
      <c r="D129" s="112" t="s">
        <v>180</v>
      </c>
      <c r="E129" s="94"/>
      <c r="F129" s="75"/>
      <c r="G129" s="11"/>
      <c r="H129" s="11"/>
      <c r="I129" s="1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13"/>
      <c r="B130" s="127" t="s">
        <v>181</v>
      </c>
      <c r="D130" s="130" t="s">
        <v>182</v>
      </c>
      <c r="E130" s="94"/>
      <c r="F130" s="75"/>
      <c r="G130" s="11"/>
      <c r="H130" s="11"/>
      <c r="I130" s="1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13"/>
      <c r="B131" s="127" t="s">
        <v>183</v>
      </c>
      <c r="D131" s="112" t="s">
        <v>184</v>
      </c>
      <c r="E131" s="21"/>
      <c r="F131" s="75"/>
      <c r="G131" s="131"/>
      <c r="H131" s="11"/>
      <c r="I131" s="1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hidden="1" customHeight="1">
      <c r="A132" s="13"/>
      <c r="B132" s="129" t="s">
        <v>185</v>
      </c>
      <c r="D132" s="112" t="s">
        <v>186</v>
      </c>
      <c r="E132" s="94"/>
      <c r="F132" s="75"/>
      <c r="G132" s="11"/>
      <c r="H132" s="11"/>
      <c r="I132" s="1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hidden="1" customHeight="1">
      <c r="A133" s="13"/>
      <c r="B133" s="127" t="s">
        <v>187</v>
      </c>
      <c r="D133" s="132" t="str">
        <f>IF(ISERROR(VLOOKUP(D132,'Client Service'!B:G,6,FALSE)),"",VLOOKUP(D132,'Client Service'!B:G,6,FALSE))</f>
        <v/>
      </c>
      <c r="E133" s="94"/>
      <c r="F133" s="75"/>
      <c r="G133" s="11"/>
      <c r="H133" s="11"/>
      <c r="I133" s="1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hidden="1" customHeight="1">
      <c r="A134" s="13"/>
      <c r="B134" s="127"/>
      <c r="D134" s="112" t="str">
        <f>"Phone: "&amp;IF(ISERROR(VLOOKUP(D132,'Client Service'!B:F,5,FALSE)),"",VLOOKUP(D132,'Client Service'!B:F,5,FALSE))</f>
        <v>Phone: </v>
      </c>
      <c r="E134" s="21" t="str">
        <f>"Fax: "&amp;IF(ISERROR(VLOOKUP(D132,'Client Service'!B:H,7,FALSE)),"",VLOOKUP(D132,'Client Service'!B:H,7,FALSE))</f>
        <v>Fax: </v>
      </c>
      <c r="F134" s="75"/>
      <c r="G134" s="11"/>
      <c r="H134" s="11"/>
      <c r="I134" s="1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13"/>
      <c r="B135" s="127"/>
      <c r="C135" s="131"/>
      <c r="D135" s="112"/>
      <c r="E135" s="133"/>
      <c r="F135" s="75"/>
      <c r="G135" s="11"/>
      <c r="H135" s="11"/>
      <c r="I135" s="1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hidden="1" customHeight="1">
      <c r="A136" s="13"/>
      <c r="B136" s="134" t="s">
        <v>188</v>
      </c>
      <c r="C136" s="135"/>
      <c r="D136" s="136"/>
      <c r="E136" s="137"/>
      <c r="F136" s="75"/>
      <c r="G136" s="11"/>
      <c r="H136" s="11"/>
      <c r="I136" s="1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hidden="1" customHeight="1">
      <c r="A137" s="13"/>
      <c r="B137" s="127" t="s">
        <v>189</v>
      </c>
      <c r="C137" s="131"/>
      <c r="D137" s="112" t="s">
        <v>190</v>
      </c>
      <c r="E137" s="133" t="s">
        <v>191</v>
      </c>
      <c r="F137" s="75"/>
      <c r="G137" s="11"/>
      <c r="H137" s="11"/>
      <c r="I137" s="1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hidden="1" customHeight="1">
      <c r="A138" s="13"/>
      <c r="B138" s="127"/>
      <c r="C138" s="131"/>
      <c r="D138" s="130" t="s">
        <v>192</v>
      </c>
      <c r="E138" s="133"/>
      <c r="F138" s="75"/>
      <c r="G138" s="11"/>
      <c r="H138" s="11"/>
      <c r="I138" s="1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hidden="1" customHeight="1">
      <c r="A139" s="13"/>
      <c r="B139" s="127"/>
      <c r="C139" s="131"/>
      <c r="D139" s="130"/>
      <c r="E139" s="133"/>
      <c r="F139" s="75"/>
      <c r="G139" s="11"/>
      <c r="H139" s="11"/>
      <c r="I139" s="1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hidden="1" customHeight="1">
      <c r="A140" s="13"/>
      <c r="B140" s="129" t="s">
        <v>193</v>
      </c>
      <c r="D140" s="112" t="s">
        <v>194</v>
      </c>
      <c r="E140" s="133" t="s">
        <v>195</v>
      </c>
      <c r="F140" s="75"/>
      <c r="G140" s="11"/>
      <c r="H140" s="11"/>
      <c r="I140" s="1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hidden="1" customHeight="1">
      <c r="A141" s="13"/>
      <c r="B141" s="68"/>
      <c r="C141" s="7"/>
      <c r="D141" s="138"/>
      <c r="E141" s="139"/>
      <c r="F141" s="75"/>
      <c r="G141" s="11"/>
      <c r="H141" s="11"/>
      <c r="I141" s="1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13"/>
      <c r="B142" s="140"/>
      <c r="C142" s="135"/>
      <c r="D142" s="141"/>
      <c r="E142" s="142"/>
      <c r="F142" s="75"/>
      <c r="G142" s="11"/>
      <c r="H142" s="11"/>
      <c r="I142" s="1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13"/>
      <c r="B143" s="129" t="s">
        <v>196</v>
      </c>
      <c r="D143" s="112" t="s">
        <v>197</v>
      </c>
      <c r="E143" s="94"/>
      <c r="F143" s="75"/>
      <c r="G143" s="11"/>
      <c r="H143" s="11"/>
      <c r="I143" s="1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13"/>
      <c r="B144" s="127" t="s">
        <v>198</v>
      </c>
      <c r="D144" s="130" t="str">
        <f>IF(ISERROR(VLOOKUP(D143,'Client Service'!B:G,6,FALSE)),"",VLOOKUP(D143,'Client Service'!B:G,6,FALSE))</f>
        <v>Ockits@anthem.com</v>
      </c>
      <c r="E144" s="94"/>
      <c r="F144" s="75"/>
      <c r="G144" s="11"/>
      <c r="H144" s="11"/>
      <c r="I144" s="1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13"/>
      <c r="B145" s="127" t="s">
        <v>199</v>
      </c>
      <c r="D145" s="112"/>
      <c r="E145" s="21"/>
      <c r="F145" s="13"/>
      <c r="G145" s="112" t="s">
        <v>200</v>
      </c>
      <c r="H145" s="21"/>
      <c r="I145" s="1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13"/>
      <c r="B146" s="127"/>
      <c r="C146" s="131"/>
      <c r="D146" s="143" t="s">
        <v>201</v>
      </c>
      <c r="E146" s="133"/>
      <c r="F146" s="75"/>
      <c r="G146" s="11"/>
      <c r="H146" s="11"/>
      <c r="I146" s="1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13"/>
      <c r="B147" s="127"/>
      <c r="C147" s="131"/>
      <c r="D147" s="143" t="s">
        <v>202</v>
      </c>
      <c r="E147" s="133"/>
      <c r="F147" s="75"/>
      <c r="G147" s="11"/>
      <c r="H147" s="11"/>
      <c r="I147" s="1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13"/>
      <c r="B148" s="144"/>
      <c r="C148" s="145"/>
      <c r="D148" s="144"/>
      <c r="E148" s="139"/>
      <c r="F148" s="75"/>
      <c r="G148" s="112" t="s">
        <v>203</v>
      </c>
      <c r="H148" s="21" t="s">
        <v>204</v>
      </c>
      <c r="I148" s="1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13"/>
      <c r="B149" s="140"/>
      <c r="C149" s="135"/>
      <c r="D149" s="141"/>
      <c r="E149" s="142"/>
      <c r="F149" s="75"/>
      <c r="G149" s="131"/>
      <c r="H149" s="7"/>
      <c r="I149" s="1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13"/>
      <c r="B150" s="129" t="s">
        <v>205</v>
      </c>
      <c r="D150" s="112" t="s">
        <v>206</v>
      </c>
      <c r="E150" s="146"/>
      <c r="F150" s="75"/>
      <c r="G150" s="131"/>
      <c r="H150" s="7"/>
      <c r="I150" s="1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13"/>
      <c r="B151" s="127" t="s">
        <v>207</v>
      </c>
      <c r="D151" s="147" t="s">
        <v>208</v>
      </c>
      <c r="E151" s="146"/>
      <c r="F151" s="75"/>
      <c r="G151" s="131"/>
      <c r="H151" s="7"/>
      <c r="I151" s="1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13"/>
      <c r="B152" s="127" t="s">
        <v>209</v>
      </c>
      <c r="D152" s="127" t="s">
        <v>210</v>
      </c>
      <c r="E152" s="133"/>
      <c r="F152" s="75"/>
      <c r="G152" s="131"/>
      <c r="H152" s="7"/>
      <c r="I152" s="1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13"/>
      <c r="B153" s="144"/>
      <c r="C153" s="145"/>
      <c r="D153" s="144"/>
      <c r="E153" s="139"/>
      <c r="F153" s="75"/>
      <c r="G153" s="131"/>
      <c r="H153" s="7"/>
      <c r="I153" s="1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13"/>
      <c r="B154" s="69" t="s">
        <v>211</v>
      </c>
      <c r="C154" s="70"/>
      <c r="D154" s="70"/>
      <c r="E154" s="61"/>
      <c r="F154" s="75"/>
      <c r="G154" s="131"/>
      <c r="H154" s="7"/>
      <c r="I154" s="1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hidden="1" customHeight="1">
      <c r="A155" s="13"/>
      <c r="B155" s="148"/>
      <c r="C155" s="95"/>
      <c r="D155" s="148"/>
      <c r="E155" s="114"/>
      <c r="F155" s="75"/>
      <c r="G155" s="11"/>
      <c r="H155" s="11"/>
      <c r="I155" s="1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hidden="1" customHeight="1">
      <c r="A156" s="13"/>
      <c r="B156" s="149" t="s">
        <v>212</v>
      </c>
      <c r="C156" s="150"/>
      <c r="D156" s="105" t="s">
        <v>169</v>
      </c>
      <c r="E156" s="87"/>
      <c r="F156" s="75"/>
      <c r="G156" s="11"/>
      <c r="H156" s="11"/>
      <c r="I156" s="1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hidden="1" customHeight="1">
      <c r="A157" s="13"/>
      <c r="B157" s="105" t="s">
        <v>76</v>
      </c>
      <c r="C157" s="114" t="s">
        <v>213</v>
      </c>
      <c r="D157" s="102" t="s">
        <v>214</v>
      </c>
      <c r="E157" s="83"/>
      <c r="F157" s="75"/>
      <c r="G157" s="11"/>
      <c r="H157" s="11"/>
      <c r="I157" s="11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hidden="1" customHeight="1">
      <c r="A158" s="13"/>
      <c r="B158" s="151"/>
      <c r="C158" s="152"/>
      <c r="D158" s="153"/>
      <c r="E158" s="154"/>
      <c r="F158" s="75"/>
      <c r="G158" s="11"/>
      <c r="H158" s="11"/>
      <c r="I158" s="11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13"/>
      <c r="B159" s="155"/>
      <c r="C159" s="156"/>
      <c r="D159" s="155"/>
      <c r="E159" s="157"/>
      <c r="F159" s="75"/>
      <c r="G159" s="11"/>
      <c r="H159" s="11"/>
      <c r="I159" s="11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13"/>
      <c r="B160" s="149" t="s">
        <v>215</v>
      </c>
      <c r="C160" s="150"/>
      <c r="D160" s="105" t="s">
        <v>169</v>
      </c>
      <c r="E160" s="87"/>
      <c r="F160" s="75"/>
      <c r="G160" s="11"/>
      <c r="H160" s="11"/>
      <c r="I160" s="11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13"/>
      <c r="B161" s="105" t="s">
        <v>76</v>
      </c>
      <c r="C161" s="114" t="s">
        <v>213</v>
      </c>
      <c r="D161" s="102" t="s">
        <v>214</v>
      </c>
      <c r="E161" s="83"/>
      <c r="F161" s="75"/>
      <c r="G161" s="11"/>
      <c r="H161" s="11"/>
      <c r="I161" s="11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13"/>
      <c r="B162" s="151"/>
      <c r="C162" s="152"/>
      <c r="D162" s="153"/>
      <c r="E162" s="154"/>
      <c r="F162" s="75"/>
      <c r="G162" s="11"/>
      <c r="H162" s="11"/>
      <c r="I162" s="11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hidden="1" customHeight="1">
      <c r="A163" s="13"/>
      <c r="B163" s="155"/>
      <c r="C163" s="156"/>
      <c r="D163" s="155"/>
      <c r="E163" s="157"/>
      <c r="F163" s="75"/>
      <c r="G163" s="11"/>
      <c r="H163" s="11"/>
      <c r="I163" s="11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hidden="1" customHeight="1">
      <c r="A164" s="13"/>
      <c r="B164" s="158" t="s">
        <v>216</v>
      </c>
      <c r="C164" s="83"/>
      <c r="D164" s="105" t="s">
        <v>169</v>
      </c>
      <c r="E164" s="87"/>
      <c r="F164" s="75"/>
      <c r="G164" s="11"/>
      <c r="H164" s="11"/>
      <c r="I164" s="11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hidden="1" customHeight="1">
      <c r="A165" s="13"/>
      <c r="B165" s="105" t="s">
        <v>76</v>
      </c>
      <c r="C165" s="114" t="s">
        <v>213</v>
      </c>
      <c r="D165" s="102" t="s">
        <v>214</v>
      </c>
      <c r="E165" s="83"/>
      <c r="F165" s="75"/>
      <c r="G165" s="11"/>
      <c r="H165" s="11"/>
      <c r="I165" s="11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hidden="1" customHeight="1">
      <c r="A166" s="13"/>
      <c r="B166" s="151"/>
      <c r="C166" s="152"/>
      <c r="D166" s="153"/>
      <c r="E166" s="154"/>
      <c r="F166" s="75"/>
      <c r="G166" s="11"/>
      <c r="H166" s="11"/>
      <c r="I166" s="11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hidden="1" customHeight="1">
      <c r="A167" s="13"/>
      <c r="B167" s="155"/>
      <c r="C167" s="156"/>
      <c r="D167" s="155"/>
      <c r="E167" s="157"/>
      <c r="F167" s="75"/>
      <c r="G167" s="127" t="s">
        <v>217</v>
      </c>
      <c r="H167" s="133" t="s">
        <v>218</v>
      </c>
      <c r="I167" s="11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hidden="1" customHeight="1">
      <c r="A168" s="13"/>
      <c r="B168" s="158" t="s">
        <v>219</v>
      </c>
      <c r="C168" s="83"/>
      <c r="D168" s="105" t="s">
        <v>169</v>
      </c>
      <c r="E168" s="87"/>
      <c r="F168" s="75"/>
      <c r="G168" s="11"/>
      <c r="H168" s="11"/>
      <c r="I168" s="11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hidden="1" customHeight="1">
      <c r="A169" s="159"/>
      <c r="B169" s="105" t="s">
        <v>76</v>
      </c>
      <c r="C169" s="114" t="s">
        <v>75</v>
      </c>
      <c r="D169" s="102" t="s">
        <v>214</v>
      </c>
      <c r="E169" s="83"/>
      <c r="F169" s="160"/>
      <c r="G169" s="161"/>
      <c r="H169" s="161"/>
      <c r="I169" s="161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ht="12.75" hidden="1" customHeight="1">
      <c r="A170" s="13"/>
      <c r="B170" s="151"/>
      <c r="C170" s="152"/>
      <c r="D170" s="153"/>
      <c r="E170" s="154"/>
      <c r="F170" s="13"/>
      <c r="G170" s="11"/>
      <c r="H170" s="11"/>
      <c r="I170" s="11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hidden="1" customHeight="1">
      <c r="A171" s="13"/>
      <c r="B171" s="163"/>
      <c r="C171" s="164"/>
      <c r="D171" s="165"/>
      <c r="E171" s="166"/>
      <c r="F171" s="13"/>
      <c r="G171" s="11"/>
      <c r="H171" s="11"/>
      <c r="I171" s="11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hidden="1" customHeight="1">
      <c r="A172" s="13"/>
      <c r="B172" s="158" t="s">
        <v>220</v>
      </c>
      <c r="C172" s="9"/>
      <c r="D172" s="9"/>
      <c r="E172" s="83"/>
      <c r="F172" s="13"/>
      <c r="G172" s="11"/>
      <c r="H172" s="11"/>
      <c r="I172" s="11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hidden="1" customHeight="1">
      <c r="A173" s="13"/>
      <c r="B173" s="105" t="s">
        <v>221</v>
      </c>
      <c r="C173" s="82"/>
      <c r="D173" s="9"/>
      <c r="E173" s="83"/>
      <c r="F173" s="75"/>
      <c r="G173" s="11"/>
      <c r="H173" s="11"/>
      <c r="I173" s="11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hidden="1" customHeight="1">
      <c r="A174" s="13"/>
      <c r="B174" s="105"/>
      <c r="C174" s="82"/>
      <c r="D174" s="9"/>
      <c r="E174" s="83"/>
      <c r="F174" s="13"/>
      <c r="G174" s="11"/>
      <c r="H174" s="11"/>
      <c r="I174" s="11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hidden="1" customHeight="1">
      <c r="A175" s="13"/>
      <c r="B175" s="102" t="s">
        <v>222</v>
      </c>
      <c r="C175" s="9"/>
      <c r="D175" s="9"/>
      <c r="E175" s="83"/>
      <c r="F175" s="13"/>
      <c r="G175" s="11"/>
      <c r="H175" s="11"/>
      <c r="I175" s="11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hidden="1" customHeight="1">
      <c r="A176" s="13"/>
      <c r="B176" s="102" t="s">
        <v>223</v>
      </c>
      <c r="C176" s="9"/>
      <c r="D176" s="9"/>
      <c r="E176" s="83"/>
      <c r="F176" s="13"/>
      <c r="G176" s="11"/>
      <c r="H176" s="11"/>
      <c r="I176" s="11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hidden="1" customHeight="1">
      <c r="A177" s="13"/>
      <c r="B177" s="102" t="s">
        <v>224</v>
      </c>
      <c r="C177" s="9"/>
      <c r="D177" s="9"/>
      <c r="E177" s="83"/>
      <c r="F177" s="75"/>
      <c r="G177" s="11"/>
      <c r="H177" s="11"/>
      <c r="I177" s="11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hidden="1" customHeight="1">
      <c r="A178" s="13"/>
      <c r="B178" s="102"/>
      <c r="C178" s="9"/>
      <c r="D178" s="9"/>
      <c r="E178" s="83"/>
      <c r="F178" s="13"/>
      <c r="G178" s="11"/>
      <c r="H178" s="11"/>
      <c r="I178" s="11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hidden="1" customHeight="1">
      <c r="A179" s="13"/>
      <c r="B179" s="167" t="s">
        <v>225</v>
      </c>
      <c r="C179" s="82" t="s">
        <v>226</v>
      </c>
      <c r="D179" s="9"/>
      <c r="E179" s="83"/>
      <c r="F179" s="13"/>
      <c r="G179" s="11"/>
      <c r="H179" s="11"/>
      <c r="I179" s="11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hidden="1" customHeight="1">
      <c r="A180" s="13"/>
      <c r="B180" s="167" t="s">
        <v>227</v>
      </c>
      <c r="C180" s="85" t="s">
        <v>228</v>
      </c>
      <c r="D180" s="9"/>
      <c r="E180" s="83"/>
      <c r="F180" s="13"/>
      <c r="G180" s="11"/>
      <c r="H180" s="11"/>
      <c r="I180" s="11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hidden="1" customHeight="1">
      <c r="A181" s="13"/>
      <c r="B181" s="167" t="s">
        <v>229</v>
      </c>
      <c r="C181" s="82" t="s">
        <v>230</v>
      </c>
      <c r="D181" s="9"/>
      <c r="E181" s="83"/>
      <c r="F181" s="75"/>
      <c r="G181" s="11"/>
      <c r="H181" s="11"/>
      <c r="I181" s="11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hidden="1" customHeight="1">
      <c r="A182" s="13"/>
      <c r="B182" s="105"/>
      <c r="C182" s="82" t="s">
        <v>231</v>
      </c>
      <c r="D182" s="9"/>
      <c r="E182" s="83"/>
      <c r="F182" s="13"/>
      <c r="G182" s="11"/>
      <c r="H182" s="11"/>
      <c r="I182" s="11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hidden="1" customHeight="1">
      <c r="A183" s="13"/>
      <c r="B183" s="105"/>
      <c r="C183" s="82" t="s">
        <v>232</v>
      </c>
      <c r="D183" s="9"/>
      <c r="E183" s="83"/>
      <c r="F183" s="13"/>
      <c r="G183" s="11"/>
      <c r="H183" s="11"/>
      <c r="I183" s="11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hidden="1" customHeight="1">
      <c r="A184" s="13"/>
      <c r="B184" s="105"/>
      <c r="C184" s="82" t="s">
        <v>233</v>
      </c>
      <c r="D184" s="9"/>
      <c r="E184" s="83"/>
      <c r="F184" s="13"/>
      <c r="G184" s="11"/>
      <c r="H184" s="11"/>
      <c r="I184" s="11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hidden="1" customHeight="1">
      <c r="A185" s="13"/>
      <c r="B185" s="105"/>
      <c r="C185" s="86"/>
      <c r="D185" s="82"/>
      <c r="E185" s="83"/>
      <c r="F185" s="75"/>
      <c r="G185" s="11"/>
      <c r="H185" s="11"/>
      <c r="I185" s="11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hidden="1" customHeight="1">
      <c r="A186" s="13"/>
      <c r="B186" s="102" t="s">
        <v>234</v>
      </c>
      <c r="C186" s="9"/>
      <c r="D186" s="9"/>
      <c r="E186" s="83"/>
      <c r="F186" s="75"/>
      <c r="G186" s="11"/>
      <c r="H186" s="11"/>
      <c r="I186" s="11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hidden="1" customHeight="1">
      <c r="A187" s="13"/>
      <c r="B187" s="168" t="s">
        <v>235</v>
      </c>
      <c r="C187" s="9"/>
      <c r="D187" s="9"/>
      <c r="E187" s="83"/>
      <c r="F187" s="13"/>
      <c r="G187" s="11"/>
      <c r="H187" s="11"/>
      <c r="I187" s="11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hidden="1" customHeight="1">
      <c r="A188" s="13"/>
      <c r="B188" s="102" t="s">
        <v>236</v>
      </c>
      <c r="C188" s="9"/>
      <c r="D188" s="9"/>
      <c r="E188" s="83"/>
      <c r="F188" s="13"/>
      <c r="G188" s="11"/>
      <c r="H188" s="11"/>
      <c r="I188" s="11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hidden="1" customHeight="1">
      <c r="A189" s="13"/>
      <c r="B189" s="169"/>
      <c r="C189" s="170"/>
      <c r="D189" s="171"/>
      <c r="E189" s="172"/>
      <c r="F189" s="75"/>
      <c r="G189" s="11"/>
      <c r="H189" s="11"/>
      <c r="I189" s="11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hidden="1" customHeight="1">
      <c r="A190" s="13"/>
      <c r="B190" s="173"/>
      <c r="C190" s="174"/>
      <c r="D190" s="163"/>
      <c r="E190" s="175"/>
      <c r="F190" s="75"/>
      <c r="G190" s="11"/>
      <c r="H190" s="11"/>
      <c r="I190" s="11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hidden="1" customHeight="1">
      <c r="A191" s="13"/>
      <c r="B191" s="158" t="s">
        <v>237</v>
      </c>
      <c r="C191" s="10"/>
      <c r="D191" s="105" t="s">
        <v>169</v>
      </c>
      <c r="E191" s="87"/>
      <c r="F191" s="75"/>
      <c r="G191" s="11"/>
      <c r="H191" s="11"/>
      <c r="I191" s="11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hidden="1" customHeight="1">
      <c r="A192" s="13"/>
      <c r="B192" s="105" t="s">
        <v>76</v>
      </c>
      <c r="C192" s="114" t="s">
        <v>75</v>
      </c>
      <c r="D192" s="102" t="s">
        <v>214</v>
      </c>
      <c r="E192" s="83"/>
      <c r="F192" s="75"/>
      <c r="G192" s="11"/>
      <c r="H192" s="11"/>
      <c r="I192" s="11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hidden="1" customHeight="1">
      <c r="A193" s="13"/>
      <c r="B193" s="176"/>
      <c r="C193" s="152"/>
      <c r="D193" s="169"/>
      <c r="E193" s="177"/>
      <c r="F193" s="75"/>
      <c r="G193" s="11"/>
      <c r="H193" s="11"/>
      <c r="I193" s="11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13"/>
      <c r="B194" s="155"/>
      <c r="C194" s="156"/>
      <c r="D194" s="155"/>
      <c r="E194" s="157"/>
      <c r="F194" s="13"/>
      <c r="G194" s="11"/>
      <c r="H194" s="11"/>
      <c r="I194" s="11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13"/>
      <c r="B195" s="158" t="s">
        <v>238</v>
      </c>
      <c r="C195" s="10"/>
      <c r="D195" s="105" t="s">
        <v>169</v>
      </c>
      <c r="E195" s="87"/>
      <c r="F195" s="13"/>
      <c r="G195" s="11"/>
      <c r="H195" s="11"/>
      <c r="I195" s="11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13"/>
      <c r="B196" s="105" t="s">
        <v>76</v>
      </c>
      <c r="C196" s="114" t="s">
        <v>213</v>
      </c>
      <c r="D196" s="102" t="s">
        <v>214</v>
      </c>
      <c r="E196" s="83"/>
      <c r="F196" s="13"/>
      <c r="G196" s="11"/>
      <c r="H196" s="11"/>
      <c r="I196" s="11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13"/>
      <c r="B197" s="151"/>
      <c r="C197" s="172"/>
      <c r="D197" s="153"/>
      <c r="E197" s="154"/>
      <c r="F197" s="13"/>
      <c r="G197" s="11"/>
      <c r="H197" s="11"/>
      <c r="I197" s="11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13"/>
      <c r="B198" s="173"/>
      <c r="C198" s="174"/>
      <c r="D198" s="163"/>
      <c r="E198" s="175"/>
      <c r="F198" s="13"/>
      <c r="G198" s="11"/>
      <c r="H198" s="11"/>
      <c r="I198" s="11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13"/>
      <c r="B199" s="158" t="s">
        <v>239</v>
      </c>
      <c r="C199" s="10"/>
      <c r="D199" s="102" t="s">
        <v>240</v>
      </c>
      <c r="E199" s="83"/>
      <c r="F199" s="13"/>
      <c r="G199" s="11"/>
      <c r="H199" s="11"/>
      <c r="I199" s="11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13"/>
      <c r="B200" s="105" t="s">
        <v>76</v>
      </c>
      <c r="C200" s="114" t="s">
        <v>213</v>
      </c>
      <c r="D200" s="105"/>
      <c r="E200" s="87"/>
      <c r="F200" s="13"/>
      <c r="G200" s="11"/>
      <c r="H200" s="11"/>
      <c r="I200" s="11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13"/>
      <c r="B201" s="176"/>
      <c r="C201" s="152"/>
      <c r="D201" s="169"/>
      <c r="E201" s="177"/>
      <c r="F201" s="13"/>
      <c r="G201" s="11"/>
      <c r="H201" s="11"/>
      <c r="I201" s="11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hidden="1" customHeight="1">
      <c r="A202" s="13"/>
      <c r="B202" s="173"/>
      <c r="C202" s="174"/>
      <c r="D202" s="163"/>
      <c r="E202" s="175"/>
      <c r="F202" s="13"/>
      <c r="G202" s="11"/>
      <c r="H202" s="11"/>
      <c r="I202" s="11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hidden="1" customHeight="1">
      <c r="A203" s="13"/>
      <c r="B203" s="158" t="s">
        <v>241</v>
      </c>
      <c r="C203" s="10"/>
      <c r="D203" s="105" t="s">
        <v>169</v>
      </c>
      <c r="E203" s="87"/>
      <c r="F203" s="75"/>
      <c r="G203" s="11"/>
      <c r="H203" s="11"/>
      <c r="I203" s="11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hidden="1" customHeight="1">
      <c r="A204" s="13"/>
      <c r="B204" s="105" t="s">
        <v>76</v>
      </c>
      <c r="C204" s="114" t="s">
        <v>194</v>
      </c>
      <c r="D204" s="102" t="s">
        <v>214</v>
      </c>
      <c r="E204" s="83"/>
      <c r="F204" s="75"/>
      <c r="G204" s="11"/>
      <c r="H204" s="11"/>
      <c r="I204" s="11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hidden="1" customHeight="1">
      <c r="A205" s="13"/>
      <c r="B205" s="176"/>
      <c r="C205" s="152"/>
      <c r="D205" s="169"/>
      <c r="E205" s="177"/>
      <c r="F205" s="75"/>
      <c r="G205" s="11"/>
      <c r="H205" s="11"/>
      <c r="I205" s="11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hidden="1" customHeight="1">
      <c r="A206" s="13"/>
      <c r="B206" s="173"/>
      <c r="C206" s="174"/>
      <c r="D206" s="163"/>
      <c r="E206" s="175"/>
      <c r="F206" s="13"/>
      <c r="G206" s="11"/>
      <c r="H206" s="11"/>
      <c r="I206" s="11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hidden="1" customHeight="1">
      <c r="A207" s="13"/>
      <c r="B207" s="158" t="s">
        <v>242</v>
      </c>
      <c r="C207" s="10"/>
      <c r="D207" s="102" t="s">
        <v>240</v>
      </c>
      <c r="E207" s="83"/>
      <c r="F207" s="13"/>
      <c r="G207" s="11"/>
      <c r="H207" s="11"/>
      <c r="I207" s="11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hidden="1" customHeight="1">
      <c r="A208" s="13"/>
      <c r="B208" s="105" t="s">
        <v>76</v>
      </c>
      <c r="C208" s="114" t="s">
        <v>194</v>
      </c>
      <c r="D208" s="102"/>
      <c r="E208" s="83"/>
      <c r="F208" s="75"/>
      <c r="G208" s="11"/>
      <c r="H208" s="11"/>
      <c r="I208" s="11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hidden="1" customHeight="1">
      <c r="A209" s="13"/>
      <c r="B209" s="176"/>
      <c r="C209" s="152"/>
      <c r="D209" s="169"/>
      <c r="E209" s="177"/>
      <c r="F209" s="75"/>
      <c r="G209" s="11"/>
      <c r="H209" s="11"/>
      <c r="I209" s="11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hidden="1" customHeight="1">
      <c r="A210" s="13"/>
      <c r="B210" s="173"/>
      <c r="C210" s="174"/>
      <c r="D210" s="155"/>
      <c r="E210" s="157"/>
      <c r="F210" s="13"/>
      <c r="G210" s="11"/>
      <c r="H210" s="11"/>
      <c r="I210" s="11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hidden="1" customHeight="1">
      <c r="A211" s="13"/>
      <c r="B211" s="158" t="s">
        <v>243</v>
      </c>
      <c r="C211" s="10"/>
      <c r="D211" s="105" t="s">
        <v>169</v>
      </c>
      <c r="E211" s="87"/>
      <c r="F211" s="13"/>
      <c r="G211" s="11"/>
      <c r="H211" s="11"/>
      <c r="I211" s="11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hidden="1" customHeight="1">
      <c r="A212" s="13"/>
      <c r="B212" s="105" t="s">
        <v>76</v>
      </c>
      <c r="C212" s="114" t="s">
        <v>75</v>
      </c>
      <c r="D212" s="102" t="s">
        <v>214</v>
      </c>
      <c r="E212" s="83"/>
      <c r="F212" s="75"/>
      <c r="G212" s="11"/>
      <c r="H212" s="11"/>
      <c r="I212" s="11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hidden="1" customHeight="1">
      <c r="A213" s="13"/>
      <c r="B213" s="176"/>
      <c r="C213" s="152"/>
      <c r="D213" s="153"/>
      <c r="E213" s="154"/>
      <c r="F213" s="75"/>
      <c r="G213" s="11"/>
      <c r="H213" s="11"/>
      <c r="I213" s="11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hidden="1" customHeight="1">
      <c r="A214" s="13"/>
      <c r="B214" s="173"/>
      <c r="C214" s="166"/>
      <c r="D214" s="163"/>
      <c r="E214" s="175"/>
      <c r="F214" s="13"/>
      <c r="G214" s="11"/>
      <c r="H214" s="11"/>
      <c r="I214" s="11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hidden="1" customHeight="1">
      <c r="A215" s="13"/>
      <c r="B215" s="178" t="s">
        <v>244</v>
      </c>
      <c r="C215" s="83"/>
      <c r="D215" s="102" t="s">
        <v>240</v>
      </c>
      <c r="E215" s="83"/>
      <c r="F215" s="13"/>
      <c r="G215" s="11"/>
      <c r="H215" s="11"/>
      <c r="I215" s="11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hidden="1" customHeight="1">
      <c r="A216" s="13"/>
      <c r="B216" s="105" t="s">
        <v>76</v>
      </c>
      <c r="C216" s="114" t="s">
        <v>75</v>
      </c>
      <c r="D216" s="105"/>
      <c r="E216" s="87"/>
      <c r="F216" s="75"/>
      <c r="G216" s="11"/>
      <c r="H216" s="11"/>
      <c r="I216" s="11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hidden="1" customHeight="1">
      <c r="A217" s="13"/>
      <c r="B217" s="176"/>
      <c r="C217" s="172"/>
      <c r="D217" s="169"/>
      <c r="E217" s="177"/>
      <c r="F217" s="75"/>
      <c r="G217" s="11"/>
      <c r="H217" s="11"/>
      <c r="I217" s="11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hidden="1" customHeight="1">
      <c r="A218" s="13"/>
      <c r="B218" s="173"/>
      <c r="C218" s="72"/>
      <c r="D218" s="164"/>
      <c r="E218" s="175"/>
      <c r="F218" s="13"/>
      <c r="G218" s="11"/>
      <c r="H218" s="11"/>
      <c r="I218" s="11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hidden="1" customHeight="1">
      <c r="A219" s="13"/>
      <c r="B219" s="158" t="s">
        <v>245</v>
      </c>
      <c r="C219" s="90"/>
      <c r="D219" s="86" t="s">
        <v>169</v>
      </c>
      <c r="E219" s="87"/>
      <c r="F219" s="13"/>
      <c r="G219" s="11"/>
      <c r="H219" s="11"/>
      <c r="I219" s="11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hidden="1" customHeight="1">
      <c r="A220" s="13"/>
      <c r="B220" s="102" t="s">
        <v>246</v>
      </c>
      <c r="C220" s="90"/>
      <c r="D220" s="82" t="s">
        <v>214</v>
      </c>
      <c r="E220" s="83"/>
      <c r="F220" s="75"/>
      <c r="G220" s="11"/>
      <c r="H220" s="11"/>
      <c r="I220" s="11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hidden="1" customHeight="1">
      <c r="A221" s="13"/>
      <c r="B221" s="176"/>
      <c r="C221" s="179"/>
      <c r="D221" s="170"/>
      <c r="E221" s="177"/>
      <c r="F221" s="75"/>
      <c r="G221" s="11"/>
      <c r="H221" s="11"/>
      <c r="I221" s="11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hidden="1" customHeight="1">
      <c r="A222" s="13"/>
      <c r="B222" s="173"/>
      <c r="C222" s="72"/>
      <c r="D222" s="180"/>
      <c r="E222" s="175"/>
      <c r="F222" s="13"/>
      <c r="G222" s="11"/>
      <c r="H222" s="11"/>
      <c r="I222" s="11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hidden="1" customHeight="1">
      <c r="A223" s="13"/>
      <c r="B223" s="158" t="s">
        <v>247</v>
      </c>
      <c r="C223" s="90"/>
      <c r="D223" s="88" t="s">
        <v>248</v>
      </c>
      <c r="E223" s="87"/>
      <c r="F223" s="13"/>
      <c r="G223" s="11"/>
      <c r="H223" s="11"/>
      <c r="I223" s="11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hidden="1" customHeight="1">
      <c r="A224" s="13"/>
      <c r="B224" s="102" t="s">
        <v>249</v>
      </c>
      <c r="C224" s="90"/>
      <c r="D224" s="88" t="s">
        <v>149</v>
      </c>
      <c r="E224" s="87"/>
      <c r="F224" s="75"/>
      <c r="G224" s="11"/>
      <c r="H224" s="11"/>
      <c r="I224" s="11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hidden="1" customHeight="1">
      <c r="A225" s="13"/>
      <c r="B225" s="105" t="s">
        <v>250</v>
      </c>
      <c r="C225" s="81"/>
      <c r="D225" s="88" t="s">
        <v>251</v>
      </c>
      <c r="E225" s="87"/>
      <c r="F225" s="75"/>
      <c r="G225" s="11"/>
      <c r="H225" s="11"/>
      <c r="I225" s="11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hidden="1" customHeight="1">
      <c r="A226" s="13"/>
      <c r="B226" s="102" t="s">
        <v>252</v>
      </c>
      <c r="C226" s="90"/>
      <c r="D226" s="89" t="s">
        <v>253</v>
      </c>
      <c r="E226" s="83"/>
      <c r="F226" s="13"/>
      <c r="G226" s="11"/>
      <c r="H226" s="11"/>
      <c r="I226" s="11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hidden="1" customHeight="1">
      <c r="A227" s="13"/>
      <c r="B227" s="176"/>
      <c r="C227" s="179"/>
      <c r="D227" s="181"/>
      <c r="E227" s="177"/>
      <c r="F227" s="13"/>
      <c r="G227" s="11"/>
      <c r="H227" s="11"/>
      <c r="I227" s="11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13"/>
      <c r="B228" s="173"/>
      <c r="C228" s="166"/>
      <c r="D228" s="173"/>
      <c r="E228" s="166"/>
      <c r="F228" s="75"/>
      <c r="G228" s="11"/>
      <c r="H228" s="11"/>
      <c r="I228" s="11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13"/>
      <c r="B229" s="158" t="s">
        <v>254</v>
      </c>
      <c r="C229" s="83"/>
      <c r="D229" s="102" t="s">
        <v>255</v>
      </c>
      <c r="E229" s="83"/>
      <c r="F229" s="13"/>
      <c r="G229" s="11"/>
      <c r="H229" s="11"/>
      <c r="I229" s="11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13"/>
      <c r="B230" s="89" t="s">
        <v>256</v>
      </c>
      <c r="C230" s="83"/>
      <c r="D230" s="102" t="s">
        <v>257</v>
      </c>
      <c r="E230" s="83"/>
      <c r="F230" s="13"/>
      <c r="G230" s="11"/>
      <c r="H230" s="11"/>
      <c r="I230" s="11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13"/>
      <c r="B231" s="102" t="s">
        <v>258</v>
      </c>
      <c r="C231" s="83"/>
      <c r="D231" s="102" t="s">
        <v>259</v>
      </c>
      <c r="E231" s="83"/>
      <c r="F231" s="13"/>
      <c r="G231" s="11"/>
      <c r="H231" s="11"/>
      <c r="I231" s="11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13"/>
      <c r="B232" s="182"/>
      <c r="C232" s="126"/>
      <c r="D232" s="176"/>
      <c r="E232" s="172"/>
      <c r="F232" s="75"/>
      <c r="G232" s="11"/>
      <c r="H232" s="11"/>
      <c r="I232" s="11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13"/>
      <c r="B233" s="173"/>
      <c r="C233" s="166"/>
      <c r="D233" s="173"/>
      <c r="E233" s="166"/>
      <c r="F233" s="13"/>
      <c r="G233" s="11"/>
      <c r="H233" s="11"/>
      <c r="I233" s="11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13"/>
      <c r="B234" s="158" t="s">
        <v>260</v>
      </c>
      <c r="C234" s="83"/>
      <c r="D234" s="102" t="s">
        <v>219</v>
      </c>
      <c r="E234" s="83"/>
      <c r="F234" s="13"/>
      <c r="G234" s="11"/>
      <c r="H234" s="11"/>
      <c r="I234" s="11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13"/>
      <c r="B235" s="89" t="s">
        <v>261</v>
      </c>
      <c r="C235" s="83"/>
      <c r="D235" s="102" t="s">
        <v>262</v>
      </c>
      <c r="E235" s="83"/>
      <c r="F235" s="13"/>
      <c r="G235" s="11"/>
      <c r="H235" s="11"/>
      <c r="I235" s="11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13"/>
      <c r="B236" s="102" t="s">
        <v>263</v>
      </c>
      <c r="C236" s="83"/>
      <c r="D236" s="102" t="s">
        <v>264</v>
      </c>
      <c r="E236" s="83"/>
      <c r="F236" s="75"/>
      <c r="G236" s="11"/>
      <c r="H236" s="11"/>
      <c r="I236" s="11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13"/>
      <c r="B237" s="105" t="s">
        <v>265</v>
      </c>
      <c r="C237" s="87"/>
      <c r="D237" s="105" t="s">
        <v>266</v>
      </c>
      <c r="E237" s="87"/>
      <c r="F237" s="75"/>
      <c r="G237" s="11"/>
      <c r="H237" s="11"/>
      <c r="I237" s="11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13"/>
      <c r="B238" s="182" t="s">
        <v>267</v>
      </c>
      <c r="C238" s="126"/>
      <c r="D238" s="176"/>
      <c r="E238" s="172"/>
      <c r="F238" s="13"/>
      <c r="G238" s="11"/>
      <c r="H238" s="11"/>
      <c r="I238" s="11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13"/>
      <c r="B239" s="117"/>
      <c r="C239" s="74"/>
      <c r="D239" s="117"/>
      <c r="E239" s="74"/>
      <c r="F239" s="13"/>
      <c r="G239" s="11"/>
      <c r="H239" s="11"/>
      <c r="I239" s="11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13"/>
      <c r="B240" s="158" t="s">
        <v>268</v>
      </c>
      <c r="C240" s="83"/>
      <c r="D240" s="105" t="s">
        <v>269</v>
      </c>
      <c r="E240" s="87"/>
      <c r="F240" s="75"/>
      <c r="G240" s="11"/>
      <c r="H240" s="11"/>
      <c r="I240" s="11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13"/>
      <c r="B241" s="183" t="s">
        <v>270</v>
      </c>
      <c r="C241" s="83"/>
      <c r="D241" s="105" t="s">
        <v>271</v>
      </c>
      <c r="E241" s="87"/>
      <c r="F241" s="75"/>
      <c r="G241" s="11"/>
      <c r="H241" s="11"/>
      <c r="I241" s="11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13"/>
      <c r="B242" s="184" t="s">
        <v>272</v>
      </c>
      <c r="C242" s="114"/>
      <c r="D242" s="102" t="s">
        <v>273</v>
      </c>
      <c r="E242" s="83"/>
      <c r="F242" s="75"/>
      <c r="G242" s="11"/>
      <c r="H242" s="11"/>
      <c r="I242" s="11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13"/>
      <c r="B243" s="102" t="s">
        <v>274</v>
      </c>
      <c r="C243" s="83"/>
      <c r="D243" s="105"/>
      <c r="E243" s="87"/>
      <c r="F243" s="13"/>
      <c r="G243" s="11"/>
      <c r="H243" s="11"/>
      <c r="I243" s="11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13"/>
      <c r="B244" s="182"/>
      <c r="C244" s="126"/>
      <c r="D244" s="182"/>
      <c r="E244" s="126"/>
      <c r="F244" s="13"/>
      <c r="G244" s="11"/>
      <c r="H244" s="11"/>
      <c r="I244" s="11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13"/>
      <c r="B245" s="173"/>
      <c r="C245" s="72"/>
      <c r="D245" s="71"/>
      <c r="E245" s="166"/>
      <c r="F245" s="13"/>
      <c r="G245" s="11"/>
      <c r="H245" s="11"/>
      <c r="I245" s="11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13"/>
      <c r="B246" s="158" t="s">
        <v>275</v>
      </c>
      <c r="C246" s="90"/>
      <c r="D246" s="89" t="s">
        <v>276</v>
      </c>
      <c r="E246" s="83"/>
      <c r="F246" s="75"/>
      <c r="G246" s="11"/>
      <c r="H246" s="11"/>
      <c r="I246" s="11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13"/>
      <c r="B247" s="89" t="s">
        <v>261</v>
      </c>
      <c r="C247" s="90"/>
      <c r="D247" s="89" t="s">
        <v>277</v>
      </c>
      <c r="E247" s="83"/>
      <c r="F247" s="75"/>
      <c r="G247" s="11"/>
      <c r="H247" s="11"/>
      <c r="I247" s="11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13"/>
      <c r="B248" s="105" t="s">
        <v>278</v>
      </c>
      <c r="C248" s="81"/>
      <c r="D248" s="89" t="s">
        <v>279</v>
      </c>
      <c r="E248" s="83"/>
      <c r="F248" s="75"/>
      <c r="G248" s="11"/>
      <c r="H248" s="11"/>
      <c r="I248" s="11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13"/>
      <c r="B249" s="106" t="s">
        <v>280</v>
      </c>
      <c r="C249" s="81"/>
      <c r="D249" s="89" t="s">
        <v>281</v>
      </c>
      <c r="E249" s="83"/>
      <c r="F249" s="75"/>
      <c r="G249" s="11"/>
      <c r="H249" s="11"/>
      <c r="I249" s="11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13"/>
      <c r="B250" s="176"/>
      <c r="C250" s="179"/>
      <c r="D250" s="185"/>
      <c r="E250" s="172"/>
      <c r="F250" s="75"/>
      <c r="G250" s="11"/>
      <c r="H250" s="11"/>
      <c r="I250" s="11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13"/>
      <c r="B251" s="173"/>
      <c r="C251" s="186"/>
      <c r="D251" s="186"/>
      <c r="E251" s="166"/>
      <c r="F251" s="75"/>
      <c r="G251" s="11"/>
      <c r="H251" s="11"/>
      <c r="I251" s="11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13"/>
      <c r="B252" s="158" t="s">
        <v>282</v>
      </c>
      <c r="C252" s="9"/>
      <c r="D252" s="9"/>
      <c r="E252" s="83"/>
      <c r="F252" s="75"/>
      <c r="G252" s="11"/>
      <c r="H252" s="11"/>
      <c r="I252" s="11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13"/>
      <c r="B253" s="102" t="s">
        <v>283</v>
      </c>
      <c r="C253" s="9"/>
      <c r="D253" s="9"/>
      <c r="E253" s="83"/>
      <c r="F253" s="13"/>
      <c r="G253" s="187"/>
      <c r="H253" s="11"/>
      <c r="I253" s="11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13"/>
      <c r="B254" s="102" t="s">
        <v>284</v>
      </c>
      <c r="C254" s="9"/>
      <c r="D254" s="9"/>
      <c r="E254" s="83"/>
      <c r="F254" s="13"/>
      <c r="G254" s="11"/>
      <c r="H254" s="11"/>
      <c r="I254" s="11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13"/>
      <c r="B255" s="102" t="s">
        <v>285</v>
      </c>
      <c r="C255" s="9"/>
      <c r="D255" s="9"/>
      <c r="E255" s="83"/>
      <c r="F255" s="75"/>
      <c r="G255" s="11"/>
      <c r="H255" s="11"/>
      <c r="I255" s="11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13"/>
      <c r="B256" s="102" t="s">
        <v>286</v>
      </c>
      <c r="C256" s="9"/>
      <c r="D256" s="9"/>
      <c r="E256" s="83"/>
      <c r="F256" s="75"/>
      <c r="G256" s="11"/>
      <c r="H256" s="11"/>
      <c r="I256" s="11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13"/>
      <c r="B257" s="102"/>
      <c r="C257" s="9"/>
      <c r="D257" s="9"/>
      <c r="E257" s="83"/>
      <c r="F257" s="75"/>
      <c r="G257" s="11"/>
      <c r="H257" s="11"/>
      <c r="I257" s="11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13"/>
      <c r="B258" s="158" t="s">
        <v>287</v>
      </c>
      <c r="C258" s="9"/>
      <c r="D258" s="9"/>
      <c r="E258" s="83"/>
      <c r="F258" s="75"/>
      <c r="G258" s="11"/>
      <c r="H258" s="11"/>
      <c r="I258" s="11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13"/>
      <c r="B259" s="102" t="s">
        <v>288</v>
      </c>
      <c r="C259" s="9"/>
      <c r="D259" s="9"/>
      <c r="E259" s="83"/>
      <c r="F259" s="13"/>
      <c r="G259" s="11"/>
      <c r="H259" s="11"/>
      <c r="I259" s="11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13"/>
      <c r="B260" s="102" t="s">
        <v>289</v>
      </c>
      <c r="C260" s="9"/>
      <c r="D260" s="9"/>
      <c r="E260" s="83"/>
      <c r="F260" s="13"/>
      <c r="G260" s="11"/>
      <c r="H260" s="11"/>
      <c r="I260" s="11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13"/>
      <c r="B261" s="102" t="s">
        <v>290</v>
      </c>
      <c r="C261" s="9"/>
      <c r="D261" s="9"/>
      <c r="E261" s="83"/>
      <c r="F261" s="75"/>
      <c r="G261" s="11"/>
      <c r="H261" s="11"/>
      <c r="I261" s="11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13"/>
      <c r="B262" s="176" t="s">
        <v>291</v>
      </c>
      <c r="C262" s="188"/>
      <c r="D262" s="188"/>
      <c r="E262" s="172"/>
      <c r="F262" s="75"/>
      <c r="G262" s="11"/>
      <c r="H262" s="11"/>
      <c r="I262" s="11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hidden="1" customHeight="1">
      <c r="A263" s="13"/>
      <c r="B263" s="102"/>
      <c r="C263" s="83"/>
      <c r="D263" s="82"/>
      <c r="E263" s="83"/>
      <c r="F263" s="75"/>
      <c r="G263" s="11"/>
      <c r="H263" s="11"/>
      <c r="I263" s="11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hidden="1" customHeight="1">
      <c r="A264" s="13"/>
      <c r="B264" s="158" t="s">
        <v>292</v>
      </c>
      <c r="C264" s="83"/>
      <c r="D264" s="82" t="s">
        <v>293</v>
      </c>
      <c r="E264" s="83"/>
      <c r="F264" s="13"/>
      <c r="G264" s="11"/>
      <c r="H264" s="11"/>
      <c r="I264" s="11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hidden="1" customHeight="1">
      <c r="A265" s="13"/>
      <c r="B265" s="102" t="s">
        <v>294</v>
      </c>
      <c r="C265" s="83"/>
      <c r="D265" s="82" t="s">
        <v>277</v>
      </c>
      <c r="E265" s="83"/>
      <c r="F265" s="13"/>
      <c r="G265" s="11"/>
      <c r="H265" s="11"/>
      <c r="I265" s="11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hidden="1" customHeight="1">
      <c r="A266" s="13"/>
      <c r="B266" s="102" t="s">
        <v>295</v>
      </c>
      <c r="C266" s="83"/>
      <c r="D266" s="86"/>
      <c r="E266" s="87"/>
      <c r="F266" s="75"/>
      <c r="G266" s="11"/>
      <c r="H266" s="11"/>
      <c r="I266" s="11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hidden="1" customHeight="1">
      <c r="A267" s="13"/>
      <c r="B267" s="189" t="s">
        <v>296</v>
      </c>
      <c r="C267" s="83"/>
      <c r="D267" s="82" t="s">
        <v>297</v>
      </c>
      <c r="E267" s="83"/>
      <c r="F267" s="75"/>
      <c r="G267" s="11"/>
      <c r="H267" s="11"/>
      <c r="I267" s="11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hidden="1" customHeight="1">
      <c r="A268" s="13"/>
      <c r="B268" s="106"/>
      <c r="C268" s="190"/>
      <c r="D268" s="86" t="s">
        <v>298</v>
      </c>
      <c r="E268" s="87"/>
      <c r="F268" s="75"/>
      <c r="G268" s="11"/>
      <c r="H268" s="11"/>
      <c r="I268" s="11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hidden="1" customHeight="1">
      <c r="A269" s="13"/>
      <c r="B269" s="182"/>
      <c r="C269" s="126"/>
      <c r="D269" s="125"/>
      <c r="E269" s="126"/>
      <c r="F269" s="75"/>
      <c r="G269" s="11"/>
      <c r="H269" s="11"/>
      <c r="I269" s="11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hidden="1" customHeight="1">
      <c r="A270" s="13"/>
      <c r="B270" s="191"/>
      <c r="C270" s="192"/>
      <c r="D270" s="193"/>
      <c r="E270" s="74"/>
      <c r="F270" s="75"/>
      <c r="G270" s="11"/>
      <c r="H270" s="11"/>
      <c r="I270" s="11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hidden="1" customHeight="1">
      <c r="A271" s="13"/>
      <c r="B271" s="194" t="s">
        <v>299</v>
      </c>
      <c r="C271" s="90"/>
      <c r="D271" s="195" t="s">
        <v>300</v>
      </c>
      <c r="E271" s="196"/>
      <c r="F271" s="75"/>
      <c r="G271" s="11"/>
      <c r="H271" s="11"/>
      <c r="I271" s="11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hidden="1" customHeight="1">
      <c r="A272" s="13"/>
      <c r="B272" s="197" t="s">
        <v>301</v>
      </c>
      <c r="C272" s="90"/>
      <c r="D272" s="195" t="s">
        <v>302</v>
      </c>
      <c r="E272" s="196"/>
      <c r="F272" s="75"/>
      <c r="G272" s="11"/>
      <c r="H272" s="11"/>
      <c r="I272" s="11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hidden="1" customHeight="1">
      <c r="A273" s="13"/>
      <c r="B273" s="197" t="s">
        <v>303</v>
      </c>
      <c r="C273" s="90"/>
      <c r="D273" s="195" t="s">
        <v>304</v>
      </c>
      <c r="E273" s="196"/>
      <c r="F273" s="75"/>
      <c r="G273" s="11"/>
      <c r="H273" s="11"/>
      <c r="I273" s="11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hidden="1" customHeight="1">
      <c r="A274" s="13"/>
      <c r="B274" s="198"/>
      <c r="C274" s="199"/>
      <c r="D274" s="200"/>
      <c r="E274" s="126"/>
      <c r="F274" s="75"/>
      <c r="G274" s="11"/>
      <c r="H274" s="11"/>
      <c r="I274" s="11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hidden="1" customHeight="1">
      <c r="A275" s="13"/>
      <c r="B275" s="191"/>
      <c r="C275" s="192"/>
      <c r="D275" s="193"/>
      <c r="E275" s="74"/>
      <c r="F275" s="75"/>
      <c r="G275" s="11"/>
      <c r="H275" s="11"/>
      <c r="I275" s="11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hidden="1" customHeight="1">
      <c r="A276" s="13"/>
      <c r="B276" s="194" t="s">
        <v>305</v>
      </c>
      <c r="C276" s="90"/>
      <c r="D276" s="201" t="s">
        <v>306</v>
      </c>
      <c r="E276" s="83"/>
      <c r="F276" s="13"/>
      <c r="G276" s="11"/>
      <c r="H276" s="11"/>
      <c r="I276" s="11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hidden="1" customHeight="1">
      <c r="A277" s="13"/>
      <c r="B277" s="197" t="s">
        <v>307</v>
      </c>
      <c r="C277" s="90"/>
      <c r="D277" s="201" t="s">
        <v>308</v>
      </c>
      <c r="E277" s="83"/>
      <c r="F277" s="13"/>
      <c r="G277" s="11"/>
      <c r="H277" s="11"/>
      <c r="I277" s="11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hidden="1" customHeight="1">
      <c r="A278" s="13"/>
      <c r="B278" s="202" t="s">
        <v>309</v>
      </c>
      <c r="C278" s="203"/>
      <c r="D278" s="201" t="s">
        <v>310</v>
      </c>
      <c r="E278" s="83"/>
      <c r="F278" s="75"/>
      <c r="G278" s="11"/>
      <c r="H278" s="11"/>
      <c r="I278" s="11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hidden="1" customHeight="1">
      <c r="A279" s="13"/>
      <c r="B279" s="202" t="s">
        <v>311</v>
      </c>
      <c r="C279" s="203"/>
      <c r="D279" s="201" t="s">
        <v>312</v>
      </c>
      <c r="E279" s="83"/>
      <c r="F279" s="75"/>
      <c r="G279" s="11"/>
      <c r="H279" s="11"/>
      <c r="I279" s="11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hidden="1" customHeight="1">
      <c r="A280" s="13"/>
      <c r="B280" s="198"/>
      <c r="C280" s="199"/>
      <c r="D280" s="200"/>
      <c r="E280" s="126"/>
      <c r="F280" s="75"/>
      <c r="G280" s="11"/>
      <c r="H280" s="11"/>
      <c r="I280" s="11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hidden="1" customHeight="1">
      <c r="A281" s="13"/>
      <c r="B281" s="191"/>
      <c r="C281" s="118"/>
      <c r="D281" s="204"/>
      <c r="E281" s="74"/>
      <c r="F281" s="75"/>
      <c r="G281" s="11"/>
      <c r="H281" s="11"/>
      <c r="I281" s="11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hidden="1" customHeight="1">
      <c r="A282" s="13"/>
      <c r="B282" s="205" t="s">
        <v>313</v>
      </c>
      <c r="C282" s="9"/>
      <c r="D282" s="9"/>
      <c r="E282" s="83"/>
      <c r="F282" s="13"/>
      <c r="G282" s="11"/>
      <c r="H282" s="11"/>
      <c r="I282" s="11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hidden="1" customHeight="1">
      <c r="A283" s="13"/>
      <c r="B283" s="205" t="s">
        <v>314</v>
      </c>
      <c r="C283" s="9"/>
      <c r="D283" s="9"/>
      <c r="E283" s="83"/>
      <c r="F283" s="13"/>
      <c r="G283" s="11"/>
      <c r="H283" s="11"/>
      <c r="I283" s="11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hidden="1" customHeight="1">
      <c r="A284" s="13"/>
      <c r="B284" s="206" t="s">
        <v>315</v>
      </c>
      <c r="C284" s="9"/>
      <c r="D284" s="9"/>
      <c r="E284" s="83"/>
      <c r="F284" s="13"/>
      <c r="G284" s="11"/>
      <c r="H284" s="11"/>
      <c r="I284" s="11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hidden="1" customHeight="1">
      <c r="A285" s="13"/>
      <c r="B285" s="207"/>
      <c r="C285" s="208"/>
      <c r="D285" s="209"/>
      <c r="E285" s="210"/>
      <c r="F285" s="75"/>
      <c r="G285" s="11"/>
      <c r="H285" s="11"/>
      <c r="I285" s="11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13"/>
      <c r="B286" s="155"/>
      <c r="C286" s="211"/>
      <c r="D286" s="156"/>
      <c r="E286" s="157"/>
      <c r="F286" s="75"/>
      <c r="G286" s="11"/>
      <c r="H286" s="11"/>
      <c r="I286" s="11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13"/>
      <c r="B287" s="149" t="s">
        <v>316</v>
      </c>
      <c r="C287" s="150"/>
      <c r="D287" s="158" t="s">
        <v>317</v>
      </c>
      <c r="E287" s="90"/>
      <c r="F287" s="75"/>
      <c r="G287" s="11"/>
      <c r="H287" s="11"/>
      <c r="I287" s="11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13"/>
      <c r="B288" s="89" t="s">
        <v>318</v>
      </c>
      <c r="C288" s="83"/>
      <c r="D288" s="102" t="s">
        <v>319</v>
      </c>
      <c r="E288" s="90"/>
      <c r="F288" s="75"/>
      <c r="G288" s="11"/>
      <c r="H288" s="11"/>
      <c r="I288" s="11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13"/>
      <c r="B289" s="102" t="s">
        <v>320</v>
      </c>
      <c r="C289" s="83"/>
      <c r="D289" s="102" t="s">
        <v>321</v>
      </c>
      <c r="E289" s="90"/>
      <c r="F289" s="75"/>
      <c r="G289" s="11"/>
      <c r="H289" s="11"/>
      <c r="I289" s="11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13"/>
      <c r="B290" s="102" t="s">
        <v>322</v>
      </c>
      <c r="C290" s="83"/>
      <c r="D290" s="105"/>
      <c r="E290" s="81"/>
      <c r="F290" s="13"/>
      <c r="G290" s="11"/>
      <c r="H290" s="11"/>
      <c r="I290" s="11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13"/>
      <c r="B291" s="102" t="s">
        <v>323</v>
      </c>
      <c r="C291" s="83"/>
      <c r="D291" s="212" t="s">
        <v>324</v>
      </c>
      <c r="E291" s="213"/>
      <c r="F291" s="13"/>
      <c r="G291" s="11"/>
      <c r="H291" s="11"/>
      <c r="I291" s="11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13"/>
      <c r="B292" s="105" t="s">
        <v>325</v>
      </c>
      <c r="C292" s="87"/>
      <c r="D292" s="214" t="s">
        <v>326</v>
      </c>
      <c r="E292" s="84"/>
      <c r="F292" s="13"/>
      <c r="G292" s="11"/>
      <c r="H292" s="11"/>
      <c r="I292" s="11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13"/>
      <c r="B293" s="102" t="s">
        <v>327</v>
      </c>
      <c r="C293" s="83"/>
      <c r="D293" s="215"/>
      <c r="E293" s="90"/>
      <c r="F293" s="13"/>
      <c r="G293" s="11"/>
      <c r="H293" s="11"/>
      <c r="I293" s="11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13"/>
      <c r="B294" s="169"/>
      <c r="C294" s="216"/>
      <c r="D294" s="217"/>
      <c r="E294" s="154"/>
      <c r="F294" s="13"/>
      <c r="G294" s="11"/>
      <c r="H294" s="11"/>
      <c r="I294" s="11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13"/>
      <c r="B295" s="173"/>
      <c r="C295" s="72"/>
      <c r="D295" s="71"/>
      <c r="E295" s="166"/>
      <c r="F295" s="75"/>
      <c r="G295" s="11"/>
      <c r="H295" s="11"/>
      <c r="I295" s="11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13"/>
      <c r="B296" s="158" t="s">
        <v>328</v>
      </c>
      <c r="C296" s="90"/>
      <c r="D296" s="89" t="s">
        <v>320</v>
      </c>
      <c r="E296" s="83"/>
      <c r="F296" s="75"/>
      <c r="G296" s="11"/>
      <c r="H296" s="11"/>
      <c r="I296" s="11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13"/>
      <c r="B297" s="89" t="s">
        <v>329</v>
      </c>
      <c r="C297" s="90"/>
      <c r="D297" s="89" t="s">
        <v>330</v>
      </c>
      <c r="E297" s="83"/>
      <c r="F297" s="75"/>
      <c r="G297" s="11"/>
      <c r="H297" s="11"/>
      <c r="I297" s="11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13"/>
      <c r="B298" s="88" t="s">
        <v>331</v>
      </c>
      <c r="C298" s="95"/>
      <c r="D298" s="89" t="s">
        <v>332</v>
      </c>
      <c r="E298" s="83"/>
      <c r="F298" s="75"/>
      <c r="G298" s="11"/>
      <c r="H298" s="11"/>
      <c r="I298" s="11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13"/>
      <c r="B299" s="102"/>
      <c r="C299" s="90"/>
      <c r="D299" s="89" t="s">
        <v>333</v>
      </c>
      <c r="E299" s="83"/>
      <c r="F299" s="75"/>
      <c r="G299" s="11"/>
      <c r="H299" s="11"/>
      <c r="I299" s="11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13"/>
      <c r="B300" s="176"/>
      <c r="C300" s="179"/>
      <c r="D300" s="181"/>
      <c r="E300" s="177"/>
      <c r="F300" s="75"/>
      <c r="G300" s="11"/>
      <c r="H300" s="11"/>
      <c r="I300" s="11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13"/>
      <c r="B301" s="218"/>
      <c r="C301" s="219"/>
      <c r="D301" s="140"/>
      <c r="E301" s="220"/>
      <c r="F301" s="75"/>
      <c r="G301" s="11"/>
      <c r="H301" s="11"/>
      <c r="I301" s="11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13"/>
      <c r="B302" s="129" t="s">
        <v>334</v>
      </c>
      <c r="D302" s="112" t="s">
        <v>335</v>
      </c>
      <c r="E302" s="146"/>
      <c r="F302" s="75"/>
      <c r="G302" s="11"/>
      <c r="H302" s="11"/>
      <c r="I302" s="11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13"/>
      <c r="B303" s="127" t="s">
        <v>336</v>
      </c>
      <c r="C303" s="94"/>
      <c r="D303" s="127"/>
      <c r="E303" s="146"/>
      <c r="F303" s="75"/>
      <c r="G303" s="11"/>
      <c r="H303" s="11"/>
      <c r="I303" s="11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13"/>
      <c r="B304" s="68"/>
      <c r="C304" s="7"/>
      <c r="D304" s="127"/>
      <c r="E304" s="221"/>
      <c r="F304" s="75"/>
      <c r="G304" s="11"/>
      <c r="H304" s="11"/>
      <c r="I304" s="11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13"/>
      <c r="B305" s="129" t="s">
        <v>337</v>
      </c>
      <c r="D305" s="112" t="s">
        <v>338</v>
      </c>
      <c r="E305" s="146"/>
      <c r="F305" s="75"/>
      <c r="G305" s="11"/>
      <c r="H305" s="11"/>
      <c r="I305" s="11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13"/>
      <c r="B306" s="127"/>
      <c r="C306" s="131"/>
      <c r="D306" s="127"/>
      <c r="E306" s="221"/>
      <c r="F306" s="75"/>
      <c r="G306" s="11"/>
      <c r="H306" s="11"/>
      <c r="I306" s="11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13"/>
      <c r="B307" s="129" t="s">
        <v>339</v>
      </c>
      <c r="D307" s="112" t="s">
        <v>340</v>
      </c>
      <c r="E307" s="221"/>
      <c r="F307" s="75"/>
      <c r="G307" s="11"/>
      <c r="H307" s="11"/>
      <c r="I307" s="11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13"/>
      <c r="B308" s="222"/>
      <c r="C308" s="223"/>
      <c r="D308" s="224"/>
      <c r="E308" s="225"/>
      <c r="F308" s="75"/>
      <c r="G308" s="11"/>
      <c r="H308" s="11"/>
      <c r="I308" s="11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13"/>
      <c r="B309" s="13"/>
      <c r="C309" s="13"/>
      <c r="D309" s="13"/>
      <c r="E309" s="13"/>
      <c r="F309" s="75"/>
      <c r="G309" s="11"/>
      <c r="H309" s="11"/>
      <c r="I309" s="11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13"/>
      <c r="B310" s="7"/>
      <c r="C310" s="7"/>
      <c r="D310" s="7"/>
      <c r="E310" s="7"/>
      <c r="F310" s="75"/>
      <c r="G310" s="11"/>
      <c r="H310" s="11"/>
      <c r="I310" s="11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13"/>
      <c r="B311" s="7"/>
      <c r="C311" s="7"/>
      <c r="D311" s="226"/>
      <c r="E311" s="226"/>
      <c r="F311" s="75"/>
      <c r="G311" s="11"/>
      <c r="H311" s="11"/>
      <c r="I311" s="11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13"/>
      <c r="B312" s="7"/>
      <c r="C312" s="7"/>
      <c r="D312" s="226"/>
      <c r="E312" s="226"/>
      <c r="F312" s="75"/>
      <c r="G312" s="11"/>
      <c r="H312" s="11"/>
      <c r="I312" s="11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13"/>
      <c r="B313" s="226"/>
      <c r="C313" s="226"/>
      <c r="D313" s="226"/>
      <c r="E313" s="226"/>
      <c r="F313" s="75"/>
      <c r="G313" s="11"/>
      <c r="H313" s="11"/>
      <c r="I313" s="11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13"/>
      <c r="B314" s="226"/>
      <c r="C314" s="226"/>
      <c r="D314" s="226"/>
      <c r="E314" s="226"/>
      <c r="F314" s="75"/>
      <c r="G314" s="11"/>
      <c r="H314" s="11"/>
      <c r="I314" s="11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13"/>
      <c r="B315" s="226"/>
      <c r="C315" s="226"/>
      <c r="D315" s="226"/>
      <c r="E315" s="226"/>
      <c r="F315" s="75"/>
      <c r="G315" s="11"/>
      <c r="H315" s="11"/>
      <c r="I315" s="11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13"/>
      <c r="B316" s="226"/>
      <c r="C316" s="226"/>
      <c r="D316" s="226"/>
      <c r="E316" s="226"/>
      <c r="F316" s="75"/>
      <c r="G316" s="11"/>
      <c r="H316" s="11"/>
      <c r="I316" s="11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hidden="1" customHeight="1">
      <c r="A317" s="13"/>
      <c r="B317" s="226"/>
      <c r="C317" s="226"/>
      <c r="D317" s="226"/>
      <c r="E317" s="226"/>
      <c r="F317" s="75"/>
      <c r="G317" s="11"/>
      <c r="H317" s="11"/>
      <c r="I317" s="11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hidden="1" customHeight="1">
      <c r="A318" s="13"/>
      <c r="B318" s="226"/>
      <c r="C318" s="226"/>
      <c r="D318" s="226"/>
      <c r="E318" s="226"/>
      <c r="F318" s="75"/>
      <c r="G318" s="11"/>
      <c r="H318" s="11"/>
      <c r="I318" s="11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13"/>
      <c r="B319" s="226"/>
      <c r="C319" s="226"/>
      <c r="D319" s="226"/>
      <c r="E319" s="226"/>
      <c r="F319" s="75"/>
      <c r="G319" s="11"/>
      <c r="H319" s="11"/>
      <c r="I319" s="11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13"/>
      <c r="B320" s="226"/>
      <c r="C320" s="226"/>
      <c r="D320" s="226"/>
      <c r="E320" s="226"/>
      <c r="F320" s="75"/>
      <c r="G320" s="11"/>
      <c r="H320" s="11"/>
      <c r="I320" s="11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13"/>
      <c r="B321" s="226"/>
      <c r="C321" s="226"/>
      <c r="D321" s="226"/>
      <c r="E321" s="226"/>
      <c r="F321" s="75"/>
      <c r="G321" s="11"/>
      <c r="H321" s="11"/>
      <c r="I321" s="11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13"/>
      <c r="B322" s="226"/>
      <c r="C322" s="226"/>
      <c r="D322" s="226"/>
      <c r="E322" s="226"/>
      <c r="F322" s="75"/>
      <c r="G322" s="11"/>
      <c r="H322" s="11"/>
      <c r="I322" s="11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13"/>
      <c r="B323" s="226"/>
      <c r="C323" s="226"/>
      <c r="D323" s="226"/>
      <c r="E323" s="226"/>
      <c r="F323" s="75"/>
      <c r="G323" s="11"/>
      <c r="H323" s="11"/>
      <c r="I323" s="11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13"/>
      <c r="B324" s="226"/>
      <c r="C324" s="226"/>
      <c r="D324" s="226"/>
      <c r="E324" s="226"/>
      <c r="F324" s="75"/>
      <c r="G324" s="11"/>
      <c r="H324" s="11"/>
      <c r="I324" s="11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13"/>
      <c r="B325" s="226"/>
      <c r="C325" s="226"/>
      <c r="D325" s="226"/>
      <c r="E325" s="226"/>
      <c r="F325" s="75"/>
      <c r="G325" s="11"/>
      <c r="H325" s="11"/>
      <c r="I325" s="11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13"/>
      <c r="B326" s="226"/>
      <c r="C326" s="226"/>
      <c r="D326" s="226"/>
      <c r="E326" s="226"/>
      <c r="F326" s="75"/>
      <c r="G326" s="11"/>
      <c r="H326" s="11"/>
      <c r="I326" s="11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13"/>
      <c r="B327" s="226"/>
      <c r="C327" s="226"/>
      <c r="D327" s="226"/>
      <c r="E327" s="226"/>
      <c r="F327" s="75"/>
      <c r="G327" s="11"/>
      <c r="H327" s="11"/>
      <c r="I327" s="11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13"/>
      <c r="B328" s="226"/>
      <c r="C328" s="226"/>
      <c r="D328" s="226"/>
      <c r="E328" s="226"/>
      <c r="F328" s="75"/>
      <c r="G328" s="11"/>
      <c r="H328" s="11"/>
      <c r="I328" s="11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13"/>
      <c r="B329" s="226"/>
      <c r="C329" s="226"/>
      <c r="D329" s="226"/>
      <c r="E329" s="226"/>
      <c r="F329" s="75"/>
      <c r="G329" s="11"/>
      <c r="H329" s="11"/>
      <c r="I329" s="11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13"/>
      <c r="B330" s="226"/>
      <c r="C330" s="226"/>
      <c r="D330" s="7"/>
      <c r="E330" s="7"/>
      <c r="F330" s="75"/>
      <c r="G330" s="11"/>
      <c r="H330" s="11"/>
      <c r="I330" s="11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hidden="1" customHeight="1">
      <c r="A331" s="13"/>
      <c r="B331" s="226"/>
      <c r="C331" s="226"/>
      <c r="D331" s="7"/>
      <c r="E331" s="7"/>
      <c r="F331" s="13"/>
      <c r="G331" s="11"/>
      <c r="H331" s="11"/>
      <c r="I331" s="11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hidden="1" customHeight="1">
      <c r="A332" s="13"/>
      <c r="B332" s="7"/>
      <c r="C332" s="7"/>
      <c r="D332" s="7"/>
      <c r="E332" s="7"/>
      <c r="F332" s="13"/>
      <c r="G332" s="11"/>
      <c r="H332" s="11"/>
      <c r="I332" s="11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hidden="1" customHeight="1">
      <c r="A333" s="13"/>
      <c r="B333" s="7"/>
      <c r="C333" s="7"/>
      <c r="D333" s="7"/>
      <c r="E333" s="7"/>
      <c r="F333" s="13"/>
      <c r="G333" s="11"/>
      <c r="H333" s="11"/>
      <c r="I333" s="11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hidden="1" customHeight="1">
      <c r="A334" s="13"/>
      <c r="B334" s="7"/>
      <c r="C334" s="7"/>
      <c r="D334" s="7"/>
      <c r="E334" s="7"/>
      <c r="F334" s="13"/>
      <c r="G334" s="11"/>
      <c r="H334" s="11"/>
      <c r="I334" s="11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hidden="1" customHeight="1">
      <c r="A335" s="13"/>
      <c r="B335" s="7"/>
      <c r="C335" s="7"/>
      <c r="D335" s="7"/>
      <c r="E335" s="7"/>
      <c r="F335" s="13"/>
      <c r="G335" s="11"/>
      <c r="H335" s="11"/>
      <c r="I335" s="11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hidden="1" customHeight="1">
      <c r="A336" s="13"/>
      <c r="B336" s="7"/>
      <c r="C336" s="7"/>
      <c r="D336" s="7"/>
      <c r="E336" s="7"/>
      <c r="F336" s="13"/>
      <c r="G336" s="11"/>
      <c r="H336" s="11"/>
      <c r="I336" s="11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hidden="1" customHeight="1">
      <c r="A337" s="13"/>
      <c r="B337" s="7"/>
      <c r="C337" s="7"/>
      <c r="D337" s="7"/>
      <c r="E337" s="7"/>
      <c r="F337" s="75"/>
      <c r="G337" s="11"/>
      <c r="H337" s="11"/>
      <c r="I337" s="11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8.0" hidden="1" customHeight="1">
      <c r="A338" s="13"/>
      <c r="B338" s="7"/>
      <c r="C338" s="7"/>
      <c r="D338" s="7"/>
      <c r="E338" s="7"/>
      <c r="F338" s="227"/>
      <c r="G338" s="11"/>
      <c r="H338" s="11"/>
      <c r="I338" s="11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13"/>
      <c r="G339" s="131"/>
      <c r="H339" s="131"/>
      <c r="I339" s="131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131"/>
      <c r="H340" s="131"/>
      <c r="I340" s="131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131"/>
      <c r="H341" s="131"/>
      <c r="I341" s="131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226"/>
      <c r="B342" s="7"/>
      <c r="C342" s="7"/>
      <c r="D342" s="7"/>
      <c r="E342" s="7"/>
      <c r="F342" s="226"/>
      <c r="G342" s="228"/>
      <c r="H342" s="228"/>
      <c r="I342" s="22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226"/>
      <c r="B343" s="7"/>
      <c r="C343" s="7"/>
      <c r="D343" s="7"/>
      <c r="E343" s="7"/>
      <c r="F343" s="226"/>
      <c r="G343" s="228"/>
      <c r="H343" s="228"/>
      <c r="I343" s="22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226"/>
      <c r="B344" s="7"/>
      <c r="C344" s="7"/>
      <c r="D344" s="7"/>
      <c r="E344" s="7"/>
      <c r="F344" s="226"/>
      <c r="G344" s="228"/>
      <c r="H344" s="228"/>
      <c r="I344" s="22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226"/>
      <c r="B345" s="7"/>
      <c r="C345" s="7"/>
      <c r="D345" s="7"/>
      <c r="E345" s="7"/>
      <c r="F345" s="226"/>
      <c r="G345" s="228"/>
      <c r="H345" s="228"/>
      <c r="I345" s="22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226"/>
      <c r="B346" s="7"/>
      <c r="C346" s="7"/>
      <c r="D346" s="7"/>
      <c r="E346" s="7"/>
      <c r="F346" s="226"/>
      <c r="G346" s="228"/>
      <c r="H346" s="228"/>
      <c r="I346" s="22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226"/>
      <c r="B347" s="7"/>
      <c r="C347" s="7"/>
      <c r="D347" s="7"/>
      <c r="E347" s="7"/>
      <c r="F347" s="226"/>
      <c r="G347" s="228"/>
      <c r="H347" s="228"/>
      <c r="I347" s="22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226"/>
      <c r="B348" s="7"/>
      <c r="C348" s="7"/>
      <c r="D348" s="7"/>
      <c r="E348" s="7"/>
      <c r="F348" s="226"/>
      <c r="G348" s="228"/>
      <c r="H348" s="228"/>
      <c r="I348" s="22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226"/>
      <c r="B349" s="7"/>
      <c r="C349" s="7"/>
      <c r="D349" s="7"/>
      <c r="E349" s="7"/>
      <c r="F349" s="226"/>
      <c r="G349" s="228"/>
      <c r="H349" s="228"/>
      <c r="I349" s="22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226"/>
      <c r="B350" s="7"/>
      <c r="C350" s="7"/>
      <c r="D350" s="7"/>
      <c r="E350" s="7"/>
      <c r="F350" s="226"/>
      <c r="G350" s="228"/>
      <c r="H350" s="228"/>
      <c r="I350" s="22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226"/>
      <c r="B351" s="7"/>
      <c r="C351" s="7"/>
      <c r="D351" s="7"/>
      <c r="E351" s="7"/>
      <c r="F351" s="226"/>
      <c r="G351" s="228"/>
      <c r="H351" s="228"/>
      <c r="I351" s="22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226"/>
      <c r="B352" s="7"/>
      <c r="C352" s="7"/>
      <c r="D352" s="7"/>
      <c r="E352" s="7"/>
      <c r="F352" s="226"/>
      <c r="G352" s="228"/>
      <c r="H352" s="228"/>
      <c r="I352" s="22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226"/>
      <c r="B353" s="7"/>
      <c r="C353" s="7"/>
      <c r="D353" s="7"/>
      <c r="E353" s="7"/>
      <c r="F353" s="226"/>
      <c r="G353" s="228"/>
      <c r="H353" s="228"/>
      <c r="I353" s="22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226"/>
      <c r="B354" s="7"/>
      <c r="C354" s="7"/>
      <c r="D354" s="7"/>
      <c r="E354" s="7"/>
      <c r="F354" s="226"/>
      <c r="G354" s="228"/>
      <c r="H354" s="228"/>
      <c r="I354" s="22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226"/>
      <c r="B355" s="7"/>
      <c r="C355" s="7"/>
      <c r="D355" s="7"/>
      <c r="E355" s="7"/>
      <c r="F355" s="226"/>
      <c r="G355" s="228"/>
      <c r="H355" s="228"/>
      <c r="I355" s="22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226"/>
      <c r="B356" s="7"/>
      <c r="C356" s="7"/>
      <c r="D356" s="7"/>
      <c r="E356" s="7"/>
      <c r="F356" s="226"/>
      <c r="G356" s="228"/>
      <c r="H356" s="228"/>
      <c r="I356" s="22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226"/>
      <c r="B357" s="7"/>
      <c r="C357" s="7"/>
      <c r="D357" s="7"/>
      <c r="E357" s="7"/>
      <c r="F357" s="226"/>
      <c r="G357" s="228"/>
      <c r="H357" s="228"/>
      <c r="I357" s="22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226"/>
      <c r="B358" s="7"/>
      <c r="C358" s="7"/>
      <c r="D358" s="7"/>
      <c r="E358" s="7"/>
      <c r="F358" s="226"/>
      <c r="G358" s="228"/>
      <c r="H358" s="228"/>
      <c r="I358" s="22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226"/>
      <c r="B359" s="7"/>
      <c r="C359" s="7"/>
      <c r="D359" s="7"/>
      <c r="E359" s="7"/>
      <c r="F359" s="226"/>
      <c r="G359" s="228"/>
      <c r="H359" s="228"/>
      <c r="I359" s="22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226"/>
      <c r="B360" s="7"/>
      <c r="C360" s="7"/>
      <c r="D360" s="7"/>
      <c r="E360" s="7"/>
      <c r="F360" s="226"/>
      <c r="G360" s="228"/>
      <c r="H360" s="228"/>
      <c r="I360" s="22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131"/>
      <c r="H361" s="131"/>
      <c r="I361" s="131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131"/>
      <c r="H362" s="131"/>
      <c r="I362" s="131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131"/>
      <c r="H363" s="131"/>
      <c r="I363" s="131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131"/>
      <c r="H364" s="131"/>
      <c r="I364" s="131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131"/>
      <c r="H365" s="131"/>
      <c r="I365" s="131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131"/>
      <c r="H366" s="131"/>
      <c r="I366" s="131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131"/>
      <c r="H367" s="131"/>
      <c r="I367" s="131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131"/>
      <c r="H368" s="131"/>
      <c r="I368" s="131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131"/>
      <c r="H369" s="131"/>
      <c r="I369" s="131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131"/>
      <c r="H370" s="131"/>
      <c r="I370" s="131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131"/>
      <c r="H371" s="131"/>
      <c r="I371" s="131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131"/>
      <c r="H372" s="131"/>
      <c r="I372" s="131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131"/>
      <c r="H373" s="131"/>
      <c r="I373" s="131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131"/>
      <c r="H374" s="131"/>
      <c r="I374" s="131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131"/>
      <c r="H375" s="131"/>
      <c r="I375" s="131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131"/>
      <c r="H376" s="131"/>
      <c r="I376" s="131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131"/>
      <c r="H377" s="131"/>
      <c r="I377" s="131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131"/>
      <c r="H378" s="131"/>
      <c r="I378" s="131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131"/>
      <c r="H379" s="131"/>
      <c r="I379" s="131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131"/>
      <c r="H380" s="131"/>
      <c r="I380" s="131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131"/>
      <c r="H381" s="131"/>
      <c r="I381" s="131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131"/>
      <c r="H382" s="131"/>
      <c r="I382" s="131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131"/>
      <c r="H383" s="131"/>
      <c r="I383" s="131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131"/>
      <c r="H384" s="131"/>
      <c r="I384" s="131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131"/>
      <c r="H385" s="131"/>
      <c r="I385" s="131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131"/>
      <c r="H386" s="131"/>
      <c r="I386" s="131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131"/>
      <c r="H387" s="131"/>
      <c r="I387" s="131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131"/>
      <c r="H388" s="131"/>
      <c r="I388" s="131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131"/>
      <c r="H389" s="131"/>
      <c r="I389" s="131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131"/>
      <c r="H390" s="131"/>
      <c r="I390" s="131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131"/>
      <c r="H391" s="131"/>
      <c r="I391" s="131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131"/>
      <c r="H392" s="131"/>
      <c r="I392" s="131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131"/>
      <c r="H393" s="131"/>
      <c r="I393" s="131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131"/>
      <c r="H394" s="131"/>
      <c r="I394" s="131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131"/>
      <c r="H395" s="131"/>
      <c r="I395" s="131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131"/>
      <c r="H396" s="131"/>
      <c r="I396" s="131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131"/>
      <c r="H397" s="131"/>
      <c r="I397" s="131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131"/>
      <c r="H398" s="131"/>
      <c r="I398" s="131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131"/>
      <c r="H399" s="131"/>
      <c r="I399" s="131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131"/>
      <c r="H400" s="131"/>
      <c r="I400" s="131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131"/>
      <c r="H401" s="131"/>
      <c r="I401" s="131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131"/>
      <c r="H402" s="131"/>
      <c r="I402" s="131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131"/>
      <c r="H403" s="131"/>
      <c r="I403" s="131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131"/>
      <c r="H404" s="131"/>
      <c r="I404" s="131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131"/>
      <c r="H405" s="131"/>
      <c r="I405" s="131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131"/>
      <c r="H406" s="131"/>
      <c r="I406" s="131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131"/>
      <c r="H407" s="131"/>
      <c r="I407" s="131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131"/>
      <c r="H408" s="131"/>
      <c r="I408" s="131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131"/>
      <c r="H409" s="131"/>
      <c r="I409" s="131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131"/>
      <c r="H410" s="131"/>
      <c r="I410" s="131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131"/>
      <c r="H411" s="131"/>
      <c r="I411" s="131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131"/>
      <c r="H412" s="131"/>
      <c r="I412" s="131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131"/>
      <c r="H413" s="131"/>
      <c r="I413" s="131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131"/>
      <c r="H414" s="131"/>
      <c r="I414" s="131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131"/>
      <c r="H415" s="131"/>
      <c r="I415" s="131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131"/>
      <c r="H416" s="131"/>
      <c r="I416" s="131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131"/>
      <c r="H417" s="131"/>
      <c r="I417" s="131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131"/>
      <c r="H418" s="131"/>
      <c r="I418" s="131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131"/>
      <c r="H419" s="131"/>
      <c r="I419" s="131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131"/>
      <c r="H420" s="131"/>
      <c r="I420" s="131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131"/>
      <c r="H421" s="131"/>
      <c r="I421" s="131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131"/>
      <c r="H422" s="131"/>
      <c r="I422" s="131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131"/>
      <c r="H423" s="131"/>
      <c r="I423" s="131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131"/>
      <c r="H424" s="131"/>
      <c r="I424" s="131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131"/>
      <c r="H425" s="131"/>
      <c r="I425" s="131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131"/>
      <c r="H426" s="131"/>
      <c r="I426" s="131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131"/>
      <c r="H427" s="131"/>
      <c r="I427" s="131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131"/>
      <c r="H428" s="131"/>
      <c r="I428" s="131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131"/>
      <c r="H429" s="131"/>
      <c r="I429" s="131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131"/>
      <c r="H430" s="131"/>
      <c r="I430" s="131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131"/>
      <c r="H431" s="131"/>
      <c r="I431" s="131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131"/>
      <c r="H432" s="131"/>
      <c r="I432" s="131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131"/>
      <c r="H433" s="131"/>
      <c r="I433" s="131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131"/>
      <c r="H434" s="131"/>
      <c r="I434" s="131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131"/>
      <c r="H435" s="131"/>
      <c r="I435" s="131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131"/>
      <c r="H436" s="131"/>
      <c r="I436" s="131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131"/>
      <c r="H437" s="131"/>
      <c r="I437" s="131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131"/>
      <c r="H438" s="131"/>
      <c r="I438" s="131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131"/>
      <c r="H439" s="131"/>
      <c r="I439" s="131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131"/>
      <c r="H440" s="131"/>
      <c r="I440" s="131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131"/>
      <c r="H441" s="131"/>
      <c r="I441" s="131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131"/>
      <c r="H442" s="131"/>
      <c r="I442" s="131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131"/>
      <c r="H443" s="131"/>
      <c r="I443" s="131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131"/>
      <c r="H444" s="131"/>
      <c r="I444" s="131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131"/>
      <c r="H445" s="131"/>
      <c r="I445" s="131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131"/>
      <c r="H446" s="131"/>
      <c r="I446" s="131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131"/>
      <c r="H447" s="131"/>
      <c r="I447" s="131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131"/>
      <c r="H448" s="131"/>
      <c r="I448" s="131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131"/>
      <c r="H449" s="131"/>
      <c r="I449" s="131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131"/>
      <c r="H450" s="131"/>
      <c r="I450" s="131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131"/>
      <c r="H451" s="131"/>
      <c r="I451" s="131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131"/>
      <c r="H452" s="131"/>
      <c r="I452" s="131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131"/>
      <c r="H453" s="131"/>
      <c r="I453" s="131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131"/>
      <c r="H454" s="131"/>
      <c r="I454" s="131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131"/>
      <c r="H455" s="131"/>
      <c r="I455" s="131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131"/>
      <c r="H456" s="131"/>
      <c r="I456" s="131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131"/>
      <c r="H457" s="131"/>
      <c r="I457" s="131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131"/>
      <c r="H458" s="131"/>
      <c r="I458" s="131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131"/>
      <c r="H459" s="131"/>
      <c r="I459" s="131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131"/>
      <c r="H460" s="131"/>
      <c r="I460" s="131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131"/>
      <c r="H461" s="131"/>
      <c r="I461" s="131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131"/>
      <c r="H462" s="131"/>
      <c r="I462" s="131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131"/>
      <c r="H463" s="131"/>
      <c r="I463" s="131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131"/>
      <c r="H464" s="131"/>
      <c r="I464" s="131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131"/>
      <c r="H465" s="131"/>
      <c r="I465" s="131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131"/>
      <c r="H466" s="131"/>
      <c r="I466" s="131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131"/>
      <c r="H467" s="131"/>
      <c r="I467" s="131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131"/>
      <c r="H468" s="131"/>
      <c r="I468" s="131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131"/>
      <c r="H469" s="131"/>
      <c r="I469" s="131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131"/>
      <c r="H470" s="131"/>
      <c r="I470" s="131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131"/>
      <c r="H471" s="131"/>
      <c r="I471" s="131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131"/>
      <c r="H472" s="131"/>
      <c r="I472" s="131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131"/>
      <c r="H473" s="131"/>
      <c r="I473" s="131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131"/>
      <c r="H474" s="131"/>
      <c r="I474" s="131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131"/>
      <c r="H475" s="131"/>
      <c r="I475" s="131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131"/>
      <c r="H476" s="131"/>
      <c r="I476" s="131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131"/>
      <c r="H477" s="131"/>
      <c r="I477" s="131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131"/>
      <c r="H478" s="131"/>
      <c r="I478" s="131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131"/>
      <c r="H479" s="131"/>
      <c r="I479" s="131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131"/>
      <c r="H480" s="131"/>
      <c r="I480" s="131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131"/>
      <c r="H481" s="131"/>
      <c r="I481" s="131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131"/>
      <c r="H482" s="131"/>
      <c r="I482" s="131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131"/>
      <c r="H483" s="131"/>
      <c r="I483" s="131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131"/>
      <c r="H484" s="131"/>
      <c r="I484" s="131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131"/>
      <c r="H485" s="131"/>
      <c r="I485" s="131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131"/>
      <c r="H486" s="131"/>
      <c r="I486" s="131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131"/>
      <c r="H487" s="131"/>
      <c r="I487" s="131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131"/>
      <c r="H488" s="131"/>
      <c r="I488" s="131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131"/>
      <c r="H489" s="131"/>
      <c r="I489" s="131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131"/>
      <c r="H490" s="131"/>
      <c r="I490" s="131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131"/>
      <c r="H491" s="131"/>
      <c r="I491" s="131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131"/>
      <c r="H492" s="131"/>
      <c r="I492" s="131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131"/>
      <c r="H493" s="131"/>
      <c r="I493" s="131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131"/>
      <c r="H494" s="131"/>
      <c r="I494" s="131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131"/>
      <c r="H495" s="131"/>
      <c r="I495" s="131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131"/>
      <c r="H496" s="131"/>
      <c r="I496" s="131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131"/>
      <c r="H497" s="131"/>
      <c r="I497" s="131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131"/>
      <c r="H498" s="131"/>
      <c r="I498" s="131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131"/>
      <c r="H499" s="131"/>
      <c r="I499" s="131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131"/>
      <c r="H500" s="131"/>
      <c r="I500" s="131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131"/>
      <c r="H501" s="131"/>
      <c r="I501" s="131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131"/>
      <c r="H502" s="131"/>
      <c r="I502" s="131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131"/>
      <c r="H503" s="131"/>
      <c r="I503" s="131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131"/>
      <c r="H504" s="131"/>
      <c r="I504" s="131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131"/>
      <c r="H505" s="131"/>
      <c r="I505" s="131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131"/>
      <c r="H506" s="131"/>
      <c r="I506" s="131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131"/>
      <c r="H507" s="131"/>
      <c r="I507" s="131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131"/>
      <c r="H508" s="131"/>
      <c r="I508" s="131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131"/>
      <c r="H509" s="131"/>
      <c r="I509" s="131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131"/>
      <c r="H510" s="131"/>
      <c r="I510" s="131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131"/>
      <c r="H511" s="131"/>
      <c r="I511" s="131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131"/>
      <c r="H512" s="131"/>
      <c r="I512" s="131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131"/>
      <c r="H513" s="131"/>
      <c r="I513" s="131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131"/>
      <c r="H514" s="131"/>
      <c r="I514" s="131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131"/>
      <c r="H515" s="131"/>
      <c r="I515" s="131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131"/>
      <c r="H516" s="131"/>
      <c r="I516" s="131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131"/>
      <c r="H517" s="131"/>
      <c r="I517" s="131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131"/>
      <c r="H518" s="131"/>
      <c r="I518" s="131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131"/>
      <c r="H519" s="131"/>
      <c r="I519" s="131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131"/>
      <c r="H520" s="131"/>
      <c r="I520" s="131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131"/>
      <c r="H521" s="131"/>
      <c r="I521" s="131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131"/>
      <c r="H522" s="131"/>
      <c r="I522" s="131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131"/>
      <c r="H523" s="131"/>
      <c r="I523" s="131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131"/>
      <c r="H524" s="131"/>
      <c r="I524" s="131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131"/>
      <c r="H525" s="131"/>
      <c r="I525" s="131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131"/>
      <c r="H526" s="131"/>
      <c r="I526" s="131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131"/>
      <c r="H527" s="131"/>
      <c r="I527" s="131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131"/>
      <c r="H528" s="131"/>
      <c r="I528" s="131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131"/>
      <c r="H529" s="131"/>
      <c r="I529" s="131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131"/>
      <c r="H530" s="131"/>
      <c r="I530" s="131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131"/>
      <c r="H531" s="131"/>
      <c r="I531" s="131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131"/>
      <c r="H532" s="131"/>
      <c r="I532" s="131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131"/>
      <c r="H533" s="131"/>
      <c r="I533" s="131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131"/>
      <c r="H534" s="131"/>
      <c r="I534" s="131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131"/>
      <c r="H535" s="131"/>
      <c r="I535" s="131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131"/>
      <c r="H536" s="131"/>
      <c r="I536" s="131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131"/>
      <c r="H537" s="131"/>
      <c r="I537" s="131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131"/>
      <c r="H538" s="131"/>
      <c r="I538" s="131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131"/>
      <c r="H539" s="131"/>
      <c r="I539" s="131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131"/>
      <c r="H540" s="131"/>
      <c r="I540" s="131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131"/>
      <c r="H541" s="131"/>
      <c r="I541" s="131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131"/>
      <c r="H542" s="131"/>
      <c r="I542" s="131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131"/>
      <c r="H543" s="131"/>
      <c r="I543" s="131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131"/>
      <c r="H544" s="131"/>
      <c r="I544" s="131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131"/>
      <c r="H545" s="131"/>
      <c r="I545" s="131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131"/>
      <c r="H546" s="131"/>
      <c r="I546" s="131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131"/>
      <c r="H547" s="131"/>
      <c r="I547" s="131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131"/>
      <c r="H548" s="131"/>
      <c r="I548" s="131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131"/>
      <c r="H549" s="131"/>
      <c r="I549" s="131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131"/>
      <c r="H550" s="131"/>
      <c r="I550" s="131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131"/>
      <c r="H551" s="131"/>
      <c r="I551" s="131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131"/>
      <c r="H552" s="131"/>
      <c r="I552" s="131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131"/>
      <c r="H553" s="131"/>
      <c r="I553" s="131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131"/>
      <c r="H554" s="131"/>
      <c r="I554" s="131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131"/>
      <c r="H555" s="131"/>
      <c r="I555" s="131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131"/>
      <c r="H556" s="131"/>
      <c r="I556" s="131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131"/>
      <c r="H557" s="131"/>
      <c r="I557" s="131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131"/>
      <c r="H558" s="131"/>
      <c r="I558" s="131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131"/>
      <c r="H559" s="131"/>
      <c r="I559" s="131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131"/>
      <c r="H560" s="131"/>
      <c r="I560" s="131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131"/>
      <c r="H561" s="131"/>
      <c r="I561" s="131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131"/>
      <c r="H562" s="131"/>
      <c r="I562" s="131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131"/>
      <c r="H563" s="131"/>
      <c r="I563" s="131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131"/>
      <c r="H564" s="131"/>
      <c r="I564" s="131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131"/>
      <c r="H565" s="131"/>
      <c r="I565" s="131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131"/>
      <c r="H566" s="131"/>
      <c r="I566" s="131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131"/>
      <c r="H567" s="131"/>
      <c r="I567" s="131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131"/>
      <c r="H568" s="131"/>
      <c r="I568" s="131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131"/>
      <c r="H569" s="131"/>
      <c r="I569" s="131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131"/>
      <c r="H570" s="131"/>
      <c r="I570" s="131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131"/>
      <c r="H571" s="131"/>
      <c r="I571" s="131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131"/>
      <c r="H572" s="131"/>
      <c r="I572" s="131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131"/>
      <c r="H573" s="131"/>
      <c r="I573" s="131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131"/>
      <c r="H574" s="131"/>
      <c r="I574" s="131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131"/>
      <c r="H575" s="131"/>
      <c r="I575" s="131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131"/>
      <c r="H576" s="131"/>
      <c r="I576" s="131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131"/>
      <c r="H577" s="131"/>
      <c r="I577" s="131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131"/>
      <c r="H578" s="131"/>
      <c r="I578" s="131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131"/>
      <c r="H579" s="131"/>
      <c r="I579" s="131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131"/>
      <c r="H580" s="131"/>
      <c r="I580" s="131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131"/>
      <c r="H581" s="131"/>
      <c r="I581" s="131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131"/>
      <c r="H582" s="131"/>
      <c r="I582" s="131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131"/>
      <c r="H583" s="131"/>
      <c r="I583" s="131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131"/>
      <c r="H584" s="131"/>
      <c r="I584" s="131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131"/>
      <c r="H585" s="131"/>
      <c r="I585" s="131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131"/>
      <c r="H586" s="131"/>
      <c r="I586" s="131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131"/>
      <c r="H587" s="131"/>
      <c r="I587" s="131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131"/>
      <c r="H588" s="131"/>
      <c r="I588" s="131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131"/>
      <c r="H589" s="131"/>
      <c r="I589" s="131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131"/>
      <c r="H590" s="131"/>
      <c r="I590" s="131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131"/>
      <c r="H591" s="131"/>
      <c r="I591" s="131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131"/>
      <c r="H592" s="131"/>
      <c r="I592" s="131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131"/>
      <c r="H593" s="131"/>
      <c r="I593" s="131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131"/>
      <c r="H594" s="131"/>
      <c r="I594" s="131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131"/>
      <c r="H595" s="131"/>
      <c r="I595" s="131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131"/>
      <c r="H596" s="131"/>
      <c r="I596" s="131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131"/>
      <c r="H597" s="131"/>
      <c r="I597" s="131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131"/>
      <c r="H598" s="131"/>
      <c r="I598" s="131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131"/>
      <c r="H599" s="131"/>
      <c r="I599" s="131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131"/>
      <c r="H600" s="131"/>
      <c r="I600" s="131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131"/>
      <c r="H601" s="131"/>
      <c r="I601" s="131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131"/>
      <c r="H602" s="131"/>
      <c r="I602" s="131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131"/>
      <c r="H603" s="131"/>
      <c r="I603" s="131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131"/>
      <c r="H604" s="131"/>
      <c r="I604" s="131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131"/>
      <c r="H605" s="131"/>
      <c r="I605" s="131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131"/>
      <c r="H606" s="131"/>
      <c r="I606" s="131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131"/>
      <c r="H607" s="131"/>
      <c r="I607" s="131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131"/>
      <c r="H608" s="131"/>
      <c r="I608" s="131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131"/>
      <c r="H609" s="131"/>
      <c r="I609" s="131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131"/>
      <c r="H610" s="131"/>
      <c r="I610" s="131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131"/>
      <c r="H611" s="131"/>
      <c r="I611" s="131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131"/>
      <c r="H612" s="131"/>
      <c r="I612" s="131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131"/>
      <c r="H613" s="131"/>
      <c r="I613" s="131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131"/>
      <c r="H614" s="131"/>
      <c r="I614" s="131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131"/>
      <c r="H615" s="131"/>
      <c r="I615" s="131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131"/>
      <c r="H616" s="131"/>
      <c r="I616" s="131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131"/>
      <c r="H617" s="131"/>
      <c r="I617" s="131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131"/>
      <c r="H618" s="131"/>
      <c r="I618" s="131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131"/>
      <c r="H619" s="131"/>
      <c r="I619" s="131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131"/>
      <c r="H620" s="131"/>
      <c r="I620" s="131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131"/>
      <c r="H621" s="131"/>
      <c r="I621" s="131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131"/>
      <c r="H622" s="131"/>
      <c r="I622" s="131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131"/>
      <c r="H623" s="131"/>
      <c r="I623" s="131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131"/>
      <c r="H624" s="131"/>
      <c r="I624" s="131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131"/>
      <c r="H625" s="131"/>
      <c r="I625" s="131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131"/>
      <c r="H626" s="131"/>
      <c r="I626" s="131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131"/>
      <c r="H627" s="131"/>
      <c r="I627" s="131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131"/>
      <c r="H628" s="131"/>
      <c r="I628" s="131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131"/>
      <c r="H629" s="131"/>
      <c r="I629" s="131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131"/>
      <c r="H630" s="131"/>
      <c r="I630" s="131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131"/>
      <c r="H631" s="131"/>
      <c r="I631" s="131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131"/>
      <c r="H632" s="131"/>
      <c r="I632" s="131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131"/>
      <c r="H633" s="131"/>
      <c r="I633" s="131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131"/>
      <c r="H634" s="131"/>
      <c r="I634" s="131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131"/>
      <c r="H635" s="131"/>
      <c r="I635" s="131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131"/>
      <c r="H636" s="131"/>
      <c r="I636" s="131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131"/>
      <c r="H637" s="131"/>
      <c r="I637" s="131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131"/>
      <c r="H638" s="131"/>
      <c r="I638" s="131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131"/>
      <c r="H639" s="131"/>
      <c r="I639" s="131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131"/>
      <c r="H640" s="131"/>
      <c r="I640" s="131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131"/>
      <c r="H641" s="131"/>
      <c r="I641" s="131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131"/>
      <c r="H642" s="131"/>
      <c r="I642" s="131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131"/>
      <c r="H643" s="131"/>
      <c r="I643" s="131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131"/>
      <c r="H644" s="131"/>
      <c r="I644" s="131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131"/>
      <c r="H645" s="131"/>
      <c r="I645" s="131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131"/>
      <c r="H646" s="131"/>
      <c r="I646" s="131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131"/>
      <c r="H647" s="131"/>
      <c r="I647" s="131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131"/>
      <c r="H648" s="131"/>
      <c r="I648" s="131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131"/>
      <c r="H649" s="131"/>
      <c r="I649" s="131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131"/>
      <c r="H650" s="131"/>
      <c r="I650" s="131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131"/>
      <c r="H651" s="131"/>
      <c r="I651" s="131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131"/>
      <c r="H652" s="131"/>
      <c r="I652" s="131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131"/>
      <c r="H653" s="131"/>
      <c r="I653" s="131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131"/>
      <c r="H654" s="131"/>
      <c r="I654" s="131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131"/>
      <c r="H655" s="131"/>
      <c r="I655" s="131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131"/>
      <c r="H656" s="131"/>
      <c r="I656" s="131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131"/>
      <c r="H657" s="131"/>
      <c r="I657" s="131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131"/>
      <c r="H658" s="131"/>
      <c r="I658" s="131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131"/>
      <c r="H659" s="131"/>
      <c r="I659" s="131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131"/>
      <c r="H660" s="131"/>
      <c r="I660" s="131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131"/>
      <c r="H661" s="131"/>
      <c r="I661" s="131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131"/>
      <c r="H662" s="131"/>
      <c r="I662" s="131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131"/>
      <c r="H663" s="131"/>
      <c r="I663" s="131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131"/>
      <c r="H664" s="131"/>
      <c r="I664" s="131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131"/>
      <c r="H665" s="131"/>
      <c r="I665" s="131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131"/>
      <c r="H666" s="131"/>
      <c r="I666" s="131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131"/>
      <c r="H667" s="131"/>
      <c r="I667" s="131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131"/>
      <c r="H668" s="131"/>
      <c r="I668" s="131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131"/>
      <c r="H669" s="131"/>
      <c r="I669" s="131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131"/>
      <c r="H670" s="131"/>
      <c r="I670" s="131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131"/>
      <c r="H671" s="131"/>
      <c r="I671" s="131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131"/>
      <c r="H672" s="131"/>
      <c r="I672" s="131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131"/>
      <c r="H673" s="131"/>
      <c r="I673" s="131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131"/>
      <c r="H674" s="131"/>
      <c r="I674" s="131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131"/>
      <c r="H675" s="131"/>
      <c r="I675" s="131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131"/>
      <c r="H676" s="131"/>
      <c r="I676" s="131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131"/>
      <c r="H677" s="131"/>
      <c r="I677" s="131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131"/>
      <c r="H678" s="131"/>
      <c r="I678" s="131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131"/>
      <c r="H679" s="131"/>
      <c r="I679" s="131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131"/>
      <c r="H680" s="131"/>
      <c r="I680" s="131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131"/>
      <c r="H681" s="131"/>
      <c r="I681" s="131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131"/>
      <c r="H682" s="131"/>
      <c r="I682" s="131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131"/>
      <c r="H683" s="131"/>
      <c r="I683" s="131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131"/>
      <c r="H684" s="131"/>
      <c r="I684" s="131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131"/>
      <c r="H685" s="131"/>
      <c r="I685" s="131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131"/>
      <c r="H686" s="131"/>
      <c r="I686" s="131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131"/>
      <c r="H687" s="131"/>
      <c r="I687" s="131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131"/>
      <c r="H688" s="131"/>
      <c r="I688" s="131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131"/>
      <c r="H689" s="131"/>
      <c r="I689" s="131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131"/>
      <c r="H690" s="131"/>
      <c r="I690" s="131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131"/>
      <c r="H691" s="131"/>
      <c r="I691" s="131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131"/>
      <c r="H692" s="131"/>
      <c r="I692" s="131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131"/>
      <c r="H693" s="131"/>
      <c r="I693" s="131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131"/>
      <c r="H694" s="131"/>
      <c r="I694" s="131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131"/>
      <c r="H695" s="131"/>
      <c r="I695" s="131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131"/>
      <c r="H696" s="131"/>
      <c r="I696" s="131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131"/>
      <c r="H697" s="131"/>
      <c r="I697" s="131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131"/>
      <c r="H698" s="131"/>
      <c r="I698" s="131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131"/>
      <c r="H699" s="131"/>
      <c r="I699" s="131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131"/>
      <c r="H700" s="131"/>
      <c r="I700" s="131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131"/>
      <c r="H701" s="131"/>
      <c r="I701" s="131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131"/>
      <c r="H702" s="131"/>
      <c r="I702" s="131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131"/>
      <c r="H703" s="131"/>
      <c r="I703" s="131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131"/>
      <c r="H704" s="131"/>
      <c r="I704" s="131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131"/>
      <c r="H705" s="131"/>
      <c r="I705" s="131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131"/>
      <c r="H706" s="131"/>
      <c r="I706" s="131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131"/>
      <c r="H707" s="131"/>
      <c r="I707" s="131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131"/>
      <c r="H708" s="131"/>
      <c r="I708" s="131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131"/>
      <c r="H709" s="131"/>
      <c r="I709" s="131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131"/>
      <c r="H710" s="131"/>
      <c r="I710" s="131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131"/>
      <c r="H711" s="131"/>
      <c r="I711" s="131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131"/>
      <c r="H712" s="131"/>
      <c r="I712" s="131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131"/>
      <c r="H713" s="131"/>
      <c r="I713" s="131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131"/>
      <c r="H714" s="131"/>
      <c r="I714" s="131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131"/>
      <c r="H715" s="131"/>
      <c r="I715" s="131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131"/>
      <c r="H716" s="131"/>
      <c r="I716" s="131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131"/>
      <c r="H717" s="131"/>
      <c r="I717" s="131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131"/>
      <c r="H718" s="131"/>
      <c r="I718" s="131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131"/>
      <c r="H719" s="131"/>
      <c r="I719" s="131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131"/>
      <c r="H720" s="131"/>
      <c r="I720" s="131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131"/>
      <c r="H721" s="131"/>
      <c r="I721" s="131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131"/>
      <c r="H722" s="131"/>
      <c r="I722" s="131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131"/>
      <c r="H723" s="131"/>
      <c r="I723" s="131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131"/>
      <c r="H724" s="131"/>
      <c r="I724" s="131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131"/>
      <c r="H725" s="131"/>
      <c r="I725" s="131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131"/>
      <c r="H726" s="131"/>
      <c r="I726" s="131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131"/>
      <c r="H727" s="131"/>
      <c r="I727" s="131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131"/>
      <c r="H728" s="131"/>
      <c r="I728" s="131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131"/>
      <c r="H729" s="131"/>
      <c r="I729" s="131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131"/>
      <c r="H730" s="131"/>
      <c r="I730" s="131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131"/>
      <c r="H731" s="131"/>
      <c r="I731" s="131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131"/>
      <c r="H732" s="131"/>
      <c r="I732" s="131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131"/>
      <c r="H733" s="131"/>
      <c r="I733" s="131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131"/>
      <c r="H734" s="131"/>
      <c r="I734" s="131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131"/>
      <c r="H735" s="131"/>
      <c r="I735" s="131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131"/>
      <c r="H736" s="131"/>
      <c r="I736" s="131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131"/>
      <c r="H737" s="131"/>
      <c r="I737" s="131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131"/>
      <c r="H738" s="131"/>
      <c r="I738" s="131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131"/>
      <c r="H739" s="131"/>
      <c r="I739" s="131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131"/>
      <c r="H740" s="131"/>
      <c r="I740" s="131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131"/>
      <c r="H741" s="131"/>
      <c r="I741" s="131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131"/>
      <c r="H742" s="131"/>
      <c r="I742" s="131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131"/>
      <c r="H743" s="131"/>
      <c r="I743" s="131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131"/>
      <c r="H744" s="131"/>
      <c r="I744" s="131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131"/>
      <c r="H745" s="131"/>
      <c r="I745" s="131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131"/>
      <c r="H746" s="131"/>
      <c r="I746" s="131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131"/>
      <c r="H747" s="131"/>
      <c r="I747" s="131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131"/>
      <c r="H748" s="131"/>
      <c r="I748" s="131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131"/>
      <c r="H749" s="131"/>
      <c r="I749" s="131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131"/>
      <c r="H750" s="131"/>
      <c r="I750" s="131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131"/>
      <c r="H751" s="131"/>
      <c r="I751" s="131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131"/>
      <c r="H752" s="131"/>
      <c r="I752" s="131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131"/>
      <c r="H753" s="131"/>
      <c r="I753" s="131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131"/>
      <c r="H754" s="131"/>
      <c r="I754" s="131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131"/>
      <c r="H755" s="131"/>
      <c r="I755" s="131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131"/>
      <c r="H756" s="131"/>
      <c r="I756" s="131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131"/>
      <c r="H757" s="131"/>
      <c r="I757" s="131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131"/>
      <c r="H758" s="131"/>
      <c r="I758" s="131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131"/>
      <c r="H759" s="131"/>
      <c r="I759" s="131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131"/>
      <c r="H760" s="131"/>
      <c r="I760" s="131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131"/>
      <c r="H761" s="131"/>
      <c r="I761" s="131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131"/>
      <c r="H762" s="131"/>
      <c r="I762" s="131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131"/>
      <c r="H763" s="131"/>
      <c r="I763" s="131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131"/>
      <c r="H764" s="131"/>
      <c r="I764" s="131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131"/>
      <c r="H765" s="131"/>
      <c r="I765" s="131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131"/>
      <c r="H766" s="131"/>
      <c r="I766" s="131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131"/>
      <c r="H767" s="131"/>
      <c r="I767" s="131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131"/>
      <c r="H768" s="131"/>
      <c r="I768" s="131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131"/>
      <c r="H769" s="131"/>
      <c r="I769" s="131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131"/>
      <c r="H770" s="131"/>
      <c r="I770" s="131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131"/>
      <c r="H771" s="131"/>
      <c r="I771" s="131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131"/>
      <c r="H772" s="131"/>
      <c r="I772" s="131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131"/>
      <c r="H773" s="131"/>
      <c r="I773" s="131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131"/>
      <c r="H774" s="131"/>
      <c r="I774" s="131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131"/>
      <c r="H775" s="131"/>
      <c r="I775" s="131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131"/>
      <c r="H776" s="131"/>
      <c r="I776" s="131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131"/>
      <c r="H777" s="131"/>
      <c r="I777" s="131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131"/>
      <c r="H778" s="131"/>
      <c r="I778" s="131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131"/>
      <c r="H779" s="131"/>
      <c r="I779" s="131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131"/>
      <c r="H780" s="131"/>
      <c r="I780" s="131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131"/>
      <c r="H781" s="131"/>
      <c r="I781" s="131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131"/>
      <c r="H782" s="131"/>
      <c r="I782" s="131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131"/>
      <c r="H783" s="131"/>
      <c r="I783" s="131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131"/>
      <c r="H784" s="131"/>
      <c r="I784" s="131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131"/>
      <c r="H785" s="131"/>
      <c r="I785" s="131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131"/>
      <c r="H786" s="131"/>
      <c r="I786" s="131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131"/>
      <c r="H787" s="131"/>
      <c r="I787" s="131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131"/>
      <c r="H788" s="131"/>
      <c r="I788" s="131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131"/>
      <c r="H789" s="131"/>
      <c r="I789" s="131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131"/>
      <c r="H790" s="131"/>
      <c r="I790" s="131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131"/>
      <c r="H791" s="131"/>
      <c r="I791" s="131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131"/>
      <c r="H792" s="131"/>
      <c r="I792" s="131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131"/>
      <c r="H793" s="131"/>
      <c r="I793" s="131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131"/>
      <c r="H794" s="131"/>
      <c r="I794" s="131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131"/>
      <c r="H795" s="131"/>
      <c r="I795" s="131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131"/>
      <c r="H796" s="131"/>
      <c r="I796" s="131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131"/>
      <c r="H797" s="131"/>
      <c r="I797" s="131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131"/>
      <c r="H798" s="131"/>
      <c r="I798" s="131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131"/>
      <c r="H799" s="131"/>
      <c r="I799" s="131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131"/>
      <c r="H800" s="131"/>
      <c r="I800" s="131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131"/>
      <c r="H801" s="131"/>
      <c r="I801" s="131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131"/>
      <c r="H802" s="131"/>
      <c r="I802" s="131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131"/>
      <c r="H803" s="131"/>
      <c r="I803" s="131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131"/>
      <c r="H804" s="131"/>
      <c r="I804" s="131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131"/>
      <c r="H805" s="131"/>
      <c r="I805" s="131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131"/>
      <c r="H806" s="131"/>
      <c r="I806" s="131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131"/>
      <c r="H807" s="131"/>
      <c r="I807" s="131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131"/>
      <c r="H808" s="131"/>
      <c r="I808" s="131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131"/>
      <c r="H809" s="131"/>
      <c r="I809" s="131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131"/>
      <c r="H810" s="131"/>
      <c r="I810" s="131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131"/>
      <c r="H811" s="131"/>
      <c r="I811" s="131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131"/>
      <c r="H812" s="131"/>
      <c r="I812" s="131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131"/>
      <c r="H813" s="131"/>
      <c r="I813" s="131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131"/>
      <c r="H814" s="131"/>
      <c r="I814" s="131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131"/>
      <c r="H815" s="131"/>
      <c r="I815" s="131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131"/>
      <c r="H816" s="131"/>
      <c r="I816" s="131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131"/>
      <c r="H817" s="131"/>
      <c r="I817" s="131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131"/>
      <c r="H818" s="131"/>
      <c r="I818" s="131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131"/>
      <c r="H819" s="131"/>
      <c r="I819" s="131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131"/>
      <c r="H820" s="131"/>
      <c r="I820" s="131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131"/>
      <c r="H821" s="131"/>
      <c r="I821" s="131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131"/>
      <c r="H822" s="131"/>
      <c r="I822" s="131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131"/>
      <c r="H823" s="131"/>
      <c r="I823" s="131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131"/>
      <c r="H824" s="131"/>
      <c r="I824" s="131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131"/>
      <c r="H825" s="131"/>
      <c r="I825" s="131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131"/>
      <c r="H826" s="131"/>
      <c r="I826" s="131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131"/>
      <c r="H827" s="131"/>
      <c r="I827" s="131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131"/>
      <c r="H828" s="131"/>
      <c r="I828" s="131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131"/>
      <c r="H829" s="131"/>
      <c r="I829" s="131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131"/>
      <c r="H830" s="131"/>
      <c r="I830" s="131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131"/>
      <c r="H831" s="131"/>
      <c r="I831" s="131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131"/>
      <c r="H832" s="131"/>
      <c r="I832" s="131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131"/>
      <c r="H833" s="131"/>
      <c r="I833" s="131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131"/>
      <c r="H834" s="131"/>
      <c r="I834" s="131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131"/>
      <c r="H835" s="131"/>
      <c r="I835" s="131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131"/>
      <c r="H836" s="131"/>
      <c r="I836" s="131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131"/>
      <c r="H837" s="131"/>
      <c r="I837" s="131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131"/>
      <c r="H838" s="131"/>
      <c r="I838" s="131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131"/>
      <c r="H839" s="131"/>
      <c r="I839" s="131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131"/>
      <c r="H840" s="131"/>
      <c r="I840" s="131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131"/>
      <c r="H841" s="131"/>
      <c r="I841" s="131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131"/>
      <c r="H842" s="131"/>
      <c r="I842" s="131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131"/>
      <c r="H843" s="131"/>
      <c r="I843" s="131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131"/>
      <c r="H844" s="131"/>
      <c r="I844" s="131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131"/>
      <c r="H845" s="131"/>
      <c r="I845" s="131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131"/>
      <c r="H846" s="131"/>
      <c r="I846" s="131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131"/>
      <c r="H847" s="131"/>
      <c r="I847" s="131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131"/>
      <c r="H848" s="131"/>
      <c r="I848" s="131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131"/>
      <c r="H849" s="131"/>
      <c r="I849" s="131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131"/>
      <c r="H850" s="131"/>
      <c r="I850" s="131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131"/>
      <c r="H851" s="131"/>
      <c r="I851" s="131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131"/>
      <c r="H852" s="131"/>
      <c r="I852" s="131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131"/>
      <c r="H853" s="131"/>
      <c r="I853" s="131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131"/>
      <c r="H854" s="131"/>
      <c r="I854" s="131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131"/>
      <c r="H855" s="131"/>
      <c r="I855" s="131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131"/>
      <c r="H856" s="131"/>
      <c r="I856" s="131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131"/>
      <c r="H857" s="131"/>
      <c r="I857" s="131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131"/>
      <c r="H858" s="131"/>
      <c r="I858" s="131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131"/>
      <c r="H859" s="131"/>
      <c r="I859" s="131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131"/>
      <c r="H860" s="131"/>
      <c r="I860" s="131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131"/>
      <c r="H861" s="131"/>
      <c r="I861" s="131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131"/>
      <c r="H862" s="131"/>
      <c r="I862" s="131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131"/>
      <c r="H863" s="131"/>
      <c r="I863" s="131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131"/>
      <c r="H864" s="131"/>
      <c r="I864" s="131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131"/>
      <c r="H865" s="131"/>
      <c r="I865" s="131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131"/>
      <c r="H866" s="131"/>
      <c r="I866" s="131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131"/>
      <c r="H867" s="131"/>
      <c r="I867" s="131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131"/>
      <c r="H868" s="131"/>
      <c r="I868" s="131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131"/>
      <c r="H869" s="131"/>
      <c r="I869" s="131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131"/>
      <c r="H870" s="131"/>
      <c r="I870" s="131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131"/>
      <c r="H871" s="131"/>
      <c r="I871" s="131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131"/>
      <c r="H872" s="131"/>
      <c r="I872" s="131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131"/>
      <c r="H873" s="131"/>
      <c r="I873" s="131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131"/>
      <c r="H874" s="131"/>
      <c r="I874" s="131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131"/>
      <c r="H875" s="131"/>
      <c r="I875" s="131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131"/>
      <c r="H876" s="131"/>
      <c r="I876" s="131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131"/>
      <c r="H877" s="131"/>
      <c r="I877" s="131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131"/>
      <c r="H878" s="131"/>
      <c r="I878" s="131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131"/>
      <c r="H879" s="131"/>
      <c r="I879" s="131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131"/>
      <c r="H880" s="131"/>
      <c r="I880" s="131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131"/>
      <c r="H881" s="131"/>
      <c r="I881" s="131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131"/>
      <c r="H882" s="131"/>
      <c r="I882" s="131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131"/>
      <c r="H883" s="131"/>
      <c r="I883" s="131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131"/>
      <c r="H884" s="131"/>
      <c r="I884" s="131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131"/>
      <c r="H885" s="131"/>
      <c r="I885" s="131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131"/>
      <c r="H886" s="131"/>
      <c r="I886" s="131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131"/>
      <c r="H887" s="131"/>
      <c r="I887" s="131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131"/>
      <c r="H888" s="131"/>
      <c r="I888" s="131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131"/>
      <c r="H889" s="131"/>
      <c r="I889" s="131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131"/>
      <c r="H890" s="131"/>
      <c r="I890" s="131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131"/>
      <c r="H891" s="131"/>
      <c r="I891" s="131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131"/>
      <c r="H892" s="131"/>
      <c r="I892" s="131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131"/>
      <c r="H893" s="131"/>
      <c r="I893" s="131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131"/>
      <c r="H894" s="131"/>
      <c r="I894" s="131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131"/>
      <c r="H895" s="131"/>
      <c r="I895" s="131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131"/>
      <c r="H896" s="131"/>
      <c r="I896" s="131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131"/>
      <c r="H897" s="131"/>
      <c r="I897" s="131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131"/>
      <c r="H898" s="131"/>
      <c r="I898" s="131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131"/>
      <c r="H899" s="131"/>
      <c r="I899" s="131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131"/>
      <c r="H900" s="131"/>
      <c r="I900" s="131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131"/>
      <c r="H901" s="131"/>
      <c r="I901" s="131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131"/>
      <c r="H902" s="131"/>
      <c r="I902" s="131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131"/>
      <c r="H903" s="131"/>
      <c r="I903" s="131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131"/>
      <c r="H904" s="131"/>
      <c r="I904" s="131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131"/>
      <c r="H905" s="131"/>
      <c r="I905" s="131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131"/>
      <c r="H906" s="131"/>
      <c r="I906" s="131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131"/>
      <c r="H907" s="131"/>
      <c r="I907" s="131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131"/>
      <c r="H908" s="131"/>
      <c r="I908" s="131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131"/>
      <c r="H909" s="131"/>
      <c r="I909" s="131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131"/>
      <c r="H910" s="131"/>
      <c r="I910" s="131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131"/>
      <c r="H911" s="131"/>
      <c r="I911" s="131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131"/>
      <c r="H912" s="131"/>
      <c r="I912" s="131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131"/>
      <c r="H913" s="131"/>
      <c r="I913" s="131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131"/>
      <c r="H914" s="131"/>
      <c r="I914" s="131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131"/>
      <c r="H915" s="131"/>
      <c r="I915" s="131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131"/>
      <c r="H916" s="131"/>
      <c r="I916" s="131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131"/>
      <c r="H917" s="131"/>
      <c r="I917" s="131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131"/>
      <c r="H918" s="131"/>
      <c r="I918" s="131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131"/>
      <c r="H919" s="131"/>
      <c r="I919" s="131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131"/>
      <c r="H920" s="131"/>
      <c r="I920" s="131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131"/>
      <c r="H921" s="131"/>
      <c r="I921" s="131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131"/>
      <c r="H922" s="131"/>
      <c r="I922" s="131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131"/>
      <c r="H923" s="131"/>
      <c r="I923" s="131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131"/>
      <c r="H924" s="131"/>
      <c r="I924" s="131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131"/>
      <c r="H925" s="131"/>
      <c r="I925" s="131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131"/>
      <c r="H926" s="131"/>
      <c r="I926" s="131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131"/>
      <c r="H927" s="131"/>
      <c r="I927" s="131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131"/>
      <c r="H928" s="131"/>
      <c r="I928" s="131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131"/>
      <c r="H929" s="131"/>
      <c r="I929" s="131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131"/>
      <c r="H930" s="131"/>
      <c r="I930" s="131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131"/>
      <c r="H931" s="131"/>
      <c r="I931" s="131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131"/>
      <c r="H932" s="131"/>
      <c r="I932" s="131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131"/>
      <c r="H933" s="131"/>
      <c r="I933" s="131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131"/>
      <c r="H934" s="131"/>
      <c r="I934" s="131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131"/>
      <c r="H935" s="131"/>
      <c r="I935" s="131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131"/>
      <c r="H936" s="131"/>
      <c r="I936" s="131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131"/>
      <c r="H937" s="131"/>
      <c r="I937" s="131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131"/>
      <c r="H938" s="131"/>
      <c r="I938" s="131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131"/>
      <c r="H939" s="131"/>
      <c r="I939" s="131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131"/>
      <c r="H940" s="131"/>
      <c r="I940" s="131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131"/>
      <c r="H941" s="131"/>
      <c r="I941" s="131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131"/>
      <c r="H942" s="131"/>
      <c r="I942" s="131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131"/>
      <c r="H943" s="131"/>
      <c r="I943" s="131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131"/>
      <c r="H944" s="131"/>
      <c r="I944" s="131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131"/>
      <c r="H945" s="131"/>
      <c r="I945" s="131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131"/>
      <c r="H946" s="131"/>
      <c r="I946" s="131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131"/>
      <c r="H947" s="131"/>
      <c r="I947" s="131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131"/>
      <c r="H948" s="131"/>
      <c r="I948" s="131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131"/>
      <c r="H949" s="131"/>
      <c r="I949" s="131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131"/>
      <c r="H950" s="131"/>
      <c r="I950" s="131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131"/>
      <c r="H951" s="131"/>
      <c r="I951" s="131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131"/>
      <c r="H952" s="131"/>
      <c r="I952" s="131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131"/>
      <c r="H953" s="131"/>
      <c r="I953" s="131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131"/>
      <c r="H954" s="131"/>
      <c r="I954" s="131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131"/>
      <c r="H955" s="131"/>
      <c r="I955" s="131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131"/>
      <c r="H956" s="131"/>
      <c r="I956" s="131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131"/>
      <c r="H957" s="131"/>
      <c r="I957" s="131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131"/>
      <c r="H958" s="131"/>
      <c r="I958" s="131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131"/>
      <c r="H959" s="131"/>
      <c r="I959" s="131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131"/>
      <c r="H960" s="131"/>
      <c r="I960" s="131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131"/>
      <c r="H961" s="131"/>
      <c r="I961" s="131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131"/>
      <c r="H962" s="131"/>
      <c r="I962" s="131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131"/>
      <c r="H963" s="131"/>
      <c r="I963" s="131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131"/>
      <c r="H964" s="131"/>
      <c r="I964" s="131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131"/>
      <c r="H965" s="131"/>
      <c r="I965" s="131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131"/>
      <c r="H966" s="131"/>
      <c r="I966" s="131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131"/>
      <c r="H967" s="131"/>
      <c r="I967" s="131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131"/>
      <c r="H968" s="131"/>
      <c r="I968" s="131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131"/>
      <c r="H969" s="131"/>
      <c r="I969" s="131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131"/>
      <c r="H970" s="131"/>
      <c r="I970" s="131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131"/>
      <c r="H971" s="131"/>
      <c r="I971" s="131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131"/>
      <c r="H972" s="131"/>
      <c r="I972" s="131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131"/>
      <c r="H973" s="131"/>
      <c r="I973" s="131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131"/>
      <c r="H974" s="131"/>
      <c r="I974" s="131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131"/>
      <c r="H975" s="131"/>
      <c r="I975" s="131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131"/>
      <c r="H976" s="131"/>
      <c r="I976" s="131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131"/>
      <c r="H977" s="131"/>
      <c r="I977" s="131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131"/>
      <c r="H978" s="131"/>
      <c r="I978" s="131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131"/>
      <c r="H979" s="131"/>
      <c r="I979" s="131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131"/>
      <c r="H980" s="131"/>
      <c r="I980" s="131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131"/>
      <c r="H981" s="131"/>
      <c r="I981" s="131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131"/>
      <c r="H982" s="131"/>
      <c r="I982" s="131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131"/>
      <c r="H983" s="131"/>
      <c r="I983" s="131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131"/>
      <c r="H984" s="131"/>
      <c r="I984" s="131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131"/>
      <c r="H985" s="131"/>
      <c r="I985" s="131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131"/>
      <c r="H986" s="131"/>
      <c r="I986" s="131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131"/>
      <c r="H987" s="131"/>
      <c r="I987" s="131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131"/>
      <c r="H988" s="131"/>
      <c r="I988" s="131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131"/>
      <c r="H989" s="131"/>
      <c r="I989" s="131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131"/>
      <c r="H990" s="131"/>
      <c r="I990" s="131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131"/>
      <c r="H991" s="131"/>
      <c r="I991" s="131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131"/>
      <c r="H992" s="131"/>
      <c r="I992" s="131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131"/>
      <c r="H993" s="131"/>
      <c r="I993" s="131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131"/>
      <c r="H994" s="131"/>
      <c r="I994" s="131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131"/>
      <c r="H995" s="131"/>
      <c r="I995" s="13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131"/>
      <c r="H996" s="131"/>
      <c r="I996" s="131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131"/>
      <c r="H997" s="131"/>
      <c r="I997" s="131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131"/>
      <c r="H998" s="131"/>
      <c r="I998" s="131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131"/>
      <c r="H999" s="131"/>
      <c r="I999" s="131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131"/>
      <c r="H1000" s="131"/>
      <c r="I1000" s="131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75">
    <mergeCell ref="B276:C276"/>
    <mergeCell ref="D276:E276"/>
    <mergeCell ref="B277:C277"/>
    <mergeCell ref="D277:E277"/>
    <mergeCell ref="D278:E278"/>
    <mergeCell ref="D279:E279"/>
    <mergeCell ref="D280:E280"/>
    <mergeCell ref="D281:E281"/>
    <mergeCell ref="B282:E282"/>
    <mergeCell ref="B283:E283"/>
    <mergeCell ref="B284:E284"/>
    <mergeCell ref="D287:E287"/>
    <mergeCell ref="B288:C288"/>
    <mergeCell ref="D288:E288"/>
    <mergeCell ref="D296:E296"/>
    <mergeCell ref="D297:E297"/>
    <mergeCell ref="D298:E298"/>
    <mergeCell ref="D299:E299"/>
    <mergeCell ref="D302:E302"/>
    <mergeCell ref="D303:E303"/>
    <mergeCell ref="D305:E305"/>
    <mergeCell ref="B289:C289"/>
    <mergeCell ref="D289:E289"/>
    <mergeCell ref="B290:C290"/>
    <mergeCell ref="B291:C291"/>
    <mergeCell ref="B293:C293"/>
    <mergeCell ref="D293:E293"/>
    <mergeCell ref="D295:E295"/>
    <mergeCell ref="B305:C305"/>
    <mergeCell ref="B307:C307"/>
    <mergeCell ref="B308:C308"/>
    <mergeCell ref="B295:C295"/>
    <mergeCell ref="B296:C296"/>
    <mergeCell ref="B297:C297"/>
    <mergeCell ref="B299:C299"/>
    <mergeCell ref="B300:C300"/>
    <mergeCell ref="B302:C302"/>
    <mergeCell ref="B303:C303"/>
    <mergeCell ref="B245:C245"/>
    <mergeCell ref="D245:E245"/>
    <mergeCell ref="B246:C246"/>
    <mergeCell ref="D246:E246"/>
    <mergeCell ref="B247:C247"/>
    <mergeCell ref="D247:E247"/>
    <mergeCell ref="D248:E248"/>
    <mergeCell ref="D249:E249"/>
    <mergeCell ref="B250:C250"/>
    <mergeCell ref="D250:E250"/>
    <mergeCell ref="B251:E251"/>
    <mergeCell ref="B252:E252"/>
    <mergeCell ref="B253:E253"/>
    <mergeCell ref="B254:E254"/>
    <mergeCell ref="B255:E255"/>
    <mergeCell ref="B256:E256"/>
    <mergeCell ref="B257:E257"/>
    <mergeCell ref="B258:E258"/>
    <mergeCell ref="B259:E259"/>
    <mergeCell ref="B260:E260"/>
    <mergeCell ref="B261:E261"/>
    <mergeCell ref="B262:E262"/>
    <mergeCell ref="B263:C263"/>
    <mergeCell ref="D263:E263"/>
    <mergeCell ref="B264:C264"/>
    <mergeCell ref="D264:E264"/>
    <mergeCell ref="B265:C265"/>
    <mergeCell ref="D265:E265"/>
    <mergeCell ref="B266:C266"/>
    <mergeCell ref="B267:C267"/>
    <mergeCell ref="D267:E267"/>
    <mergeCell ref="B269:C269"/>
    <mergeCell ref="D269:E269"/>
    <mergeCell ref="B270:C270"/>
    <mergeCell ref="D270:E270"/>
    <mergeCell ref="B271:C271"/>
    <mergeCell ref="B272:C272"/>
    <mergeCell ref="B273:C273"/>
    <mergeCell ref="B274:C274"/>
    <mergeCell ref="D274:E274"/>
    <mergeCell ref="B275:C275"/>
    <mergeCell ref="D275:E275"/>
    <mergeCell ref="B280:C280"/>
    <mergeCell ref="B281:C281"/>
    <mergeCell ref="B67:C67"/>
    <mergeCell ref="B68:C68"/>
    <mergeCell ref="B69:C69"/>
    <mergeCell ref="B70:C70"/>
    <mergeCell ref="B71:C71"/>
    <mergeCell ref="B73:E73"/>
    <mergeCell ref="B74:C74"/>
    <mergeCell ref="D74:E74"/>
    <mergeCell ref="D76:E76"/>
    <mergeCell ref="D77:E77"/>
    <mergeCell ref="B84:C84"/>
    <mergeCell ref="D84:E84"/>
    <mergeCell ref="B85:C88"/>
    <mergeCell ref="D85:E85"/>
    <mergeCell ref="B94:C94"/>
    <mergeCell ref="D94:E94"/>
    <mergeCell ref="D95:E95"/>
    <mergeCell ref="B99:C99"/>
    <mergeCell ref="D105:E105"/>
    <mergeCell ref="D106:E106"/>
    <mergeCell ref="D107:E107"/>
    <mergeCell ref="B105:C105"/>
    <mergeCell ref="B115:C115"/>
    <mergeCell ref="D115:E115"/>
    <mergeCell ref="B116:C116"/>
    <mergeCell ref="D127:E127"/>
    <mergeCell ref="B128:C128"/>
    <mergeCell ref="D128:E128"/>
    <mergeCell ref="A1:F1"/>
    <mergeCell ref="B8:D10"/>
    <mergeCell ref="B11:C11"/>
    <mergeCell ref="B14:C1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129:C129"/>
    <mergeCell ref="D129:E129"/>
    <mergeCell ref="B130:C130"/>
    <mergeCell ref="D130:E130"/>
    <mergeCell ref="B131:C131"/>
    <mergeCell ref="B132:C132"/>
    <mergeCell ref="D132:E132"/>
    <mergeCell ref="B133:C133"/>
    <mergeCell ref="D133:E133"/>
    <mergeCell ref="B134:C134"/>
    <mergeCell ref="B136:C136"/>
    <mergeCell ref="B140:C140"/>
    <mergeCell ref="B142:C142"/>
    <mergeCell ref="D142:E142"/>
    <mergeCell ref="B143:C143"/>
    <mergeCell ref="D143:E143"/>
    <mergeCell ref="B144:C144"/>
    <mergeCell ref="D144:E144"/>
    <mergeCell ref="B145:C145"/>
    <mergeCell ref="B149:C149"/>
    <mergeCell ref="D149:E149"/>
    <mergeCell ref="B150:C150"/>
    <mergeCell ref="D150:E150"/>
    <mergeCell ref="B151:C151"/>
    <mergeCell ref="D151:E151"/>
    <mergeCell ref="B152:C152"/>
    <mergeCell ref="B154:E154"/>
    <mergeCell ref="B158:C158"/>
    <mergeCell ref="B168:C168"/>
    <mergeCell ref="B170:C170"/>
    <mergeCell ref="D157:E157"/>
    <mergeCell ref="D161:E161"/>
    <mergeCell ref="B162:C162"/>
    <mergeCell ref="B164:C164"/>
    <mergeCell ref="D165:E165"/>
    <mergeCell ref="B166:C166"/>
    <mergeCell ref="D169:E169"/>
    <mergeCell ref="D171:E171"/>
    <mergeCell ref="B172:E172"/>
    <mergeCell ref="C173:E173"/>
    <mergeCell ref="C174:E174"/>
    <mergeCell ref="B175:E175"/>
    <mergeCell ref="B176:E176"/>
    <mergeCell ref="B177:E177"/>
    <mergeCell ref="B178:E178"/>
    <mergeCell ref="C179:E179"/>
    <mergeCell ref="C180:E180"/>
    <mergeCell ref="C181:E181"/>
    <mergeCell ref="C182:E182"/>
    <mergeCell ref="C183:E183"/>
    <mergeCell ref="C184:E184"/>
    <mergeCell ref="B220:C220"/>
    <mergeCell ref="D220:E220"/>
    <mergeCell ref="B221:C221"/>
    <mergeCell ref="B222:C222"/>
    <mergeCell ref="B223:C223"/>
    <mergeCell ref="B224:C224"/>
    <mergeCell ref="D226:E226"/>
    <mergeCell ref="B226:C226"/>
    <mergeCell ref="B227:C227"/>
    <mergeCell ref="B228:C228"/>
    <mergeCell ref="D228:E228"/>
    <mergeCell ref="B229:C229"/>
    <mergeCell ref="D229:E229"/>
    <mergeCell ref="D230:E230"/>
    <mergeCell ref="D239:E239"/>
    <mergeCell ref="D242:E242"/>
    <mergeCell ref="D231:E231"/>
    <mergeCell ref="D232:E232"/>
    <mergeCell ref="D233:E233"/>
    <mergeCell ref="D234:E234"/>
    <mergeCell ref="D235:E235"/>
    <mergeCell ref="D236:E236"/>
    <mergeCell ref="D238:E238"/>
    <mergeCell ref="D185:E185"/>
    <mergeCell ref="B186:E186"/>
    <mergeCell ref="B187:E187"/>
    <mergeCell ref="B188:E188"/>
    <mergeCell ref="D189:E189"/>
    <mergeCell ref="B190:C190"/>
    <mergeCell ref="D192:E192"/>
    <mergeCell ref="B191:C191"/>
    <mergeCell ref="B193:C193"/>
    <mergeCell ref="B195:C195"/>
    <mergeCell ref="D196:E196"/>
    <mergeCell ref="B197:C197"/>
    <mergeCell ref="B198:C198"/>
    <mergeCell ref="D199:E199"/>
    <mergeCell ref="B199:C199"/>
    <mergeCell ref="B201:C201"/>
    <mergeCell ref="B202:C202"/>
    <mergeCell ref="B203:C203"/>
    <mergeCell ref="D204:E204"/>
    <mergeCell ref="B205:C205"/>
    <mergeCell ref="B206:C206"/>
    <mergeCell ref="B207:C207"/>
    <mergeCell ref="D207:E207"/>
    <mergeCell ref="D208:E208"/>
    <mergeCell ref="B209:C209"/>
    <mergeCell ref="B210:C210"/>
    <mergeCell ref="B211:C211"/>
    <mergeCell ref="D212:E212"/>
    <mergeCell ref="B213:C213"/>
    <mergeCell ref="B214:C214"/>
    <mergeCell ref="B215:C215"/>
    <mergeCell ref="D215:E215"/>
    <mergeCell ref="B217:C217"/>
    <mergeCell ref="B218:C218"/>
    <mergeCell ref="B219:C219"/>
    <mergeCell ref="B230:C230"/>
    <mergeCell ref="B231:C231"/>
    <mergeCell ref="B232:C232"/>
    <mergeCell ref="B233:C233"/>
    <mergeCell ref="B234:C234"/>
    <mergeCell ref="B235:C235"/>
    <mergeCell ref="B236:C236"/>
    <mergeCell ref="B238:C238"/>
    <mergeCell ref="B239:C239"/>
    <mergeCell ref="B240:C240"/>
    <mergeCell ref="B241:C241"/>
    <mergeCell ref="B243:C243"/>
    <mergeCell ref="B244:C244"/>
    <mergeCell ref="D244:E244"/>
  </mergeCells>
  <conditionalFormatting sqref="B157 B161 B165 B192 B212 B216">
    <cfRule type="cellIs" dxfId="0" priority="1" stopIfTrue="1" operator="equal">
      <formula>"GET # FROM MAINFRAME"</formula>
    </cfRule>
  </conditionalFormatting>
  <conditionalFormatting sqref="D132:E132 D143:E143">
    <cfRule type="cellIs" dxfId="0" priority="2" stopIfTrue="1" operator="equal">
      <formula>"SELECT ONE"</formula>
    </cfRule>
  </conditionalFormatting>
  <conditionalFormatting sqref="C161 C165">
    <cfRule type="cellIs" dxfId="0" priority="3" stopIfTrue="1" operator="equal">
      <formula>"Refer to Mainframe"</formula>
    </cfRule>
  </conditionalFormatting>
  <conditionalFormatting sqref="B11:C11">
    <cfRule type="cellIs" dxfId="0" priority="4" stopIfTrue="1" operator="equal">
      <formula>"type GROUP NAME"</formula>
    </cfRule>
  </conditionalFormatting>
  <conditionalFormatting sqref="E11 C12">
    <cfRule type="cellIs" dxfId="0" priority="5" stopIfTrue="1" operator="equal">
      <formula>"_"</formula>
    </cfRule>
  </conditionalFormatting>
  <conditionalFormatting sqref="D129:E129">
    <cfRule type="cellIs" dxfId="0" priority="6" stopIfTrue="1" operator="equal">
      <formula>0</formula>
    </cfRule>
  </conditionalFormatting>
  <conditionalFormatting sqref="C157">
    <cfRule type="cellIs" dxfId="0" priority="7" stopIfTrue="1" operator="equal">
      <formula>"Refer to Mainframe"</formula>
    </cfRule>
  </conditionalFormatting>
  <conditionalFormatting sqref="C192">
    <cfRule type="cellIs" dxfId="0" priority="8" stopIfTrue="1" operator="equal">
      <formula>"Refer to Mainframe"</formula>
    </cfRule>
  </conditionalFormatting>
  <conditionalFormatting sqref="C196">
    <cfRule type="cellIs" dxfId="0" priority="9" stopIfTrue="1" operator="equal">
      <formula>"Refer to Mainframe"</formula>
    </cfRule>
  </conditionalFormatting>
  <conditionalFormatting sqref="C200">
    <cfRule type="cellIs" dxfId="0" priority="10" stopIfTrue="1" operator="equal">
      <formula>"Refer to Mainframe"</formula>
    </cfRule>
  </conditionalFormatting>
  <conditionalFormatting sqref="C204">
    <cfRule type="cellIs" dxfId="0" priority="11" stopIfTrue="1" operator="equal">
      <formula>"Refer to Mainframe"</formula>
    </cfRule>
  </conditionalFormatting>
  <conditionalFormatting sqref="C208">
    <cfRule type="cellIs" dxfId="0" priority="12" stopIfTrue="1" operator="equal">
      <formula>"Refer to Mainframe"</formula>
    </cfRule>
  </conditionalFormatting>
  <conditionalFormatting sqref="C212">
    <cfRule type="cellIs" dxfId="0" priority="13" stopIfTrue="1" operator="equal">
      <formula>"Refer to Mainframe"</formula>
    </cfRule>
  </conditionalFormatting>
  <conditionalFormatting sqref="C216">
    <cfRule type="cellIs" dxfId="0" priority="14" stopIfTrue="1" operator="equal">
      <formula>"Refer to Mainframe"</formula>
    </cfRule>
  </conditionalFormatting>
  <conditionalFormatting sqref="B196">
    <cfRule type="cellIs" dxfId="0" priority="15" stopIfTrue="1" operator="equal">
      <formula>"GET # FROM MAINFRAME"</formula>
    </cfRule>
  </conditionalFormatting>
  <conditionalFormatting sqref="B200">
    <cfRule type="cellIs" dxfId="0" priority="16" stopIfTrue="1" operator="equal">
      <formula>"GET # FROM MAINFRAME"</formula>
    </cfRule>
  </conditionalFormatting>
  <conditionalFormatting sqref="B204">
    <cfRule type="cellIs" dxfId="0" priority="17" stopIfTrue="1" operator="equal">
      <formula>"GET # FROM MAINFRAME"</formula>
    </cfRule>
  </conditionalFormatting>
  <conditionalFormatting sqref="B208">
    <cfRule type="cellIs" dxfId="0" priority="18" stopIfTrue="1" operator="equal">
      <formula>"GET # FROM MAINFRAME"</formula>
    </cfRule>
  </conditionalFormatting>
  <conditionalFormatting sqref="J12">
    <cfRule type="cellIs" dxfId="0" priority="19" stopIfTrue="1" operator="equal">
      <formula>"_"</formula>
    </cfRule>
  </conditionalFormatting>
  <conditionalFormatting sqref="B169">
    <cfRule type="cellIs" dxfId="0" priority="20" stopIfTrue="1" operator="equal">
      <formula>"GET # FROM MAINFRAME"</formula>
    </cfRule>
  </conditionalFormatting>
  <conditionalFormatting sqref="C169">
    <cfRule type="cellIs" dxfId="0" priority="21" stopIfTrue="1" operator="equal">
      <formula>"Refer to Mainframe"</formula>
    </cfRule>
  </conditionalFormatting>
  <conditionalFormatting sqref="D150:E150">
    <cfRule type="cellIs" dxfId="0" priority="22" stopIfTrue="1" operator="equal">
      <formula>"SELECT ONE"</formula>
    </cfRule>
  </conditionalFormatting>
  <conditionalFormatting sqref="D84:E84">
    <cfRule type="cellIs" dxfId="0" priority="23" stopIfTrue="1" operator="equal">
      <formula>"SELECT ONE"</formula>
    </cfRule>
  </conditionalFormatting>
  <conditionalFormatting sqref="D76:E76">
    <cfRule type="cellIs" dxfId="0" priority="24" stopIfTrue="1" operator="equal">
      <formula>"SELECT ONE"</formula>
    </cfRule>
  </conditionalFormatting>
  <conditionalFormatting sqref="D95:E95">
    <cfRule type="cellIs" dxfId="0" priority="25" stopIfTrue="1" operator="equal">
      <formula>"SELECT ONE"</formula>
    </cfRule>
  </conditionalFormatting>
  <conditionalFormatting sqref="D105:E105">
    <cfRule type="cellIs" dxfId="0" priority="26" stopIfTrue="1" operator="equal">
      <formula>0</formula>
    </cfRule>
  </conditionalFormatting>
  <dataValidations>
    <dataValidation type="list" allowBlank="1" showErrorMessage="1" sqref="F3">
      <formula1>SAR!$B$2:$B$37</formula1>
    </dataValidation>
    <dataValidation type="list" allowBlank="1" showErrorMessage="1" sqref="D132 D143">
      <formula1>'Client Service'!$B$2:$B$16</formula1>
    </dataValidation>
    <dataValidation type="list" allowBlank="1" showErrorMessage="1" sqref="F4">
      <formula1>AME!$B$2:$B$28</formula1>
    </dataValidation>
  </dataValidations>
  <hyperlinks>
    <hyperlink r:id="rId1" ref="D77"/>
    <hyperlink r:id="rId2" ref="D85"/>
    <hyperlink r:id="rId3" ref="B102"/>
    <hyperlink r:id="rId4" ref="D106"/>
    <hyperlink r:id="rId5" ref="D130"/>
    <hyperlink r:id="rId6" ref="D138"/>
    <hyperlink r:id="rId7" ref="D151"/>
    <hyperlink r:id="rId8" ref="C180"/>
    <hyperlink r:id="rId9" ref="B249"/>
    <hyperlink r:id="rId10" ref="B267"/>
    <hyperlink r:id="rId11" ref="B284"/>
    <hyperlink r:id="rId12" ref="D292"/>
  </hyperlinks>
  <printOptions horizontalCentered="1"/>
  <pageMargins bottom="0.75" footer="0.0" header="0.0" left="0.25" right="0.25" top="0.75"/>
  <pageSetup orientation="portrait"/>
  <rowBreaks count="1" manualBreakCount="1">
    <brk id="153" man="1"/>
  </rowBreaks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22.86"/>
    <col customWidth="1" min="3" max="3" width="29.29"/>
    <col customWidth="1" min="4" max="4" width="28.0"/>
    <col customWidth="1" min="5" max="5" width="19.71"/>
    <col customWidth="1" min="6" max="6" width="12.14"/>
    <col customWidth="1" min="7" max="7" width="30.43"/>
    <col customWidth="1" min="8" max="8" width="12.43"/>
    <col customWidth="1" min="9" max="26" width="8.71"/>
  </cols>
  <sheetData>
    <row r="1" ht="12.75" customHeight="1">
      <c r="A1" s="235" t="s">
        <v>394</v>
      </c>
      <c r="B1" s="235" t="s">
        <v>395</v>
      </c>
      <c r="C1" s="235" t="s">
        <v>396</v>
      </c>
      <c r="D1" s="235" t="s">
        <v>397</v>
      </c>
      <c r="E1" s="235" t="s">
        <v>398</v>
      </c>
      <c r="F1" s="235" t="s">
        <v>399</v>
      </c>
      <c r="G1" s="235" t="s">
        <v>400</v>
      </c>
      <c r="H1" s="236" t="s">
        <v>401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ht="12.75" customHeight="1">
      <c r="A2" s="237"/>
      <c r="B2" s="237"/>
      <c r="C2" s="237"/>
      <c r="D2" s="237"/>
      <c r="E2" s="237"/>
      <c r="F2" s="237"/>
      <c r="G2" s="237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ht="12.75" customHeight="1">
      <c r="A3" s="238" t="s">
        <v>573</v>
      </c>
      <c r="B3" s="238" t="s">
        <v>574</v>
      </c>
      <c r="C3" s="238" t="s">
        <v>575</v>
      </c>
      <c r="D3" s="238" t="s">
        <v>576</v>
      </c>
      <c r="E3" s="238" t="s">
        <v>420</v>
      </c>
      <c r="F3" s="238" t="s">
        <v>577</v>
      </c>
      <c r="G3" s="239" t="s">
        <v>579</v>
      </c>
      <c r="H3" s="238" t="s">
        <v>409</v>
      </c>
    </row>
    <row r="4" ht="12.75" customHeight="1">
      <c r="A4" s="238" t="s">
        <v>584</v>
      </c>
      <c r="B4" s="238" t="s">
        <v>586</v>
      </c>
      <c r="C4" s="238" t="s">
        <v>587</v>
      </c>
      <c r="D4" s="238" t="s">
        <v>588</v>
      </c>
      <c r="E4" s="238" t="s">
        <v>406</v>
      </c>
      <c r="F4" s="238" t="s">
        <v>589</v>
      </c>
      <c r="G4" s="239" t="s">
        <v>591</v>
      </c>
      <c r="H4" s="238" t="s">
        <v>409</v>
      </c>
    </row>
    <row r="5" ht="12.75" customHeight="1">
      <c r="A5" s="238" t="s">
        <v>594</v>
      </c>
      <c r="B5" s="238" t="s">
        <v>597</v>
      </c>
      <c r="C5" s="238" t="s">
        <v>587</v>
      </c>
      <c r="D5" s="238" t="s">
        <v>588</v>
      </c>
      <c r="E5" s="238" t="s">
        <v>406</v>
      </c>
      <c r="F5" s="238" t="s">
        <v>601</v>
      </c>
      <c r="G5" s="239" t="s">
        <v>602</v>
      </c>
      <c r="H5" s="238" t="s">
        <v>409</v>
      </c>
    </row>
    <row r="6" ht="12.75" customHeight="1">
      <c r="A6" s="238" t="s">
        <v>603</v>
      </c>
      <c r="B6" s="238" t="s">
        <v>604</v>
      </c>
      <c r="C6" s="238" t="s">
        <v>587</v>
      </c>
      <c r="D6" s="238" t="s">
        <v>588</v>
      </c>
      <c r="E6" s="238" t="s">
        <v>406</v>
      </c>
      <c r="F6" s="238" t="s">
        <v>605</v>
      </c>
      <c r="G6" s="239" t="s">
        <v>606</v>
      </c>
      <c r="H6" s="238" t="s">
        <v>500</v>
      </c>
      <c r="I6" s="238"/>
    </row>
    <row r="7" ht="12.75" customHeight="1">
      <c r="A7" s="238" t="s">
        <v>607</v>
      </c>
      <c r="B7" s="238" t="s">
        <v>608</v>
      </c>
      <c r="C7" s="238" t="s">
        <v>587</v>
      </c>
      <c r="D7" s="238" t="s">
        <v>609</v>
      </c>
      <c r="E7" s="238" t="s">
        <v>406</v>
      </c>
      <c r="F7" s="238" t="s">
        <v>610</v>
      </c>
      <c r="G7" s="239" t="s">
        <v>611</v>
      </c>
      <c r="H7" s="238" t="s">
        <v>500</v>
      </c>
    </row>
    <row r="8" ht="12.75" customHeight="1">
      <c r="A8" s="238" t="s">
        <v>612</v>
      </c>
      <c r="B8" s="238" t="s">
        <v>613</v>
      </c>
      <c r="C8" s="238" t="s">
        <v>587</v>
      </c>
      <c r="D8" s="238" t="s">
        <v>609</v>
      </c>
      <c r="E8" s="238" t="s">
        <v>406</v>
      </c>
      <c r="F8" s="238" t="s">
        <v>614</v>
      </c>
      <c r="G8" s="239" t="s">
        <v>615</v>
      </c>
      <c r="H8" s="238" t="s">
        <v>409</v>
      </c>
    </row>
    <row r="9" ht="12.75" customHeight="1">
      <c r="A9" s="238" t="s">
        <v>616</v>
      </c>
      <c r="B9" s="238" t="s">
        <v>617</v>
      </c>
      <c r="C9" s="238" t="s">
        <v>587</v>
      </c>
      <c r="D9" s="238" t="s">
        <v>609</v>
      </c>
      <c r="E9" s="238" t="s">
        <v>406</v>
      </c>
      <c r="F9" s="238" t="s">
        <v>618</v>
      </c>
      <c r="G9" s="239" t="s">
        <v>619</v>
      </c>
      <c r="H9" s="238" t="s">
        <v>409</v>
      </c>
    </row>
    <row r="10" ht="12.75" customHeight="1">
      <c r="A10" s="238" t="s">
        <v>620</v>
      </c>
      <c r="B10" s="238" t="s">
        <v>621</v>
      </c>
      <c r="C10" s="238" t="s">
        <v>587</v>
      </c>
      <c r="D10" s="238" t="s">
        <v>609</v>
      </c>
      <c r="E10" s="238" t="s">
        <v>406</v>
      </c>
      <c r="F10" s="238" t="s">
        <v>622</v>
      </c>
      <c r="G10" s="239" t="s">
        <v>623</v>
      </c>
      <c r="H10" s="238" t="s">
        <v>409</v>
      </c>
    </row>
    <row r="11" ht="12.75" customHeight="1">
      <c r="A11" s="238" t="s">
        <v>624</v>
      </c>
      <c r="B11" s="238" t="s">
        <v>625</v>
      </c>
      <c r="C11" s="238" t="s">
        <v>575</v>
      </c>
      <c r="D11" s="238" t="s">
        <v>609</v>
      </c>
      <c r="E11" s="238" t="s">
        <v>420</v>
      </c>
      <c r="F11" s="238" t="s">
        <v>626</v>
      </c>
      <c r="G11" s="239" t="s">
        <v>627</v>
      </c>
      <c r="H11" s="240" t="s">
        <v>204</v>
      </c>
    </row>
    <row r="12" ht="12.75" customHeight="1">
      <c r="A12" s="238" t="s">
        <v>629</v>
      </c>
      <c r="B12" s="238" t="s">
        <v>630</v>
      </c>
      <c r="C12" s="238" t="s">
        <v>575</v>
      </c>
      <c r="D12" s="238" t="s">
        <v>609</v>
      </c>
      <c r="E12" s="238" t="s">
        <v>420</v>
      </c>
      <c r="F12" s="238" t="s">
        <v>631</v>
      </c>
      <c r="G12" s="239" t="s">
        <v>632</v>
      </c>
      <c r="H12" s="240" t="s">
        <v>422</v>
      </c>
    </row>
    <row r="13" ht="12.75" customHeight="1">
      <c r="A13" s="238" t="s">
        <v>633</v>
      </c>
      <c r="B13" s="238" t="s">
        <v>635</v>
      </c>
      <c r="C13" s="238" t="s">
        <v>575</v>
      </c>
      <c r="D13" s="238" t="s">
        <v>609</v>
      </c>
      <c r="E13" s="238" t="s">
        <v>420</v>
      </c>
      <c r="F13" s="238" t="s">
        <v>636</v>
      </c>
      <c r="G13" s="239" t="s">
        <v>637</v>
      </c>
      <c r="H13" s="240" t="s">
        <v>204</v>
      </c>
    </row>
    <row r="14" ht="12.75" customHeight="1">
      <c r="A14" s="238" t="s">
        <v>638</v>
      </c>
      <c r="B14" s="238" t="s">
        <v>639</v>
      </c>
      <c r="C14" s="238" t="s">
        <v>575</v>
      </c>
      <c r="D14" s="238" t="s">
        <v>609</v>
      </c>
      <c r="E14" s="238" t="s">
        <v>420</v>
      </c>
      <c r="F14" s="238" t="s">
        <v>642</v>
      </c>
      <c r="G14" s="239" t="s">
        <v>644</v>
      </c>
      <c r="H14" s="240" t="s">
        <v>204</v>
      </c>
    </row>
    <row r="15" ht="12.75" customHeight="1">
      <c r="A15" s="238" t="s">
        <v>653</v>
      </c>
      <c r="B15" s="238" t="s">
        <v>655</v>
      </c>
      <c r="C15" s="238" t="s">
        <v>575</v>
      </c>
      <c r="D15" s="238" t="s">
        <v>609</v>
      </c>
      <c r="E15" s="238" t="s">
        <v>420</v>
      </c>
      <c r="F15" s="238" t="s">
        <v>657</v>
      </c>
      <c r="G15" s="239" t="s">
        <v>660</v>
      </c>
      <c r="H15" s="240" t="s">
        <v>204</v>
      </c>
    </row>
    <row r="16" ht="12.75" customHeight="1">
      <c r="A16" s="238" t="s">
        <v>666</v>
      </c>
      <c r="B16" s="238" t="s">
        <v>667</v>
      </c>
      <c r="C16" s="238" t="s">
        <v>669</v>
      </c>
      <c r="D16" s="238" t="s">
        <v>609</v>
      </c>
      <c r="E16" s="238" t="s">
        <v>413</v>
      </c>
      <c r="F16" s="238" t="s">
        <v>672</v>
      </c>
      <c r="G16" s="239" t="s">
        <v>673</v>
      </c>
      <c r="H16" s="240" t="s">
        <v>204</v>
      </c>
    </row>
    <row r="17" ht="12.75" customHeight="1">
      <c r="A17" s="238" t="s">
        <v>678</v>
      </c>
      <c r="B17" s="238" t="s">
        <v>679</v>
      </c>
      <c r="C17" s="238" t="s">
        <v>669</v>
      </c>
      <c r="D17" s="238" t="s">
        <v>609</v>
      </c>
      <c r="E17" s="238" t="s">
        <v>413</v>
      </c>
      <c r="F17" s="238" t="s">
        <v>680</v>
      </c>
      <c r="G17" s="239" t="s">
        <v>681</v>
      </c>
      <c r="H17" s="240" t="s">
        <v>204</v>
      </c>
    </row>
    <row r="18" ht="12.75" customHeight="1">
      <c r="A18" s="238" t="s">
        <v>682</v>
      </c>
      <c r="B18" s="238" t="s">
        <v>683</v>
      </c>
      <c r="C18" s="238" t="s">
        <v>669</v>
      </c>
      <c r="D18" s="238" t="s">
        <v>609</v>
      </c>
      <c r="E18" s="238" t="s">
        <v>413</v>
      </c>
      <c r="F18" s="238" t="s">
        <v>684</v>
      </c>
      <c r="G18" s="239" t="s">
        <v>685</v>
      </c>
      <c r="H18" s="240" t="s">
        <v>204</v>
      </c>
    </row>
    <row r="19" ht="12.75" customHeight="1">
      <c r="A19" s="238" t="s">
        <v>686</v>
      </c>
      <c r="B19" s="238" t="s">
        <v>687</v>
      </c>
      <c r="C19" s="238" t="s">
        <v>669</v>
      </c>
      <c r="D19" s="238" t="s">
        <v>609</v>
      </c>
      <c r="E19" s="238" t="s">
        <v>413</v>
      </c>
      <c r="F19" s="238" t="s">
        <v>688</v>
      </c>
      <c r="G19" s="239" t="s">
        <v>689</v>
      </c>
      <c r="H19" s="240" t="s">
        <v>204</v>
      </c>
    </row>
    <row r="20" ht="12.75" customHeight="1">
      <c r="A20" s="238" t="s">
        <v>690</v>
      </c>
      <c r="B20" s="238" t="s">
        <v>691</v>
      </c>
      <c r="C20" s="238" t="s">
        <v>669</v>
      </c>
      <c r="D20" s="238" t="s">
        <v>609</v>
      </c>
      <c r="E20" s="238" t="s">
        <v>413</v>
      </c>
      <c r="F20" s="238" t="s">
        <v>692</v>
      </c>
      <c r="G20" s="239" t="s">
        <v>693</v>
      </c>
      <c r="H20" s="240" t="s">
        <v>204</v>
      </c>
    </row>
    <row r="21" ht="12.75" customHeight="1">
      <c r="A21" s="238" t="s">
        <v>694</v>
      </c>
      <c r="B21" s="238" t="s">
        <v>695</v>
      </c>
      <c r="C21" s="238" t="s">
        <v>669</v>
      </c>
      <c r="D21" s="238" t="s">
        <v>609</v>
      </c>
      <c r="E21" s="238" t="s">
        <v>413</v>
      </c>
      <c r="F21" s="238" t="s">
        <v>696</v>
      </c>
      <c r="G21" s="239" t="s">
        <v>697</v>
      </c>
      <c r="H21" s="240" t="s">
        <v>204</v>
      </c>
    </row>
    <row r="22" ht="12.75" customHeight="1">
      <c r="A22" s="238" t="s">
        <v>698</v>
      </c>
      <c r="B22" s="238" t="s">
        <v>699</v>
      </c>
      <c r="C22" s="238" t="s">
        <v>669</v>
      </c>
      <c r="D22" s="238" t="s">
        <v>609</v>
      </c>
      <c r="E22" s="238" t="s">
        <v>413</v>
      </c>
      <c r="F22" s="238" t="s">
        <v>704</v>
      </c>
      <c r="G22" s="239" t="s">
        <v>705</v>
      </c>
      <c r="H22" s="240" t="s">
        <v>416</v>
      </c>
    </row>
    <row r="23" ht="12.75" customHeight="1">
      <c r="A23" s="238" t="s">
        <v>709</v>
      </c>
      <c r="B23" s="238" t="s">
        <v>710</v>
      </c>
      <c r="C23" s="238" t="s">
        <v>669</v>
      </c>
      <c r="D23" s="238" t="s">
        <v>609</v>
      </c>
      <c r="E23" s="238" t="s">
        <v>413</v>
      </c>
      <c r="F23" s="238" t="s">
        <v>711</v>
      </c>
      <c r="G23" s="239" t="s">
        <v>712</v>
      </c>
      <c r="H23" s="133" t="s">
        <v>532</v>
      </c>
    </row>
    <row r="24" ht="12.75" customHeight="1">
      <c r="A24" s="238" t="s">
        <v>713</v>
      </c>
      <c r="B24" s="238" t="s">
        <v>714</v>
      </c>
      <c r="C24" s="238" t="s">
        <v>669</v>
      </c>
      <c r="D24" s="238" t="s">
        <v>609</v>
      </c>
      <c r="E24" s="238" t="s">
        <v>413</v>
      </c>
      <c r="F24" s="238" t="s">
        <v>718</v>
      </c>
      <c r="G24" s="239" t="s">
        <v>719</v>
      </c>
      <c r="H24" s="238" t="s">
        <v>416</v>
      </c>
    </row>
    <row r="25" ht="12.75" customHeight="1">
      <c r="A25" s="238" t="s">
        <v>720</v>
      </c>
      <c r="B25" s="238" t="s">
        <v>721</v>
      </c>
      <c r="C25" s="238" t="s">
        <v>669</v>
      </c>
      <c r="D25" s="238" t="s">
        <v>609</v>
      </c>
      <c r="E25" s="238" t="s">
        <v>413</v>
      </c>
      <c r="F25" s="238" t="s">
        <v>722</v>
      </c>
      <c r="G25" s="239" t="s">
        <v>723</v>
      </c>
      <c r="H25" s="238" t="s">
        <v>416</v>
      </c>
    </row>
    <row r="26" ht="12.75" customHeight="1">
      <c r="A26" s="238" t="s">
        <v>726</v>
      </c>
      <c r="B26" s="238" t="s">
        <v>727</v>
      </c>
      <c r="C26" s="238" t="s">
        <v>669</v>
      </c>
      <c r="D26" s="238" t="s">
        <v>609</v>
      </c>
      <c r="E26" s="238" t="s">
        <v>413</v>
      </c>
      <c r="F26" s="238" t="s">
        <v>728</v>
      </c>
      <c r="G26" s="239" t="s">
        <v>729</v>
      </c>
      <c r="H26" s="238" t="s">
        <v>416</v>
      </c>
    </row>
    <row r="27" ht="12.75" customHeight="1">
      <c r="A27" s="238" t="s">
        <v>733</v>
      </c>
      <c r="B27" s="238" t="s">
        <v>734</v>
      </c>
      <c r="C27" s="238" t="s">
        <v>587</v>
      </c>
      <c r="D27" s="238" t="s">
        <v>735</v>
      </c>
      <c r="E27" s="238" t="s">
        <v>406</v>
      </c>
      <c r="F27" s="238" t="s">
        <v>736</v>
      </c>
      <c r="G27" s="239" t="s">
        <v>737</v>
      </c>
      <c r="H27" s="238" t="s">
        <v>416</v>
      </c>
    </row>
    <row r="28" ht="12.75" customHeight="1">
      <c r="A28" s="238" t="s">
        <v>738</v>
      </c>
      <c r="B28" s="238" t="s">
        <v>739</v>
      </c>
      <c r="C28" s="238" t="s">
        <v>575</v>
      </c>
      <c r="D28" s="238" t="s">
        <v>735</v>
      </c>
      <c r="E28" s="238" t="s">
        <v>420</v>
      </c>
      <c r="F28" s="238" t="s">
        <v>740</v>
      </c>
      <c r="G28" s="239" t="s">
        <v>741</v>
      </c>
      <c r="H28" s="238" t="s">
        <v>416</v>
      </c>
    </row>
    <row r="29" ht="12.75" customHeight="1">
      <c r="A29" s="238" t="s">
        <v>742</v>
      </c>
      <c r="B29" s="238" t="s">
        <v>743</v>
      </c>
      <c r="C29" s="238" t="s">
        <v>575</v>
      </c>
      <c r="D29" s="238" t="s">
        <v>735</v>
      </c>
      <c r="E29" s="238" t="s">
        <v>420</v>
      </c>
      <c r="F29" s="238" t="s">
        <v>744</v>
      </c>
      <c r="G29" s="239" t="s">
        <v>745</v>
      </c>
      <c r="H29" s="238" t="s">
        <v>416</v>
      </c>
    </row>
    <row r="30" ht="12.75" customHeight="1">
      <c r="A30" s="238" t="s">
        <v>746</v>
      </c>
      <c r="B30" s="238" t="s">
        <v>747</v>
      </c>
      <c r="C30" s="238" t="s">
        <v>575</v>
      </c>
      <c r="D30" s="238" t="s">
        <v>735</v>
      </c>
      <c r="E30" s="238" t="s">
        <v>420</v>
      </c>
      <c r="F30" s="238" t="s">
        <v>748</v>
      </c>
      <c r="G30" s="239" t="s">
        <v>749</v>
      </c>
      <c r="H30" s="238" t="s">
        <v>750</v>
      </c>
    </row>
    <row r="31" ht="12.75" customHeight="1">
      <c r="A31" s="238" t="s">
        <v>751</v>
      </c>
      <c r="B31" s="238" t="s">
        <v>752</v>
      </c>
      <c r="C31" s="238" t="s">
        <v>669</v>
      </c>
      <c r="D31" s="238" t="s">
        <v>735</v>
      </c>
      <c r="E31" s="238" t="s">
        <v>413</v>
      </c>
      <c r="F31" s="238" t="s">
        <v>753</v>
      </c>
      <c r="G31" s="239" t="s">
        <v>754</v>
      </c>
      <c r="H31" s="238" t="s">
        <v>416</v>
      </c>
    </row>
    <row r="32" ht="12.75" customHeight="1">
      <c r="A32" s="238" t="s">
        <v>755</v>
      </c>
      <c r="B32" s="238" t="s">
        <v>756</v>
      </c>
      <c r="C32" s="238" t="s">
        <v>587</v>
      </c>
      <c r="D32" s="238" t="s">
        <v>757</v>
      </c>
      <c r="E32" s="238" t="s">
        <v>406</v>
      </c>
      <c r="F32" s="238" t="s">
        <v>758</v>
      </c>
      <c r="G32" s="239" t="s">
        <v>759</v>
      </c>
      <c r="H32" s="238" t="s">
        <v>409</v>
      </c>
    </row>
    <row r="33" ht="12.75" customHeight="1">
      <c r="A33" s="238" t="s">
        <v>760</v>
      </c>
      <c r="B33" s="238" t="s">
        <v>761</v>
      </c>
      <c r="C33" s="238" t="s">
        <v>587</v>
      </c>
      <c r="D33" s="238" t="s">
        <v>757</v>
      </c>
      <c r="E33" s="238" t="s">
        <v>406</v>
      </c>
      <c r="F33" s="238" t="s">
        <v>762</v>
      </c>
      <c r="G33" s="239" t="s">
        <v>763</v>
      </c>
      <c r="H33" s="238" t="s">
        <v>409</v>
      </c>
    </row>
    <row r="34" ht="12.75" customHeight="1">
      <c r="A34" s="238" t="s">
        <v>764</v>
      </c>
      <c r="B34" s="238" t="s">
        <v>765</v>
      </c>
      <c r="C34" s="238" t="s">
        <v>575</v>
      </c>
      <c r="D34" s="238" t="s">
        <v>757</v>
      </c>
      <c r="E34" s="238" t="s">
        <v>420</v>
      </c>
      <c r="F34" s="238" t="s">
        <v>766</v>
      </c>
      <c r="G34" s="239" t="s">
        <v>767</v>
      </c>
      <c r="H34" s="238" t="s">
        <v>416</v>
      </c>
    </row>
    <row r="35" ht="12.75" customHeight="1">
      <c r="A35" s="238" t="s">
        <v>768</v>
      </c>
      <c r="B35" s="238" t="s">
        <v>769</v>
      </c>
      <c r="C35" s="238" t="s">
        <v>587</v>
      </c>
      <c r="D35" s="238" t="s">
        <v>770</v>
      </c>
      <c r="E35" s="238" t="s">
        <v>406</v>
      </c>
      <c r="F35" s="238" t="s">
        <v>771</v>
      </c>
      <c r="G35" s="239" t="s">
        <v>772</v>
      </c>
      <c r="H35" s="238" t="s">
        <v>500</v>
      </c>
    </row>
    <row r="36" ht="12.75" customHeight="1">
      <c r="A36" s="238" t="s">
        <v>773</v>
      </c>
      <c r="B36" s="238" t="s">
        <v>774</v>
      </c>
      <c r="C36" s="238" t="s">
        <v>587</v>
      </c>
      <c r="D36" s="238" t="s">
        <v>770</v>
      </c>
      <c r="E36" s="238" t="s">
        <v>406</v>
      </c>
      <c r="F36" s="238" t="s">
        <v>775</v>
      </c>
      <c r="G36" s="239" t="s">
        <v>776</v>
      </c>
      <c r="H36" s="238" t="s">
        <v>409</v>
      </c>
    </row>
    <row r="37" ht="12.75" customHeight="1">
      <c r="A37" s="238" t="s">
        <v>777</v>
      </c>
      <c r="B37" s="238" t="s">
        <v>778</v>
      </c>
      <c r="C37" s="238" t="s">
        <v>669</v>
      </c>
      <c r="D37" s="238" t="s">
        <v>770</v>
      </c>
      <c r="E37" s="238" t="s">
        <v>413</v>
      </c>
      <c r="F37" s="238" t="s">
        <v>779</v>
      </c>
      <c r="G37" s="241" t="s">
        <v>780</v>
      </c>
      <c r="H37" s="238" t="s">
        <v>416</v>
      </c>
    </row>
    <row r="38" ht="12.75" customHeight="1">
      <c r="A38" s="238" t="s">
        <v>781</v>
      </c>
      <c r="B38" s="238" t="s">
        <v>782</v>
      </c>
      <c r="C38" s="238" t="s">
        <v>783</v>
      </c>
      <c r="D38" s="238" t="s">
        <v>735</v>
      </c>
      <c r="E38" s="238" t="s">
        <v>406</v>
      </c>
      <c r="F38" s="238" t="s">
        <v>784</v>
      </c>
      <c r="G38" s="239" t="s">
        <v>785</v>
      </c>
      <c r="H38" s="238" t="s">
        <v>409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</hyperlinks>
  <printOptions/>
  <pageMargins bottom="0.75" footer="0.0" header="0.0" left="0.7" right="0.7" top="0.75"/>
  <pageSetup orientation="portrait"/>
  <drawing r:id="rId37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42.29"/>
    <col customWidth="1" min="3" max="3" width="42.71"/>
    <col customWidth="1" min="4" max="4" width="32.0"/>
    <col customWidth="1" min="5" max="5" width="30.29"/>
    <col customWidth="1" min="6" max="8" width="48.29"/>
    <col customWidth="1" min="9" max="9" width="26.29"/>
    <col customWidth="1" min="10" max="10" width="43.86"/>
    <col customWidth="1" min="11" max="11" width="44.29"/>
    <col customWidth="1" min="12" max="12" width="33.57"/>
    <col customWidth="1" min="13" max="13" width="31.86"/>
    <col customWidth="1" min="14" max="14" width="49.86"/>
    <col customWidth="1" min="15" max="15" width="40.43"/>
    <col customWidth="1" min="16" max="16" width="45.29"/>
    <col customWidth="1" min="17" max="26" width="8.71"/>
  </cols>
  <sheetData>
    <row r="1" ht="12.75" customHeight="1">
      <c r="A1" s="243" t="s">
        <v>628</v>
      </c>
      <c r="B1" s="9"/>
      <c r="C1" s="9"/>
      <c r="D1" s="9"/>
      <c r="E1" s="9"/>
      <c r="F1" s="9"/>
      <c r="G1" s="9"/>
      <c r="H1" s="10"/>
      <c r="I1" s="244" t="s">
        <v>634</v>
      </c>
      <c r="J1" s="9"/>
      <c r="K1" s="9"/>
      <c r="L1" s="9"/>
      <c r="M1" s="9"/>
      <c r="N1" s="9"/>
      <c r="O1" s="9"/>
      <c r="P1" s="10"/>
    </row>
    <row r="2" ht="12.75" customHeight="1">
      <c r="A2" s="17" t="s">
        <v>640</v>
      </c>
      <c r="B2" s="17" t="s">
        <v>641</v>
      </c>
      <c r="C2" s="17" t="s">
        <v>643</v>
      </c>
      <c r="D2" s="17" t="s">
        <v>645</v>
      </c>
      <c r="E2" s="17" t="s">
        <v>646</v>
      </c>
      <c r="F2" s="17" t="s">
        <v>103</v>
      </c>
      <c r="G2" s="17" t="s">
        <v>104</v>
      </c>
      <c r="H2" s="17" t="s">
        <v>105</v>
      </c>
      <c r="I2" s="17" t="s">
        <v>640</v>
      </c>
      <c r="J2" s="17" t="s">
        <v>641</v>
      </c>
      <c r="K2" s="17" t="s">
        <v>643</v>
      </c>
      <c r="L2" s="17" t="s">
        <v>645</v>
      </c>
      <c r="M2" s="17" t="s">
        <v>646</v>
      </c>
      <c r="N2" s="17" t="s">
        <v>103</v>
      </c>
      <c r="O2" s="17" t="s">
        <v>104</v>
      </c>
      <c r="P2" s="17" t="s">
        <v>105</v>
      </c>
    </row>
    <row r="3" ht="12.75" customHeight="1">
      <c r="A3" s="7" t="s">
        <v>647</v>
      </c>
      <c r="B3" s="7" t="s">
        <v>648</v>
      </c>
      <c r="C3" s="7"/>
      <c r="D3" s="7" t="s">
        <v>649</v>
      </c>
      <c r="E3" s="7" t="s">
        <v>650</v>
      </c>
      <c r="F3" s="7" t="s">
        <v>651</v>
      </c>
      <c r="G3" s="7" t="s">
        <v>652</v>
      </c>
      <c r="H3" s="7" t="s">
        <v>654</v>
      </c>
      <c r="I3" s="7" t="s">
        <v>647</v>
      </c>
      <c r="J3" s="7" t="s">
        <v>648</v>
      </c>
      <c r="K3" s="7"/>
      <c r="L3" s="7" t="s">
        <v>656</v>
      </c>
      <c r="M3" s="7" t="s">
        <v>650</v>
      </c>
      <c r="N3" s="7" t="s">
        <v>651</v>
      </c>
      <c r="O3" s="7" t="s">
        <v>652</v>
      </c>
      <c r="P3" s="7" t="s">
        <v>654</v>
      </c>
    </row>
    <row r="4" ht="12.75" customHeight="1">
      <c r="A4" s="7" t="s">
        <v>658</v>
      </c>
      <c r="B4" s="7" t="s">
        <v>659</v>
      </c>
      <c r="C4" s="7"/>
      <c r="D4" s="7" t="s">
        <v>661</v>
      </c>
      <c r="E4" s="7" t="s">
        <v>650</v>
      </c>
      <c r="F4" s="7" t="s">
        <v>662</v>
      </c>
      <c r="G4" s="7"/>
      <c r="H4" s="7" t="s">
        <v>654</v>
      </c>
      <c r="I4" s="7" t="s">
        <v>658</v>
      </c>
      <c r="J4" s="7" t="s">
        <v>659</v>
      </c>
      <c r="K4" s="7"/>
      <c r="L4" s="7" t="s">
        <v>663</v>
      </c>
      <c r="M4" s="7" t="s">
        <v>650</v>
      </c>
      <c r="N4" s="7" t="s">
        <v>662</v>
      </c>
      <c r="O4" s="7"/>
      <c r="P4" s="7" t="s">
        <v>654</v>
      </c>
    </row>
    <row r="5" ht="12.75" customHeight="1">
      <c r="A5" s="7" t="s">
        <v>664</v>
      </c>
      <c r="B5" s="7" t="s">
        <v>659</v>
      </c>
      <c r="C5" s="7"/>
      <c r="D5" s="7" t="s">
        <v>665</v>
      </c>
      <c r="E5" s="7" t="s">
        <v>650</v>
      </c>
      <c r="F5" s="7" t="s">
        <v>668</v>
      </c>
      <c r="G5" s="7"/>
      <c r="H5" s="7" t="s">
        <v>670</v>
      </c>
      <c r="I5" s="7" t="s">
        <v>664</v>
      </c>
      <c r="J5" s="7" t="s">
        <v>659</v>
      </c>
      <c r="K5" s="7"/>
      <c r="L5" s="7" t="s">
        <v>671</v>
      </c>
      <c r="M5" s="7" t="s">
        <v>650</v>
      </c>
      <c r="N5" s="7" t="s">
        <v>668</v>
      </c>
      <c r="O5" s="7"/>
      <c r="P5" s="7" t="s">
        <v>670</v>
      </c>
    </row>
    <row r="6" ht="12.75" customHeight="1">
      <c r="A6" s="7" t="s">
        <v>674</v>
      </c>
      <c r="B6" s="7" t="s">
        <v>675</v>
      </c>
      <c r="C6" s="7"/>
      <c r="D6" s="7" t="s">
        <v>676</v>
      </c>
      <c r="E6" s="7" t="s">
        <v>650</v>
      </c>
      <c r="F6" s="7" t="s">
        <v>651</v>
      </c>
      <c r="G6" s="7" t="s">
        <v>652</v>
      </c>
      <c r="H6" s="7" t="s">
        <v>654</v>
      </c>
      <c r="I6" s="7" t="s">
        <v>674</v>
      </c>
      <c r="J6" s="7" t="s">
        <v>675</v>
      </c>
      <c r="K6" s="7"/>
      <c r="L6" s="7" t="s">
        <v>677</v>
      </c>
      <c r="M6" s="7" t="s">
        <v>650</v>
      </c>
      <c r="N6" s="7" t="s">
        <v>651</v>
      </c>
      <c r="O6" s="7" t="s">
        <v>652</v>
      </c>
      <c r="P6" s="7" t="s">
        <v>654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H1"/>
    <mergeCell ref="I1:P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57"/>
    <col customWidth="1" min="2" max="2" width="42.29"/>
    <col customWidth="1" min="3" max="3" width="42.71"/>
    <col customWidth="1" min="4" max="4" width="32.0"/>
    <col customWidth="1" min="5" max="5" width="30.29"/>
    <col customWidth="1" hidden="1" min="6" max="6" width="8.71"/>
    <col customWidth="1" min="7" max="7" width="22.29"/>
    <col customWidth="1" min="8" max="8" width="13.57"/>
    <col customWidth="1" min="9" max="9" width="28.14"/>
    <col customWidth="1" min="10" max="10" width="48.29"/>
    <col customWidth="1" min="11" max="11" width="38.86"/>
    <col customWidth="1" min="12" max="12" width="43.71"/>
    <col customWidth="1" min="13" max="13" width="21.86"/>
    <col customWidth="1" min="14" max="26" width="8.71"/>
  </cols>
  <sheetData>
    <row r="1" ht="12.75" customHeight="1">
      <c r="A1" s="243" t="s">
        <v>628</v>
      </c>
      <c r="B1" s="9"/>
      <c r="C1" s="9"/>
      <c r="D1" s="9"/>
      <c r="E1" s="9"/>
      <c r="F1" s="10"/>
      <c r="I1" s="238"/>
    </row>
    <row r="2" ht="12.75" customHeight="1">
      <c r="A2" s="17" t="s">
        <v>640</v>
      </c>
      <c r="B2" s="17" t="s">
        <v>641</v>
      </c>
      <c r="C2" s="17" t="s">
        <v>643</v>
      </c>
      <c r="D2" s="17" t="s">
        <v>645</v>
      </c>
      <c r="E2" s="17" t="s">
        <v>646</v>
      </c>
      <c r="G2" s="17" t="s">
        <v>700</v>
      </c>
      <c r="H2" s="17" t="s">
        <v>701</v>
      </c>
      <c r="I2" s="245" t="s">
        <v>702</v>
      </c>
      <c r="J2" s="17" t="s">
        <v>103</v>
      </c>
      <c r="K2" s="17" t="s">
        <v>104</v>
      </c>
      <c r="L2" s="17" t="s">
        <v>105</v>
      </c>
      <c r="M2" s="17" t="s">
        <v>703</v>
      </c>
    </row>
    <row r="3" ht="12.75" customHeight="1">
      <c r="A3" s="7" t="s">
        <v>647</v>
      </c>
      <c r="B3" s="7" t="s">
        <v>648</v>
      </c>
      <c r="C3" s="7"/>
      <c r="D3" s="7" t="s">
        <v>649</v>
      </c>
      <c r="E3" s="7" t="s">
        <v>650</v>
      </c>
      <c r="G3" s="7" t="s">
        <v>706</v>
      </c>
      <c r="H3" s="7" t="s">
        <v>707</v>
      </c>
      <c r="I3" s="238" t="s">
        <v>708</v>
      </c>
      <c r="J3" s="7" t="s">
        <v>651</v>
      </c>
      <c r="K3" s="7" t="s">
        <v>652</v>
      </c>
      <c r="L3" s="7" t="s">
        <v>654</v>
      </c>
      <c r="M3" s="7">
        <f>Contact_list!$E$11</f>
        <v>279788</v>
      </c>
    </row>
    <row r="4" ht="12.75" customHeight="1">
      <c r="A4" s="7" t="s">
        <v>658</v>
      </c>
      <c r="B4" s="7" t="s">
        <v>659</v>
      </c>
      <c r="C4" s="7"/>
      <c r="D4" s="7" t="s">
        <v>661</v>
      </c>
      <c r="E4" s="7" t="s">
        <v>650</v>
      </c>
      <c r="G4" s="7" t="s">
        <v>715</v>
      </c>
      <c r="H4" s="7" t="s">
        <v>716</v>
      </c>
      <c r="I4" s="238" t="s">
        <v>717</v>
      </c>
      <c r="J4" s="7" t="s">
        <v>662</v>
      </c>
      <c r="K4" s="7"/>
      <c r="L4" s="7" t="s">
        <v>654</v>
      </c>
      <c r="M4" s="7">
        <f>Contact_list!$E$11</f>
        <v>279788</v>
      </c>
    </row>
    <row r="5" ht="12.75" customHeight="1">
      <c r="A5" s="7" t="s">
        <v>664</v>
      </c>
      <c r="B5" s="7" t="s">
        <v>659</v>
      </c>
      <c r="C5" s="7"/>
      <c r="D5" s="7" t="s">
        <v>665</v>
      </c>
      <c r="E5" s="7" t="s">
        <v>650</v>
      </c>
      <c r="G5" s="7" t="s">
        <v>715</v>
      </c>
      <c r="H5" s="7" t="s">
        <v>724</v>
      </c>
      <c r="I5" s="238" t="s">
        <v>725</v>
      </c>
      <c r="J5" s="7" t="s">
        <v>668</v>
      </c>
      <c r="K5" s="7"/>
      <c r="L5" s="7" t="s">
        <v>670</v>
      </c>
      <c r="M5" s="7">
        <f>Contact_list!$E$11</f>
        <v>279788</v>
      </c>
    </row>
    <row r="6" ht="12.75" customHeight="1">
      <c r="A6" s="7" t="s">
        <v>674</v>
      </c>
      <c r="B6" s="7" t="s">
        <v>675</v>
      </c>
      <c r="C6" s="7"/>
      <c r="D6" s="7" t="s">
        <v>676</v>
      </c>
      <c r="E6" s="7" t="s">
        <v>650</v>
      </c>
      <c r="G6" s="7" t="s">
        <v>730</v>
      </c>
      <c r="H6" s="7" t="s">
        <v>731</v>
      </c>
      <c r="I6" s="238" t="s">
        <v>732</v>
      </c>
      <c r="J6" s="7" t="s">
        <v>651</v>
      </c>
      <c r="K6" s="7" t="s">
        <v>652</v>
      </c>
      <c r="L6" s="7" t="s">
        <v>654</v>
      </c>
      <c r="M6" s="7">
        <f>Contact_list!$E$11</f>
        <v>279788</v>
      </c>
    </row>
    <row r="7" ht="12.75" customHeight="1">
      <c r="I7" s="238"/>
    </row>
    <row r="8" ht="12.75" customHeight="1">
      <c r="I8" s="238"/>
    </row>
    <row r="9" ht="12.75" customHeight="1">
      <c r="I9" s="238"/>
    </row>
    <row r="10" ht="12.75" customHeight="1">
      <c r="I10" s="238"/>
    </row>
    <row r="11" ht="12.75" customHeight="1">
      <c r="I11" s="238"/>
    </row>
    <row r="12" ht="12.75" customHeight="1">
      <c r="I12" s="238"/>
    </row>
    <row r="13" ht="12.75" customHeight="1">
      <c r="I13" s="238"/>
    </row>
    <row r="14" ht="12.75" customHeight="1">
      <c r="I14" s="238"/>
    </row>
    <row r="15" ht="12.75" customHeight="1">
      <c r="I15" s="238"/>
    </row>
    <row r="16" ht="12.75" customHeight="1">
      <c r="I16" s="238"/>
    </row>
    <row r="17" ht="12.75" customHeight="1">
      <c r="I17" s="238"/>
    </row>
    <row r="18" ht="12.75" customHeight="1">
      <c r="G18" s="7"/>
      <c r="I18" s="238"/>
    </row>
    <row r="19" ht="12.75" customHeight="1">
      <c r="I19" s="238"/>
    </row>
    <row r="20" ht="12.75" customHeight="1">
      <c r="I20" s="238"/>
    </row>
    <row r="21" ht="12.75" customHeight="1">
      <c r="I21" s="238"/>
    </row>
    <row r="22" ht="12.75" customHeight="1">
      <c r="I22" s="238"/>
    </row>
    <row r="23" ht="12.75" customHeight="1">
      <c r="I23" s="238"/>
    </row>
    <row r="24" ht="12.75" customHeight="1">
      <c r="I24" s="238"/>
    </row>
    <row r="25" ht="12.75" customHeight="1">
      <c r="I25" s="238"/>
    </row>
    <row r="26" ht="12.75" customHeight="1">
      <c r="I26" s="238"/>
    </row>
    <row r="27" ht="12.75" customHeight="1">
      <c r="I27" s="238"/>
    </row>
    <row r="28" ht="12.75" customHeight="1">
      <c r="I28" s="238"/>
    </row>
    <row r="29" ht="12.75" customHeight="1">
      <c r="I29" s="238"/>
    </row>
    <row r="30" ht="12.75" customHeight="1">
      <c r="I30" s="238"/>
    </row>
    <row r="31" ht="12.75" customHeight="1">
      <c r="I31" s="238"/>
    </row>
    <row r="32" ht="12.75" customHeight="1">
      <c r="I32" s="238"/>
    </row>
    <row r="33" ht="12.75" customHeight="1">
      <c r="I33" s="238"/>
    </row>
    <row r="34" ht="12.75" customHeight="1">
      <c r="I34" s="238"/>
    </row>
    <row r="35" ht="12.75" customHeight="1">
      <c r="I35" s="238"/>
    </row>
    <row r="36" ht="12.75" customHeight="1">
      <c r="I36" s="238"/>
    </row>
    <row r="37" ht="12.75" customHeight="1">
      <c r="I37" s="238"/>
    </row>
    <row r="38" ht="12.75" customHeight="1">
      <c r="I38" s="238"/>
    </row>
    <row r="39" ht="12.75" customHeight="1">
      <c r="I39" s="238"/>
    </row>
    <row r="40" ht="12.75" customHeight="1">
      <c r="I40" s="238"/>
    </row>
    <row r="41" ht="12.75" customHeight="1">
      <c r="I41" s="238"/>
    </row>
    <row r="42" ht="12.75" customHeight="1">
      <c r="I42" s="238"/>
    </row>
    <row r="43" ht="12.75" customHeight="1">
      <c r="I43" s="238"/>
    </row>
    <row r="44" ht="12.75" customHeight="1">
      <c r="I44" s="238"/>
    </row>
    <row r="45" ht="12.75" customHeight="1">
      <c r="I45" s="238"/>
    </row>
    <row r="46" ht="12.75" customHeight="1">
      <c r="I46" s="238"/>
    </row>
    <row r="47" ht="12.75" customHeight="1">
      <c r="I47" s="238"/>
    </row>
    <row r="48" ht="12.75" customHeight="1">
      <c r="I48" s="238"/>
    </row>
    <row r="49" ht="12.75" customHeight="1">
      <c r="I49" s="238"/>
    </row>
    <row r="50" ht="12.75" customHeight="1">
      <c r="I50" s="238"/>
    </row>
    <row r="51" ht="12.75" customHeight="1">
      <c r="I51" s="238"/>
    </row>
    <row r="52" ht="12.75" customHeight="1">
      <c r="I52" s="238"/>
    </row>
    <row r="53" ht="12.75" customHeight="1">
      <c r="I53" s="238"/>
    </row>
    <row r="54" ht="12.75" customHeight="1">
      <c r="I54" s="238"/>
    </row>
    <row r="55" ht="12.75" customHeight="1">
      <c r="I55" s="238"/>
    </row>
    <row r="56" ht="12.75" customHeight="1">
      <c r="I56" s="238"/>
    </row>
    <row r="57" ht="12.75" customHeight="1">
      <c r="I57" s="238"/>
    </row>
    <row r="58" ht="12.75" customHeight="1">
      <c r="I58" s="238"/>
    </row>
    <row r="59" ht="12.75" customHeight="1">
      <c r="I59" s="238"/>
    </row>
    <row r="60" ht="12.75" customHeight="1">
      <c r="I60" s="238"/>
    </row>
    <row r="61" ht="12.75" customHeight="1">
      <c r="I61" s="238"/>
    </row>
    <row r="62" ht="12.75" customHeight="1">
      <c r="I62" s="238"/>
    </row>
    <row r="63" ht="12.75" customHeight="1">
      <c r="I63" s="238"/>
    </row>
    <row r="64" ht="12.75" customHeight="1">
      <c r="I64" s="238"/>
    </row>
    <row r="65" ht="12.75" customHeight="1">
      <c r="I65" s="238"/>
    </row>
    <row r="66" ht="12.75" customHeight="1">
      <c r="I66" s="238"/>
    </row>
    <row r="67" ht="12.75" customHeight="1">
      <c r="I67" s="238"/>
    </row>
    <row r="68" ht="12.75" customHeight="1">
      <c r="I68" s="238"/>
    </row>
    <row r="69" ht="12.75" customHeight="1">
      <c r="I69" s="238"/>
    </row>
    <row r="70" ht="12.75" customHeight="1">
      <c r="I70" s="238"/>
    </row>
    <row r="71" ht="12.75" customHeight="1">
      <c r="I71" s="238"/>
    </row>
    <row r="72" ht="12.75" customHeight="1">
      <c r="I72" s="238"/>
    </row>
    <row r="73" ht="12.75" customHeight="1">
      <c r="I73" s="238"/>
    </row>
    <row r="74" ht="12.75" customHeight="1">
      <c r="I74" s="238"/>
    </row>
    <row r="75" ht="12.75" customHeight="1">
      <c r="I75" s="238"/>
    </row>
    <row r="76" ht="12.75" customHeight="1">
      <c r="I76" s="238"/>
    </row>
    <row r="77" ht="12.75" customHeight="1">
      <c r="I77" s="238"/>
    </row>
    <row r="78" ht="12.75" customHeight="1">
      <c r="I78" s="238"/>
    </row>
    <row r="79" ht="12.75" customHeight="1">
      <c r="I79" s="238"/>
    </row>
    <row r="80" ht="12.75" customHeight="1">
      <c r="I80" s="238"/>
    </row>
    <row r="81" ht="12.75" customHeight="1">
      <c r="I81" s="238"/>
    </row>
    <row r="82" ht="12.75" customHeight="1">
      <c r="I82" s="238"/>
    </row>
    <row r="83" ht="12.75" customHeight="1">
      <c r="I83" s="238"/>
    </row>
    <row r="84" ht="12.75" customHeight="1">
      <c r="I84" s="238"/>
    </row>
    <row r="85" ht="12.75" customHeight="1">
      <c r="I85" s="238"/>
    </row>
    <row r="86" ht="12.75" customHeight="1">
      <c r="I86" s="238"/>
    </row>
    <row r="87" ht="12.75" customHeight="1">
      <c r="I87" s="238"/>
    </row>
    <row r="88" ht="12.75" customHeight="1">
      <c r="I88" s="238"/>
    </row>
    <row r="89" ht="12.75" customHeight="1">
      <c r="I89" s="238"/>
    </row>
    <row r="90" ht="12.75" customHeight="1">
      <c r="I90" s="238"/>
    </row>
    <row r="91" ht="12.75" customHeight="1">
      <c r="I91" s="238"/>
    </row>
    <row r="92" ht="12.75" customHeight="1">
      <c r="I92" s="238"/>
    </row>
    <row r="93" ht="12.75" customHeight="1">
      <c r="I93" s="238"/>
    </row>
    <row r="94" ht="12.75" customHeight="1">
      <c r="I94" s="238"/>
    </row>
    <row r="95" ht="12.75" customHeight="1">
      <c r="I95" s="238"/>
    </row>
    <row r="96" ht="12.75" customHeight="1">
      <c r="I96" s="238"/>
    </row>
    <row r="97" ht="12.75" customHeight="1">
      <c r="I97" s="238"/>
    </row>
    <row r="98" ht="12.75" customHeight="1">
      <c r="I98" s="238"/>
    </row>
    <row r="99" ht="12.75" customHeight="1">
      <c r="I99" s="238"/>
    </row>
    <row r="100" ht="12.75" customHeight="1">
      <c r="I100" s="238"/>
    </row>
    <row r="101" ht="12.75" customHeight="1">
      <c r="I101" s="238"/>
    </row>
    <row r="102" ht="12.75" customHeight="1">
      <c r="I102" s="238"/>
    </row>
    <row r="103" ht="12.75" customHeight="1">
      <c r="I103" s="238"/>
    </row>
    <row r="104" ht="12.75" customHeight="1">
      <c r="I104" s="238"/>
    </row>
    <row r="105" ht="12.75" customHeight="1">
      <c r="I105" s="238"/>
    </row>
    <row r="106" ht="12.75" customHeight="1">
      <c r="I106" s="238"/>
    </row>
    <row r="107" ht="12.75" customHeight="1">
      <c r="I107" s="238"/>
    </row>
    <row r="108" ht="12.75" customHeight="1">
      <c r="I108" s="238"/>
    </row>
    <row r="109" ht="12.75" customHeight="1">
      <c r="I109" s="238"/>
    </row>
    <row r="110" ht="12.75" customHeight="1">
      <c r="I110" s="238"/>
    </row>
    <row r="111" ht="12.75" customHeight="1">
      <c r="I111" s="238"/>
    </row>
    <row r="112" ht="12.75" customHeight="1">
      <c r="I112" s="238"/>
    </row>
    <row r="113" ht="12.75" customHeight="1">
      <c r="I113" s="238"/>
    </row>
    <row r="114" ht="12.75" customHeight="1">
      <c r="I114" s="238"/>
    </row>
    <row r="115" ht="12.75" customHeight="1">
      <c r="I115" s="238"/>
    </row>
    <row r="116" ht="12.75" customHeight="1">
      <c r="I116" s="238"/>
    </row>
    <row r="117" ht="12.75" customHeight="1">
      <c r="I117" s="238"/>
    </row>
    <row r="118" ht="12.75" customHeight="1">
      <c r="I118" s="238"/>
    </row>
    <row r="119" ht="12.75" customHeight="1">
      <c r="I119" s="238"/>
    </row>
    <row r="120" ht="12.75" customHeight="1">
      <c r="I120" s="238"/>
    </row>
    <row r="121" ht="12.75" customHeight="1">
      <c r="I121" s="238"/>
    </row>
    <row r="122" ht="12.75" customHeight="1">
      <c r="I122" s="238"/>
    </row>
    <row r="123" ht="12.75" customHeight="1">
      <c r="I123" s="238"/>
    </row>
    <row r="124" ht="12.75" customHeight="1">
      <c r="I124" s="238"/>
    </row>
    <row r="125" ht="12.75" customHeight="1">
      <c r="I125" s="238"/>
    </row>
    <row r="126" ht="12.75" customHeight="1">
      <c r="I126" s="238"/>
    </row>
    <row r="127" ht="12.75" customHeight="1">
      <c r="I127" s="238"/>
    </row>
    <row r="128" ht="12.75" customHeight="1">
      <c r="I128" s="238"/>
    </row>
    <row r="129" ht="12.75" customHeight="1">
      <c r="I129" s="238"/>
    </row>
    <row r="130" ht="12.75" customHeight="1">
      <c r="I130" s="238"/>
    </row>
    <row r="131" ht="12.75" customHeight="1">
      <c r="I131" s="238"/>
    </row>
    <row r="132" ht="12.75" customHeight="1">
      <c r="I132" s="238"/>
    </row>
    <row r="133" ht="12.75" customHeight="1">
      <c r="I133" s="238"/>
    </row>
    <row r="134" ht="12.75" customHeight="1">
      <c r="I134" s="238"/>
    </row>
    <row r="135" ht="12.75" customHeight="1">
      <c r="I135" s="238"/>
    </row>
    <row r="136" ht="12.75" customHeight="1">
      <c r="I136" s="238"/>
    </row>
    <row r="137" ht="12.75" customHeight="1">
      <c r="I137" s="238"/>
    </row>
    <row r="138" ht="12.75" customHeight="1">
      <c r="I138" s="238"/>
    </row>
    <row r="139" ht="12.75" customHeight="1">
      <c r="I139" s="238"/>
    </row>
    <row r="140" ht="12.75" customHeight="1">
      <c r="I140" s="238"/>
    </row>
    <row r="141" ht="12.75" customHeight="1">
      <c r="I141" s="238"/>
    </row>
    <row r="142" ht="12.75" customHeight="1">
      <c r="I142" s="238"/>
    </row>
    <row r="143" ht="12.75" customHeight="1">
      <c r="I143" s="238"/>
    </row>
    <row r="144" ht="12.75" customHeight="1">
      <c r="I144" s="238"/>
    </row>
    <row r="145" ht="12.75" customHeight="1">
      <c r="I145" s="238"/>
    </row>
    <row r="146" ht="12.75" customHeight="1">
      <c r="I146" s="238"/>
    </row>
    <row r="147" ht="12.75" customHeight="1">
      <c r="I147" s="238"/>
    </row>
    <row r="148" ht="12.75" customHeight="1">
      <c r="I148" s="238"/>
    </row>
    <row r="149" ht="12.75" customHeight="1">
      <c r="I149" s="238"/>
    </row>
    <row r="150" ht="12.75" customHeight="1">
      <c r="I150" s="238"/>
    </row>
    <row r="151" ht="12.75" customHeight="1">
      <c r="I151" s="238"/>
    </row>
    <row r="152" ht="12.75" customHeight="1">
      <c r="I152" s="238"/>
    </row>
    <row r="153" ht="12.75" customHeight="1">
      <c r="I153" s="238"/>
    </row>
    <row r="154" ht="12.75" customHeight="1">
      <c r="I154" s="238"/>
    </row>
    <row r="155" ht="12.75" customHeight="1">
      <c r="I155" s="238"/>
    </row>
    <row r="156" ht="12.75" customHeight="1">
      <c r="I156" s="238"/>
    </row>
    <row r="157" ht="12.75" customHeight="1">
      <c r="I157" s="238"/>
    </row>
    <row r="158" ht="12.75" customHeight="1">
      <c r="I158" s="238"/>
    </row>
    <row r="159" ht="12.75" customHeight="1">
      <c r="I159" s="238"/>
    </row>
    <row r="160" ht="12.75" customHeight="1">
      <c r="I160" s="238"/>
    </row>
    <row r="161" ht="12.75" customHeight="1">
      <c r="I161" s="238"/>
    </row>
    <row r="162" ht="12.75" customHeight="1">
      <c r="I162" s="238"/>
    </row>
    <row r="163" ht="12.75" customHeight="1">
      <c r="I163" s="238"/>
    </row>
    <row r="164" ht="12.75" customHeight="1">
      <c r="I164" s="238"/>
    </row>
    <row r="165" ht="12.75" customHeight="1">
      <c r="I165" s="238"/>
    </row>
    <row r="166" ht="12.75" customHeight="1">
      <c r="I166" s="238"/>
    </row>
    <row r="167" ht="12.75" customHeight="1">
      <c r="I167" s="238"/>
    </row>
    <row r="168" ht="12.75" customHeight="1">
      <c r="I168" s="238"/>
    </row>
    <row r="169" ht="12.75" customHeight="1">
      <c r="I169" s="238"/>
    </row>
    <row r="170" ht="12.75" customHeight="1">
      <c r="I170" s="238"/>
    </row>
    <row r="171" ht="12.75" customHeight="1">
      <c r="I171" s="238"/>
    </row>
    <row r="172" ht="12.75" customHeight="1">
      <c r="I172" s="238"/>
    </row>
    <row r="173" ht="12.75" customHeight="1">
      <c r="I173" s="238"/>
    </row>
    <row r="174" ht="12.75" customHeight="1">
      <c r="I174" s="238"/>
    </row>
    <row r="175" ht="12.75" customHeight="1">
      <c r="I175" s="238"/>
    </row>
    <row r="176" ht="12.75" customHeight="1">
      <c r="I176" s="238"/>
    </row>
    <row r="177" ht="12.75" customHeight="1">
      <c r="I177" s="238"/>
    </row>
    <row r="178" ht="12.75" customHeight="1">
      <c r="I178" s="238"/>
    </row>
    <row r="179" ht="12.75" customHeight="1">
      <c r="I179" s="238"/>
    </row>
    <row r="180" ht="12.75" customHeight="1">
      <c r="I180" s="238"/>
    </row>
    <row r="181" ht="12.75" customHeight="1">
      <c r="I181" s="238"/>
    </row>
    <row r="182" ht="12.75" customHeight="1">
      <c r="I182" s="238"/>
    </row>
    <row r="183" ht="12.75" customHeight="1">
      <c r="I183" s="238"/>
    </row>
    <row r="184" ht="12.75" customHeight="1">
      <c r="I184" s="238"/>
    </row>
    <row r="185" ht="12.75" customHeight="1">
      <c r="I185" s="238"/>
    </row>
    <row r="186" ht="12.75" customHeight="1">
      <c r="I186" s="238"/>
    </row>
    <row r="187" ht="12.75" customHeight="1">
      <c r="I187" s="238"/>
    </row>
    <row r="188" ht="12.75" customHeight="1">
      <c r="I188" s="238"/>
    </row>
    <row r="189" ht="12.75" customHeight="1">
      <c r="I189" s="238"/>
    </row>
    <row r="190" ht="12.75" customHeight="1">
      <c r="I190" s="238"/>
    </row>
    <row r="191" ht="12.75" customHeight="1">
      <c r="I191" s="238"/>
    </row>
    <row r="192" ht="12.75" customHeight="1">
      <c r="I192" s="238"/>
    </row>
    <row r="193" ht="12.75" customHeight="1">
      <c r="I193" s="238"/>
    </row>
    <row r="194" ht="12.75" customHeight="1">
      <c r="I194" s="238"/>
    </row>
    <row r="195" ht="12.75" customHeight="1">
      <c r="I195" s="238"/>
    </row>
    <row r="196" ht="12.75" customHeight="1">
      <c r="I196" s="238"/>
    </row>
    <row r="197" ht="12.75" customHeight="1">
      <c r="I197" s="238"/>
    </row>
    <row r="198" ht="12.75" customHeight="1">
      <c r="I198" s="238"/>
    </row>
    <row r="199" ht="12.75" customHeight="1">
      <c r="I199" s="238"/>
    </row>
    <row r="200" ht="12.75" customHeight="1">
      <c r="I200" s="238"/>
    </row>
    <row r="201" ht="12.75" customHeight="1">
      <c r="I201" s="238"/>
    </row>
    <row r="202" ht="12.75" customHeight="1">
      <c r="I202" s="238"/>
    </row>
    <row r="203" ht="12.75" customHeight="1">
      <c r="I203" s="238"/>
    </row>
    <row r="204" ht="12.75" customHeight="1">
      <c r="I204" s="238"/>
    </row>
    <row r="205" ht="12.75" customHeight="1">
      <c r="I205" s="238"/>
    </row>
    <row r="206" ht="12.75" customHeight="1">
      <c r="I206" s="238"/>
    </row>
    <row r="207" ht="12.75" customHeight="1">
      <c r="I207" s="238"/>
    </row>
    <row r="208" ht="12.75" customHeight="1">
      <c r="I208" s="238"/>
    </row>
    <row r="209" ht="12.75" customHeight="1">
      <c r="I209" s="238"/>
    </row>
    <row r="210" ht="12.75" customHeight="1">
      <c r="I210" s="238"/>
    </row>
    <row r="211" ht="12.75" customHeight="1">
      <c r="I211" s="238"/>
    </row>
    <row r="212" ht="12.75" customHeight="1">
      <c r="I212" s="238"/>
    </row>
    <row r="213" ht="12.75" customHeight="1">
      <c r="I213" s="238"/>
    </row>
    <row r="214" ht="12.75" customHeight="1">
      <c r="I214" s="238"/>
    </row>
    <row r="215" ht="12.75" customHeight="1">
      <c r="I215" s="238"/>
    </row>
    <row r="216" ht="12.75" customHeight="1">
      <c r="I216" s="238"/>
    </row>
    <row r="217" ht="12.75" customHeight="1">
      <c r="I217" s="238"/>
    </row>
    <row r="218" ht="12.75" customHeight="1">
      <c r="I218" s="238"/>
    </row>
    <row r="219" ht="12.75" customHeight="1">
      <c r="I219" s="238"/>
    </row>
    <row r="220" ht="12.75" customHeight="1">
      <c r="I220" s="238"/>
    </row>
    <row r="221" ht="12.75" customHeight="1">
      <c r="I221" s="238"/>
    </row>
    <row r="222" ht="12.75" customHeight="1">
      <c r="I222" s="238"/>
    </row>
    <row r="223" ht="12.75" customHeight="1">
      <c r="I223" s="238"/>
    </row>
    <row r="224" ht="12.75" customHeight="1">
      <c r="I224" s="238"/>
    </row>
    <row r="225" ht="12.75" customHeight="1">
      <c r="I225" s="238"/>
    </row>
    <row r="226" ht="12.75" customHeight="1">
      <c r="I226" s="238"/>
    </row>
    <row r="227" ht="12.75" customHeight="1">
      <c r="I227" s="238"/>
    </row>
    <row r="228" ht="12.75" customHeight="1">
      <c r="I228" s="238"/>
    </row>
    <row r="229" ht="12.75" customHeight="1">
      <c r="I229" s="238"/>
    </row>
    <row r="230" ht="12.75" customHeight="1">
      <c r="I230" s="238"/>
    </row>
    <row r="231" ht="12.75" customHeight="1">
      <c r="I231" s="238"/>
    </row>
    <row r="232" ht="12.75" customHeight="1">
      <c r="I232" s="238"/>
    </row>
    <row r="233" ht="12.75" customHeight="1">
      <c r="I233" s="238"/>
    </row>
    <row r="234" ht="12.75" customHeight="1">
      <c r="I234" s="238"/>
    </row>
    <row r="235" ht="12.75" customHeight="1">
      <c r="I235" s="238"/>
    </row>
    <row r="236" ht="12.75" customHeight="1">
      <c r="I236" s="238"/>
    </row>
    <row r="237" ht="12.75" customHeight="1">
      <c r="I237" s="238"/>
    </row>
    <row r="238" ht="12.75" customHeight="1">
      <c r="I238" s="238"/>
    </row>
    <row r="239" ht="12.75" customHeight="1">
      <c r="I239" s="238"/>
    </row>
    <row r="240" ht="12.75" customHeight="1">
      <c r="I240" s="238"/>
    </row>
    <row r="241" ht="12.75" customHeight="1">
      <c r="I241" s="238"/>
    </row>
    <row r="242" ht="12.75" customHeight="1">
      <c r="I242" s="238"/>
    </row>
    <row r="243" ht="12.75" customHeight="1">
      <c r="I243" s="238"/>
    </row>
    <row r="244" ht="12.75" customHeight="1">
      <c r="I244" s="238"/>
    </row>
    <row r="245" ht="12.75" customHeight="1">
      <c r="I245" s="238"/>
    </row>
    <row r="246" ht="12.75" customHeight="1">
      <c r="I246" s="238"/>
    </row>
    <row r="247" ht="12.75" customHeight="1">
      <c r="I247" s="238"/>
    </row>
    <row r="248" ht="12.75" customHeight="1">
      <c r="I248" s="238"/>
    </row>
    <row r="249" ht="12.75" customHeight="1">
      <c r="I249" s="238"/>
    </row>
    <row r="250" ht="12.75" customHeight="1">
      <c r="I250" s="238"/>
    </row>
    <row r="251" ht="12.75" customHeight="1">
      <c r="I251" s="238"/>
    </row>
    <row r="252" ht="12.75" customHeight="1">
      <c r="I252" s="238"/>
    </row>
    <row r="253" ht="12.75" customHeight="1">
      <c r="I253" s="238"/>
    </row>
    <row r="254" ht="12.75" customHeight="1">
      <c r="I254" s="238"/>
    </row>
    <row r="255" ht="12.75" customHeight="1">
      <c r="I255" s="238"/>
    </row>
    <row r="256" ht="12.75" customHeight="1">
      <c r="I256" s="238"/>
    </row>
    <row r="257" ht="12.75" customHeight="1">
      <c r="I257" s="238"/>
    </row>
    <row r="258" ht="12.75" customHeight="1">
      <c r="I258" s="238"/>
    </row>
    <row r="259" ht="12.75" customHeight="1">
      <c r="I259" s="238"/>
    </row>
    <row r="260" ht="12.75" customHeight="1">
      <c r="I260" s="238"/>
    </row>
    <row r="261" ht="12.75" customHeight="1">
      <c r="I261" s="238"/>
    </row>
    <row r="262" ht="12.75" customHeight="1">
      <c r="I262" s="238"/>
    </row>
    <row r="263" ht="12.75" customHeight="1">
      <c r="I263" s="238"/>
    </row>
    <row r="264" ht="12.75" customHeight="1">
      <c r="I264" s="238"/>
    </row>
    <row r="265" ht="12.75" customHeight="1">
      <c r="I265" s="238"/>
    </row>
    <row r="266" ht="12.75" customHeight="1">
      <c r="I266" s="238"/>
    </row>
    <row r="267" ht="12.75" customHeight="1">
      <c r="I267" s="238"/>
    </row>
    <row r="268" ht="12.75" customHeight="1">
      <c r="I268" s="238"/>
    </row>
    <row r="269" ht="12.75" customHeight="1">
      <c r="I269" s="238"/>
    </row>
    <row r="270" ht="12.75" customHeight="1">
      <c r="I270" s="238"/>
    </row>
    <row r="271" ht="12.75" customHeight="1">
      <c r="I271" s="238"/>
    </row>
    <row r="272" ht="12.75" customHeight="1">
      <c r="I272" s="238"/>
    </row>
    <row r="273" ht="12.75" customHeight="1">
      <c r="I273" s="238"/>
    </row>
    <row r="274" ht="12.75" customHeight="1">
      <c r="I274" s="238"/>
    </row>
    <row r="275" ht="12.75" customHeight="1">
      <c r="I275" s="238"/>
    </row>
    <row r="276" ht="12.75" customHeight="1">
      <c r="I276" s="238"/>
    </row>
    <row r="277" ht="12.75" customHeight="1">
      <c r="I277" s="238"/>
    </row>
    <row r="278" ht="12.75" customHeight="1">
      <c r="I278" s="238"/>
    </row>
    <row r="279" ht="12.75" customHeight="1">
      <c r="I279" s="238"/>
    </row>
    <row r="280" ht="12.75" customHeight="1">
      <c r="I280" s="238"/>
    </row>
    <row r="281" ht="12.75" customHeight="1">
      <c r="I281" s="238"/>
    </row>
    <row r="282" ht="12.75" customHeight="1">
      <c r="I282" s="238"/>
    </row>
    <row r="283" ht="12.75" customHeight="1">
      <c r="I283" s="238"/>
    </row>
    <row r="284" ht="12.75" customHeight="1">
      <c r="I284" s="238"/>
    </row>
    <row r="285" ht="12.75" customHeight="1">
      <c r="I285" s="238"/>
    </row>
    <row r="286" ht="12.75" customHeight="1">
      <c r="I286" s="238"/>
    </row>
    <row r="287" ht="12.75" customHeight="1">
      <c r="I287" s="238"/>
    </row>
    <row r="288" ht="12.75" customHeight="1">
      <c r="I288" s="238"/>
    </row>
    <row r="289" ht="12.75" customHeight="1">
      <c r="I289" s="238"/>
    </row>
    <row r="290" ht="12.75" customHeight="1">
      <c r="I290" s="238"/>
    </row>
    <row r="291" ht="12.75" customHeight="1">
      <c r="I291" s="238"/>
    </row>
    <row r="292" ht="12.75" customHeight="1">
      <c r="I292" s="238"/>
    </row>
    <row r="293" ht="12.75" customHeight="1">
      <c r="I293" s="238"/>
    </row>
    <row r="294" ht="12.75" customHeight="1">
      <c r="I294" s="238"/>
    </row>
    <row r="295" ht="12.75" customHeight="1">
      <c r="I295" s="238"/>
    </row>
    <row r="296" ht="12.75" customHeight="1">
      <c r="I296" s="238"/>
    </row>
    <row r="297" ht="12.75" customHeight="1">
      <c r="I297" s="238"/>
    </row>
    <row r="298" ht="12.75" customHeight="1">
      <c r="I298" s="238"/>
    </row>
    <row r="299" ht="12.75" customHeight="1">
      <c r="I299" s="238"/>
    </row>
    <row r="300" ht="12.75" customHeight="1">
      <c r="I300" s="238"/>
    </row>
    <row r="301" ht="12.75" customHeight="1">
      <c r="I301" s="238"/>
    </row>
    <row r="302" ht="12.75" customHeight="1">
      <c r="I302" s="238"/>
    </row>
    <row r="303" ht="12.75" customHeight="1">
      <c r="I303" s="238"/>
    </row>
    <row r="304" ht="12.75" customHeight="1">
      <c r="I304" s="238"/>
    </row>
    <row r="305" ht="12.75" customHeight="1">
      <c r="I305" s="238"/>
    </row>
    <row r="306" ht="12.75" customHeight="1">
      <c r="I306" s="238"/>
    </row>
    <row r="307" ht="12.75" customHeight="1">
      <c r="I307" s="238"/>
    </row>
    <row r="308" ht="12.75" customHeight="1">
      <c r="I308" s="238"/>
    </row>
    <row r="309" ht="12.75" customHeight="1">
      <c r="I309" s="238"/>
    </row>
    <row r="310" ht="12.75" customHeight="1">
      <c r="I310" s="238"/>
    </row>
    <row r="311" ht="12.75" customHeight="1">
      <c r="I311" s="238"/>
    </row>
    <row r="312" ht="12.75" customHeight="1">
      <c r="I312" s="238"/>
    </row>
    <row r="313" ht="12.75" customHeight="1">
      <c r="I313" s="238"/>
    </row>
    <row r="314" ht="12.75" customHeight="1">
      <c r="I314" s="238"/>
    </row>
    <row r="315" ht="12.75" customHeight="1">
      <c r="I315" s="238"/>
    </row>
    <row r="316" ht="12.75" customHeight="1">
      <c r="I316" s="238"/>
    </row>
    <row r="317" ht="12.75" customHeight="1">
      <c r="I317" s="238"/>
    </row>
    <row r="318" ht="12.75" customHeight="1">
      <c r="I318" s="238"/>
    </row>
    <row r="319" ht="12.75" customHeight="1">
      <c r="I319" s="238"/>
    </row>
    <row r="320" ht="12.75" customHeight="1">
      <c r="I320" s="238"/>
    </row>
    <row r="321" ht="12.75" customHeight="1">
      <c r="I321" s="238"/>
    </row>
    <row r="322" ht="12.75" customHeight="1">
      <c r="I322" s="238"/>
    </row>
    <row r="323" ht="12.75" customHeight="1">
      <c r="I323" s="238"/>
    </row>
    <row r="324" ht="12.75" customHeight="1">
      <c r="I324" s="238"/>
    </row>
    <row r="325" ht="12.75" customHeight="1">
      <c r="I325" s="238"/>
    </row>
    <row r="326" ht="12.75" customHeight="1">
      <c r="I326" s="238"/>
    </row>
    <row r="327" ht="12.75" customHeight="1">
      <c r="I327" s="238"/>
    </row>
    <row r="328" ht="12.75" customHeight="1">
      <c r="I328" s="238"/>
    </row>
    <row r="329" ht="12.75" customHeight="1">
      <c r="I329" s="238"/>
    </row>
    <row r="330" ht="12.75" customHeight="1">
      <c r="I330" s="238"/>
    </row>
    <row r="331" ht="12.75" customHeight="1">
      <c r="I331" s="238"/>
    </row>
    <row r="332" ht="12.75" customHeight="1">
      <c r="I332" s="238"/>
    </row>
    <row r="333" ht="12.75" customHeight="1">
      <c r="I333" s="238"/>
    </row>
    <row r="334" ht="12.75" customHeight="1">
      <c r="I334" s="238"/>
    </row>
    <row r="335" ht="12.75" customHeight="1">
      <c r="I335" s="238"/>
    </row>
    <row r="336" ht="12.75" customHeight="1">
      <c r="I336" s="238"/>
    </row>
    <row r="337" ht="12.75" customHeight="1">
      <c r="I337" s="238"/>
    </row>
    <row r="338" ht="12.75" customHeight="1">
      <c r="I338" s="238"/>
    </row>
    <row r="339" ht="12.75" customHeight="1">
      <c r="I339" s="238"/>
    </row>
    <row r="340" ht="12.75" customHeight="1">
      <c r="I340" s="238"/>
    </row>
    <row r="341" ht="12.75" customHeight="1">
      <c r="I341" s="238"/>
    </row>
    <row r="342" ht="12.75" customHeight="1">
      <c r="I342" s="238"/>
    </row>
    <row r="343" ht="12.75" customHeight="1">
      <c r="I343" s="238"/>
    </row>
    <row r="344" ht="12.75" customHeight="1">
      <c r="I344" s="238"/>
    </row>
    <row r="345" ht="12.75" customHeight="1">
      <c r="I345" s="238"/>
    </row>
    <row r="346" ht="12.75" customHeight="1">
      <c r="I346" s="238"/>
    </row>
    <row r="347" ht="12.75" customHeight="1">
      <c r="I347" s="238"/>
    </row>
    <row r="348" ht="12.75" customHeight="1">
      <c r="I348" s="238"/>
    </row>
    <row r="349" ht="12.75" customHeight="1">
      <c r="I349" s="238"/>
    </row>
    <row r="350" ht="12.75" customHeight="1">
      <c r="I350" s="238"/>
    </row>
    <row r="351" ht="12.75" customHeight="1">
      <c r="I351" s="238"/>
    </row>
    <row r="352" ht="12.75" customHeight="1">
      <c r="I352" s="238"/>
    </row>
    <row r="353" ht="12.75" customHeight="1">
      <c r="I353" s="238"/>
    </row>
    <row r="354" ht="12.75" customHeight="1">
      <c r="I354" s="238"/>
    </row>
    <row r="355" ht="12.75" customHeight="1">
      <c r="I355" s="238"/>
    </row>
    <row r="356" ht="12.75" customHeight="1">
      <c r="I356" s="238"/>
    </row>
    <row r="357" ht="12.75" customHeight="1">
      <c r="I357" s="238"/>
    </row>
    <row r="358" ht="12.75" customHeight="1">
      <c r="I358" s="238"/>
    </row>
    <row r="359" ht="12.75" customHeight="1">
      <c r="I359" s="238"/>
    </row>
    <row r="360" ht="12.75" customHeight="1">
      <c r="I360" s="238"/>
    </row>
    <row r="361" ht="12.75" customHeight="1">
      <c r="I361" s="238"/>
    </row>
    <row r="362" ht="12.75" customHeight="1">
      <c r="I362" s="238"/>
    </row>
    <row r="363" ht="12.75" customHeight="1">
      <c r="I363" s="238"/>
    </row>
    <row r="364" ht="12.75" customHeight="1">
      <c r="I364" s="238"/>
    </row>
    <row r="365" ht="12.75" customHeight="1">
      <c r="I365" s="238"/>
    </row>
    <row r="366" ht="12.75" customHeight="1">
      <c r="I366" s="238"/>
    </row>
    <row r="367" ht="12.75" customHeight="1">
      <c r="I367" s="238"/>
    </row>
    <row r="368" ht="12.75" customHeight="1">
      <c r="I368" s="238"/>
    </row>
    <row r="369" ht="12.75" customHeight="1">
      <c r="I369" s="238"/>
    </row>
    <row r="370" ht="12.75" customHeight="1">
      <c r="I370" s="238"/>
    </row>
    <row r="371" ht="12.75" customHeight="1">
      <c r="I371" s="238"/>
    </row>
    <row r="372" ht="12.75" customHeight="1">
      <c r="I372" s="238"/>
    </row>
    <row r="373" ht="12.75" customHeight="1">
      <c r="I373" s="238"/>
    </row>
    <row r="374" ht="12.75" customHeight="1">
      <c r="I374" s="238"/>
    </row>
    <row r="375" ht="12.75" customHeight="1">
      <c r="I375" s="238"/>
    </row>
    <row r="376" ht="12.75" customHeight="1">
      <c r="I376" s="238"/>
    </row>
    <row r="377" ht="12.75" customHeight="1">
      <c r="I377" s="238"/>
    </row>
    <row r="378" ht="12.75" customHeight="1">
      <c r="I378" s="238"/>
    </row>
    <row r="379" ht="12.75" customHeight="1">
      <c r="I379" s="238"/>
    </row>
    <row r="380" ht="12.75" customHeight="1">
      <c r="I380" s="238"/>
    </row>
    <row r="381" ht="12.75" customHeight="1">
      <c r="I381" s="238"/>
    </row>
    <row r="382" ht="12.75" customHeight="1">
      <c r="I382" s="238"/>
    </row>
    <row r="383" ht="12.75" customHeight="1">
      <c r="I383" s="238"/>
    </row>
    <row r="384" ht="12.75" customHeight="1">
      <c r="I384" s="238"/>
    </row>
    <row r="385" ht="12.75" customHeight="1">
      <c r="I385" s="238"/>
    </row>
    <row r="386" ht="12.75" customHeight="1">
      <c r="I386" s="238"/>
    </row>
    <row r="387" ht="12.75" customHeight="1">
      <c r="I387" s="238"/>
    </row>
    <row r="388" ht="12.75" customHeight="1">
      <c r="I388" s="238"/>
    </row>
    <row r="389" ht="12.75" customHeight="1">
      <c r="I389" s="238"/>
    </row>
    <row r="390" ht="12.75" customHeight="1">
      <c r="I390" s="238"/>
    </row>
    <row r="391" ht="12.75" customHeight="1">
      <c r="I391" s="238"/>
    </row>
    <row r="392" ht="12.75" customHeight="1">
      <c r="I392" s="238"/>
    </row>
    <row r="393" ht="12.75" customHeight="1">
      <c r="I393" s="238"/>
    </row>
    <row r="394" ht="12.75" customHeight="1">
      <c r="I394" s="238"/>
    </row>
    <row r="395" ht="12.75" customHeight="1">
      <c r="I395" s="238"/>
    </row>
    <row r="396" ht="12.75" customHeight="1">
      <c r="I396" s="238"/>
    </row>
    <row r="397" ht="12.75" customHeight="1">
      <c r="I397" s="238"/>
    </row>
    <row r="398" ht="12.75" customHeight="1">
      <c r="I398" s="238"/>
    </row>
    <row r="399" ht="12.75" customHeight="1">
      <c r="I399" s="238"/>
    </row>
    <row r="400" ht="12.75" customHeight="1">
      <c r="I400" s="238"/>
    </row>
    <row r="401" ht="12.75" customHeight="1">
      <c r="I401" s="238"/>
    </row>
    <row r="402" ht="12.75" customHeight="1">
      <c r="I402" s="238"/>
    </row>
    <row r="403" ht="12.75" customHeight="1">
      <c r="I403" s="238"/>
    </row>
    <row r="404" ht="12.75" customHeight="1">
      <c r="I404" s="238"/>
    </row>
    <row r="405" ht="12.75" customHeight="1">
      <c r="I405" s="238"/>
    </row>
    <row r="406" ht="12.75" customHeight="1">
      <c r="I406" s="238"/>
    </row>
    <row r="407" ht="12.75" customHeight="1">
      <c r="I407" s="238"/>
    </row>
    <row r="408" ht="12.75" customHeight="1">
      <c r="I408" s="238"/>
    </row>
    <row r="409" ht="12.75" customHeight="1">
      <c r="I409" s="238"/>
    </row>
    <row r="410" ht="12.75" customHeight="1">
      <c r="I410" s="238"/>
    </row>
    <row r="411" ht="12.75" customHeight="1">
      <c r="I411" s="238"/>
    </row>
    <row r="412" ht="12.75" customHeight="1">
      <c r="I412" s="238"/>
    </row>
    <row r="413" ht="12.75" customHeight="1">
      <c r="I413" s="238"/>
    </row>
    <row r="414" ht="12.75" customHeight="1">
      <c r="I414" s="238"/>
    </row>
    <row r="415" ht="12.75" customHeight="1">
      <c r="I415" s="238"/>
    </row>
    <row r="416" ht="12.75" customHeight="1">
      <c r="I416" s="238"/>
    </row>
    <row r="417" ht="12.75" customHeight="1">
      <c r="I417" s="238"/>
    </row>
    <row r="418" ht="12.75" customHeight="1">
      <c r="I418" s="238"/>
    </row>
    <row r="419" ht="12.75" customHeight="1">
      <c r="I419" s="238"/>
    </row>
    <row r="420" ht="12.75" customHeight="1">
      <c r="I420" s="238"/>
    </row>
    <row r="421" ht="12.75" customHeight="1">
      <c r="I421" s="238"/>
    </row>
    <row r="422" ht="12.75" customHeight="1">
      <c r="I422" s="238"/>
    </row>
    <row r="423" ht="12.75" customHeight="1">
      <c r="I423" s="238"/>
    </row>
    <row r="424" ht="12.75" customHeight="1">
      <c r="I424" s="238"/>
    </row>
    <row r="425" ht="12.75" customHeight="1">
      <c r="I425" s="238"/>
    </row>
    <row r="426" ht="12.75" customHeight="1">
      <c r="I426" s="238"/>
    </row>
    <row r="427" ht="12.75" customHeight="1">
      <c r="I427" s="238"/>
    </row>
    <row r="428" ht="12.75" customHeight="1">
      <c r="I428" s="238"/>
    </row>
    <row r="429" ht="12.75" customHeight="1">
      <c r="I429" s="238"/>
    </row>
    <row r="430" ht="12.75" customHeight="1">
      <c r="I430" s="238"/>
    </row>
    <row r="431" ht="12.75" customHeight="1">
      <c r="I431" s="238"/>
    </row>
    <row r="432" ht="12.75" customHeight="1">
      <c r="I432" s="238"/>
    </row>
    <row r="433" ht="12.75" customHeight="1">
      <c r="I433" s="238"/>
    </row>
    <row r="434" ht="12.75" customHeight="1">
      <c r="I434" s="238"/>
    </row>
    <row r="435" ht="12.75" customHeight="1">
      <c r="I435" s="238"/>
    </row>
    <row r="436" ht="12.75" customHeight="1">
      <c r="I436" s="238"/>
    </row>
    <row r="437" ht="12.75" customHeight="1">
      <c r="I437" s="238"/>
    </row>
    <row r="438" ht="12.75" customHeight="1">
      <c r="I438" s="238"/>
    </row>
    <row r="439" ht="12.75" customHeight="1">
      <c r="I439" s="238"/>
    </row>
    <row r="440" ht="12.75" customHeight="1">
      <c r="I440" s="238"/>
    </row>
    <row r="441" ht="12.75" customHeight="1">
      <c r="I441" s="238"/>
    </row>
    <row r="442" ht="12.75" customHeight="1">
      <c r="I442" s="238"/>
    </row>
    <row r="443" ht="12.75" customHeight="1">
      <c r="I443" s="238"/>
    </row>
    <row r="444" ht="12.75" customHeight="1">
      <c r="I444" s="238"/>
    </row>
    <row r="445" ht="12.75" customHeight="1">
      <c r="I445" s="238"/>
    </row>
    <row r="446" ht="12.75" customHeight="1">
      <c r="I446" s="238"/>
    </row>
    <row r="447" ht="12.75" customHeight="1">
      <c r="I447" s="238"/>
    </row>
    <row r="448" ht="12.75" customHeight="1">
      <c r="I448" s="238"/>
    </row>
    <row r="449" ht="12.75" customHeight="1">
      <c r="I449" s="238"/>
    </row>
    <row r="450" ht="12.75" customHeight="1">
      <c r="I450" s="238"/>
    </row>
    <row r="451" ht="12.75" customHeight="1">
      <c r="I451" s="238"/>
    </row>
    <row r="452" ht="12.75" customHeight="1">
      <c r="I452" s="238"/>
    </row>
    <row r="453" ht="12.75" customHeight="1">
      <c r="I453" s="238"/>
    </row>
    <row r="454" ht="12.75" customHeight="1">
      <c r="I454" s="238"/>
    </row>
    <row r="455" ht="12.75" customHeight="1">
      <c r="I455" s="238"/>
    </row>
    <row r="456" ht="12.75" customHeight="1">
      <c r="I456" s="238"/>
    </row>
    <row r="457" ht="12.75" customHeight="1">
      <c r="I457" s="238"/>
    </row>
    <row r="458" ht="12.75" customHeight="1">
      <c r="I458" s="238"/>
    </row>
    <row r="459" ht="12.75" customHeight="1">
      <c r="I459" s="238"/>
    </row>
    <row r="460" ht="12.75" customHeight="1">
      <c r="I460" s="238"/>
    </row>
    <row r="461" ht="12.75" customHeight="1">
      <c r="I461" s="238"/>
    </row>
    <row r="462" ht="12.75" customHeight="1">
      <c r="I462" s="238"/>
    </row>
    <row r="463" ht="12.75" customHeight="1">
      <c r="I463" s="238"/>
    </row>
    <row r="464" ht="12.75" customHeight="1">
      <c r="I464" s="238"/>
    </row>
    <row r="465" ht="12.75" customHeight="1">
      <c r="I465" s="238"/>
    </row>
    <row r="466" ht="12.75" customHeight="1">
      <c r="I466" s="238"/>
    </row>
    <row r="467" ht="12.75" customHeight="1">
      <c r="I467" s="238"/>
    </row>
    <row r="468" ht="12.75" customHeight="1">
      <c r="I468" s="238"/>
    </row>
    <row r="469" ht="12.75" customHeight="1">
      <c r="I469" s="238"/>
    </row>
    <row r="470" ht="12.75" customHeight="1">
      <c r="I470" s="238"/>
    </row>
    <row r="471" ht="12.75" customHeight="1">
      <c r="I471" s="238"/>
    </row>
    <row r="472" ht="12.75" customHeight="1">
      <c r="I472" s="238"/>
    </row>
    <row r="473" ht="12.75" customHeight="1">
      <c r="I473" s="238"/>
    </row>
    <row r="474" ht="12.75" customHeight="1">
      <c r="I474" s="238"/>
    </row>
    <row r="475" ht="12.75" customHeight="1">
      <c r="I475" s="238"/>
    </row>
    <row r="476" ht="12.75" customHeight="1">
      <c r="I476" s="238"/>
    </row>
    <row r="477" ht="12.75" customHeight="1">
      <c r="I477" s="238"/>
    </row>
    <row r="478" ht="12.75" customHeight="1">
      <c r="I478" s="238"/>
    </row>
    <row r="479" ht="12.75" customHeight="1">
      <c r="I479" s="238"/>
    </row>
    <row r="480" ht="12.75" customHeight="1">
      <c r="I480" s="238"/>
    </row>
    <row r="481" ht="12.75" customHeight="1">
      <c r="I481" s="238"/>
    </row>
    <row r="482" ht="12.75" customHeight="1">
      <c r="I482" s="238"/>
    </row>
    <row r="483" ht="12.75" customHeight="1">
      <c r="I483" s="238"/>
    </row>
    <row r="484" ht="12.75" customHeight="1">
      <c r="I484" s="238"/>
    </row>
    <row r="485" ht="12.75" customHeight="1">
      <c r="I485" s="238"/>
    </row>
    <row r="486" ht="12.75" customHeight="1">
      <c r="I486" s="238"/>
    </row>
    <row r="487" ht="12.75" customHeight="1">
      <c r="I487" s="238"/>
    </row>
    <row r="488" ht="12.75" customHeight="1">
      <c r="I488" s="238"/>
    </row>
    <row r="489" ht="12.75" customHeight="1">
      <c r="I489" s="238"/>
    </row>
    <row r="490" ht="12.75" customHeight="1">
      <c r="I490" s="238"/>
    </row>
    <row r="491" ht="12.75" customHeight="1">
      <c r="I491" s="238"/>
    </row>
    <row r="492" ht="12.75" customHeight="1">
      <c r="I492" s="238"/>
    </row>
    <row r="493" ht="12.75" customHeight="1">
      <c r="I493" s="238"/>
    </row>
    <row r="494" ht="12.75" customHeight="1">
      <c r="I494" s="238"/>
    </row>
    <row r="495" ht="12.75" customHeight="1">
      <c r="I495" s="238"/>
    </row>
    <row r="496" ht="12.75" customHeight="1">
      <c r="I496" s="238"/>
    </row>
    <row r="497" ht="12.75" customHeight="1">
      <c r="I497" s="238"/>
    </row>
    <row r="498" ht="12.75" customHeight="1">
      <c r="I498" s="238"/>
    </row>
    <row r="499" ht="12.75" customHeight="1">
      <c r="I499" s="238"/>
    </row>
    <row r="500" ht="12.75" customHeight="1">
      <c r="I500" s="238"/>
    </row>
    <row r="501" ht="12.75" customHeight="1">
      <c r="I501" s="238"/>
    </row>
    <row r="502" ht="12.75" customHeight="1">
      <c r="I502" s="238"/>
    </row>
    <row r="503" ht="12.75" customHeight="1">
      <c r="I503" s="238"/>
    </row>
    <row r="504" ht="12.75" customHeight="1">
      <c r="I504" s="238"/>
    </row>
    <row r="505" ht="12.75" customHeight="1">
      <c r="I505" s="238"/>
    </row>
    <row r="506" ht="12.75" customHeight="1">
      <c r="I506" s="238"/>
    </row>
    <row r="507" ht="12.75" customHeight="1">
      <c r="I507" s="238"/>
    </row>
    <row r="508" ht="12.75" customHeight="1">
      <c r="I508" s="238"/>
    </row>
    <row r="509" ht="12.75" customHeight="1">
      <c r="I509" s="238"/>
    </row>
    <row r="510" ht="12.75" customHeight="1">
      <c r="I510" s="238"/>
    </row>
    <row r="511" ht="12.75" customHeight="1">
      <c r="I511" s="238"/>
    </row>
    <row r="512" ht="12.75" customHeight="1">
      <c r="I512" s="238"/>
    </row>
    <row r="513" ht="12.75" customHeight="1">
      <c r="I513" s="238"/>
    </row>
    <row r="514" ht="12.75" customHeight="1">
      <c r="I514" s="238"/>
    </row>
    <row r="515" ht="12.75" customHeight="1">
      <c r="I515" s="238"/>
    </row>
    <row r="516" ht="12.75" customHeight="1">
      <c r="I516" s="238"/>
    </row>
    <row r="517" ht="12.75" customHeight="1">
      <c r="I517" s="238"/>
    </row>
    <row r="518" ht="12.75" customHeight="1">
      <c r="I518" s="238"/>
    </row>
    <row r="519" ht="12.75" customHeight="1">
      <c r="I519" s="238"/>
    </row>
    <row r="520" ht="12.75" customHeight="1">
      <c r="I520" s="238"/>
    </row>
    <row r="521" ht="12.75" customHeight="1">
      <c r="I521" s="238"/>
    </row>
    <row r="522" ht="12.75" customHeight="1">
      <c r="I522" s="238"/>
    </row>
    <row r="523" ht="12.75" customHeight="1">
      <c r="I523" s="238"/>
    </row>
    <row r="524" ht="12.75" customHeight="1">
      <c r="I524" s="238"/>
    </row>
    <row r="525" ht="12.75" customHeight="1">
      <c r="I525" s="238"/>
    </row>
    <row r="526" ht="12.75" customHeight="1">
      <c r="I526" s="238"/>
    </row>
    <row r="527" ht="12.75" customHeight="1">
      <c r="I527" s="238"/>
    </row>
    <row r="528" ht="12.75" customHeight="1">
      <c r="I528" s="238"/>
    </row>
    <row r="529" ht="12.75" customHeight="1">
      <c r="I529" s="238"/>
    </row>
    <row r="530" ht="12.75" customHeight="1">
      <c r="I530" s="238"/>
    </row>
    <row r="531" ht="12.75" customHeight="1">
      <c r="I531" s="238"/>
    </row>
    <row r="532" ht="12.75" customHeight="1">
      <c r="I532" s="238"/>
    </row>
    <row r="533" ht="12.75" customHeight="1">
      <c r="I533" s="238"/>
    </row>
    <row r="534" ht="12.75" customHeight="1">
      <c r="I534" s="238"/>
    </row>
    <row r="535" ht="12.75" customHeight="1">
      <c r="I535" s="238"/>
    </row>
    <row r="536" ht="12.75" customHeight="1">
      <c r="I536" s="238"/>
    </row>
    <row r="537" ht="12.75" customHeight="1">
      <c r="I537" s="238"/>
    </row>
    <row r="538" ht="12.75" customHeight="1">
      <c r="I538" s="238"/>
    </row>
    <row r="539" ht="12.75" customHeight="1">
      <c r="I539" s="238"/>
    </row>
    <row r="540" ht="12.75" customHeight="1">
      <c r="I540" s="238"/>
    </row>
    <row r="541" ht="12.75" customHeight="1">
      <c r="I541" s="238"/>
    </row>
    <row r="542" ht="12.75" customHeight="1">
      <c r="I542" s="238"/>
    </row>
    <row r="543" ht="12.75" customHeight="1">
      <c r="I543" s="238"/>
    </row>
    <row r="544" ht="12.75" customHeight="1">
      <c r="I544" s="238"/>
    </row>
    <row r="545" ht="12.75" customHeight="1">
      <c r="I545" s="238"/>
    </row>
    <row r="546" ht="12.75" customHeight="1">
      <c r="I546" s="238"/>
    </row>
    <row r="547" ht="12.75" customHeight="1">
      <c r="I547" s="238"/>
    </row>
    <row r="548" ht="12.75" customHeight="1">
      <c r="I548" s="238"/>
    </row>
    <row r="549" ht="12.75" customHeight="1">
      <c r="I549" s="238"/>
    </row>
    <row r="550" ht="12.75" customHeight="1">
      <c r="I550" s="238"/>
    </row>
    <row r="551" ht="12.75" customHeight="1">
      <c r="I551" s="238"/>
    </row>
    <row r="552" ht="12.75" customHeight="1">
      <c r="I552" s="238"/>
    </row>
    <row r="553" ht="12.75" customHeight="1">
      <c r="I553" s="238"/>
    </row>
    <row r="554" ht="12.75" customHeight="1">
      <c r="I554" s="238"/>
    </row>
    <row r="555" ht="12.75" customHeight="1">
      <c r="I555" s="238"/>
    </row>
    <row r="556" ht="12.75" customHeight="1">
      <c r="I556" s="238"/>
    </row>
    <row r="557" ht="12.75" customHeight="1">
      <c r="I557" s="238"/>
    </row>
    <row r="558" ht="12.75" customHeight="1">
      <c r="I558" s="238"/>
    </row>
    <row r="559" ht="12.75" customHeight="1">
      <c r="I559" s="238"/>
    </row>
    <row r="560" ht="12.75" customHeight="1">
      <c r="I560" s="238"/>
    </row>
    <row r="561" ht="12.75" customHeight="1">
      <c r="I561" s="238"/>
    </row>
    <row r="562" ht="12.75" customHeight="1">
      <c r="I562" s="238"/>
    </row>
    <row r="563" ht="12.75" customHeight="1">
      <c r="I563" s="238"/>
    </row>
    <row r="564" ht="12.75" customHeight="1">
      <c r="I564" s="238"/>
    </row>
    <row r="565" ht="12.75" customHeight="1">
      <c r="I565" s="238"/>
    </row>
    <row r="566" ht="12.75" customHeight="1">
      <c r="I566" s="238"/>
    </row>
    <row r="567" ht="12.75" customHeight="1">
      <c r="I567" s="238"/>
    </row>
    <row r="568" ht="12.75" customHeight="1">
      <c r="I568" s="238"/>
    </row>
    <row r="569" ht="12.75" customHeight="1">
      <c r="I569" s="238"/>
    </row>
    <row r="570" ht="12.75" customHeight="1">
      <c r="I570" s="238"/>
    </row>
    <row r="571" ht="12.75" customHeight="1">
      <c r="I571" s="238"/>
    </row>
    <row r="572" ht="12.75" customHeight="1">
      <c r="I572" s="238"/>
    </row>
    <row r="573" ht="12.75" customHeight="1">
      <c r="I573" s="238"/>
    </row>
    <row r="574" ht="12.75" customHeight="1">
      <c r="I574" s="238"/>
    </row>
    <row r="575" ht="12.75" customHeight="1">
      <c r="I575" s="238"/>
    </row>
    <row r="576" ht="12.75" customHeight="1">
      <c r="I576" s="238"/>
    </row>
    <row r="577" ht="12.75" customHeight="1">
      <c r="I577" s="238"/>
    </row>
    <row r="578" ht="12.75" customHeight="1">
      <c r="I578" s="238"/>
    </row>
    <row r="579" ht="12.75" customHeight="1">
      <c r="I579" s="238"/>
    </row>
    <row r="580" ht="12.75" customHeight="1">
      <c r="I580" s="238"/>
    </row>
    <row r="581" ht="12.75" customHeight="1">
      <c r="I581" s="238"/>
    </row>
    <row r="582" ht="12.75" customHeight="1">
      <c r="I582" s="238"/>
    </row>
    <row r="583" ht="12.75" customHeight="1">
      <c r="I583" s="238"/>
    </row>
    <row r="584" ht="12.75" customHeight="1">
      <c r="I584" s="238"/>
    </row>
    <row r="585" ht="12.75" customHeight="1">
      <c r="I585" s="238"/>
    </row>
    <row r="586" ht="12.75" customHeight="1">
      <c r="I586" s="238"/>
    </row>
    <row r="587" ht="12.75" customHeight="1">
      <c r="I587" s="238"/>
    </row>
    <row r="588" ht="12.75" customHeight="1">
      <c r="I588" s="238"/>
    </row>
    <row r="589" ht="12.75" customHeight="1">
      <c r="I589" s="238"/>
    </row>
    <row r="590" ht="12.75" customHeight="1">
      <c r="I590" s="238"/>
    </row>
    <row r="591" ht="12.75" customHeight="1">
      <c r="I591" s="238"/>
    </row>
    <row r="592" ht="12.75" customHeight="1">
      <c r="I592" s="238"/>
    </row>
    <row r="593" ht="12.75" customHeight="1">
      <c r="I593" s="238"/>
    </row>
    <row r="594" ht="12.75" customHeight="1">
      <c r="I594" s="238"/>
    </row>
    <row r="595" ht="12.75" customHeight="1">
      <c r="I595" s="238"/>
    </row>
    <row r="596" ht="12.75" customHeight="1">
      <c r="I596" s="238"/>
    </row>
    <row r="597" ht="12.75" customHeight="1">
      <c r="I597" s="238"/>
    </row>
    <row r="598" ht="12.75" customHeight="1">
      <c r="I598" s="238"/>
    </row>
    <row r="599" ht="12.75" customHeight="1">
      <c r="I599" s="238"/>
    </row>
    <row r="600" ht="12.75" customHeight="1">
      <c r="I600" s="238"/>
    </row>
    <row r="601" ht="12.75" customHeight="1">
      <c r="I601" s="238"/>
    </row>
    <row r="602" ht="12.75" customHeight="1">
      <c r="I602" s="238"/>
    </row>
    <row r="603" ht="12.75" customHeight="1">
      <c r="I603" s="238"/>
    </row>
    <row r="604" ht="12.75" customHeight="1">
      <c r="I604" s="238"/>
    </row>
    <row r="605" ht="12.75" customHeight="1">
      <c r="I605" s="238"/>
    </row>
    <row r="606" ht="12.75" customHeight="1">
      <c r="I606" s="238"/>
    </row>
    <row r="607" ht="12.75" customHeight="1">
      <c r="I607" s="238"/>
    </row>
    <row r="608" ht="12.75" customHeight="1">
      <c r="I608" s="238"/>
    </row>
    <row r="609" ht="12.75" customHeight="1">
      <c r="I609" s="238"/>
    </row>
    <row r="610" ht="12.75" customHeight="1">
      <c r="I610" s="238"/>
    </row>
    <row r="611" ht="12.75" customHeight="1">
      <c r="I611" s="238"/>
    </row>
    <row r="612" ht="12.75" customHeight="1">
      <c r="I612" s="238"/>
    </row>
    <row r="613" ht="12.75" customHeight="1">
      <c r="I613" s="238"/>
    </row>
    <row r="614" ht="12.75" customHeight="1">
      <c r="I614" s="238"/>
    </row>
    <row r="615" ht="12.75" customHeight="1">
      <c r="I615" s="238"/>
    </row>
    <row r="616" ht="12.75" customHeight="1">
      <c r="I616" s="238"/>
    </row>
    <row r="617" ht="12.75" customHeight="1">
      <c r="I617" s="238"/>
    </row>
    <row r="618" ht="12.75" customHeight="1">
      <c r="I618" s="238"/>
    </row>
    <row r="619" ht="12.75" customHeight="1">
      <c r="I619" s="238"/>
    </row>
    <row r="620" ht="12.75" customHeight="1">
      <c r="I620" s="238"/>
    </row>
    <row r="621" ht="12.75" customHeight="1">
      <c r="I621" s="238"/>
    </row>
    <row r="622" ht="12.75" customHeight="1">
      <c r="I622" s="238"/>
    </row>
    <row r="623" ht="12.75" customHeight="1">
      <c r="I623" s="238"/>
    </row>
    <row r="624" ht="12.75" customHeight="1">
      <c r="I624" s="238"/>
    </row>
    <row r="625" ht="12.75" customHeight="1">
      <c r="I625" s="238"/>
    </row>
    <row r="626" ht="12.75" customHeight="1">
      <c r="I626" s="238"/>
    </row>
    <row r="627" ht="12.75" customHeight="1">
      <c r="I627" s="238"/>
    </row>
    <row r="628" ht="12.75" customHeight="1">
      <c r="I628" s="238"/>
    </row>
    <row r="629" ht="12.75" customHeight="1">
      <c r="I629" s="238"/>
    </row>
    <row r="630" ht="12.75" customHeight="1">
      <c r="I630" s="238"/>
    </row>
    <row r="631" ht="12.75" customHeight="1">
      <c r="I631" s="238"/>
    </row>
    <row r="632" ht="12.75" customHeight="1">
      <c r="I632" s="238"/>
    </row>
    <row r="633" ht="12.75" customHeight="1">
      <c r="I633" s="238"/>
    </row>
    <row r="634" ht="12.75" customHeight="1">
      <c r="I634" s="238"/>
    </row>
    <row r="635" ht="12.75" customHeight="1">
      <c r="I635" s="238"/>
    </row>
    <row r="636" ht="12.75" customHeight="1">
      <c r="I636" s="238"/>
    </row>
    <row r="637" ht="12.75" customHeight="1">
      <c r="I637" s="238"/>
    </row>
    <row r="638" ht="12.75" customHeight="1">
      <c r="I638" s="238"/>
    </row>
    <row r="639" ht="12.75" customHeight="1">
      <c r="I639" s="238"/>
    </row>
    <row r="640" ht="12.75" customHeight="1">
      <c r="I640" s="238"/>
    </row>
    <row r="641" ht="12.75" customHeight="1">
      <c r="I641" s="238"/>
    </row>
    <row r="642" ht="12.75" customHeight="1">
      <c r="I642" s="238"/>
    </row>
    <row r="643" ht="12.75" customHeight="1">
      <c r="I643" s="238"/>
    </row>
    <row r="644" ht="12.75" customHeight="1">
      <c r="I644" s="238"/>
    </row>
    <row r="645" ht="12.75" customHeight="1">
      <c r="I645" s="238"/>
    </row>
    <row r="646" ht="12.75" customHeight="1">
      <c r="I646" s="238"/>
    </row>
    <row r="647" ht="12.75" customHeight="1">
      <c r="I647" s="238"/>
    </row>
    <row r="648" ht="12.75" customHeight="1">
      <c r="I648" s="238"/>
    </row>
    <row r="649" ht="12.75" customHeight="1">
      <c r="I649" s="238"/>
    </row>
    <row r="650" ht="12.75" customHeight="1">
      <c r="I650" s="238"/>
    </row>
    <row r="651" ht="12.75" customHeight="1">
      <c r="I651" s="238"/>
    </row>
    <row r="652" ht="12.75" customHeight="1">
      <c r="I652" s="238"/>
    </row>
    <row r="653" ht="12.75" customHeight="1">
      <c r="I653" s="238"/>
    </row>
    <row r="654" ht="12.75" customHeight="1">
      <c r="I654" s="238"/>
    </row>
    <row r="655" ht="12.75" customHeight="1">
      <c r="I655" s="238"/>
    </row>
    <row r="656" ht="12.75" customHeight="1">
      <c r="I656" s="238"/>
    </row>
    <row r="657" ht="12.75" customHeight="1">
      <c r="I657" s="238"/>
    </row>
    <row r="658" ht="12.75" customHeight="1">
      <c r="I658" s="238"/>
    </row>
    <row r="659" ht="12.75" customHeight="1">
      <c r="I659" s="238"/>
    </row>
    <row r="660" ht="12.75" customHeight="1">
      <c r="I660" s="238"/>
    </row>
    <row r="661" ht="12.75" customHeight="1">
      <c r="I661" s="238"/>
    </row>
    <row r="662" ht="12.75" customHeight="1">
      <c r="I662" s="238"/>
    </row>
    <row r="663" ht="12.75" customHeight="1">
      <c r="I663" s="238"/>
    </row>
    <row r="664" ht="12.75" customHeight="1">
      <c r="I664" s="238"/>
    </row>
    <row r="665" ht="12.75" customHeight="1">
      <c r="I665" s="238"/>
    </row>
    <row r="666" ht="12.75" customHeight="1">
      <c r="I666" s="238"/>
    </row>
    <row r="667" ht="12.75" customHeight="1">
      <c r="I667" s="238"/>
    </row>
    <row r="668" ht="12.75" customHeight="1">
      <c r="I668" s="238"/>
    </row>
    <row r="669" ht="12.75" customHeight="1">
      <c r="I669" s="238"/>
    </row>
    <row r="670" ht="12.75" customHeight="1">
      <c r="I670" s="238"/>
    </row>
    <row r="671" ht="12.75" customHeight="1">
      <c r="I671" s="238"/>
    </row>
    <row r="672" ht="12.75" customHeight="1">
      <c r="I672" s="238"/>
    </row>
    <row r="673" ht="12.75" customHeight="1">
      <c r="I673" s="238"/>
    </row>
    <row r="674" ht="12.75" customHeight="1">
      <c r="I674" s="238"/>
    </row>
    <row r="675" ht="12.75" customHeight="1">
      <c r="I675" s="238"/>
    </row>
    <row r="676" ht="12.75" customHeight="1">
      <c r="I676" s="238"/>
    </row>
    <row r="677" ht="12.75" customHeight="1">
      <c r="I677" s="238"/>
    </row>
    <row r="678" ht="12.75" customHeight="1">
      <c r="I678" s="238"/>
    </row>
    <row r="679" ht="12.75" customHeight="1">
      <c r="I679" s="238"/>
    </row>
    <row r="680" ht="12.75" customHeight="1">
      <c r="I680" s="238"/>
    </row>
    <row r="681" ht="12.75" customHeight="1">
      <c r="I681" s="238"/>
    </row>
    <row r="682" ht="12.75" customHeight="1">
      <c r="I682" s="238"/>
    </row>
    <row r="683" ht="12.75" customHeight="1">
      <c r="I683" s="238"/>
    </row>
    <row r="684" ht="12.75" customHeight="1">
      <c r="I684" s="238"/>
    </row>
    <row r="685" ht="12.75" customHeight="1">
      <c r="I685" s="238"/>
    </row>
    <row r="686" ht="12.75" customHeight="1">
      <c r="I686" s="238"/>
    </row>
    <row r="687" ht="12.75" customHeight="1">
      <c r="I687" s="238"/>
    </row>
    <row r="688" ht="12.75" customHeight="1">
      <c r="I688" s="238"/>
    </row>
    <row r="689" ht="12.75" customHeight="1">
      <c r="I689" s="238"/>
    </row>
    <row r="690" ht="12.75" customHeight="1">
      <c r="I690" s="238"/>
    </row>
    <row r="691" ht="12.75" customHeight="1">
      <c r="I691" s="238"/>
    </row>
    <row r="692" ht="12.75" customHeight="1">
      <c r="I692" s="238"/>
    </row>
    <row r="693" ht="12.75" customHeight="1">
      <c r="I693" s="238"/>
    </row>
    <row r="694" ht="12.75" customHeight="1">
      <c r="I694" s="238"/>
    </row>
    <row r="695" ht="12.75" customHeight="1">
      <c r="I695" s="238"/>
    </row>
    <row r="696" ht="12.75" customHeight="1">
      <c r="I696" s="238"/>
    </row>
    <row r="697" ht="12.75" customHeight="1">
      <c r="I697" s="238"/>
    </row>
    <row r="698" ht="12.75" customHeight="1">
      <c r="I698" s="238"/>
    </row>
    <row r="699" ht="12.75" customHeight="1">
      <c r="I699" s="238"/>
    </row>
    <row r="700" ht="12.75" customHeight="1">
      <c r="I700" s="238"/>
    </row>
    <row r="701" ht="12.75" customHeight="1">
      <c r="I701" s="238"/>
    </row>
    <row r="702" ht="12.75" customHeight="1">
      <c r="I702" s="238"/>
    </row>
    <row r="703" ht="12.75" customHeight="1">
      <c r="I703" s="238"/>
    </row>
    <row r="704" ht="12.75" customHeight="1">
      <c r="I704" s="238"/>
    </row>
    <row r="705" ht="12.75" customHeight="1">
      <c r="I705" s="238"/>
    </row>
    <row r="706" ht="12.75" customHeight="1">
      <c r="I706" s="238"/>
    </row>
    <row r="707" ht="12.75" customHeight="1">
      <c r="I707" s="238"/>
    </row>
    <row r="708" ht="12.75" customHeight="1">
      <c r="I708" s="238"/>
    </row>
    <row r="709" ht="12.75" customHeight="1">
      <c r="I709" s="238"/>
    </row>
    <row r="710" ht="12.75" customHeight="1">
      <c r="I710" s="238"/>
    </row>
    <row r="711" ht="12.75" customHeight="1">
      <c r="I711" s="238"/>
    </row>
    <row r="712" ht="12.75" customHeight="1">
      <c r="I712" s="238"/>
    </row>
    <row r="713" ht="12.75" customHeight="1">
      <c r="I713" s="238"/>
    </row>
    <row r="714" ht="12.75" customHeight="1">
      <c r="I714" s="238"/>
    </row>
    <row r="715" ht="12.75" customHeight="1">
      <c r="I715" s="238"/>
    </row>
    <row r="716" ht="12.75" customHeight="1">
      <c r="I716" s="238"/>
    </row>
    <row r="717" ht="12.75" customHeight="1">
      <c r="I717" s="238"/>
    </row>
    <row r="718" ht="12.75" customHeight="1">
      <c r="I718" s="238"/>
    </row>
    <row r="719" ht="12.75" customHeight="1">
      <c r="I719" s="238"/>
    </row>
    <row r="720" ht="12.75" customHeight="1">
      <c r="I720" s="238"/>
    </row>
    <row r="721" ht="12.75" customHeight="1">
      <c r="I721" s="238"/>
    </row>
    <row r="722" ht="12.75" customHeight="1">
      <c r="I722" s="238"/>
    </row>
    <row r="723" ht="12.75" customHeight="1">
      <c r="I723" s="238"/>
    </row>
    <row r="724" ht="12.75" customHeight="1">
      <c r="I724" s="238"/>
    </row>
    <row r="725" ht="12.75" customHeight="1">
      <c r="I725" s="238"/>
    </row>
    <row r="726" ht="12.75" customHeight="1">
      <c r="I726" s="238"/>
    </row>
    <row r="727" ht="12.75" customHeight="1">
      <c r="I727" s="238"/>
    </row>
    <row r="728" ht="12.75" customHeight="1">
      <c r="I728" s="238"/>
    </row>
    <row r="729" ht="12.75" customHeight="1">
      <c r="I729" s="238"/>
    </row>
    <row r="730" ht="12.75" customHeight="1">
      <c r="I730" s="238"/>
    </row>
    <row r="731" ht="12.75" customHeight="1">
      <c r="I731" s="238"/>
    </row>
    <row r="732" ht="12.75" customHeight="1">
      <c r="I732" s="238"/>
    </row>
    <row r="733" ht="12.75" customHeight="1">
      <c r="I733" s="238"/>
    </row>
    <row r="734" ht="12.75" customHeight="1">
      <c r="I734" s="238"/>
    </row>
    <row r="735" ht="12.75" customHeight="1">
      <c r="I735" s="238"/>
    </row>
    <row r="736" ht="12.75" customHeight="1">
      <c r="I736" s="238"/>
    </row>
    <row r="737" ht="12.75" customHeight="1">
      <c r="I737" s="238"/>
    </row>
    <row r="738" ht="12.75" customHeight="1">
      <c r="I738" s="238"/>
    </row>
    <row r="739" ht="12.75" customHeight="1">
      <c r="I739" s="238"/>
    </row>
    <row r="740" ht="12.75" customHeight="1">
      <c r="I740" s="238"/>
    </row>
    <row r="741" ht="12.75" customHeight="1">
      <c r="I741" s="238"/>
    </row>
    <row r="742" ht="12.75" customHeight="1">
      <c r="I742" s="238"/>
    </row>
    <row r="743" ht="12.75" customHeight="1">
      <c r="I743" s="238"/>
    </row>
    <row r="744" ht="12.75" customHeight="1">
      <c r="I744" s="238"/>
    </row>
    <row r="745" ht="12.75" customHeight="1">
      <c r="I745" s="238"/>
    </row>
    <row r="746" ht="12.75" customHeight="1">
      <c r="I746" s="238"/>
    </row>
    <row r="747" ht="12.75" customHeight="1">
      <c r="I747" s="238"/>
    </row>
    <row r="748" ht="12.75" customHeight="1">
      <c r="I748" s="238"/>
    </row>
    <row r="749" ht="12.75" customHeight="1">
      <c r="I749" s="238"/>
    </row>
    <row r="750" ht="12.75" customHeight="1">
      <c r="I750" s="238"/>
    </row>
    <row r="751" ht="12.75" customHeight="1">
      <c r="I751" s="238"/>
    </row>
    <row r="752" ht="12.75" customHeight="1">
      <c r="I752" s="238"/>
    </row>
    <row r="753" ht="12.75" customHeight="1">
      <c r="I753" s="238"/>
    </row>
    <row r="754" ht="12.75" customHeight="1">
      <c r="I754" s="238"/>
    </row>
    <row r="755" ht="12.75" customHeight="1">
      <c r="I755" s="238"/>
    </row>
    <row r="756" ht="12.75" customHeight="1">
      <c r="I756" s="238"/>
    </row>
    <row r="757" ht="12.75" customHeight="1">
      <c r="I757" s="238"/>
    </row>
    <row r="758" ht="12.75" customHeight="1">
      <c r="I758" s="238"/>
    </row>
    <row r="759" ht="12.75" customHeight="1">
      <c r="I759" s="238"/>
    </row>
    <row r="760" ht="12.75" customHeight="1">
      <c r="I760" s="238"/>
    </row>
    <row r="761" ht="12.75" customHeight="1">
      <c r="I761" s="238"/>
    </row>
    <row r="762" ht="12.75" customHeight="1">
      <c r="I762" s="238"/>
    </row>
    <row r="763" ht="12.75" customHeight="1">
      <c r="I763" s="238"/>
    </row>
    <row r="764" ht="12.75" customHeight="1">
      <c r="I764" s="238"/>
    </row>
    <row r="765" ht="12.75" customHeight="1">
      <c r="I765" s="238"/>
    </row>
    <row r="766" ht="12.75" customHeight="1">
      <c r="I766" s="238"/>
    </row>
    <row r="767" ht="12.75" customHeight="1">
      <c r="I767" s="238"/>
    </row>
    <row r="768" ht="12.75" customHeight="1">
      <c r="I768" s="238"/>
    </row>
    <row r="769" ht="12.75" customHeight="1">
      <c r="I769" s="238"/>
    </row>
    <row r="770" ht="12.75" customHeight="1">
      <c r="I770" s="238"/>
    </row>
    <row r="771" ht="12.75" customHeight="1">
      <c r="I771" s="238"/>
    </row>
    <row r="772" ht="12.75" customHeight="1">
      <c r="I772" s="238"/>
    </row>
    <row r="773" ht="12.75" customHeight="1">
      <c r="I773" s="238"/>
    </row>
    <row r="774" ht="12.75" customHeight="1">
      <c r="I774" s="238"/>
    </row>
    <row r="775" ht="12.75" customHeight="1">
      <c r="I775" s="238"/>
    </row>
    <row r="776" ht="12.75" customHeight="1">
      <c r="I776" s="238"/>
    </row>
    <row r="777" ht="12.75" customHeight="1">
      <c r="I777" s="238"/>
    </row>
    <row r="778" ht="12.75" customHeight="1">
      <c r="I778" s="238"/>
    </row>
    <row r="779" ht="12.75" customHeight="1">
      <c r="I779" s="238"/>
    </row>
    <row r="780" ht="12.75" customHeight="1">
      <c r="I780" s="238"/>
    </row>
    <row r="781" ht="12.75" customHeight="1">
      <c r="I781" s="238"/>
    </row>
    <row r="782" ht="12.75" customHeight="1">
      <c r="I782" s="238"/>
    </row>
    <row r="783" ht="12.75" customHeight="1">
      <c r="I783" s="238"/>
    </row>
    <row r="784" ht="12.75" customHeight="1">
      <c r="I784" s="238"/>
    </row>
    <row r="785" ht="12.75" customHeight="1">
      <c r="I785" s="238"/>
    </row>
    <row r="786" ht="12.75" customHeight="1">
      <c r="I786" s="238"/>
    </row>
    <row r="787" ht="12.75" customHeight="1">
      <c r="I787" s="238"/>
    </row>
    <row r="788" ht="12.75" customHeight="1">
      <c r="I788" s="238"/>
    </row>
    <row r="789" ht="12.75" customHeight="1">
      <c r="I789" s="238"/>
    </row>
    <row r="790" ht="12.75" customHeight="1">
      <c r="I790" s="238"/>
    </row>
    <row r="791" ht="12.75" customHeight="1">
      <c r="I791" s="238"/>
    </row>
    <row r="792" ht="12.75" customHeight="1">
      <c r="I792" s="238"/>
    </row>
    <row r="793" ht="12.75" customHeight="1">
      <c r="I793" s="238"/>
    </row>
    <row r="794" ht="12.75" customHeight="1">
      <c r="I794" s="238"/>
    </row>
    <row r="795" ht="12.75" customHeight="1">
      <c r="I795" s="238"/>
    </row>
    <row r="796" ht="12.75" customHeight="1">
      <c r="I796" s="238"/>
    </row>
    <row r="797" ht="12.75" customHeight="1">
      <c r="I797" s="238"/>
    </row>
    <row r="798" ht="12.75" customHeight="1">
      <c r="I798" s="238"/>
    </row>
    <row r="799" ht="12.75" customHeight="1">
      <c r="I799" s="238"/>
    </row>
    <row r="800" ht="12.75" customHeight="1">
      <c r="I800" s="238"/>
    </row>
    <row r="801" ht="12.75" customHeight="1">
      <c r="I801" s="238"/>
    </row>
    <row r="802" ht="12.75" customHeight="1">
      <c r="I802" s="238"/>
    </row>
    <row r="803" ht="12.75" customHeight="1">
      <c r="I803" s="238"/>
    </row>
    <row r="804" ht="12.75" customHeight="1">
      <c r="I804" s="238"/>
    </row>
    <row r="805" ht="12.75" customHeight="1">
      <c r="I805" s="238"/>
    </row>
    <row r="806" ht="12.75" customHeight="1">
      <c r="I806" s="238"/>
    </row>
    <row r="807" ht="12.75" customHeight="1">
      <c r="I807" s="238"/>
    </row>
    <row r="808" ht="12.75" customHeight="1">
      <c r="I808" s="238"/>
    </row>
    <row r="809" ht="12.75" customHeight="1">
      <c r="I809" s="238"/>
    </row>
    <row r="810" ht="12.75" customHeight="1">
      <c r="I810" s="238"/>
    </row>
    <row r="811" ht="12.75" customHeight="1">
      <c r="I811" s="238"/>
    </row>
    <row r="812" ht="12.75" customHeight="1">
      <c r="I812" s="238"/>
    </row>
    <row r="813" ht="12.75" customHeight="1">
      <c r="I813" s="238"/>
    </row>
    <row r="814" ht="12.75" customHeight="1">
      <c r="I814" s="238"/>
    </row>
    <row r="815" ht="12.75" customHeight="1">
      <c r="I815" s="238"/>
    </row>
    <row r="816" ht="12.75" customHeight="1">
      <c r="I816" s="238"/>
    </row>
    <row r="817" ht="12.75" customHeight="1">
      <c r="I817" s="238"/>
    </row>
    <row r="818" ht="12.75" customHeight="1">
      <c r="I818" s="238"/>
    </row>
    <row r="819" ht="12.75" customHeight="1">
      <c r="I819" s="238"/>
    </row>
    <row r="820" ht="12.75" customHeight="1">
      <c r="I820" s="238"/>
    </row>
    <row r="821" ht="12.75" customHeight="1">
      <c r="I821" s="238"/>
    </row>
    <row r="822" ht="12.75" customHeight="1">
      <c r="I822" s="238"/>
    </row>
    <row r="823" ht="12.75" customHeight="1">
      <c r="I823" s="238"/>
    </row>
    <row r="824" ht="12.75" customHeight="1">
      <c r="I824" s="238"/>
    </row>
    <row r="825" ht="12.75" customHeight="1">
      <c r="I825" s="238"/>
    </row>
    <row r="826" ht="12.75" customHeight="1">
      <c r="I826" s="238"/>
    </row>
    <row r="827" ht="12.75" customHeight="1">
      <c r="I827" s="238"/>
    </row>
    <row r="828" ht="12.75" customHeight="1">
      <c r="I828" s="238"/>
    </row>
    <row r="829" ht="12.75" customHeight="1">
      <c r="I829" s="238"/>
    </row>
    <row r="830" ht="12.75" customHeight="1">
      <c r="I830" s="238"/>
    </row>
    <row r="831" ht="12.75" customHeight="1">
      <c r="I831" s="238"/>
    </row>
    <row r="832" ht="12.75" customHeight="1">
      <c r="I832" s="238"/>
    </row>
    <row r="833" ht="12.75" customHeight="1">
      <c r="I833" s="238"/>
    </row>
    <row r="834" ht="12.75" customHeight="1">
      <c r="I834" s="238"/>
    </row>
    <row r="835" ht="12.75" customHeight="1">
      <c r="I835" s="238"/>
    </row>
    <row r="836" ht="12.75" customHeight="1">
      <c r="I836" s="238"/>
    </row>
    <row r="837" ht="12.75" customHeight="1">
      <c r="I837" s="238"/>
    </row>
    <row r="838" ht="12.75" customHeight="1">
      <c r="I838" s="238"/>
    </row>
    <row r="839" ht="12.75" customHeight="1">
      <c r="I839" s="238"/>
    </row>
    <row r="840" ht="12.75" customHeight="1">
      <c r="I840" s="238"/>
    </row>
    <row r="841" ht="12.75" customHeight="1">
      <c r="I841" s="238"/>
    </row>
    <row r="842" ht="12.75" customHeight="1">
      <c r="I842" s="238"/>
    </row>
    <row r="843" ht="12.75" customHeight="1">
      <c r="I843" s="238"/>
    </row>
    <row r="844" ht="12.75" customHeight="1">
      <c r="I844" s="238"/>
    </row>
    <row r="845" ht="12.75" customHeight="1">
      <c r="I845" s="238"/>
    </row>
    <row r="846" ht="12.75" customHeight="1">
      <c r="I846" s="238"/>
    </row>
    <row r="847" ht="12.75" customHeight="1">
      <c r="I847" s="238"/>
    </row>
    <row r="848" ht="12.75" customHeight="1">
      <c r="I848" s="238"/>
    </row>
    <row r="849" ht="12.75" customHeight="1">
      <c r="I849" s="238"/>
    </row>
    <row r="850" ht="12.75" customHeight="1">
      <c r="I850" s="238"/>
    </row>
    <row r="851" ht="12.75" customHeight="1">
      <c r="I851" s="238"/>
    </row>
    <row r="852" ht="12.75" customHeight="1">
      <c r="I852" s="238"/>
    </row>
    <row r="853" ht="12.75" customHeight="1">
      <c r="I853" s="238"/>
    </row>
    <row r="854" ht="12.75" customHeight="1">
      <c r="I854" s="238"/>
    </row>
    <row r="855" ht="12.75" customHeight="1">
      <c r="I855" s="238"/>
    </row>
    <row r="856" ht="12.75" customHeight="1">
      <c r="I856" s="238"/>
    </row>
    <row r="857" ht="12.75" customHeight="1">
      <c r="I857" s="238"/>
    </row>
    <row r="858" ht="12.75" customHeight="1">
      <c r="I858" s="238"/>
    </row>
    <row r="859" ht="12.75" customHeight="1">
      <c r="I859" s="238"/>
    </row>
    <row r="860" ht="12.75" customHeight="1">
      <c r="I860" s="238"/>
    </row>
    <row r="861" ht="12.75" customHeight="1">
      <c r="I861" s="238"/>
    </row>
    <row r="862" ht="12.75" customHeight="1">
      <c r="I862" s="238"/>
    </row>
    <row r="863" ht="12.75" customHeight="1">
      <c r="I863" s="238"/>
    </row>
    <row r="864" ht="12.75" customHeight="1">
      <c r="I864" s="238"/>
    </row>
    <row r="865" ht="12.75" customHeight="1">
      <c r="I865" s="238"/>
    </row>
    <row r="866" ht="12.75" customHeight="1">
      <c r="I866" s="238"/>
    </row>
    <row r="867" ht="12.75" customHeight="1">
      <c r="I867" s="238"/>
    </row>
    <row r="868" ht="12.75" customHeight="1">
      <c r="I868" s="238"/>
    </row>
    <row r="869" ht="12.75" customHeight="1">
      <c r="I869" s="238"/>
    </row>
    <row r="870" ht="12.75" customHeight="1">
      <c r="I870" s="238"/>
    </row>
    <row r="871" ht="12.75" customHeight="1">
      <c r="I871" s="238"/>
    </row>
    <row r="872" ht="12.75" customHeight="1">
      <c r="I872" s="238"/>
    </row>
    <row r="873" ht="12.75" customHeight="1">
      <c r="I873" s="238"/>
    </row>
    <row r="874" ht="12.75" customHeight="1">
      <c r="I874" s="238"/>
    </row>
    <row r="875" ht="12.75" customHeight="1">
      <c r="I875" s="238"/>
    </row>
    <row r="876" ht="12.75" customHeight="1">
      <c r="I876" s="238"/>
    </row>
    <row r="877" ht="12.75" customHeight="1">
      <c r="I877" s="238"/>
    </row>
    <row r="878" ht="12.75" customHeight="1">
      <c r="I878" s="238"/>
    </row>
    <row r="879" ht="12.75" customHeight="1">
      <c r="I879" s="238"/>
    </row>
    <row r="880" ht="12.75" customHeight="1">
      <c r="I880" s="238"/>
    </row>
    <row r="881" ht="12.75" customHeight="1">
      <c r="I881" s="238"/>
    </row>
    <row r="882" ht="12.75" customHeight="1">
      <c r="I882" s="238"/>
    </row>
    <row r="883" ht="12.75" customHeight="1">
      <c r="I883" s="238"/>
    </row>
    <row r="884" ht="12.75" customHeight="1">
      <c r="I884" s="238"/>
    </row>
    <row r="885" ht="12.75" customHeight="1">
      <c r="I885" s="238"/>
    </row>
    <row r="886" ht="12.75" customHeight="1">
      <c r="I886" s="238"/>
    </row>
    <row r="887" ht="12.75" customHeight="1">
      <c r="I887" s="238"/>
    </row>
    <row r="888" ht="12.75" customHeight="1">
      <c r="I888" s="238"/>
    </row>
    <row r="889" ht="12.75" customHeight="1">
      <c r="I889" s="238"/>
    </row>
    <row r="890" ht="12.75" customHeight="1">
      <c r="I890" s="238"/>
    </row>
    <row r="891" ht="12.75" customHeight="1">
      <c r="I891" s="238"/>
    </row>
    <row r="892" ht="12.75" customHeight="1">
      <c r="I892" s="238"/>
    </row>
    <row r="893" ht="12.75" customHeight="1">
      <c r="I893" s="238"/>
    </row>
    <row r="894" ht="12.75" customHeight="1">
      <c r="I894" s="238"/>
    </row>
    <row r="895" ht="12.75" customHeight="1">
      <c r="I895" s="238"/>
    </row>
    <row r="896" ht="12.75" customHeight="1">
      <c r="I896" s="238"/>
    </row>
    <row r="897" ht="12.75" customHeight="1">
      <c r="I897" s="238"/>
    </row>
    <row r="898" ht="12.75" customHeight="1">
      <c r="I898" s="238"/>
    </row>
    <row r="899" ht="12.75" customHeight="1">
      <c r="I899" s="238"/>
    </row>
    <row r="900" ht="12.75" customHeight="1">
      <c r="I900" s="238"/>
    </row>
    <row r="901" ht="12.75" customHeight="1">
      <c r="I901" s="238"/>
    </row>
    <row r="902" ht="12.75" customHeight="1">
      <c r="I902" s="238"/>
    </row>
    <row r="903" ht="12.75" customHeight="1">
      <c r="I903" s="238"/>
    </row>
    <row r="904" ht="12.75" customHeight="1">
      <c r="I904" s="238"/>
    </row>
    <row r="905" ht="12.75" customHeight="1">
      <c r="I905" s="238"/>
    </row>
    <row r="906" ht="12.75" customHeight="1">
      <c r="I906" s="238"/>
    </row>
    <row r="907" ht="12.75" customHeight="1">
      <c r="I907" s="238"/>
    </row>
    <row r="908" ht="12.75" customHeight="1">
      <c r="I908" s="238"/>
    </row>
    <row r="909" ht="12.75" customHeight="1">
      <c r="I909" s="238"/>
    </row>
    <row r="910" ht="12.75" customHeight="1">
      <c r="I910" s="238"/>
    </row>
    <row r="911" ht="12.75" customHeight="1">
      <c r="I911" s="238"/>
    </row>
    <row r="912" ht="12.75" customHeight="1">
      <c r="I912" s="238"/>
    </row>
    <row r="913" ht="12.75" customHeight="1">
      <c r="I913" s="238"/>
    </row>
    <row r="914" ht="12.75" customHeight="1">
      <c r="I914" s="238"/>
    </row>
    <row r="915" ht="12.75" customHeight="1">
      <c r="I915" s="238"/>
    </row>
    <row r="916" ht="12.75" customHeight="1">
      <c r="I916" s="238"/>
    </row>
    <row r="917" ht="12.75" customHeight="1">
      <c r="I917" s="238"/>
    </row>
    <row r="918" ht="12.75" customHeight="1">
      <c r="I918" s="238"/>
    </row>
    <row r="919" ht="12.75" customHeight="1">
      <c r="I919" s="238"/>
    </row>
    <row r="920" ht="12.75" customHeight="1">
      <c r="I920" s="238"/>
    </row>
    <row r="921" ht="12.75" customHeight="1">
      <c r="I921" s="238"/>
    </row>
    <row r="922" ht="12.75" customHeight="1">
      <c r="I922" s="238"/>
    </row>
    <row r="923" ht="12.75" customHeight="1">
      <c r="I923" s="238"/>
    </row>
    <row r="924" ht="12.75" customHeight="1">
      <c r="I924" s="238"/>
    </row>
    <row r="925" ht="12.75" customHeight="1">
      <c r="I925" s="238"/>
    </row>
    <row r="926" ht="12.75" customHeight="1">
      <c r="I926" s="238"/>
    </row>
    <row r="927" ht="12.75" customHeight="1">
      <c r="I927" s="238"/>
    </row>
    <row r="928" ht="12.75" customHeight="1">
      <c r="I928" s="238"/>
    </row>
    <row r="929" ht="12.75" customHeight="1">
      <c r="I929" s="238"/>
    </row>
    <row r="930" ht="12.75" customHeight="1">
      <c r="I930" s="238"/>
    </row>
    <row r="931" ht="12.75" customHeight="1">
      <c r="I931" s="238"/>
    </row>
    <row r="932" ht="12.75" customHeight="1">
      <c r="I932" s="238"/>
    </row>
    <row r="933" ht="12.75" customHeight="1">
      <c r="I933" s="238"/>
    </row>
    <row r="934" ht="12.75" customHeight="1">
      <c r="I934" s="238"/>
    </row>
    <row r="935" ht="12.75" customHeight="1">
      <c r="I935" s="238"/>
    </row>
    <row r="936" ht="12.75" customHeight="1">
      <c r="I936" s="238"/>
    </row>
    <row r="937" ht="12.75" customHeight="1">
      <c r="I937" s="238"/>
    </row>
    <row r="938" ht="12.75" customHeight="1">
      <c r="I938" s="238"/>
    </row>
    <row r="939" ht="12.75" customHeight="1">
      <c r="I939" s="238"/>
    </row>
    <row r="940" ht="12.75" customHeight="1">
      <c r="I940" s="238"/>
    </row>
    <row r="941" ht="12.75" customHeight="1">
      <c r="I941" s="238"/>
    </row>
    <row r="942" ht="12.75" customHeight="1">
      <c r="I942" s="238"/>
    </row>
    <row r="943" ht="12.75" customHeight="1">
      <c r="I943" s="238"/>
    </row>
    <row r="944" ht="12.75" customHeight="1">
      <c r="I944" s="238"/>
    </row>
    <row r="945" ht="12.75" customHeight="1">
      <c r="I945" s="238"/>
    </row>
    <row r="946" ht="12.75" customHeight="1">
      <c r="I946" s="238"/>
    </row>
    <row r="947" ht="12.75" customHeight="1">
      <c r="I947" s="238"/>
    </row>
    <row r="948" ht="12.75" customHeight="1">
      <c r="I948" s="238"/>
    </row>
    <row r="949" ht="12.75" customHeight="1">
      <c r="I949" s="238"/>
    </row>
    <row r="950" ht="12.75" customHeight="1">
      <c r="I950" s="238"/>
    </row>
    <row r="951" ht="12.75" customHeight="1">
      <c r="I951" s="238"/>
    </row>
    <row r="952" ht="12.75" customHeight="1">
      <c r="I952" s="238"/>
    </row>
    <row r="953" ht="12.75" customHeight="1">
      <c r="I953" s="238"/>
    </row>
    <row r="954" ht="12.75" customHeight="1">
      <c r="I954" s="238"/>
    </row>
    <row r="955" ht="12.75" customHeight="1">
      <c r="I955" s="238"/>
    </row>
    <row r="956" ht="12.75" customHeight="1">
      <c r="I956" s="238"/>
    </row>
    <row r="957" ht="12.75" customHeight="1">
      <c r="I957" s="238"/>
    </row>
    <row r="958" ht="12.75" customHeight="1">
      <c r="I958" s="238"/>
    </row>
    <row r="959" ht="12.75" customHeight="1">
      <c r="I959" s="238"/>
    </row>
    <row r="960" ht="12.75" customHeight="1">
      <c r="I960" s="238"/>
    </row>
    <row r="961" ht="12.75" customHeight="1">
      <c r="I961" s="238"/>
    </row>
    <row r="962" ht="12.75" customHeight="1">
      <c r="I962" s="238"/>
    </row>
    <row r="963" ht="12.75" customHeight="1">
      <c r="I963" s="238"/>
    </row>
    <row r="964" ht="12.75" customHeight="1">
      <c r="I964" s="238"/>
    </row>
    <row r="965" ht="12.75" customHeight="1">
      <c r="I965" s="238"/>
    </row>
    <row r="966" ht="12.75" customHeight="1">
      <c r="I966" s="238"/>
    </row>
    <row r="967" ht="12.75" customHeight="1">
      <c r="I967" s="238"/>
    </row>
    <row r="968" ht="12.75" customHeight="1">
      <c r="I968" s="238"/>
    </row>
    <row r="969" ht="12.75" customHeight="1">
      <c r="I969" s="238"/>
    </row>
    <row r="970" ht="12.75" customHeight="1">
      <c r="I970" s="238"/>
    </row>
    <row r="971" ht="12.75" customHeight="1">
      <c r="I971" s="238"/>
    </row>
    <row r="972" ht="12.75" customHeight="1">
      <c r="I972" s="238"/>
    </row>
    <row r="973" ht="12.75" customHeight="1">
      <c r="I973" s="238"/>
    </row>
    <row r="974" ht="12.75" customHeight="1">
      <c r="I974" s="238"/>
    </row>
    <row r="975" ht="12.75" customHeight="1">
      <c r="I975" s="238"/>
    </row>
    <row r="976" ht="12.75" customHeight="1">
      <c r="I976" s="238"/>
    </row>
    <row r="977" ht="12.75" customHeight="1">
      <c r="I977" s="238"/>
    </row>
    <row r="978" ht="12.75" customHeight="1">
      <c r="I978" s="238"/>
    </row>
    <row r="979" ht="12.75" customHeight="1">
      <c r="I979" s="238"/>
    </row>
    <row r="980" ht="12.75" customHeight="1">
      <c r="I980" s="238"/>
    </row>
    <row r="981" ht="12.75" customHeight="1">
      <c r="I981" s="238"/>
    </row>
    <row r="982" ht="12.75" customHeight="1">
      <c r="I982" s="238"/>
    </row>
    <row r="983" ht="12.75" customHeight="1">
      <c r="I983" s="238"/>
    </row>
    <row r="984" ht="12.75" customHeight="1">
      <c r="I984" s="238"/>
    </row>
    <row r="985" ht="12.75" customHeight="1">
      <c r="I985" s="238"/>
    </row>
    <row r="986" ht="12.75" customHeight="1">
      <c r="I986" s="238"/>
    </row>
    <row r="987" ht="12.75" customHeight="1">
      <c r="I987" s="238"/>
    </row>
    <row r="988" ht="12.75" customHeight="1">
      <c r="I988" s="238"/>
    </row>
    <row r="989" ht="12.75" customHeight="1">
      <c r="I989" s="238"/>
    </row>
    <row r="990" ht="12.75" customHeight="1">
      <c r="I990" s="238"/>
    </row>
    <row r="991" ht="12.75" customHeight="1">
      <c r="I991" s="238"/>
    </row>
    <row r="992" ht="12.75" customHeight="1">
      <c r="I992" s="238"/>
    </row>
    <row r="993" ht="12.75" customHeight="1">
      <c r="I993" s="238"/>
    </row>
    <row r="994" ht="12.75" customHeight="1">
      <c r="I994" s="238"/>
    </row>
    <row r="995" ht="12.75" customHeight="1">
      <c r="I995" s="238"/>
    </row>
    <row r="996" ht="12.75" customHeight="1">
      <c r="I996" s="238"/>
    </row>
    <row r="997" ht="12.75" customHeight="1">
      <c r="I997" s="238"/>
    </row>
    <row r="998" ht="12.75" customHeight="1">
      <c r="I998" s="238"/>
    </row>
    <row r="999" ht="12.75" customHeight="1">
      <c r="I999" s="238"/>
    </row>
    <row r="1000" ht="12.75" customHeight="1">
      <c r="I1000" s="238"/>
    </row>
  </sheetData>
  <mergeCells count="1">
    <mergeCell ref="A1:F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37.57"/>
    <col customWidth="1" min="3" max="3" width="53.86"/>
    <col customWidth="1" min="4" max="4" width="24.71"/>
    <col customWidth="1" min="5" max="5" width="24.86"/>
    <col customWidth="1" min="6" max="6" width="20.71"/>
    <col customWidth="1" min="7" max="7" width="21.0"/>
    <col customWidth="1" min="8" max="26" width="100.57"/>
  </cols>
  <sheetData>
    <row r="1" ht="12.75" customHeight="1">
      <c r="A1" s="1"/>
      <c r="B1" s="1" t="s">
        <v>0</v>
      </c>
      <c r="C1" s="3"/>
      <c r="D1" s="5" t="s">
        <v>2</v>
      </c>
      <c r="E1" s="5" t="s">
        <v>3</v>
      </c>
      <c r="F1" s="5" t="s">
        <v>4</v>
      </c>
      <c r="G1" s="5" t="s">
        <v>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10</v>
      </c>
      <c r="B2" s="1" t="s">
        <v>12</v>
      </c>
      <c r="C2" s="3" t="s">
        <v>14</v>
      </c>
      <c r="D2" s="5" t="s">
        <v>16</v>
      </c>
      <c r="E2" s="5" t="s">
        <v>18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 t="s">
        <v>10</v>
      </c>
      <c r="B3" s="1"/>
      <c r="C3" s="3" t="s">
        <v>22</v>
      </c>
      <c r="D3" s="5"/>
      <c r="E3" s="5"/>
      <c r="F3" s="5"/>
      <c r="G3" s="5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 t="s">
        <v>10</v>
      </c>
      <c r="B4" s="1" t="s">
        <v>24</v>
      </c>
      <c r="C4" s="3" t="s">
        <v>25</v>
      </c>
      <c r="D4" s="5"/>
      <c r="E4" s="5"/>
      <c r="F4" s="5" t="s">
        <v>26</v>
      </c>
      <c r="G4" s="5" t="s">
        <v>27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10</v>
      </c>
      <c r="B5" s="1" t="s">
        <v>28</v>
      </c>
      <c r="C5" s="3" t="s">
        <v>29</v>
      </c>
      <c r="D5" s="5" t="s">
        <v>30</v>
      </c>
      <c r="E5" s="5" t="s">
        <v>31</v>
      </c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A6" s="1" t="s">
        <v>10</v>
      </c>
      <c r="B6" s="1" t="s">
        <v>8</v>
      </c>
      <c r="C6" s="3" t="s">
        <v>32</v>
      </c>
      <c r="D6" s="5" t="s">
        <v>8</v>
      </c>
      <c r="E6" s="5"/>
      <c r="F6" s="5"/>
      <c r="G6" s="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A7" s="1" t="s">
        <v>10</v>
      </c>
      <c r="B7" s="1" t="s">
        <v>33</v>
      </c>
      <c r="C7" s="3" t="s">
        <v>34</v>
      </c>
      <c r="D7" s="5"/>
      <c r="E7" s="5"/>
      <c r="F7" s="5" t="s">
        <v>35</v>
      </c>
      <c r="G7" s="5" t="s">
        <v>36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A8" s="1" t="s">
        <v>37</v>
      </c>
      <c r="B8" s="1" t="s">
        <v>38</v>
      </c>
      <c r="C8" s="3" t="s">
        <v>39</v>
      </c>
      <c r="D8" s="5" t="s">
        <v>40</v>
      </c>
      <c r="E8" s="5" t="s">
        <v>41</v>
      </c>
      <c r="F8" s="5"/>
      <c r="G8" s="5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A9" s="1" t="s">
        <v>37</v>
      </c>
      <c r="B9" s="1" t="s">
        <v>42</v>
      </c>
      <c r="C9" s="3" t="s">
        <v>43</v>
      </c>
      <c r="D9" s="5"/>
      <c r="E9" s="5"/>
      <c r="F9" s="5" t="s">
        <v>44</v>
      </c>
      <c r="G9" s="5" t="s">
        <v>45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A10" s="1" t="s">
        <v>37</v>
      </c>
      <c r="B10" s="1" t="s">
        <v>46</v>
      </c>
      <c r="C10" s="3" t="s">
        <v>47</v>
      </c>
      <c r="D10" s="5" t="s">
        <v>48</v>
      </c>
      <c r="E10" s="5" t="s">
        <v>49</v>
      </c>
      <c r="F10" s="5"/>
      <c r="G10" s="5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" t="s">
        <v>52</v>
      </c>
      <c r="B11" s="1" t="s">
        <v>54</v>
      </c>
      <c r="C11" s="3" t="s">
        <v>55</v>
      </c>
      <c r="D11" s="5" t="s">
        <v>17</v>
      </c>
      <c r="E11" s="5" t="s">
        <v>17</v>
      </c>
      <c r="F11" s="5" t="s">
        <v>17</v>
      </c>
      <c r="G11" s="5" t="s">
        <v>17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" t="s">
        <v>56</v>
      </c>
      <c r="B12" s="1" t="s">
        <v>57</v>
      </c>
      <c r="C12" s="3" t="s">
        <v>58</v>
      </c>
      <c r="D12" s="5" t="s">
        <v>59</v>
      </c>
      <c r="E12" s="5" t="s">
        <v>60</v>
      </c>
      <c r="F12" s="5"/>
      <c r="G12" s="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" t="s">
        <v>61</v>
      </c>
      <c r="B13" s="1" t="s">
        <v>62</v>
      </c>
      <c r="C13" s="3" t="s">
        <v>63</v>
      </c>
      <c r="D13" s="5" t="s">
        <v>64</v>
      </c>
      <c r="E13" s="5" t="s">
        <v>65</v>
      </c>
      <c r="F13" s="5"/>
      <c r="G13" s="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" t="s">
        <v>66</v>
      </c>
      <c r="B14" s="1" t="s">
        <v>21</v>
      </c>
      <c r="C14" s="3" t="s">
        <v>67</v>
      </c>
      <c r="D14" s="5"/>
      <c r="E14" s="5" t="s">
        <v>21</v>
      </c>
      <c r="F14" s="5"/>
      <c r="G14" s="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1" t="s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1" t="s">
        <v>10</v>
      </c>
      <c r="B21" s="1" t="s">
        <v>12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1" t="s">
        <v>10</v>
      </c>
      <c r="B22" s="1" t="s">
        <v>24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2.75" customHeight="1">
      <c r="A23" s="1" t="s">
        <v>10</v>
      </c>
      <c r="B23" s="1" t="s">
        <v>28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75" customHeight="1">
      <c r="A24" s="1" t="s">
        <v>10</v>
      </c>
      <c r="B24" s="1" t="s">
        <v>8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75" customHeight="1">
      <c r="A25" s="1" t="s">
        <v>10</v>
      </c>
      <c r="B25" s="1" t="s">
        <v>33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75" customHeight="1">
      <c r="A26" s="1" t="s">
        <v>37</v>
      </c>
      <c r="B26" s="1" t="s">
        <v>38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75" customHeight="1">
      <c r="A27" s="1" t="s">
        <v>37</v>
      </c>
      <c r="B27" s="1" t="s">
        <v>42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75" customHeight="1">
      <c r="A28" s="1" t="s">
        <v>37</v>
      </c>
      <c r="B28" s="1" t="s">
        <v>46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75" customHeight="1">
      <c r="A29" s="1" t="s">
        <v>52</v>
      </c>
      <c r="B29" s="1" t="s">
        <v>54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75" customHeight="1">
      <c r="A30" s="1" t="s">
        <v>56</v>
      </c>
      <c r="B30" s="1" t="s">
        <v>57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75" customHeight="1">
      <c r="A31" s="1" t="s">
        <v>61</v>
      </c>
      <c r="B31" s="1" t="s">
        <v>62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75" customHeight="1">
      <c r="A32" s="1" t="s">
        <v>66</v>
      </c>
      <c r="B32" s="1" t="s">
        <v>21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6" width="8.71"/>
  </cols>
  <sheetData>
    <row r="1" ht="12.75" customHeight="1">
      <c r="A1" s="2" t="s">
        <v>0</v>
      </c>
    </row>
    <row r="2" ht="12.75" customHeight="1">
      <c r="A2" s="4" t="s">
        <v>1</v>
      </c>
    </row>
    <row r="3" ht="12.75" customHeight="1">
      <c r="A3" s="6"/>
    </row>
    <row r="4" ht="12.75" customHeight="1">
      <c r="A4" s="6"/>
    </row>
    <row r="5" ht="12.75" customHeight="1">
      <c r="A5" s="4" t="s">
        <v>6</v>
      </c>
    </row>
    <row r="6" ht="12.75" customHeight="1">
      <c r="A6" s="4" t="s">
        <v>7</v>
      </c>
    </row>
    <row r="7" ht="12.75" customHeight="1">
      <c r="A7" s="4" t="s">
        <v>8</v>
      </c>
    </row>
    <row r="8" ht="12.75" customHeight="1">
      <c r="A8" s="4" t="s">
        <v>9</v>
      </c>
    </row>
    <row r="9" ht="12.75" customHeight="1">
      <c r="A9" s="4" t="s">
        <v>11</v>
      </c>
    </row>
    <row r="10" ht="12.75" customHeight="1">
      <c r="A10" s="4" t="s">
        <v>13</v>
      </c>
    </row>
    <row r="11" ht="12.75" customHeight="1">
      <c r="A11" s="4" t="s">
        <v>15</v>
      </c>
    </row>
    <row r="12" ht="12.75" customHeight="1">
      <c r="A12" s="4" t="s">
        <v>17</v>
      </c>
    </row>
    <row r="13" ht="12.75" customHeight="1">
      <c r="A13" s="4" t="s">
        <v>19</v>
      </c>
    </row>
    <row r="14" ht="12.75" customHeight="1">
      <c r="A14" s="4" t="s">
        <v>20</v>
      </c>
    </row>
    <row r="15" ht="12.75" customHeight="1">
      <c r="A15" s="4" t="s">
        <v>21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A9" s="17" t="s">
        <v>50</v>
      </c>
    </row>
    <row r="10" ht="12.75" customHeight="1">
      <c r="A10" s="7" t="s">
        <v>53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6.71"/>
    <col customWidth="1" min="3" max="3" width="19.86"/>
    <col customWidth="1" min="4" max="4" width="16.71"/>
    <col customWidth="1" min="5" max="26" width="8.71"/>
  </cols>
  <sheetData>
    <row r="1" ht="12.75" customHeight="1">
      <c r="A1" s="17" t="s">
        <v>70</v>
      </c>
      <c r="B1" s="17" t="s">
        <v>71</v>
      </c>
      <c r="C1" s="17" t="s">
        <v>72</v>
      </c>
      <c r="D1" s="17" t="s">
        <v>73</v>
      </c>
    </row>
    <row r="2" ht="12.75" customHeight="1">
      <c r="A2" s="22" t="s">
        <v>74</v>
      </c>
      <c r="B2" s="22" t="s">
        <v>75</v>
      </c>
      <c r="C2" s="22" t="s">
        <v>76</v>
      </c>
      <c r="D2" s="22" t="s">
        <v>75</v>
      </c>
    </row>
    <row r="3" ht="12.75" customHeight="1">
      <c r="A3" s="22" t="s">
        <v>77</v>
      </c>
      <c r="B3" s="22" t="s">
        <v>78</v>
      </c>
      <c r="C3" s="22" t="s">
        <v>76</v>
      </c>
      <c r="D3" s="22" t="s">
        <v>75</v>
      </c>
    </row>
    <row r="4" ht="12.75" customHeight="1">
      <c r="A4" s="22" t="s">
        <v>79</v>
      </c>
      <c r="B4" s="22" t="s">
        <v>75</v>
      </c>
      <c r="C4" s="22" t="s">
        <v>76</v>
      </c>
      <c r="D4" s="22" t="s">
        <v>75</v>
      </c>
    </row>
    <row r="5" ht="12.75" customHeight="1">
      <c r="A5" s="22" t="s">
        <v>80</v>
      </c>
      <c r="B5" s="22" t="s">
        <v>81</v>
      </c>
      <c r="C5" s="22" t="s">
        <v>76</v>
      </c>
      <c r="D5" s="22" t="s">
        <v>75</v>
      </c>
    </row>
    <row r="6" ht="12.75" customHeight="1">
      <c r="A6" s="22" t="s">
        <v>82</v>
      </c>
      <c r="B6" s="22" t="s">
        <v>75</v>
      </c>
      <c r="C6" s="22" t="s">
        <v>76</v>
      </c>
      <c r="D6" s="22" t="s">
        <v>75</v>
      </c>
    </row>
    <row r="7" ht="12.75" customHeight="1">
      <c r="A7" s="22" t="s">
        <v>83</v>
      </c>
      <c r="B7" s="22" t="s">
        <v>75</v>
      </c>
      <c r="C7" s="22" t="s">
        <v>76</v>
      </c>
      <c r="D7" s="22" t="s">
        <v>75</v>
      </c>
    </row>
    <row r="8" ht="12.75" customHeight="1">
      <c r="A8" s="22" t="s">
        <v>84</v>
      </c>
      <c r="B8" s="22" t="s">
        <v>75</v>
      </c>
      <c r="C8" s="22" t="s">
        <v>76</v>
      </c>
      <c r="D8" s="22" t="s">
        <v>75</v>
      </c>
    </row>
    <row r="9" ht="12.75" customHeight="1">
      <c r="A9" s="22" t="s">
        <v>85</v>
      </c>
      <c r="B9" s="22" t="s">
        <v>86</v>
      </c>
      <c r="C9" s="22" t="s">
        <v>76</v>
      </c>
      <c r="D9" s="22" t="s">
        <v>75</v>
      </c>
    </row>
    <row r="10" ht="12.75" customHeight="1">
      <c r="A10" s="22" t="s">
        <v>87</v>
      </c>
      <c r="B10" s="22" t="s">
        <v>75</v>
      </c>
      <c r="C10" s="22" t="s">
        <v>76</v>
      </c>
      <c r="D10" s="22" t="s">
        <v>75</v>
      </c>
    </row>
    <row r="11" ht="12.75" customHeight="1">
      <c r="A11" s="22" t="s">
        <v>88</v>
      </c>
      <c r="B11" s="22" t="s">
        <v>75</v>
      </c>
      <c r="C11" s="22" t="s">
        <v>76</v>
      </c>
      <c r="D11" s="22" t="s">
        <v>75</v>
      </c>
    </row>
    <row r="12" ht="12.75" customHeight="1">
      <c r="A12" s="22" t="s">
        <v>89</v>
      </c>
      <c r="B12" s="22" t="s">
        <v>75</v>
      </c>
      <c r="C12" s="22" t="s">
        <v>76</v>
      </c>
      <c r="D12" s="22" t="s">
        <v>75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75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2.7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29.29"/>
    <col customWidth="1" min="3" max="3" width="12.14"/>
    <col customWidth="1" min="4" max="26" width="8.71"/>
  </cols>
  <sheetData>
    <row r="1" ht="12.75" customHeight="1">
      <c r="A1" s="229" t="s">
        <v>341</v>
      </c>
      <c r="B1" s="229" t="s">
        <v>342</v>
      </c>
      <c r="C1" s="229" t="s">
        <v>343</v>
      </c>
    </row>
    <row r="2" ht="12.75" customHeight="1">
      <c r="A2" s="229" t="s">
        <v>186</v>
      </c>
      <c r="B2" s="229"/>
      <c r="C2" s="229"/>
    </row>
    <row r="3" ht="12.75" customHeight="1">
      <c r="A3" s="230" t="s">
        <v>344</v>
      </c>
      <c r="B3" s="231" t="s">
        <v>345</v>
      </c>
      <c r="C3" s="22" t="s">
        <v>346</v>
      </c>
    </row>
    <row r="4" ht="12.75" customHeight="1">
      <c r="A4" s="230" t="s">
        <v>347</v>
      </c>
      <c r="B4" s="231" t="s">
        <v>348</v>
      </c>
      <c r="C4" s="22" t="s">
        <v>349</v>
      </c>
    </row>
    <row r="5" ht="12.75" customHeight="1">
      <c r="A5" s="230" t="s">
        <v>350</v>
      </c>
      <c r="B5" s="231" t="s">
        <v>351</v>
      </c>
      <c r="C5" s="22" t="s">
        <v>352</v>
      </c>
    </row>
    <row r="6" ht="12.75" customHeight="1">
      <c r="A6" s="230" t="s">
        <v>353</v>
      </c>
      <c r="B6" s="231" t="s">
        <v>354</v>
      </c>
      <c r="C6" s="22" t="s">
        <v>355</v>
      </c>
    </row>
    <row r="7" ht="12.75" customHeight="1">
      <c r="A7" s="230" t="s">
        <v>356</v>
      </c>
      <c r="B7" s="231" t="s">
        <v>357</v>
      </c>
      <c r="C7" s="22" t="s">
        <v>358</v>
      </c>
    </row>
    <row r="8" ht="12.75" customHeight="1">
      <c r="A8" s="230" t="s">
        <v>359</v>
      </c>
      <c r="B8" s="231" t="s">
        <v>360</v>
      </c>
      <c r="C8" s="7" t="s">
        <v>162</v>
      </c>
    </row>
    <row r="9" ht="12.75" customHeight="1">
      <c r="A9" s="230" t="s">
        <v>361</v>
      </c>
      <c r="B9" s="231" t="s">
        <v>362</v>
      </c>
      <c r="C9" s="22" t="s">
        <v>363</v>
      </c>
    </row>
    <row r="10" ht="12.75" customHeight="1">
      <c r="A10" s="230" t="s">
        <v>364</v>
      </c>
      <c r="B10" s="231" t="s">
        <v>365</v>
      </c>
      <c r="C10" s="22" t="s">
        <v>366</v>
      </c>
    </row>
    <row r="11" ht="12.75" customHeight="1">
      <c r="A11" s="230" t="s">
        <v>367</v>
      </c>
      <c r="B11" s="231" t="s">
        <v>368</v>
      </c>
      <c r="C11" s="22" t="s">
        <v>369</v>
      </c>
    </row>
    <row r="12" ht="12.75" customHeight="1">
      <c r="A12" s="230" t="s">
        <v>370</v>
      </c>
      <c r="B12" s="231" t="s">
        <v>371</v>
      </c>
      <c r="C12" s="22" t="s">
        <v>372</v>
      </c>
    </row>
    <row r="13" ht="12.75" customHeight="1">
      <c r="A13" s="230" t="s">
        <v>373</v>
      </c>
      <c r="B13" s="231" t="s">
        <v>374</v>
      </c>
      <c r="C13" s="22" t="s">
        <v>375</v>
      </c>
    </row>
    <row r="14" ht="12.75" customHeight="1">
      <c r="A14" s="230" t="s">
        <v>376</v>
      </c>
      <c r="B14" s="231" t="s">
        <v>377</v>
      </c>
      <c r="C14" s="22" t="s">
        <v>378</v>
      </c>
    </row>
    <row r="15" ht="12.75" customHeight="1">
      <c r="A15" s="230" t="s">
        <v>379</v>
      </c>
      <c r="B15" s="231" t="s">
        <v>380</v>
      </c>
      <c r="C15" s="22" t="s">
        <v>381</v>
      </c>
    </row>
    <row r="16" ht="12.75" customHeight="1">
      <c r="A16" s="232" t="s">
        <v>382</v>
      </c>
      <c r="B16" s="233" t="s">
        <v>383</v>
      </c>
      <c r="C16" s="234" t="s">
        <v>384</v>
      </c>
    </row>
    <row r="17" ht="12.75" customHeight="1">
      <c r="A17" s="232" t="s">
        <v>385</v>
      </c>
      <c r="B17" s="233" t="s">
        <v>386</v>
      </c>
      <c r="C17" s="234" t="s">
        <v>387</v>
      </c>
    </row>
    <row r="18" ht="12.75" customHeight="1">
      <c r="A18" s="232" t="s">
        <v>388</v>
      </c>
      <c r="B18" s="233" t="s">
        <v>389</v>
      </c>
      <c r="C18" s="234" t="s">
        <v>390</v>
      </c>
    </row>
    <row r="19" ht="12.75" customHeight="1">
      <c r="A19" s="232" t="s">
        <v>391</v>
      </c>
      <c r="B19" s="233" t="s">
        <v>392</v>
      </c>
      <c r="C19" s="234" t="s">
        <v>393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</hyperlinks>
  <printOptions/>
  <pageMargins bottom="0.75" footer="0.0" header="0.0" left="0.7" right="0.7" top="0.75"/>
  <pageSetup orientation="portrait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19.14"/>
    <col customWidth="1" min="3" max="3" width="29.29"/>
    <col customWidth="1" min="4" max="4" width="19.0"/>
    <col customWidth="1" min="5" max="5" width="19.71"/>
    <col customWidth="1" min="6" max="6" width="12.14"/>
    <col customWidth="1" min="7" max="7" width="29.43"/>
    <col customWidth="1" min="8" max="8" width="12.14"/>
    <col customWidth="1" min="9" max="26" width="8.71"/>
  </cols>
  <sheetData>
    <row r="1" ht="12.75" customHeight="1">
      <c r="A1" s="235" t="s">
        <v>394</v>
      </c>
      <c r="B1" s="235" t="s">
        <v>395</v>
      </c>
      <c r="C1" s="235" t="s">
        <v>396</v>
      </c>
      <c r="D1" s="235" t="s">
        <v>397</v>
      </c>
      <c r="E1" s="235" t="s">
        <v>398</v>
      </c>
      <c r="F1" s="235" t="s">
        <v>399</v>
      </c>
      <c r="G1" s="235" t="s">
        <v>400</v>
      </c>
      <c r="H1" s="236" t="s">
        <v>401</v>
      </c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ht="12.75" customHeight="1">
      <c r="A2" s="237"/>
      <c r="B2" s="237" t="s">
        <v>186</v>
      </c>
      <c r="C2" s="237"/>
      <c r="D2" s="237"/>
      <c r="E2" s="237"/>
      <c r="F2" s="237"/>
      <c r="G2" s="237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ht="12.75" customHeight="1">
      <c r="A3" s="238" t="s">
        <v>402</v>
      </c>
      <c r="B3" s="238" t="s">
        <v>403</v>
      </c>
      <c r="C3" s="238" t="s">
        <v>404</v>
      </c>
      <c r="D3" s="238" t="s">
        <v>405</v>
      </c>
      <c r="E3" s="238" t="s">
        <v>406</v>
      </c>
      <c r="F3" s="238" t="s">
        <v>407</v>
      </c>
      <c r="G3" s="239" t="s">
        <v>408</v>
      </c>
      <c r="H3" s="238" t="s">
        <v>409</v>
      </c>
    </row>
    <row r="4" ht="12.75" customHeight="1">
      <c r="A4" s="238" t="s">
        <v>410</v>
      </c>
      <c r="B4" s="238" t="s">
        <v>411</v>
      </c>
      <c r="C4" s="238" t="s">
        <v>412</v>
      </c>
      <c r="D4" s="238" t="s">
        <v>405</v>
      </c>
      <c r="E4" s="238" t="s">
        <v>413</v>
      </c>
      <c r="F4" s="238" t="s">
        <v>414</v>
      </c>
      <c r="G4" s="239" t="s">
        <v>415</v>
      </c>
      <c r="H4" s="238" t="s">
        <v>416</v>
      </c>
    </row>
    <row r="5" ht="12.75" customHeight="1">
      <c r="A5" s="238" t="s">
        <v>417</v>
      </c>
      <c r="B5" s="238" t="s">
        <v>391</v>
      </c>
      <c r="C5" s="238" t="s">
        <v>418</v>
      </c>
      <c r="D5" s="238" t="s">
        <v>419</v>
      </c>
      <c r="E5" s="238" t="s">
        <v>420</v>
      </c>
      <c r="F5" s="238" t="s">
        <v>393</v>
      </c>
      <c r="G5" s="239" t="s">
        <v>421</v>
      </c>
      <c r="H5" s="240" t="s">
        <v>422</v>
      </c>
    </row>
    <row r="6" ht="12.75" customHeight="1">
      <c r="A6" s="238" t="s">
        <v>423</v>
      </c>
      <c r="B6" s="238" t="s">
        <v>424</v>
      </c>
      <c r="C6" s="238" t="s">
        <v>418</v>
      </c>
      <c r="D6" s="238" t="s">
        <v>419</v>
      </c>
      <c r="E6" s="238" t="s">
        <v>420</v>
      </c>
      <c r="F6" s="238" t="s">
        <v>425</v>
      </c>
      <c r="G6" s="239" t="s">
        <v>426</v>
      </c>
      <c r="H6" s="238" t="s">
        <v>204</v>
      </c>
    </row>
    <row r="7" ht="12.75" customHeight="1">
      <c r="A7" s="238" t="s">
        <v>427</v>
      </c>
      <c r="B7" s="238" t="s">
        <v>428</v>
      </c>
      <c r="C7" s="238" t="s">
        <v>418</v>
      </c>
      <c r="D7" s="238" t="s">
        <v>419</v>
      </c>
      <c r="E7" s="238" t="s">
        <v>420</v>
      </c>
      <c r="F7" s="238" t="s">
        <v>429</v>
      </c>
      <c r="G7" s="239" t="s">
        <v>430</v>
      </c>
      <c r="H7" s="238" t="s">
        <v>204</v>
      </c>
    </row>
    <row r="8" ht="12.75" customHeight="1">
      <c r="A8" s="238" t="s">
        <v>431</v>
      </c>
      <c r="B8" s="238" t="s">
        <v>432</v>
      </c>
      <c r="C8" s="238" t="s">
        <v>412</v>
      </c>
      <c r="D8" s="238" t="s">
        <v>419</v>
      </c>
      <c r="E8" s="238" t="s">
        <v>413</v>
      </c>
      <c r="F8" s="238" t="s">
        <v>433</v>
      </c>
      <c r="G8" s="239" t="s">
        <v>434</v>
      </c>
      <c r="H8" s="238" t="s">
        <v>416</v>
      </c>
    </row>
    <row r="9" ht="12.75" customHeight="1">
      <c r="A9" s="238" t="s">
        <v>435</v>
      </c>
      <c r="B9" s="238" t="s">
        <v>436</v>
      </c>
      <c r="C9" s="238" t="s">
        <v>412</v>
      </c>
      <c r="D9" s="238" t="s">
        <v>419</v>
      </c>
      <c r="E9" s="238" t="s">
        <v>413</v>
      </c>
      <c r="F9" s="238" t="s">
        <v>437</v>
      </c>
      <c r="G9" s="239" t="s">
        <v>438</v>
      </c>
      <c r="H9" s="238" t="s">
        <v>416</v>
      </c>
    </row>
    <row r="10" ht="12.75" customHeight="1">
      <c r="A10" s="238" t="s">
        <v>439</v>
      </c>
      <c r="B10" s="238" t="s">
        <v>440</v>
      </c>
      <c r="C10" s="238" t="s">
        <v>418</v>
      </c>
      <c r="D10" s="238" t="s">
        <v>441</v>
      </c>
      <c r="E10" s="238" t="s">
        <v>420</v>
      </c>
      <c r="F10" s="238" t="s">
        <v>442</v>
      </c>
      <c r="G10" s="239" t="s">
        <v>443</v>
      </c>
      <c r="H10" s="238" t="s">
        <v>204</v>
      </c>
    </row>
    <row r="11" ht="12.75" customHeight="1">
      <c r="A11" s="238" t="s">
        <v>444</v>
      </c>
      <c r="B11" s="238" t="s">
        <v>388</v>
      </c>
      <c r="C11" s="238" t="s">
        <v>404</v>
      </c>
      <c r="D11" s="238" t="s">
        <v>445</v>
      </c>
      <c r="E11" s="238" t="s">
        <v>406</v>
      </c>
      <c r="F11" s="238" t="s">
        <v>390</v>
      </c>
      <c r="G11" s="239" t="s">
        <v>446</v>
      </c>
      <c r="H11" s="238" t="s">
        <v>409</v>
      </c>
    </row>
    <row r="12" ht="12.75" customHeight="1">
      <c r="A12" s="238" t="s">
        <v>447</v>
      </c>
      <c r="B12" s="238" t="s">
        <v>448</v>
      </c>
      <c r="C12" s="238" t="s">
        <v>412</v>
      </c>
      <c r="D12" s="238" t="s">
        <v>445</v>
      </c>
      <c r="E12" s="238" t="s">
        <v>413</v>
      </c>
      <c r="F12" s="238" t="s">
        <v>449</v>
      </c>
      <c r="G12" s="239" t="s">
        <v>450</v>
      </c>
      <c r="H12" s="238" t="s">
        <v>416</v>
      </c>
    </row>
    <row r="13" ht="12.75" customHeight="1">
      <c r="A13" s="238" t="s">
        <v>451</v>
      </c>
      <c r="B13" s="238" t="s">
        <v>452</v>
      </c>
      <c r="C13" s="238" t="s">
        <v>412</v>
      </c>
      <c r="F13" s="238" t="s">
        <v>453</v>
      </c>
      <c r="G13" s="241" t="s">
        <v>454</v>
      </c>
      <c r="H13" s="238" t="s">
        <v>409</v>
      </c>
    </row>
    <row r="14" ht="12.75" customHeight="1">
      <c r="A14" s="238" t="s">
        <v>455</v>
      </c>
      <c r="B14" s="238" t="s">
        <v>456</v>
      </c>
      <c r="F14" s="238" t="s">
        <v>457</v>
      </c>
      <c r="G14" s="241" t="s">
        <v>458</v>
      </c>
      <c r="H14" s="238" t="s">
        <v>409</v>
      </c>
    </row>
    <row r="15" ht="12.75" customHeight="1">
      <c r="A15" s="238" t="s">
        <v>459</v>
      </c>
      <c r="B15" s="238" t="s">
        <v>460</v>
      </c>
      <c r="F15" s="238" t="s">
        <v>461</v>
      </c>
      <c r="G15" s="241" t="s">
        <v>462</v>
      </c>
      <c r="H15" s="238" t="s">
        <v>409</v>
      </c>
    </row>
    <row r="16" ht="12.75" customHeight="1">
      <c r="B16" s="242" t="s">
        <v>197</v>
      </c>
      <c r="G16" s="231" t="s">
        <v>463</v>
      </c>
    </row>
    <row r="17" ht="12.75" customHeight="1">
      <c r="B17" s="238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1"/>
    <hyperlink r:id="rId9" ref="G12"/>
    <hyperlink r:id="rId10" ref="G13"/>
    <hyperlink r:id="rId11" ref="G14"/>
    <hyperlink r:id="rId12" ref="G15"/>
    <hyperlink r:id="rId13" ref="G16"/>
  </hyperlinks>
  <printOptions/>
  <pageMargins bottom="0.75" footer="0.0" header="0.0" left="0.7" right="0.7" top="0.75"/>
  <pageSetup orientation="portrait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3" width="24.71"/>
    <col customWidth="1" min="4" max="4" width="29.29"/>
    <col customWidth="1" min="5" max="5" width="28.29"/>
    <col customWidth="1" min="6" max="6" width="22.29"/>
    <col customWidth="1" min="7" max="7" width="12.14"/>
    <col customWidth="1" min="8" max="8" width="30.0"/>
    <col customWidth="1" min="9" max="9" width="12.43"/>
    <col customWidth="1" min="10" max="26" width="8.71"/>
  </cols>
  <sheetData>
    <row r="1" ht="12.75" customHeight="1">
      <c r="A1" s="235" t="s">
        <v>394</v>
      </c>
      <c r="B1" s="235" t="s">
        <v>395</v>
      </c>
      <c r="C1" s="235" t="s">
        <v>464</v>
      </c>
      <c r="D1" s="235" t="s">
        <v>396</v>
      </c>
      <c r="E1" s="235" t="s">
        <v>397</v>
      </c>
      <c r="F1" s="235" t="s">
        <v>398</v>
      </c>
      <c r="G1" s="235" t="s">
        <v>399</v>
      </c>
      <c r="H1" s="235" t="s">
        <v>400</v>
      </c>
      <c r="I1" s="235" t="s">
        <v>401</v>
      </c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</row>
    <row r="2" ht="12.75" customHeight="1">
      <c r="A2" s="237"/>
      <c r="B2" s="237"/>
      <c r="C2" s="237"/>
      <c r="D2" s="237"/>
      <c r="E2" s="237"/>
      <c r="F2" s="237"/>
      <c r="G2" s="237"/>
      <c r="H2" s="237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</row>
    <row r="3" ht="12.75" customHeight="1">
      <c r="A3" s="238" t="s">
        <v>465</v>
      </c>
      <c r="B3" s="238" t="s">
        <v>466</v>
      </c>
      <c r="C3" s="238" t="s">
        <v>467</v>
      </c>
      <c r="D3" s="238" t="s">
        <v>468</v>
      </c>
      <c r="E3" s="238" t="s">
        <v>469</v>
      </c>
      <c r="F3" s="238" t="s">
        <v>470</v>
      </c>
      <c r="G3" s="238" t="s">
        <v>471</v>
      </c>
      <c r="H3" s="231" t="s">
        <v>472</v>
      </c>
      <c r="I3" s="238" t="s">
        <v>409</v>
      </c>
    </row>
    <row r="4" ht="12.75" customHeight="1">
      <c r="A4" s="238" t="s">
        <v>473</v>
      </c>
      <c r="B4" s="238" t="s">
        <v>474</v>
      </c>
      <c r="C4" s="238" t="s">
        <v>467</v>
      </c>
      <c r="D4" s="238" t="s">
        <v>468</v>
      </c>
      <c r="E4" s="238" t="s">
        <v>469</v>
      </c>
      <c r="F4" s="238" t="s">
        <v>470</v>
      </c>
      <c r="G4" s="238" t="s">
        <v>471</v>
      </c>
      <c r="H4" s="239" t="s">
        <v>475</v>
      </c>
      <c r="I4" s="238" t="s">
        <v>409</v>
      </c>
    </row>
    <row r="5" ht="12.75" customHeight="1">
      <c r="A5" s="238" t="s">
        <v>476</v>
      </c>
      <c r="B5" s="238" t="s">
        <v>477</v>
      </c>
      <c r="C5" s="238" t="s">
        <v>467</v>
      </c>
      <c r="D5" s="238" t="s">
        <v>468</v>
      </c>
      <c r="E5" s="238" t="s">
        <v>478</v>
      </c>
      <c r="F5" s="238" t="s">
        <v>470</v>
      </c>
      <c r="G5" s="238" t="s">
        <v>479</v>
      </c>
      <c r="H5" s="239" t="s">
        <v>480</v>
      </c>
      <c r="I5" s="238" t="s">
        <v>409</v>
      </c>
    </row>
    <row r="6" ht="12.75" customHeight="1">
      <c r="A6" s="238" t="s">
        <v>481</v>
      </c>
      <c r="B6" s="238" t="s">
        <v>482</v>
      </c>
      <c r="C6" s="238" t="s">
        <v>467</v>
      </c>
      <c r="D6" s="238" t="s">
        <v>468</v>
      </c>
      <c r="E6" s="238" t="s">
        <v>483</v>
      </c>
      <c r="F6" s="238" t="s">
        <v>470</v>
      </c>
      <c r="G6" s="238" t="s">
        <v>484</v>
      </c>
      <c r="H6" s="239" t="s">
        <v>485</v>
      </c>
      <c r="I6" s="238" t="s">
        <v>409</v>
      </c>
    </row>
    <row r="7" ht="12.75" customHeight="1">
      <c r="A7" s="238" t="s">
        <v>486</v>
      </c>
      <c r="B7" s="238" t="s">
        <v>487</v>
      </c>
      <c r="C7" s="238" t="s">
        <v>467</v>
      </c>
      <c r="D7" s="238" t="s">
        <v>468</v>
      </c>
      <c r="E7" s="238" t="s">
        <v>488</v>
      </c>
      <c r="F7" s="238" t="s">
        <v>470</v>
      </c>
      <c r="G7" s="238" t="s">
        <v>489</v>
      </c>
      <c r="H7" s="239" t="s">
        <v>490</v>
      </c>
      <c r="I7" s="238" t="s">
        <v>409</v>
      </c>
    </row>
    <row r="8" ht="12.75" customHeight="1">
      <c r="A8" s="238" t="s">
        <v>491</v>
      </c>
      <c r="B8" s="238" t="s">
        <v>492</v>
      </c>
      <c r="C8" s="238" t="s">
        <v>467</v>
      </c>
      <c r="D8" s="238" t="s">
        <v>468</v>
      </c>
      <c r="E8" s="238" t="s">
        <v>493</v>
      </c>
      <c r="F8" s="238" t="s">
        <v>470</v>
      </c>
      <c r="G8" s="238" t="s">
        <v>494</v>
      </c>
      <c r="H8" s="239" t="s">
        <v>495</v>
      </c>
      <c r="I8" s="238" t="s">
        <v>409</v>
      </c>
    </row>
    <row r="9" ht="12.75" customHeight="1">
      <c r="A9" s="238" t="s">
        <v>496</v>
      </c>
      <c r="B9" s="238" t="s">
        <v>497</v>
      </c>
      <c r="C9" s="238" t="s">
        <v>467</v>
      </c>
      <c r="D9" s="238" t="s">
        <v>468</v>
      </c>
      <c r="E9" s="238" t="s">
        <v>483</v>
      </c>
      <c r="F9" s="238" t="s">
        <v>470</v>
      </c>
      <c r="G9" s="238" t="s">
        <v>498</v>
      </c>
      <c r="H9" s="239" t="s">
        <v>499</v>
      </c>
      <c r="I9" s="238" t="s">
        <v>500</v>
      </c>
    </row>
    <row r="10" ht="12.75" customHeight="1">
      <c r="A10" s="238" t="s">
        <v>501</v>
      </c>
      <c r="B10" s="238" t="s">
        <v>502</v>
      </c>
      <c r="C10" s="238" t="s">
        <v>467</v>
      </c>
      <c r="D10" s="238" t="s">
        <v>468</v>
      </c>
      <c r="E10" s="238" t="s">
        <v>483</v>
      </c>
      <c r="F10" s="238" t="s">
        <v>470</v>
      </c>
      <c r="G10" s="238" t="s">
        <v>503</v>
      </c>
      <c r="H10" s="239" t="s">
        <v>504</v>
      </c>
      <c r="I10" s="238" t="s">
        <v>409</v>
      </c>
    </row>
    <row r="11" ht="12.75" customHeight="1">
      <c r="A11" s="238" t="s">
        <v>505</v>
      </c>
      <c r="B11" s="238" t="s">
        <v>506</v>
      </c>
      <c r="C11" s="238" t="s">
        <v>507</v>
      </c>
      <c r="D11" s="238" t="s">
        <v>508</v>
      </c>
      <c r="E11" s="238" t="s">
        <v>469</v>
      </c>
      <c r="F11" s="238" t="s">
        <v>509</v>
      </c>
      <c r="G11" s="238" t="s">
        <v>510</v>
      </c>
      <c r="H11" s="239" t="s">
        <v>511</v>
      </c>
      <c r="I11" s="238" t="s">
        <v>512</v>
      </c>
    </row>
    <row r="12" ht="12.75" customHeight="1">
      <c r="A12" s="238" t="s">
        <v>513</v>
      </c>
      <c r="B12" s="238" t="s">
        <v>514</v>
      </c>
      <c r="C12" s="238" t="s">
        <v>507</v>
      </c>
      <c r="D12" s="238" t="s">
        <v>508</v>
      </c>
      <c r="E12" s="238" t="s">
        <v>483</v>
      </c>
      <c r="F12" s="238" t="s">
        <v>509</v>
      </c>
      <c r="G12" s="238" t="s">
        <v>515</v>
      </c>
      <c r="H12" s="239" t="s">
        <v>516</v>
      </c>
      <c r="I12" s="238" t="s">
        <v>416</v>
      </c>
    </row>
    <row r="13" ht="12.75" customHeight="1">
      <c r="A13" s="238" t="s">
        <v>517</v>
      </c>
      <c r="B13" s="238" t="s">
        <v>518</v>
      </c>
      <c r="C13" s="238" t="s">
        <v>507</v>
      </c>
      <c r="D13" s="238" t="s">
        <v>508</v>
      </c>
      <c r="E13" s="238" t="s">
        <v>483</v>
      </c>
      <c r="F13" s="238" t="s">
        <v>509</v>
      </c>
      <c r="G13" s="238" t="s">
        <v>519</v>
      </c>
      <c r="H13" s="239" t="s">
        <v>520</v>
      </c>
      <c r="I13" s="238" t="s">
        <v>512</v>
      </c>
    </row>
    <row r="14" ht="12.75" customHeight="1">
      <c r="A14" s="238" t="s">
        <v>521</v>
      </c>
      <c r="B14" s="238" t="s">
        <v>522</v>
      </c>
      <c r="C14" s="238" t="s">
        <v>507</v>
      </c>
      <c r="D14" s="238" t="s">
        <v>508</v>
      </c>
      <c r="E14" s="238" t="s">
        <v>493</v>
      </c>
      <c r="F14" s="238" t="s">
        <v>509</v>
      </c>
      <c r="G14" s="238" t="s">
        <v>523</v>
      </c>
      <c r="H14" s="239" t="s">
        <v>524</v>
      </c>
      <c r="I14" s="238" t="s">
        <v>416</v>
      </c>
    </row>
    <row r="15" ht="12.75" customHeight="1">
      <c r="A15" s="238" t="s">
        <v>525</v>
      </c>
      <c r="B15" s="238" t="s">
        <v>526</v>
      </c>
      <c r="C15" s="238" t="s">
        <v>507</v>
      </c>
      <c r="D15" s="238" t="s">
        <v>508</v>
      </c>
      <c r="E15" s="238" t="s">
        <v>483</v>
      </c>
      <c r="F15" s="238" t="s">
        <v>509</v>
      </c>
      <c r="G15" s="238" t="s">
        <v>527</v>
      </c>
      <c r="H15" s="239" t="s">
        <v>528</v>
      </c>
      <c r="I15" s="238" t="s">
        <v>416</v>
      </c>
    </row>
    <row r="16" ht="12.75" customHeight="1">
      <c r="A16" s="238" t="s">
        <v>529</v>
      </c>
      <c r="B16" s="238" t="s">
        <v>206</v>
      </c>
      <c r="C16" s="238" t="s">
        <v>507</v>
      </c>
      <c r="D16" s="238" t="s">
        <v>508</v>
      </c>
      <c r="E16" s="238" t="s">
        <v>483</v>
      </c>
      <c r="F16" s="238" t="s">
        <v>509</v>
      </c>
      <c r="G16" s="238" t="s">
        <v>530</v>
      </c>
      <c r="H16" s="239" t="s">
        <v>531</v>
      </c>
      <c r="I16" s="238" t="s">
        <v>532</v>
      </c>
    </row>
    <row r="17" ht="12.75" customHeight="1">
      <c r="A17" s="238" t="s">
        <v>533</v>
      </c>
      <c r="B17" s="238" t="s">
        <v>534</v>
      </c>
      <c r="C17" s="238" t="s">
        <v>507</v>
      </c>
      <c r="D17" s="238" t="s">
        <v>508</v>
      </c>
      <c r="E17" s="238" t="s">
        <v>493</v>
      </c>
      <c r="F17" s="238" t="s">
        <v>509</v>
      </c>
      <c r="G17" s="238" t="s">
        <v>535</v>
      </c>
      <c r="H17" s="239" t="s">
        <v>536</v>
      </c>
      <c r="I17" s="238" t="s">
        <v>416</v>
      </c>
    </row>
    <row r="18" ht="12.75" customHeight="1">
      <c r="A18" s="238" t="s">
        <v>537</v>
      </c>
      <c r="B18" s="238" t="s">
        <v>538</v>
      </c>
      <c r="C18" s="238" t="s">
        <v>507</v>
      </c>
      <c r="D18" s="238" t="s">
        <v>508</v>
      </c>
      <c r="E18" s="238" t="s">
        <v>483</v>
      </c>
      <c r="F18" s="238" t="s">
        <v>509</v>
      </c>
      <c r="G18" s="238" t="s">
        <v>539</v>
      </c>
      <c r="H18" s="239" t="s">
        <v>540</v>
      </c>
      <c r="I18" s="238" t="s">
        <v>416</v>
      </c>
    </row>
    <row r="19" ht="12.75" customHeight="1">
      <c r="A19" s="238" t="s">
        <v>541</v>
      </c>
      <c r="B19" s="238" t="s">
        <v>542</v>
      </c>
      <c r="C19" s="238" t="s">
        <v>507</v>
      </c>
      <c r="D19" s="238" t="s">
        <v>508</v>
      </c>
      <c r="E19" s="238" t="s">
        <v>543</v>
      </c>
      <c r="F19" s="238" t="s">
        <v>509</v>
      </c>
      <c r="G19" s="238" t="s">
        <v>544</v>
      </c>
      <c r="H19" s="239" t="s">
        <v>545</v>
      </c>
      <c r="I19" s="238" t="s">
        <v>532</v>
      </c>
    </row>
    <row r="20" ht="12.75" customHeight="1">
      <c r="A20" s="238" t="s">
        <v>546</v>
      </c>
      <c r="B20" s="238" t="s">
        <v>547</v>
      </c>
      <c r="C20" s="238" t="s">
        <v>548</v>
      </c>
      <c r="D20" s="238" t="s">
        <v>549</v>
      </c>
      <c r="E20" s="238" t="s">
        <v>493</v>
      </c>
      <c r="F20" s="238" t="s">
        <v>550</v>
      </c>
      <c r="G20" s="238" t="s">
        <v>551</v>
      </c>
      <c r="H20" s="239" t="s">
        <v>552</v>
      </c>
      <c r="I20" s="238" t="s">
        <v>204</v>
      </c>
    </row>
    <row r="21" ht="12.75" customHeight="1">
      <c r="A21" s="238" t="s">
        <v>553</v>
      </c>
      <c r="B21" s="238" t="s">
        <v>554</v>
      </c>
      <c r="C21" s="238" t="s">
        <v>548</v>
      </c>
      <c r="D21" s="238" t="s">
        <v>549</v>
      </c>
      <c r="E21" s="238" t="s">
        <v>483</v>
      </c>
      <c r="F21" s="238" t="s">
        <v>550</v>
      </c>
      <c r="G21" s="238" t="s">
        <v>555</v>
      </c>
      <c r="H21" s="239" t="s">
        <v>556</v>
      </c>
      <c r="I21" s="238" t="s">
        <v>204</v>
      </c>
    </row>
    <row r="22" ht="12.75" customHeight="1">
      <c r="A22" s="238" t="s">
        <v>557</v>
      </c>
      <c r="B22" s="238" t="s">
        <v>558</v>
      </c>
      <c r="C22" s="238" t="s">
        <v>548</v>
      </c>
      <c r="D22" s="238" t="s">
        <v>549</v>
      </c>
      <c r="E22" s="238" t="s">
        <v>483</v>
      </c>
      <c r="F22" s="238" t="s">
        <v>550</v>
      </c>
      <c r="G22" s="238" t="s">
        <v>559</v>
      </c>
      <c r="H22" s="239" t="s">
        <v>560</v>
      </c>
      <c r="I22" s="240" t="s">
        <v>422</v>
      </c>
    </row>
    <row r="23" ht="12.75" customHeight="1">
      <c r="A23" s="238" t="s">
        <v>561</v>
      </c>
      <c r="B23" s="238" t="s">
        <v>562</v>
      </c>
      <c r="C23" s="238" t="s">
        <v>548</v>
      </c>
      <c r="D23" s="238" t="s">
        <v>549</v>
      </c>
      <c r="E23" s="238" t="s">
        <v>493</v>
      </c>
      <c r="F23" s="238" t="s">
        <v>550</v>
      </c>
      <c r="G23" s="238" t="s">
        <v>563</v>
      </c>
      <c r="H23" s="239" t="s">
        <v>564</v>
      </c>
      <c r="I23" s="240" t="s">
        <v>422</v>
      </c>
    </row>
    <row r="24" ht="12.75" customHeight="1">
      <c r="A24" s="238" t="s">
        <v>565</v>
      </c>
      <c r="B24" s="238" t="s">
        <v>566</v>
      </c>
      <c r="C24" s="238" t="s">
        <v>548</v>
      </c>
      <c r="D24" s="238" t="s">
        <v>549</v>
      </c>
      <c r="E24" s="238" t="s">
        <v>493</v>
      </c>
      <c r="F24" s="238" t="s">
        <v>550</v>
      </c>
      <c r="G24" s="238" t="s">
        <v>567</v>
      </c>
      <c r="H24" s="239" t="s">
        <v>568</v>
      </c>
      <c r="I24" s="238" t="s">
        <v>204</v>
      </c>
    </row>
    <row r="25" ht="12.75" customHeight="1">
      <c r="A25" s="238" t="s">
        <v>569</v>
      </c>
      <c r="B25" s="238" t="s">
        <v>570</v>
      </c>
      <c r="C25" s="238" t="s">
        <v>548</v>
      </c>
      <c r="D25" s="238" t="s">
        <v>549</v>
      </c>
      <c r="E25" s="238" t="s">
        <v>483</v>
      </c>
      <c r="F25" s="238" t="s">
        <v>550</v>
      </c>
      <c r="G25" s="238" t="s">
        <v>571</v>
      </c>
      <c r="H25" s="239" t="s">
        <v>572</v>
      </c>
      <c r="I25" s="240" t="s">
        <v>422</v>
      </c>
    </row>
    <row r="26" ht="12.75" customHeight="1">
      <c r="A26" s="238" t="s">
        <v>578</v>
      </c>
      <c r="B26" s="238" t="s">
        <v>580</v>
      </c>
      <c r="C26" s="238" t="s">
        <v>548</v>
      </c>
      <c r="D26" s="238" t="s">
        <v>549</v>
      </c>
      <c r="E26" s="238" t="s">
        <v>483</v>
      </c>
      <c r="F26" s="238" t="s">
        <v>550</v>
      </c>
      <c r="G26" s="238" t="s">
        <v>581</v>
      </c>
      <c r="H26" s="239" t="s">
        <v>582</v>
      </c>
      <c r="I26" s="238" t="s">
        <v>204</v>
      </c>
    </row>
    <row r="27" ht="12.75" customHeight="1">
      <c r="A27" s="238" t="s">
        <v>583</v>
      </c>
      <c r="B27" s="238" t="s">
        <v>585</v>
      </c>
      <c r="C27" s="238" t="s">
        <v>548</v>
      </c>
      <c r="D27" s="238" t="s">
        <v>549</v>
      </c>
      <c r="E27" s="238" t="s">
        <v>493</v>
      </c>
      <c r="F27" s="238" t="s">
        <v>550</v>
      </c>
      <c r="G27" s="238" t="s">
        <v>590</v>
      </c>
      <c r="H27" s="239" t="s">
        <v>592</v>
      </c>
      <c r="I27" s="240" t="s">
        <v>422</v>
      </c>
    </row>
    <row r="28" ht="12.75" customHeight="1">
      <c r="A28" s="238" t="s">
        <v>593</v>
      </c>
      <c r="B28" s="238" t="s">
        <v>595</v>
      </c>
      <c r="C28" s="238" t="s">
        <v>596</v>
      </c>
      <c r="D28" s="238" t="s">
        <v>598</v>
      </c>
      <c r="E28" s="238" t="s">
        <v>478</v>
      </c>
      <c r="F28" s="238" t="s">
        <v>470</v>
      </c>
      <c r="G28" s="238" t="s">
        <v>599</v>
      </c>
      <c r="H28" s="239" t="s">
        <v>600</v>
      </c>
      <c r="I28" s="238" t="s">
        <v>409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</hyperlinks>
  <printOptions/>
  <pageMargins bottom="0.75" footer="0.0" header="0.0" left="0.7" right="0.7" top="0.75"/>
  <pageSetup orientation="portrait"/>
  <drawing r:id="rId27"/>
</worksheet>
</file>