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l/apps/Integration/Henriksen Butler/"/>
    </mc:Choice>
  </mc:AlternateContent>
  <xr:revisionPtr revIDLastSave="0" documentId="13_ncr:1_{65E9EE7C-E705-A348-8C83-DD79CE32554F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Layout" sheetId="1" r:id="rId1"/>
    <sheet name="Earnings codes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<sst xmlns="http://schemas.openxmlformats.org/spreadsheetml/2006/main" count="327" uniqueCount="187">
  <si>
    <t>Payroll Data Interchange (PDI) Data Requirements</t>
  </si>
  <si>
    <t>Field Description</t>
  </si>
  <si>
    <t>Maximum Length</t>
  </si>
  <si>
    <t>Data Type</t>
  </si>
  <si>
    <t>Required (R) Optional(O)</t>
  </si>
  <si>
    <t>Format / Value</t>
  </si>
  <si>
    <t>Comments</t>
  </si>
  <si>
    <t>Plan Number</t>
  </si>
  <si>
    <t>Employee SSN</t>
  </si>
  <si>
    <t>Division Number</t>
  </si>
  <si>
    <t>Last Name</t>
  </si>
  <si>
    <t>First Name</t>
  </si>
  <si>
    <t>Middle Name</t>
  </si>
  <si>
    <t>Name Suffix</t>
  </si>
  <si>
    <t>Birth Date</t>
  </si>
  <si>
    <t>Gender</t>
  </si>
  <si>
    <t>Marital Status</t>
  </si>
  <si>
    <t>Address Line 1</t>
  </si>
  <si>
    <t>Address Line 2</t>
  </si>
  <si>
    <t>City</t>
  </si>
  <si>
    <t>State</t>
  </si>
  <si>
    <t>Zip Code</t>
  </si>
  <si>
    <t>Work E-Mail Address</t>
  </si>
  <si>
    <t>Home Phone Number</t>
  </si>
  <si>
    <t>Work Phone Number</t>
  </si>
  <si>
    <t>Work Phone Ext</t>
  </si>
  <si>
    <t>Country Code</t>
  </si>
  <si>
    <t>Hire Date</t>
  </si>
  <si>
    <t>Termination Date</t>
  </si>
  <si>
    <t>Re-Hire Date</t>
  </si>
  <si>
    <t>Ending Payroll Date</t>
  </si>
  <si>
    <t>Contribution Amount 5</t>
  </si>
  <si>
    <t>Contribution Amount 6</t>
  </si>
  <si>
    <t>Contribution Amount 7</t>
  </si>
  <si>
    <t>Contribution Amount 8</t>
  </si>
  <si>
    <t>Contribution Amount 9</t>
  </si>
  <si>
    <t>Contribution Amount 10</t>
  </si>
  <si>
    <t>Highly Comp Employee Code</t>
  </si>
  <si>
    <t>Percent of Ownership</t>
  </si>
  <si>
    <t>Officer Determination</t>
  </si>
  <si>
    <t>Participation Date</t>
  </si>
  <si>
    <t>Eligibility Code</t>
  </si>
  <si>
    <t>Salary Amount</t>
  </si>
  <si>
    <t>Salary Amount Qualifier</t>
  </si>
  <si>
    <t>Termination Reason Code</t>
  </si>
  <si>
    <t>Sarbanes Oxley Reporting Indicator</t>
  </si>
  <si>
    <t>Federal Exemptions</t>
  </si>
  <si>
    <t>Employer Assigned ID</t>
  </si>
  <si>
    <t>Compliance Status Code</t>
  </si>
  <si>
    <t>Char</t>
  </si>
  <si>
    <t>Date</t>
  </si>
  <si>
    <t>Number</t>
  </si>
  <si>
    <t>R</t>
  </si>
  <si>
    <t>O</t>
  </si>
  <si>
    <t>999999-99</t>
  </si>
  <si>
    <t>999-99-9999 or 999999999</t>
  </si>
  <si>
    <t>Name or Initial</t>
  </si>
  <si>
    <t>MM/DD/YYYY</t>
  </si>
  <si>
    <t>M=Male F= Female only</t>
  </si>
  <si>
    <t>Two letter State code</t>
  </si>
  <si>
    <t>99999-9999 or 99999</t>
  </si>
  <si>
    <t>Please use the 2 letter ISO Country Code</t>
  </si>
  <si>
    <t>9999999.99 Positive number implied</t>
  </si>
  <si>
    <t>Y=Yes</t>
  </si>
  <si>
    <t>Y or N</t>
  </si>
  <si>
    <t>A, M, S, B, H, W</t>
  </si>
  <si>
    <t>DE, DI, LA, R, S</t>
  </si>
  <si>
    <t>Single capitalized letter preferred D, E, I, L, M, etc. (see comments)</t>
  </si>
  <si>
    <t xml:space="preserve">D = Death E = Excluded due to a non-participation employer of a Controlled Group or Affiliated Service Group I = Disabled L=Leased employee M=Military Leave N = non resident alien with no U.S. income R = retired S = age/service requirement never met for initial eligibility purposes T= terminated in a prior year with current compensation due to severance pay U=union/collectively bargained employees X = member of an excludable class of employees as defined in a plan document 0(zero) = Denotes when an employee has moved out of a status code. This will reset them to 'null' and remove them from the previous class. </t>
  </si>
  <si>
    <t>Include the corresponding plan number for each employee record.</t>
  </si>
  <si>
    <t>Required if the plan is divisionalized.</t>
  </si>
  <si>
    <t>Employee Last Name</t>
  </si>
  <si>
    <t>Employee First Name</t>
  </si>
  <si>
    <t>M=Male F= Female / Single Capitalized character preferred</t>
  </si>
  <si>
    <t>M=Married, S=Single, D=Divorced, W=Widow(er /Used for Spousal Consent determination. Single Capitalized character preferred</t>
  </si>
  <si>
    <t>Remove this field if all employees live in the United States</t>
  </si>
  <si>
    <t>Original Hire Date - Used for online enrollment and vesting. MM/DD/YYYY preferred. A 4-digit year is required.</t>
  </si>
  <si>
    <t>Last day of employment for terminated employees. NOT to be used for department transfers. MM/DD/YYYY preferred. A 4-digit year is required.</t>
  </si>
  <si>
    <t>Date when a terminated employee is rehired. MM/DD/YYYY preferred. A 4-digit year is required.</t>
  </si>
  <si>
    <t>Current payroll check date. Required for all employee records. Indentifies the plan year that contributions are applied. A 4-digit year is required.</t>
  </si>
  <si>
    <t>Additional Contribution and/or Loan repayments.</t>
  </si>
  <si>
    <t>Required for all HCE's if we monitor HCE limits. Can be provided on the census if not included on the PDI file.</t>
  </si>
  <si>
    <t>Ownership/Voting Stock in company. Can be provided on the census if not included on the PDI file.</t>
  </si>
  <si>
    <t>Y indicates officer, otherwise leave blank.</t>
  </si>
  <si>
    <t>Required for online enrollment and deferral processing. CALC option available. If not optional.</t>
  </si>
  <si>
    <t>Salary/Rate of pay for ALL employees for a given period (Qualifier). Cannot have Salary Amount without Salary Amount Qualifier.</t>
  </si>
  <si>
    <t>Salary period A= Annual, M= Monthly, S= Semi Monthly, B= Bi-Weekly, H= Hourly, W= Weekly.</t>
  </si>
  <si>
    <t>DE = Death, DI=Disability, LA= Laid off, R = Retirement, S= Separation of Service /Separation Code. 1 or 2 Capitalized characters.</t>
  </si>
  <si>
    <t>Trade Monitoring - often used on officers and other participants that may be subject to trading restrictions.</t>
  </si>
  <si>
    <t>Federal exemptions claimed</t>
  </si>
  <si>
    <t>Alpha numerical employee identifier (employee number) assigned by the employer.</t>
  </si>
  <si>
    <t>YTD Hours</t>
  </si>
  <si>
    <t>Year to date hours worked for ALL employees (Hourly and Salaried)</t>
  </si>
  <si>
    <t>YTD Total Compensation</t>
  </si>
  <si>
    <t>Year to date total compensation (W2 total wages). Include overtime, commissions, bonus, etc as defined by the plan documents</t>
  </si>
  <si>
    <t>YTD Plan Compensation</t>
  </si>
  <si>
    <t xml:space="preserve">Year to date plan compensation, as defined by your plan document. </t>
  </si>
  <si>
    <t>YTD Pre Entry Compensation</t>
  </si>
  <si>
    <t>Year to date compensation earned prior to becoming eligible to participate in the plan.</t>
  </si>
  <si>
    <t>HB Intermountain Holdings, LLC 401(k) Plan</t>
  </si>
  <si>
    <t>506847-01</t>
  </si>
  <si>
    <t>Color Key</t>
  </si>
  <si>
    <t>Yellow – Required Fields that must be included for basic employee account setup; and fields required in order to provide selected plan services…for example Calculation of Eligibility or Vesting.</t>
  </si>
  <si>
    <t>Orange – Strongly recommended fields based on the plan set up.</t>
  </si>
  <si>
    <t>White – Optional Fields that may be excluded from the file based on the preference of the plan;  or included based on the requirements of your plan to provide year end compliance testing data.</t>
  </si>
  <si>
    <t>Gray – Fields that based on this plan’s setup should be excluded from the file.</t>
  </si>
  <si>
    <t>Record Length</t>
  </si>
  <si>
    <t>Technical Instructions:</t>
  </si>
  <si>
    <t>File can be created in a standard Space Delimited ASCII format (.prn or .txt) or comma delimited format (.csv) A carriage return (crlf) is required at the end of a record Only include one participant per record.</t>
  </si>
  <si>
    <t>The FILE FORMAT MUST REMAIN STATIC, CHANGES TO THE FILE MUST BE COORDINATED WITH THE RECORD KEEPER.</t>
  </si>
  <si>
    <t>For participants that are not contributing to the plan but appear on the file please Zero Fill the contribution field(s).</t>
  </si>
  <si>
    <t>Numeric fields should be right justified with the exception of Zip Code (left justified).</t>
  </si>
  <si>
    <t>Contribution/Compensation fields should not include commas, and the field must extend two digits after the decimal and must be right justified.</t>
  </si>
  <si>
    <t>Unused spaces in character or date fields should contain blanks</t>
  </si>
  <si>
    <t>A negative sign in the contribution field can be added in the first space of the contribution field, i.e. "-000012.34"</t>
  </si>
  <si>
    <t>All date fields must be a two-digit month(MM), two-digit date(DD) and four digit year (YYYY).</t>
  </si>
  <si>
    <t>Ulti Notes</t>
  </si>
  <si>
    <t>401CF, 401CP, 401F, 401P</t>
  </si>
  <si>
    <t>401RC, 401RF, 401RP, RTHCP</t>
  </si>
  <si>
    <t>i.e. Employee before tax contributions would use Contribution Amount 1</t>
  </si>
  <si>
    <r>
      <t xml:space="preserve">Contributions for an employer match would use Contribution Amount 2   </t>
    </r>
    <r>
      <rPr>
        <i/>
        <sz val="11"/>
        <rFont val="Arial"/>
        <family val="2"/>
      </rPr>
      <t xml:space="preserve"> (insert more contribution types as needed)</t>
    </r>
  </si>
  <si>
    <t>Loan Repayment would be sent in a contribution field.</t>
  </si>
  <si>
    <t>Roth contributions would be sent in a separate contribution field.</t>
  </si>
  <si>
    <t>401L or 401L2, combine amounts if has both</t>
  </si>
  <si>
    <t>leave blank</t>
  </si>
  <si>
    <t>blank or zeros</t>
  </si>
  <si>
    <t>A</t>
  </si>
  <si>
    <t>no header</t>
  </si>
  <si>
    <t>include all companies and pay groups</t>
  </si>
  <si>
    <t>all eligible</t>
  </si>
  <si>
    <t>send annual salary, if 0, send prior W2 earnings</t>
  </si>
  <si>
    <t>ErnEarncode</t>
  </si>
  <si>
    <t>ernlongdesc</t>
  </si>
  <si>
    <t>ATOAL</t>
  </si>
  <si>
    <t>Tax Auto Allowance</t>
  </si>
  <si>
    <t>BEREV</t>
  </si>
  <si>
    <t>Bereavement</t>
  </si>
  <si>
    <t>BON1</t>
  </si>
  <si>
    <t>Bonus 1</t>
  </si>
  <si>
    <t>BON2</t>
  </si>
  <si>
    <t>Bonus Seperate Check</t>
  </si>
  <si>
    <t>BONUS</t>
  </si>
  <si>
    <t>Bonus</t>
  </si>
  <si>
    <t>COMM</t>
  </si>
  <si>
    <t>Commission</t>
  </si>
  <si>
    <t>DPTAX</t>
  </si>
  <si>
    <t>Domestic Partner Tax</t>
  </si>
  <si>
    <t>DRAW</t>
  </si>
  <si>
    <t>Draw</t>
  </si>
  <si>
    <t>HOL</t>
  </si>
  <si>
    <t>Holiday</t>
  </si>
  <si>
    <t>JURY</t>
  </si>
  <si>
    <t>Jury Duty</t>
  </si>
  <si>
    <t>MISC</t>
  </si>
  <si>
    <t>Miscellaneous Pay</t>
  </si>
  <si>
    <t>OT</t>
  </si>
  <si>
    <t>Overtime</t>
  </si>
  <si>
    <t>PREVL</t>
  </si>
  <si>
    <t>Prevailing Wages</t>
  </si>
  <si>
    <t>PTO</t>
  </si>
  <si>
    <t>Paid Time Off</t>
  </si>
  <si>
    <t>PTOPY</t>
  </si>
  <si>
    <t>PTO Payout</t>
  </si>
  <si>
    <t>REG</t>
  </si>
  <si>
    <t>Regular Pay</t>
  </si>
  <si>
    <t>RETRO</t>
  </si>
  <si>
    <t>Retroactive Pay</t>
  </si>
  <si>
    <t>TAXA</t>
  </si>
  <si>
    <t>Tax Auto</t>
  </si>
  <si>
    <t>TAXBN</t>
  </si>
  <si>
    <t>Tax Bonus</t>
  </si>
  <si>
    <t>TXREM</t>
  </si>
  <si>
    <t>Taxable Reimbursment</t>
  </si>
  <si>
    <t>send current YTD W2 wages</t>
  </si>
  <si>
    <t>send comp amount for earnings codes noted on the Earnings Codes tab</t>
  </si>
  <si>
    <t>send hours for earnings codes noted on the Earnings Codes tab</t>
  </si>
  <si>
    <t>send eepAddressEMail</t>
  </si>
  <si>
    <t>EepPhoneHomeNumber</t>
  </si>
  <si>
    <t>EecPhoneBusinessNumber</t>
  </si>
  <si>
    <t>EecPhoneBusinessExt</t>
  </si>
  <si>
    <t>EecDateOfOriginalHire</t>
  </si>
  <si>
    <t>EecDateOfTermination - stay on for at least 30 days</t>
  </si>
  <si>
    <t>EecDateOfLastHire</t>
  </si>
  <si>
    <t>pay date</t>
  </si>
  <si>
    <t>Y</t>
  </si>
  <si>
    <t>If empstatus is Terminated and term reason is Death send DE
If empstatus is Terminated and term reason is Retirement send R
If empstatus is Terminated and term reason is not Death or Retirement send S</t>
  </si>
  <si>
    <t>send middle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</si>
</sst>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left"/>
    </xf>
    <xf numFmtId="0" fontId="5" fillId="0" borderId="7" xfId="0" applyNumberFormat="1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2" fillId="0" borderId="0" xfId="0" applyFont="1" applyFill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My%20Drive/Clients/Henrikson%20Butler/PayrollCheck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 Selection"/>
      <sheetName val="Payroll_Bridge_Checklist"/>
      <sheetName val="Direct_FTP_OneOff_Checklist"/>
      <sheetName val="New_Vendor_Checklist"/>
      <sheetName val="Checklist"/>
      <sheetName val="Validation"/>
      <sheetName val="Calc"/>
    </sheetNames>
    <definedNames>
      <definedName name="mtype1" refersTo="='Checklist'!$J$13" sheetId="4"/>
      <definedName name="mtype2" refersTo="='Checklist'!$J$14" sheetId="4"/>
      <definedName name="mtype3" refersTo="='Checklist'!$J$15" sheetId="4"/>
      <definedName name="mtype4" refersTo="='Checklist'!$J$16" sheetId="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J13" t="str">
            <v>EMPLOYEE BEFORE TAX (BTK 01)</v>
          </cell>
        </row>
        <row r="14">
          <cell r="J14" t="str">
            <v>ROTH CONTRIBUTION (RTH 01)</v>
          </cell>
        </row>
        <row r="15">
          <cell r="J15" t="str">
            <v>EMPLOYER MATCH (ERM 01)</v>
          </cell>
        </row>
        <row r="16">
          <cell r="J16" t="str">
            <v>LOAN REPAYMENT (LON 01)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4"/>
  <sheetViews>
    <sheetView showGridLines="0" tabSelected="1" zoomScaleNormal="100" workbookViewId="0">
      <selection activeCell="C5" sqref="C5:C54"/>
    </sheetView>
  </sheetViews>
  <sheetFormatPr baseColWidth="10" defaultColWidth="9" defaultRowHeight="15" x14ac:dyDescent="0.2"/>
  <cols>
    <col min="1" max="1" width="3.1640625" style="2" customWidth="1"/>
    <col min="2" max="2" width="42.33203125" style="2" customWidth="1"/>
    <col min="3" max="3" width="10.6640625" style="2" customWidth="1"/>
    <col min="4" max="5" width="8.6640625" style="2" customWidth="1"/>
    <col min="6" max="6" width="35.33203125" style="2" customWidth="1"/>
    <col min="7" max="7" width="73.33203125" style="3" customWidth="1"/>
    <col min="8" max="8" width="42" style="2" bestFit="1" customWidth="1"/>
    <col min="9" max="16384" width="9" style="2"/>
  </cols>
  <sheetData>
    <row r="1" spans="1:8" x14ac:dyDescent="0.2">
      <c r="B1" s="2" t="s">
        <v>0</v>
      </c>
      <c r="F1" s="28" t="s">
        <v>99</v>
      </c>
      <c r="G1" s="28"/>
    </row>
    <row r="2" spans="1:8" x14ac:dyDescent="0.2">
      <c r="F2" s="28" t="s">
        <v>100</v>
      </c>
      <c r="G2" s="28"/>
    </row>
    <row r="3" spans="1:8" ht="16" thickBot="1" x14ac:dyDescent="0.25"/>
    <row r="4" spans="1:8" s="3" customFormat="1" ht="64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17" t="s">
        <v>6</v>
      </c>
      <c r="H4" s="20" t="s">
        <v>116</v>
      </c>
    </row>
    <row r="5" spans="1:8" s="6" customFormat="1" ht="17" x14ac:dyDescent="0.2">
      <c r="A5" s="6">
        <v>1</v>
      </c>
      <c r="B5" s="7" t="s">
        <v>7</v>
      </c>
      <c r="C5" s="1">
        <v>13</v>
      </c>
      <c r="D5" s="1" t="s">
        <v>49</v>
      </c>
      <c r="E5" s="1" t="s">
        <v>52</v>
      </c>
      <c r="F5" s="1" t="s">
        <v>54</v>
      </c>
      <c r="G5" s="18" t="s">
        <v>69</v>
      </c>
      <c r="H5" s="27" t="s">
        <v>100</v>
      </c>
    </row>
    <row r="6" spans="1:8" s="6" customFormat="1" ht="17" x14ac:dyDescent="0.2">
      <c r="A6" s="6">
        <v>2</v>
      </c>
      <c r="B6" s="7" t="s">
        <v>8</v>
      </c>
      <c r="C6" s="1">
        <v>11</v>
      </c>
      <c r="D6" s="1" t="s">
        <v>49</v>
      </c>
      <c r="E6" s="1" t="s">
        <v>52</v>
      </c>
      <c r="F6" s="1" t="s">
        <v>55</v>
      </c>
      <c r="G6" s="18" t="s">
        <v>69</v>
      </c>
      <c r="H6" s="1"/>
    </row>
    <row r="7" spans="1:8" s="6" customFormat="1" ht="17" x14ac:dyDescent="0.2">
      <c r="A7" s="6">
        <v>3</v>
      </c>
      <c r="B7" s="8" t="s">
        <v>9</v>
      </c>
      <c r="C7" s="1">
        <v>20</v>
      </c>
      <c r="D7" s="1" t="s">
        <v>49</v>
      </c>
      <c r="E7" s="1" t="s">
        <v>53</v>
      </c>
      <c r="F7" s="1"/>
      <c r="G7" s="18" t="s">
        <v>70</v>
      </c>
      <c r="H7" s="1" t="s">
        <v>124</v>
      </c>
    </row>
    <row r="8" spans="1:8" s="6" customFormat="1" ht="17" x14ac:dyDescent="0.2">
      <c r="A8" s="6">
        <v>4</v>
      </c>
      <c r="B8" s="7" t="s">
        <v>10</v>
      </c>
      <c r="C8" s="1">
        <v>35</v>
      </c>
      <c r="D8" s="1" t="s">
        <v>49</v>
      </c>
      <c r="E8" s="1" t="s">
        <v>52</v>
      </c>
      <c r="F8" s="1"/>
      <c r="G8" s="18" t="s">
        <v>71</v>
      </c>
      <c r="H8" s="1"/>
    </row>
    <row r="9" spans="1:8" s="6" customFormat="1" ht="17" x14ac:dyDescent="0.2">
      <c r="A9" s="6">
        <v>5</v>
      </c>
      <c r="B9" s="7" t="s">
        <v>11</v>
      </c>
      <c r="C9" s="1">
        <v>20</v>
      </c>
      <c r="D9" s="1" t="s">
        <v>49</v>
      </c>
      <c r="E9" s="1" t="s">
        <v>52</v>
      </c>
      <c r="F9" s="1"/>
      <c r="G9" s="18" t="s">
        <v>72</v>
      </c>
      <c r="H9" s="1"/>
    </row>
    <row r="10" spans="1:8" s="6" customFormat="1" ht="16" x14ac:dyDescent="0.2">
      <c r="A10" s="6">
        <v>6</v>
      </c>
      <c r="B10" s="7" t="s">
        <v>12</v>
      </c>
      <c r="C10" s="1">
        <v>20</v>
      </c>
      <c r="D10" s="1" t="s">
        <v>49</v>
      </c>
      <c r="E10" s="1" t="s">
        <v>53</v>
      </c>
      <c r="F10" s="1" t="s">
        <v>56</v>
      </c>
      <c r="G10" s="18"/>
      <c r="H10" s="1" t="s">
        <v>186</v>
      </c>
    </row>
    <row r="11" spans="1:8" s="6" customFormat="1" ht="16" x14ac:dyDescent="0.2">
      <c r="A11" s="6">
        <v>7</v>
      </c>
      <c r="B11" s="9" t="s">
        <v>13</v>
      </c>
      <c r="C11" s="1">
        <v>15</v>
      </c>
      <c r="D11" s="1" t="s">
        <v>49</v>
      </c>
      <c r="E11" s="1" t="s">
        <v>53</v>
      </c>
      <c r="F11" s="1"/>
      <c r="G11" s="18"/>
      <c r="H11" s="1" t="s">
        <v>124</v>
      </c>
    </row>
    <row r="12" spans="1:8" s="6" customFormat="1" ht="16" x14ac:dyDescent="0.2">
      <c r="A12" s="6">
        <v>8</v>
      </c>
      <c r="B12" s="7" t="s">
        <v>14</v>
      </c>
      <c r="C12" s="1">
        <v>10</v>
      </c>
      <c r="D12" s="1" t="s">
        <v>50</v>
      </c>
      <c r="E12" s="1" t="s">
        <v>52</v>
      </c>
      <c r="F12" s="1" t="s">
        <v>57</v>
      </c>
      <c r="H12" s="1"/>
    </row>
    <row r="13" spans="1:8" s="6" customFormat="1" ht="17" x14ac:dyDescent="0.2">
      <c r="A13" s="6">
        <v>9</v>
      </c>
      <c r="B13" s="7" t="s">
        <v>15</v>
      </c>
      <c r="C13" s="1">
        <v>1</v>
      </c>
      <c r="D13" s="1" t="s">
        <v>49</v>
      </c>
      <c r="E13" s="1" t="s">
        <v>52</v>
      </c>
      <c r="F13" s="1" t="s">
        <v>58</v>
      </c>
      <c r="G13" s="18" t="s">
        <v>73</v>
      </c>
      <c r="H13" s="1"/>
    </row>
    <row r="14" spans="1:8" s="6" customFormat="1" ht="34" x14ac:dyDescent="0.2">
      <c r="A14" s="6">
        <v>10</v>
      </c>
      <c r="B14" s="7" t="s">
        <v>16</v>
      </c>
      <c r="C14" s="1">
        <v>1</v>
      </c>
      <c r="D14" s="1" t="s">
        <v>49</v>
      </c>
      <c r="E14" s="1" t="s">
        <v>52</v>
      </c>
      <c r="F14" s="1"/>
      <c r="G14" s="18" t="s">
        <v>74</v>
      </c>
      <c r="H14" s="1"/>
    </row>
    <row r="15" spans="1:8" s="6" customFormat="1" ht="16" x14ac:dyDescent="0.2">
      <c r="A15" s="6">
        <v>11</v>
      </c>
      <c r="B15" s="7" t="s">
        <v>17</v>
      </c>
      <c r="C15" s="1">
        <v>35</v>
      </c>
      <c r="D15" s="1" t="s">
        <v>49</v>
      </c>
      <c r="E15" s="1" t="s">
        <v>52</v>
      </c>
      <c r="F15" s="1"/>
      <c r="G15" s="18"/>
      <c r="H15" s="1"/>
    </row>
    <row r="16" spans="1:8" s="6" customFormat="1" ht="16" x14ac:dyDescent="0.2">
      <c r="A16" s="6">
        <v>12</v>
      </c>
      <c r="B16" s="7" t="s">
        <v>18</v>
      </c>
      <c r="C16" s="1">
        <v>35</v>
      </c>
      <c r="D16" s="1" t="s">
        <v>49</v>
      </c>
      <c r="E16" s="1" t="s">
        <v>52</v>
      </c>
      <c r="F16" s="1"/>
      <c r="G16" s="18"/>
      <c r="H16" s="1"/>
    </row>
    <row r="17" spans="1:8" s="6" customFormat="1" ht="16" x14ac:dyDescent="0.2">
      <c r="A17" s="6">
        <v>13</v>
      </c>
      <c r="B17" s="7" t="s">
        <v>19</v>
      </c>
      <c r="C17" s="1">
        <v>20</v>
      </c>
      <c r="D17" s="1" t="s">
        <v>49</v>
      </c>
      <c r="E17" s="1" t="s">
        <v>52</v>
      </c>
      <c r="F17" s="1"/>
      <c r="G17" s="18"/>
      <c r="H17" s="1"/>
    </row>
    <row r="18" spans="1:8" s="6" customFormat="1" ht="16" x14ac:dyDescent="0.2">
      <c r="A18" s="6">
        <v>14</v>
      </c>
      <c r="B18" s="7" t="s">
        <v>20</v>
      </c>
      <c r="C18" s="1">
        <v>2</v>
      </c>
      <c r="D18" s="1" t="s">
        <v>49</v>
      </c>
      <c r="E18" s="1" t="s">
        <v>52</v>
      </c>
      <c r="F18" s="1" t="s">
        <v>59</v>
      </c>
      <c r="G18" s="18"/>
      <c r="H18" s="1"/>
    </row>
    <row r="19" spans="1:8" s="6" customFormat="1" ht="16" x14ac:dyDescent="0.2">
      <c r="A19" s="6">
        <v>15</v>
      </c>
      <c r="B19" s="7" t="s">
        <v>21</v>
      </c>
      <c r="C19" s="1">
        <v>10</v>
      </c>
      <c r="D19" s="1" t="s">
        <v>49</v>
      </c>
      <c r="E19" s="1" t="s">
        <v>52</v>
      </c>
      <c r="F19" s="1" t="s">
        <v>60</v>
      </c>
      <c r="G19" s="18"/>
      <c r="H19" s="1"/>
    </row>
    <row r="20" spans="1:8" s="6" customFormat="1" ht="16" x14ac:dyDescent="0.2">
      <c r="A20" s="6">
        <v>16</v>
      </c>
      <c r="B20" s="7" t="s">
        <v>22</v>
      </c>
      <c r="C20" s="1">
        <v>80</v>
      </c>
      <c r="D20" s="1" t="s">
        <v>49</v>
      </c>
      <c r="E20" s="1" t="s">
        <v>52</v>
      </c>
      <c r="F20" s="1"/>
      <c r="G20" s="18"/>
      <c r="H20" s="1" t="s">
        <v>176</v>
      </c>
    </row>
    <row r="21" spans="1:8" s="6" customFormat="1" ht="16" x14ac:dyDescent="0.2">
      <c r="A21" s="6">
        <v>17</v>
      </c>
      <c r="B21" s="7" t="s">
        <v>23</v>
      </c>
      <c r="C21" s="1">
        <v>10</v>
      </c>
      <c r="D21" s="1" t="s">
        <v>49</v>
      </c>
      <c r="E21" s="1" t="s">
        <v>52</v>
      </c>
      <c r="F21" s="1"/>
      <c r="G21" s="18"/>
      <c r="H21" s="1" t="s">
        <v>177</v>
      </c>
    </row>
    <row r="22" spans="1:8" s="6" customFormat="1" ht="16" x14ac:dyDescent="0.2">
      <c r="A22" s="6">
        <v>18</v>
      </c>
      <c r="B22" s="7" t="s">
        <v>24</v>
      </c>
      <c r="C22" s="1">
        <v>10</v>
      </c>
      <c r="D22" s="1" t="s">
        <v>49</v>
      </c>
      <c r="E22" s="1" t="s">
        <v>52</v>
      </c>
      <c r="F22" s="1"/>
      <c r="G22" s="18"/>
      <c r="H22" s="1" t="s">
        <v>178</v>
      </c>
    </row>
    <row r="23" spans="1:8" s="6" customFormat="1" ht="16" x14ac:dyDescent="0.2">
      <c r="A23" s="6">
        <v>19</v>
      </c>
      <c r="B23" s="7" t="s">
        <v>25</v>
      </c>
      <c r="C23" s="1">
        <v>4</v>
      </c>
      <c r="D23" s="1" t="s">
        <v>49</v>
      </c>
      <c r="E23" s="1" t="s">
        <v>52</v>
      </c>
      <c r="F23" s="1"/>
      <c r="G23" s="18"/>
      <c r="H23" s="1" t="s">
        <v>179</v>
      </c>
    </row>
    <row r="24" spans="1:8" s="6" customFormat="1" ht="17" x14ac:dyDescent="0.2">
      <c r="A24" s="6">
        <v>20</v>
      </c>
      <c r="B24" s="9" t="s">
        <v>26</v>
      </c>
      <c r="C24" s="1">
        <v>2</v>
      </c>
      <c r="D24" s="1" t="s">
        <v>49</v>
      </c>
      <c r="E24" s="1" t="s">
        <v>53</v>
      </c>
      <c r="F24" s="1" t="s">
        <v>61</v>
      </c>
      <c r="G24" s="18" t="s">
        <v>75</v>
      </c>
      <c r="H24" s="1" t="s">
        <v>124</v>
      </c>
    </row>
    <row r="25" spans="1:8" s="6" customFormat="1" ht="34" x14ac:dyDescent="0.2">
      <c r="A25" s="6">
        <v>21</v>
      </c>
      <c r="B25" s="7" t="s">
        <v>27</v>
      </c>
      <c r="C25" s="1">
        <v>10</v>
      </c>
      <c r="D25" s="1" t="s">
        <v>50</v>
      </c>
      <c r="E25" s="1" t="s">
        <v>52</v>
      </c>
      <c r="F25" s="1" t="s">
        <v>57</v>
      </c>
      <c r="G25" s="18" t="s">
        <v>76</v>
      </c>
      <c r="H25" s="1" t="s">
        <v>180</v>
      </c>
    </row>
    <row r="26" spans="1:8" s="6" customFormat="1" ht="34" x14ac:dyDescent="0.2">
      <c r="A26" s="6">
        <v>22</v>
      </c>
      <c r="B26" s="7" t="s">
        <v>28</v>
      </c>
      <c r="C26" s="1">
        <v>10</v>
      </c>
      <c r="D26" s="1" t="s">
        <v>50</v>
      </c>
      <c r="E26" s="1" t="s">
        <v>52</v>
      </c>
      <c r="F26" s="1" t="s">
        <v>57</v>
      </c>
      <c r="G26" s="18" t="s">
        <v>77</v>
      </c>
      <c r="H26" s="24" t="s">
        <v>181</v>
      </c>
    </row>
    <row r="27" spans="1:8" s="6" customFormat="1" ht="34" x14ac:dyDescent="0.2">
      <c r="A27" s="6">
        <v>23</v>
      </c>
      <c r="B27" s="7" t="s">
        <v>29</v>
      </c>
      <c r="C27" s="1">
        <v>10</v>
      </c>
      <c r="D27" s="1" t="s">
        <v>50</v>
      </c>
      <c r="E27" s="1" t="s">
        <v>52</v>
      </c>
      <c r="F27" s="1" t="s">
        <v>57</v>
      </c>
      <c r="G27" s="18" t="s">
        <v>78</v>
      </c>
      <c r="H27" s="24" t="s">
        <v>182</v>
      </c>
    </row>
    <row r="28" spans="1:8" s="6" customFormat="1" ht="34" x14ac:dyDescent="0.2">
      <c r="A28" s="6">
        <v>24</v>
      </c>
      <c r="B28" s="7" t="s">
        <v>30</v>
      </c>
      <c r="C28" s="1">
        <v>10</v>
      </c>
      <c r="D28" s="1" t="s">
        <v>50</v>
      </c>
      <c r="E28" s="1" t="s">
        <v>52</v>
      </c>
      <c r="F28" s="1" t="s">
        <v>57</v>
      </c>
      <c r="G28" s="18" t="s">
        <v>79</v>
      </c>
      <c r="H28" s="1" t="s">
        <v>183</v>
      </c>
    </row>
    <row r="29" spans="1:8" s="6" customFormat="1" ht="16" x14ac:dyDescent="0.2">
      <c r="A29" s="6">
        <v>25</v>
      </c>
      <c r="B29" s="7" t="str">
        <f>[1]Checklist!mtype1</f>
        <v>EMPLOYEE BEFORE TAX (BTK 01)</v>
      </c>
      <c r="C29" s="1">
        <v>10</v>
      </c>
      <c r="D29" s="1" t="s">
        <v>51</v>
      </c>
      <c r="E29" s="1" t="s">
        <v>52</v>
      </c>
      <c r="F29" s="1" t="s">
        <v>62</v>
      </c>
      <c r="G29" s="23" t="s">
        <v>119</v>
      </c>
      <c r="H29" s="1" t="s">
        <v>117</v>
      </c>
    </row>
    <row r="30" spans="1:8" s="6" customFormat="1" ht="16" x14ac:dyDescent="0.2">
      <c r="A30" s="6">
        <v>26</v>
      </c>
      <c r="B30" s="7" t="str">
        <f>[1]Checklist!mtype2</f>
        <v>ROTH CONTRIBUTION (RTH 01)</v>
      </c>
      <c r="C30" s="1">
        <v>10</v>
      </c>
      <c r="D30" s="1" t="s">
        <v>51</v>
      </c>
      <c r="E30" s="1" t="s">
        <v>52</v>
      </c>
      <c r="F30" s="1" t="s">
        <v>62</v>
      </c>
      <c r="G30" s="23" t="s">
        <v>122</v>
      </c>
      <c r="H30" s="1" t="s">
        <v>118</v>
      </c>
    </row>
    <row r="31" spans="1:8" s="6" customFormat="1" ht="31" x14ac:dyDescent="0.2">
      <c r="A31" s="6">
        <v>27</v>
      </c>
      <c r="B31" s="7" t="str">
        <f>[1]Checklist!mtype3</f>
        <v>EMPLOYER MATCH (ERM 01)</v>
      </c>
      <c r="C31" s="1">
        <v>10</v>
      </c>
      <c r="D31" s="1" t="s">
        <v>51</v>
      </c>
      <c r="E31" s="1" t="s">
        <v>52</v>
      </c>
      <c r="F31" s="1" t="s">
        <v>62</v>
      </c>
      <c r="G31" s="23" t="s">
        <v>120</v>
      </c>
      <c r="H31" s="1" t="s">
        <v>125</v>
      </c>
    </row>
    <row r="32" spans="1:8" s="6" customFormat="1" ht="17" x14ac:dyDescent="0.2">
      <c r="A32" s="6">
        <v>28</v>
      </c>
      <c r="B32" s="7" t="str">
        <f>[1]Checklist!mtype4</f>
        <v>LOAN REPAYMENT (LON 01)</v>
      </c>
      <c r="C32" s="1">
        <v>10</v>
      </c>
      <c r="D32" s="1" t="s">
        <v>51</v>
      </c>
      <c r="E32" s="1" t="s">
        <v>52</v>
      </c>
      <c r="F32" s="1" t="s">
        <v>62</v>
      </c>
      <c r="G32" s="23" t="s">
        <v>121</v>
      </c>
      <c r="H32" s="24" t="s">
        <v>123</v>
      </c>
    </row>
    <row r="33" spans="1:8" s="6" customFormat="1" ht="17" x14ac:dyDescent="0.2">
      <c r="A33" s="6">
        <v>29</v>
      </c>
      <c r="B33" s="8" t="s">
        <v>31</v>
      </c>
      <c r="C33" s="1">
        <v>10</v>
      </c>
      <c r="D33" s="1" t="s">
        <v>51</v>
      </c>
      <c r="E33" s="1" t="s">
        <v>52</v>
      </c>
      <c r="F33" s="1" t="s">
        <v>62</v>
      </c>
      <c r="G33" s="18" t="s">
        <v>80</v>
      </c>
      <c r="H33" s="1" t="s">
        <v>124</v>
      </c>
    </row>
    <row r="34" spans="1:8" s="6" customFormat="1" ht="17" x14ac:dyDescent="0.2">
      <c r="A34" s="6">
        <v>30</v>
      </c>
      <c r="B34" s="8" t="s">
        <v>32</v>
      </c>
      <c r="C34" s="1">
        <v>10</v>
      </c>
      <c r="D34" s="1" t="s">
        <v>51</v>
      </c>
      <c r="E34" s="1" t="s">
        <v>52</v>
      </c>
      <c r="F34" s="1" t="s">
        <v>62</v>
      </c>
      <c r="G34" s="18" t="s">
        <v>80</v>
      </c>
      <c r="H34" s="1" t="s">
        <v>124</v>
      </c>
    </row>
    <row r="35" spans="1:8" s="6" customFormat="1" ht="17" x14ac:dyDescent="0.2">
      <c r="A35" s="6">
        <v>31</v>
      </c>
      <c r="B35" s="8" t="s">
        <v>33</v>
      </c>
      <c r="C35" s="1">
        <v>10</v>
      </c>
      <c r="D35" s="1" t="s">
        <v>51</v>
      </c>
      <c r="E35" s="1" t="s">
        <v>52</v>
      </c>
      <c r="F35" s="1" t="s">
        <v>62</v>
      </c>
      <c r="G35" s="18" t="s">
        <v>80</v>
      </c>
      <c r="H35" s="1" t="s">
        <v>124</v>
      </c>
    </row>
    <row r="36" spans="1:8" s="6" customFormat="1" ht="17" x14ac:dyDescent="0.2">
      <c r="A36" s="6">
        <v>32</v>
      </c>
      <c r="B36" s="8" t="s">
        <v>34</v>
      </c>
      <c r="C36" s="1">
        <v>10</v>
      </c>
      <c r="D36" s="1" t="s">
        <v>51</v>
      </c>
      <c r="E36" s="1" t="s">
        <v>52</v>
      </c>
      <c r="F36" s="1" t="s">
        <v>62</v>
      </c>
      <c r="G36" s="18" t="s">
        <v>80</v>
      </c>
      <c r="H36" s="1" t="s">
        <v>124</v>
      </c>
    </row>
    <row r="37" spans="1:8" s="6" customFormat="1" ht="17" x14ac:dyDescent="0.2">
      <c r="A37" s="6">
        <v>33</v>
      </c>
      <c r="B37" s="8" t="s">
        <v>35</v>
      </c>
      <c r="C37" s="1">
        <v>10</v>
      </c>
      <c r="D37" s="1" t="s">
        <v>51</v>
      </c>
      <c r="E37" s="1" t="s">
        <v>52</v>
      </c>
      <c r="F37" s="1" t="s">
        <v>62</v>
      </c>
      <c r="G37" s="18" t="s">
        <v>80</v>
      </c>
      <c r="H37" s="1" t="s">
        <v>124</v>
      </c>
    </row>
    <row r="38" spans="1:8" s="6" customFormat="1" ht="17" x14ac:dyDescent="0.2">
      <c r="A38" s="6">
        <v>34</v>
      </c>
      <c r="B38" s="8" t="s">
        <v>36</v>
      </c>
      <c r="C38" s="1">
        <v>10</v>
      </c>
      <c r="D38" s="1" t="s">
        <v>51</v>
      </c>
      <c r="E38" s="1" t="s">
        <v>52</v>
      </c>
      <c r="F38" s="1" t="s">
        <v>62</v>
      </c>
      <c r="G38" s="18" t="s">
        <v>80</v>
      </c>
      <c r="H38" s="1" t="s">
        <v>124</v>
      </c>
    </row>
    <row r="39" spans="1:8" s="6" customFormat="1" ht="34" x14ac:dyDescent="0.2">
      <c r="A39" s="6">
        <v>35</v>
      </c>
      <c r="B39" s="7" t="s">
        <v>91</v>
      </c>
      <c r="C39" s="1">
        <v>5</v>
      </c>
      <c r="D39" s="1" t="s">
        <v>51</v>
      </c>
      <c r="E39" s="1" t="s">
        <v>52</v>
      </c>
      <c r="F39" s="1">
        <v>99999</v>
      </c>
      <c r="G39" s="18" t="s">
        <v>92</v>
      </c>
      <c r="H39" s="24" t="s">
        <v>175</v>
      </c>
    </row>
    <row r="40" spans="1:8" s="6" customFormat="1" ht="34" x14ac:dyDescent="0.2">
      <c r="A40" s="6">
        <v>36</v>
      </c>
      <c r="B40" s="9" t="s">
        <v>93</v>
      </c>
      <c r="C40" s="1">
        <v>11</v>
      </c>
      <c r="D40" s="1" t="s">
        <v>51</v>
      </c>
      <c r="E40" s="1" t="s">
        <v>52</v>
      </c>
      <c r="F40" s="1" t="s">
        <v>62</v>
      </c>
      <c r="G40" s="18" t="s">
        <v>94</v>
      </c>
      <c r="H40" s="1" t="s">
        <v>173</v>
      </c>
    </row>
    <row r="41" spans="1:8" s="6" customFormat="1" ht="34" x14ac:dyDescent="0.2">
      <c r="A41" s="6">
        <v>37</v>
      </c>
      <c r="B41" s="9" t="s">
        <v>95</v>
      </c>
      <c r="C41" s="1">
        <v>11</v>
      </c>
      <c r="D41" s="1" t="s">
        <v>51</v>
      </c>
      <c r="E41" s="1" t="s">
        <v>52</v>
      </c>
      <c r="F41" s="1" t="s">
        <v>62</v>
      </c>
      <c r="G41" s="18" t="s">
        <v>96</v>
      </c>
      <c r="H41" s="24" t="s">
        <v>174</v>
      </c>
    </row>
    <row r="42" spans="1:8" s="6" customFormat="1" ht="34" x14ac:dyDescent="0.2">
      <c r="A42" s="6">
        <v>38</v>
      </c>
      <c r="B42" s="9" t="s">
        <v>97</v>
      </c>
      <c r="C42" s="1">
        <v>11</v>
      </c>
      <c r="D42" s="1" t="s">
        <v>51</v>
      </c>
      <c r="E42" s="1" t="s">
        <v>53</v>
      </c>
      <c r="F42" s="1" t="s">
        <v>62</v>
      </c>
      <c r="G42" s="18" t="s">
        <v>98</v>
      </c>
      <c r="H42" s="1" t="s">
        <v>124</v>
      </c>
    </row>
    <row r="43" spans="1:8" s="6" customFormat="1" ht="34" x14ac:dyDescent="0.2">
      <c r="A43" s="6">
        <v>39</v>
      </c>
      <c r="B43" s="9" t="s">
        <v>37</v>
      </c>
      <c r="C43" s="1">
        <v>1</v>
      </c>
      <c r="D43" s="1" t="s">
        <v>49</v>
      </c>
      <c r="E43" s="1" t="s">
        <v>53</v>
      </c>
      <c r="F43" s="1" t="s">
        <v>63</v>
      </c>
      <c r="G43" s="18" t="s">
        <v>81</v>
      </c>
      <c r="H43" s="1" t="s">
        <v>124</v>
      </c>
    </row>
    <row r="44" spans="1:8" s="6" customFormat="1" ht="34" x14ac:dyDescent="0.2">
      <c r="A44" s="6">
        <v>40</v>
      </c>
      <c r="B44" s="9" t="s">
        <v>38</v>
      </c>
      <c r="C44" s="1">
        <v>6</v>
      </c>
      <c r="D44" s="1" t="s">
        <v>51</v>
      </c>
      <c r="E44" s="1" t="s">
        <v>53</v>
      </c>
      <c r="F44" s="1">
        <v>999.99</v>
      </c>
      <c r="G44" s="18" t="s">
        <v>82</v>
      </c>
      <c r="H44" s="1" t="s">
        <v>124</v>
      </c>
    </row>
    <row r="45" spans="1:8" s="6" customFormat="1" ht="17" x14ac:dyDescent="0.2">
      <c r="A45" s="6">
        <v>41</v>
      </c>
      <c r="B45" s="9" t="s">
        <v>39</v>
      </c>
      <c r="C45" s="1">
        <v>1</v>
      </c>
      <c r="D45" s="1" t="s">
        <v>49</v>
      </c>
      <c r="E45" s="1" t="s">
        <v>53</v>
      </c>
      <c r="F45" s="1" t="s">
        <v>63</v>
      </c>
      <c r="G45" s="18" t="s">
        <v>83</v>
      </c>
      <c r="H45" s="1" t="s">
        <v>124</v>
      </c>
    </row>
    <row r="46" spans="1:8" s="6" customFormat="1" ht="34" x14ac:dyDescent="0.2">
      <c r="A46" s="6">
        <v>42</v>
      </c>
      <c r="B46" s="9" t="s">
        <v>40</v>
      </c>
      <c r="C46" s="1">
        <v>10</v>
      </c>
      <c r="D46" s="1" t="s">
        <v>50</v>
      </c>
      <c r="E46" s="1" t="s">
        <v>53</v>
      </c>
      <c r="F46" s="1" t="s">
        <v>57</v>
      </c>
      <c r="G46" s="18" t="s">
        <v>84</v>
      </c>
      <c r="H46" s="1" t="s">
        <v>124</v>
      </c>
    </row>
    <row r="47" spans="1:8" s="6" customFormat="1" ht="34" x14ac:dyDescent="0.2">
      <c r="A47" s="6">
        <v>43</v>
      </c>
      <c r="B47" s="9" t="s">
        <v>41</v>
      </c>
      <c r="C47" s="1">
        <v>1</v>
      </c>
      <c r="D47" s="1" t="s">
        <v>49</v>
      </c>
      <c r="E47" s="1" t="s">
        <v>52</v>
      </c>
      <c r="F47" s="1" t="s">
        <v>64</v>
      </c>
      <c r="G47" s="18" t="s">
        <v>84</v>
      </c>
      <c r="H47" s="24" t="s">
        <v>184</v>
      </c>
    </row>
    <row r="48" spans="1:8" s="6" customFormat="1" ht="34" x14ac:dyDescent="0.2">
      <c r="A48" s="6">
        <v>44</v>
      </c>
      <c r="B48" s="7" t="s">
        <v>42</v>
      </c>
      <c r="C48" s="1">
        <v>17</v>
      </c>
      <c r="D48" s="1" t="s">
        <v>49</v>
      </c>
      <c r="E48" s="1" t="s">
        <v>53</v>
      </c>
      <c r="F48" s="1" t="s">
        <v>62</v>
      </c>
      <c r="G48" s="18" t="s">
        <v>85</v>
      </c>
      <c r="H48" s="1" t="s">
        <v>130</v>
      </c>
    </row>
    <row r="49" spans="1:8" s="6" customFormat="1" ht="34" x14ac:dyDescent="0.2">
      <c r="A49" s="6">
        <v>45</v>
      </c>
      <c r="B49" s="7" t="s">
        <v>43</v>
      </c>
      <c r="C49" s="1">
        <v>2</v>
      </c>
      <c r="D49" s="1" t="s">
        <v>49</v>
      </c>
      <c r="E49" s="1" t="s">
        <v>53</v>
      </c>
      <c r="F49" s="1" t="s">
        <v>65</v>
      </c>
      <c r="G49" s="18" t="s">
        <v>86</v>
      </c>
      <c r="H49" s="1" t="s">
        <v>126</v>
      </c>
    </row>
    <row r="50" spans="1:8" s="6" customFormat="1" ht="102" x14ac:dyDescent="0.2">
      <c r="A50" s="6">
        <v>46</v>
      </c>
      <c r="B50" s="9" t="s">
        <v>44</v>
      </c>
      <c r="C50" s="1">
        <v>20</v>
      </c>
      <c r="D50" s="1" t="s">
        <v>49</v>
      </c>
      <c r="E50" s="1" t="s">
        <v>53</v>
      </c>
      <c r="F50" s="1" t="s">
        <v>66</v>
      </c>
      <c r="G50" s="18" t="s">
        <v>87</v>
      </c>
      <c r="H50" s="24" t="s">
        <v>185</v>
      </c>
    </row>
    <row r="51" spans="1:8" s="6" customFormat="1" ht="34" x14ac:dyDescent="0.2">
      <c r="A51" s="6">
        <v>47</v>
      </c>
      <c r="B51" s="9" t="s">
        <v>45</v>
      </c>
      <c r="C51" s="1">
        <v>1</v>
      </c>
      <c r="D51" s="1" t="s">
        <v>49</v>
      </c>
      <c r="E51" s="1" t="s">
        <v>53</v>
      </c>
      <c r="F51" s="1" t="s">
        <v>64</v>
      </c>
      <c r="G51" s="18" t="s">
        <v>88</v>
      </c>
      <c r="H51" s="1" t="s">
        <v>124</v>
      </c>
    </row>
    <row r="52" spans="1:8" s="6" customFormat="1" ht="17" x14ac:dyDescent="0.2">
      <c r="A52" s="6">
        <v>48</v>
      </c>
      <c r="B52" s="9" t="s">
        <v>46</v>
      </c>
      <c r="C52" s="1">
        <v>2</v>
      </c>
      <c r="D52" s="1" t="s">
        <v>49</v>
      </c>
      <c r="E52" s="1" t="s">
        <v>53</v>
      </c>
      <c r="F52" s="1"/>
      <c r="G52" s="18" t="s">
        <v>89</v>
      </c>
      <c r="H52" s="1" t="s">
        <v>124</v>
      </c>
    </row>
    <row r="53" spans="1:8" s="6" customFormat="1" ht="17" x14ac:dyDescent="0.2">
      <c r="A53" s="6">
        <v>49</v>
      </c>
      <c r="B53" s="9" t="s">
        <v>47</v>
      </c>
      <c r="C53" s="1">
        <v>10</v>
      </c>
      <c r="D53" s="1" t="s">
        <v>49</v>
      </c>
      <c r="E53" s="1" t="s">
        <v>53</v>
      </c>
      <c r="F53" s="1"/>
      <c r="G53" s="18" t="s">
        <v>90</v>
      </c>
      <c r="H53" s="1" t="s">
        <v>124</v>
      </c>
    </row>
    <row r="54" spans="1:8" s="6" customFormat="1" ht="136" x14ac:dyDescent="0.2">
      <c r="A54" s="10">
        <v>50</v>
      </c>
      <c r="B54" s="11" t="s">
        <v>48</v>
      </c>
      <c r="C54" s="12">
        <v>6</v>
      </c>
      <c r="D54" s="12" t="s">
        <v>49</v>
      </c>
      <c r="E54" s="12" t="s">
        <v>53</v>
      </c>
      <c r="F54" s="21" t="s">
        <v>67</v>
      </c>
      <c r="G54" s="19" t="s">
        <v>68</v>
      </c>
      <c r="H54" s="1" t="s">
        <v>124</v>
      </c>
    </row>
    <row r="55" spans="1:8" x14ac:dyDescent="0.2">
      <c r="B55" s="2" t="s">
        <v>106</v>
      </c>
      <c r="C55" s="2">
        <v>609</v>
      </c>
    </row>
    <row r="56" spans="1:8" ht="19" x14ac:dyDescent="0.25">
      <c r="B56" s="13" t="s">
        <v>101</v>
      </c>
    </row>
    <row r="57" spans="1:8" x14ac:dyDescent="0.2">
      <c r="B57" s="14" t="s">
        <v>102</v>
      </c>
    </row>
    <row r="58" spans="1:8" ht="16" x14ac:dyDescent="0.2">
      <c r="B58" s="15" t="s">
        <v>103</v>
      </c>
    </row>
    <row r="59" spans="1:8" ht="16" x14ac:dyDescent="0.2">
      <c r="B59" s="6" t="s">
        <v>104</v>
      </c>
    </row>
    <row r="60" spans="1:8" ht="16" x14ac:dyDescent="0.2">
      <c r="B60" s="16" t="s">
        <v>105</v>
      </c>
    </row>
    <row r="61" spans="1:8" x14ac:dyDescent="0.2">
      <c r="B61" s="2" t="s">
        <v>107</v>
      </c>
    </row>
    <row r="62" spans="1:8" x14ac:dyDescent="0.2">
      <c r="A62" s="2">
        <v>1</v>
      </c>
      <c r="B62" s="2" t="s">
        <v>108</v>
      </c>
    </row>
    <row r="63" spans="1:8" x14ac:dyDescent="0.2">
      <c r="A63" s="2">
        <v>2</v>
      </c>
      <c r="B63" s="2" t="s">
        <v>109</v>
      </c>
    </row>
    <row r="64" spans="1:8" x14ac:dyDescent="0.2">
      <c r="A64" s="2">
        <v>3</v>
      </c>
      <c r="B64" s="2" t="s">
        <v>110</v>
      </c>
    </row>
    <row r="65" spans="1:2" x14ac:dyDescent="0.2">
      <c r="A65" s="2">
        <v>4</v>
      </c>
      <c r="B65" s="2" t="s">
        <v>111</v>
      </c>
    </row>
    <row r="66" spans="1:2" x14ac:dyDescent="0.2">
      <c r="A66" s="2">
        <v>5</v>
      </c>
      <c r="B66" s="2" t="s">
        <v>112</v>
      </c>
    </row>
    <row r="67" spans="1:2" x14ac:dyDescent="0.2">
      <c r="A67" s="2">
        <v>6</v>
      </c>
      <c r="B67" s="2" t="s">
        <v>113</v>
      </c>
    </row>
    <row r="68" spans="1:2" x14ac:dyDescent="0.2">
      <c r="A68" s="2">
        <v>7</v>
      </c>
      <c r="B68" s="2" t="s">
        <v>114</v>
      </c>
    </row>
    <row r="69" spans="1:2" x14ac:dyDescent="0.2">
      <c r="A69" s="2">
        <v>8</v>
      </c>
      <c r="B69" s="2" t="s">
        <v>115</v>
      </c>
    </row>
    <row r="72" spans="1:2" x14ac:dyDescent="0.2">
      <c r="B72" s="22" t="s">
        <v>127</v>
      </c>
    </row>
    <row r="73" spans="1:2" x14ac:dyDescent="0.2">
      <c r="B73" s="22" t="s">
        <v>129</v>
      </c>
    </row>
    <row r="74" spans="1:2" x14ac:dyDescent="0.2">
      <c r="B74" s="22" t="s">
        <v>128</v>
      </c>
    </row>
  </sheetData>
  <mergeCells count="2">
    <mergeCell ref="F1:G1"/>
    <mergeCell ref="F2:G2"/>
  </mergeCells>
  <pageMargins left="0.75" right="0.75" top="0.5" bottom="0.25" header="0.3" footer="0.3"/>
  <pageSetup scale="3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1" bestFit="1" customWidth="1"/>
    <col min="2" max="2" width="19" bestFit="1" customWidth="1"/>
  </cols>
  <sheetData>
    <row r="1" spans="1:2" x14ac:dyDescent="0.2">
      <c r="A1" s="25" t="s">
        <v>131</v>
      </c>
      <c r="B1" s="25" t="s">
        <v>132</v>
      </c>
    </row>
    <row r="2" spans="1:2" x14ac:dyDescent="0.2">
      <c r="A2" s="26" t="s">
        <v>133</v>
      </c>
      <c r="B2" s="26" t="s">
        <v>134</v>
      </c>
    </row>
    <row r="3" spans="1:2" x14ac:dyDescent="0.2">
      <c r="A3" s="26" t="s">
        <v>135</v>
      </c>
      <c r="B3" s="26" t="s">
        <v>136</v>
      </c>
    </row>
    <row r="4" spans="1:2" x14ac:dyDescent="0.2">
      <c r="A4" s="26" t="s">
        <v>137</v>
      </c>
      <c r="B4" s="26" t="s">
        <v>138</v>
      </c>
    </row>
    <row r="5" spans="1:2" x14ac:dyDescent="0.2">
      <c r="A5" s="26" t="s">
        <v>139</v>
      </c>
      <c r="B5" s="26" t="s">
        <v>140</v>
      </c>
    </row>
    <row r="6" spans="1:2" x14ac:dyDescent="0.2">
      <c r="A6" s="26" t="s">
        <v>141</v>
      </c>
      <c r="B6" s="26" t="s">
        <v>142</v>
      </c>
    </row>
    <row r="7" spans="1:2" x14ac:dyDescent="0.2">
      <c r="A7" s="26" t="s">
        <v>143</v>
      </c>
      <c r="B7" s="26" t="s">
        <v>144</v>
      </c>
    </row>
    <row r="8" spans="1:2" x14ac:dyDescent="0.2">
      <c r="A8" s="26" t="s">
        <v>145</v>
      </c>
      <c r="B8" s="26" t="s">
        <v>146</v>
      </c>
    </row>
    <row r="9" spans="1:2" x14ac:dyDescent="0.2">
      <c r="A9" s="26" t="s">
        <v>147</v>
      </c>
      <c r="B9" s="26" t="s">
        <v>148</v>
      </c>
    </row>
    <row r="10" spans="1:2" x14ac:dyDescent="0.2">
      <c r="A10" s="26" t="s">
        <v>149</v>
      </c>
      <c r="B10" s="26" t="s">
        <v>150</v>
      </c>
    </row>
    <row r="11" spans="1:2" x14ac:dyDescent="0.2">
      <c r="A11" s="26" t="s">
        <v>151</v>
      </c>
      <c r="B11" s="26" t="s">
        <v>152</v>
      </c>
    </row>
    <row r="12" spans="1:2" x14ac:dyDescent="0.2">
      <c r="A12" s="26" t="s">
        <v>153</v>
      </c>
      <c r="B12" s="26" t="s">
        <v>154</v>
      </c>
    </row>
    <row r="13" spans="1:2" x14ac:dyDescent="0.2">
      <c r="A13" s="26" t="s">
        <v>155</v>
      </c>
      <c r="B13" s="26" t="s">
        <v>156</v>
      </c>
    </row>
    <row r="14" spans="1:2" x14ac:dyDescent="0.2">
      <c r="A14" s="26" t="s">
        <v>157</v>
      </c>
      <c r="B14" s="26" t="s">
        <v>158</v>
      </c>
    </row>
    <row r="15" spans="1:2" x14ac:dyDescent="0.2">
      <c r="A15" s="26" t="s">
        <v>159</v>
      </c>
      <c r="B15" s="26" t="s">
        <v>160</v>
      </c>
    </row>
    <row r="16" spans="1:2" x14ac:dyDescent="0.2">
      <c r="A16" s="26" t="s">
        <v>161</v>
      </c>
      <c r="B16" s="26" t="s">
        <v>162</v>
      </c>
    </row>
    <row r="17" spans="1:2" x14ac:dyDescent="0.2">
      <c r="A17" s="26" t="s">
        <v>163</v>
      </c>
      <c r="B17" s="26" t="s">
        <v>164</v>
      </c>
    </row>
    <row r="18" spans="1:2" x14ac:dyDescent="0.2">
      <c r="A18" s="26" t="s">
        <v>165</v>
      </c>
      <c r="B18" s="26" t="s">
        <v>166</v>
      </c>
    </row>
    <row r="19" spans="1:2" x14ac:dyDescent="0.2">
      <c r="A19" s="26" t="s">
        <v>167</v>
      </c>
      <c r="B19" s="26" t="s">
        <v>168</v>
      </c>
    </row>
    <row r="20" spans="1:2" x14ac:dyDescent="0.2">
      <c r="A20" s="26" t="s">
        <v>169</v>
      </c>
      <c r="B20" s="26" t="s">
        <v>170</v>
      </c>
    </row>
    <row r="21" spans="1:2" x14ac:dyDescent="0.2">
      <c r="A21" s="26" t="s">
        <v>171</v>
      </c>
      <c r="B21" s="26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Earnings codes</vt:lpstr>
      <vt:lpstr>Sheet3</vt:lpstr>
    </vt:vector>
  </TitlesOfParts>
  <Company>Great-West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ottt</dc:creator>
  <cp:lastModifiedBy>Microsoft Office User</cp:lastModifiedBy>
  <dcterms:created xsi:type="dcterms:W3CDTF">2019-06-28T12:49:37Z</dcterms:created>
  <dcterms:modified xsi:type="dcterms:W3CDTF">2019-09-06T13:33:04Z</dcterms:modified>
</cp:coreProperties>
</file>