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showInkAnnotation="0" defaultThemeVersion="124226"/>
  <mc:AlternateContent xmlns:mc="http://schemas.openxmlformats.org/markup-compatibility/2006">
    <mc:Choice Requires="x15">
      <x15ac:absPath xmlns:x15ac="http://schemas.microsoft.com/office/spreadsheetml/2010/11/ac" url="C:\Users\Cheryl Petitti\Documents\Clients\Quorum FCU\OneDigital\"/>
    </mc:Choice>
  </mc:AlternateContent>
  <xr:revisionPtr revIDLastSave="0" documentId="13_ncr:1_{203FC75A-7F3F-4AEF-8F6F-3B6E0C65B5C8}" xr6:coauthVersionLast="47" xr6:coauthVersionMax="47" xr10:uidLastSave="{00000000-0000-0000-0000-000000000000}"/>
  <bookViews>
    <workbookView xWindow="-28920" yWindow="4290" windowWidth="29040" windowHeight="15840" tabRatio="658" xr2:uid="{00000000-000D-0000-FFFF-FFFF00000000}"/>
  </bookViews>
  <sheets>
    <sheet name="Employee E File " sheetId="2" r:id="rId1"/>
  </sheets>
  <definedNames>
    <definedName name="_xlnm._FilterDatabase" localSheetId="0" hidden="1">'Employee E File '!$A$1:$Z$176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7" i="2" l="1"/>
  <c r="BA8" i="2"/>
  <c r="AX8" i="2"/>
  <c r="AY8" i="2"/>
  <c r="AZ8" i="2"/>
  <c r="AW8" i="2"/>
  <c r="BT8" i="2"/>
  <c r="BT7" i="2"/>
  <c r="BN8" i="2"/>
  <c r="AV8" i="2"/>
  <c r="AV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Diana Koumiss</author>
  </authors>
  <commentList>
    <comment ref="A1" authorId="0" shapeId="0" xr:uid="{20959748-4F97-4ED4-B9F1-3D455BDCA110}">
      <text>
        <r>
          <rPr>
            <sz val="9"/>
            <color indexed="81"/>
            <rFont val="Tahoma"/>
            <family val="2"/>
          </rPr>
          <t>Should be “E” for all</t>
        </r>
      </text>
    </comment>
    <comment ref="B1" authorId="0" shapeId="0" xr:uid="{3CE950C2-058C-4613-B8A0-620007F89AE3}">
      <text>
        <r>
          <rPr>
            <b/>
            <sz val="9"/>
            <color indexed="81"/>
            <rFont val="Tahoma"/>
            <family val="2"/>
          </rPr>
          <t>Diana Koumiss:</t>
        </r>
        <r>
          <rPr>
            <sz val="9"/>
            <color indexed="81"/>
            <rFont val="Tahoma"/>
            <family val="2"/>
          </rPr>
          <t xml:space="preserve">
Employees unique identifier, either from your HRIS or other system; if numeric may contain leading zeroes, however these leading zeroes will then always be required when identifying each employee
</t>
        </r>
      </text>
    </comment>
    <comment ref="G1" authorId="0" shapeId="0" xr:uid="{AACEA92B-D235-46EA-981B-AC96E6750CF8}">
      <text>
        <r>
          <rPr>
            <b/>
            <sz val="9"/>
            <color indexed="81"/>
            <rFont val="Tahoma"/>
            <family val="2"/>
          </rPr>
          <t>Diana Koumiss:</t>
        </r>
        <r>
          <rPr>
            <sz val="9"/>
            <color indexed="81"/>
            <rFont val="Tahoma"/>
            <family val="2"/>
          </rPr>
          <t xml:space="preserve">
Job or Office Location, either a code, name or description of the job location; this is a reporting field.
</t>
        </r>
      </text>
    </comment>
    <comment ref="H1" authorId="0" shapeId="0" xr:uid="{A2CAB31F-BE7A-4A3C-8DD0-8E8CB38A039C}">
      <text>
        <r>
          <rPr>
            <b/>
            <sz val="9"/>
            <color indexed="81"/>
            <rFont val="Tahoma"/>
            <family val="2"/>
          </rPr>
          <t>Diana Koumiss:</t>
        </r>
        <r>
          <rPr>
            <sz val="9"/>
            <color indexed="81"/>
            <rFont val="Tahoma"/>
            <family val="2"/>
          </rPr>
          <t xml:space="preserve">
Standard 2 character ISO US Postal Service abbreviation of the state in which the employee’s designated worksite is located </t>
        </r>
      </text>
    </comment>
    <comment ref="J1" authorId="0" shapeId="0" xr:uid="{8F5AE40E-3A83-401B-8B3E-D4367EFA06EA}">
      <text>
        <r>
          <rPr>
            <b/>
            <sz val="9"/>
            <color indexed="81"/>
            <rFont val="Tahoma"/>
            <family val="2"/>
          </rPr>
          <t>Diana Koumiss:</t>
        </r>
        <r>
          <rPr>
            <sz val="9"/>
            <color indexed="81"/>
            <rFont val="Tahoma"/>
            <family val="2"/>
          </rPr>
          <t xml:space="preserve">
Provide if available</t>
        </r>
      </text>
    </comment>
    <comment ref="K1" authorId="0" shapeId="0" xr:uid="{323B692B-2205-46BA-9E29-F291DCA868E4}">
      <text>
        <r>
          <rPr>
            <b/>
            <sz val="9"/>
            <color indexed="81"/>
            <rFont val="Tahoma"/>
            <family val="2"/>
          </rPr>
          <t>Diana Koumiss:</t>
        </r>
        <r>
          <rPr>
            <sz val="9"/>
            <color indexed="81"/>
            <rFont val="Tahoma"/>
            <family val="2"/>
          </rPr>
          <t xml:space="preserve">
Provide if available</t>
        </r>
      </text>
    </comment>
    <comment ref="L1" authorId="0" shapeId="0" xr:uid="{9405B951-6801-4B9B-A2CB-9DD8BE382D33}">
      <text>
        <r>
          <rPr>
            <b/>
            <sz val="9"/>
            <color indexed="81"/>
            <rFont val="Tahoma"/>
            <family val="2"/>
          </rPr>
          <t>Diana Koumiss:</t>
        </r>
        <r>
          <rPr>
            <sz val="9"/>
            <color indexed="81"/>
            <rFont val="Tahoma"/>
            <family val="2"/>
          </rPr>
          <t xml:space="preserve">
Provide if available</t>
        </r>
      </text>
    </comment>
    <comment ref="N1" authorId="0" shapeId="0" xr:uid="{7C5F7D69-25E6-4945-BF1C-3C348FE985F4}">
      <text>
        <r>
          <rPr>
            <b/>
            <sz val="9"/>
            <color indexed="81"/>
            <rFont val="Tahoma"/>
            <family val="2"/>
          </rPr>
          <t>Diana Koumiss:</t>
        </r>
        <r>
          <rPr>
            <sz val="9"/>
            <color indexed="81"/>
            <rFont val="Tahoma"/>
            <family val="2"/>
          </rPr>
          <t xml:space="preserve">
Personal email address
</t>
        </r>
      </text>
    </comment>
    <comment ref="O1" authorId="0" shapeId="0" xr:uid="{5B07ECA8-5025-45AA-AA17-B6879681EA6F}">
      <text>
        <r>
          <rPr>
            <b/>
            <sz val="9"/>
            <color indexed="81"/>
            <rFont val="Tahoma"/>
            <family val="2"/>
          </rPr>
          <t>Diana Koumiss:</t>
        </r>
        <r>
          <rPr>
            <sz val="9"/>
            <color indexed="81"/>
            <rFont val="Tahoma"/>
            <family val="2"/>
          </rPr>
          <t xml:space="preserve">
Provide if available</t>
        </r>
      </text>
    </comment>
    <comment ref="U1" authorId="0" shapeId="0" xr:uid="{94A9F895-C4FE-4110-86AB-4E06E633050A}">
      <text>
        <r>
          <rPr>
            <b/>
            <sz val="9"/>
            <color indexed="81"/>
            <rFont val="Tahoma"/>
            <family val="2"/>
          </rPr>
          <t>Diana Koumiss:</t>
        </r>
        <r>
          <rPr>
            <sz val="9"/>
            <color indexed="81"/>
            <rFont val="Tahoma"/>
            <family val="2"/>
          </rPr>
          <t xml:space="preserve">
2 character ISO country code of the country of the employee’s mailing address. Default is "US"</t>
        </r>
      </text>
    </comment>
    <comment ref="V1" authorId="0" shapeId="0" xr:uid="{5592265E-E928-411E-96CC-5AE2853EC185}">
      <text>
        <r>
          <rPr>
            <b/>
            <sz val="9"/>
            <color indexed="81"/>
            <rFont val="Tahoma"/>
            <family val="2"/>
          </rPr>
          <t>Diana Koumiss:</t>
        </r>
        <r>
          <rPr>
            <sz val="9"/>
            <color indexed="81"/>
            <rFont val="Tahoma"/>
            <family val="2"/>
          </rPr>
          <t xml:space="preserve">
Employee PT/FT status: 
1 = Full Time 
2 = Part Time 
3 = Per Diem 
</t>
        </r>
      </text>
    </comment>
    <comment ref="AH1" authorId="0" shapeId="0" xr:uid="{CD74E5C2-F0EF-49E6-A5D0-C03ADB4496BB}">
      <text>
        <r>
          <rPr>
            <b/>
            <sz val="9"/>
            <color indexed="81"/>
            <rFont val="Tahoma"/>
            <family val="2"/>
          </rPr>
          <t>Diana Koumiss:</t>
        </r>
        <r>
          <rPr>
            <sz val="9"/>
            <color indexed="81"/>
            <rFont val="Tahoma"/>
            <family val="2"/>
          </rPr>
          <t xml:space="preserve">
All records should be 1/1/1920</t>
        </r>
      </text>
    </comment>
    <comment ref="AI1" authorId="0" shapeId="0" xr:uid="{3FFF5A9A-54AE-43DB-AD66-90846394FAF2}">
      <text>
        <r>
          <rPr>
            <b/>
            <sz val="9"/>
            <color indexed="81"/>
            <rFont val="Tahoma"/>
            <family val="2"/>
          </rPr>
          <t>Diana Koumiss:</t>
        </r>
        <r>
          <rPr>
            <sz val="9"/>
            <color indexed="81"/>
            <rFont val="Tahoma"/>
            <family val="2"/>
          </rPr>
          <t xml:space="preserve">
F=Female
M=Male
U=Unknown/Not Collected</t>
        </r>
      </text>
    </comment>
    <comment ref="AJ1" authorId="0" shapeId="0" xr:uid="{2E6D0290-D979-432D-AF12-A95ACF09E534}">
      <text>
        <r>
          <rPr>
            <b/>
            <sz val="9"/>
            <color indexed="81"/>
            <rFont val="Tahoma"/>
            <family val="2"/>
          </rPr>
          <t>Diana Koumiss:</t>
        </r>
        <r>
          <rPr>
            <sz val="9"/>
            <color indexed="81"/>
            <rFont val="Tahoma"/>
            <family val="2"/>
          </rPr>
          <t xml:space="preserve">
E=Exempt
N=Non-exempt</t>
        </r>
      </text>
    </comment>
    <comment ref="AK1" authorId="0" shapeId="0" xr:uid="{8FDD5140-82D3-43C5-98FB-EEAAEBDFDDB5}">
      <text>
        <r>
          <rPr>
            <b/>
            <sz val="9"/>
            <color indexed="81"/>
            <rFont val="Tahoma"/>
            <family val="2"/>
          </rPr>
          <t>Diana Koumiss:</t>
        </r>
        <r>
          <rPr>
            <sz val="9"/>
            <color indexed="81"/>
            <rFont val="Tahoma"/>
            <family val="2"/>
          </rPr>
          <t xml:space="preserve">
50 employees in 75 mile radius indicator, Y or N</t>
        </r>
      </text>
    </comment>
    <comment ref="AM1" authorId="0" shapeId="0" xr:uid="{AA092838-07B1-4767-ADE3-062C2814919E}">
      <text>
        <r>
          <rPr>
            <b/>
            <sz val="9"/>
            <color indexed="81"/>
            <rFont val="Tahoma"/>
            <family val="2"/>
          </rPr>
          <t>Diana Koumiss:</t>
        </r>
        <r>
          <rPr>
            <sz val="9"/>
            <color indexed="81"/>
            <rFont val="Tahoma"/>
            <family val="2"/>
          </rPr>
          <t xml:space="preserve">
0=Civilian
1=Active Duty
2=Veteran</t>
        </r>
      </text>
    </comment>
    <comment ref="AN1" authorId="0" shapeId="0" xr:uid="{F8CA0298-DF1E-4D5E-93CD-3016E15B9AF6}">
      <text>
        <r>
          <rPr>
            <b/>
            <sz val="9"/>
            <color indexed="81"/>
            <rFont val="Tahoma"/>
            <family val="2"/>
          </rPr>
          <t>Diana Koumiss:</t>
        </r>
        <r>
          <rPr>
            <sz val="9"/>
            <color indexed="81"/>
            <rFont val="Tahoma"/>
            <family val="2"/>
          </rPr>
          <t xml:space="preserve">
A=Active
T=Terminated (Terminated, Retired, Layoff)
I=Inactive
L=Leave</t>
        </r>
      </text>
    </comment>
    <comment ref="AO1" authorId="0" shapeId="0" xr:uid="{DBE35F99-9876-4B28-A4A6-685C9BEBAF89}">
      <text>
        <r>
          <rPr>
            <b/>
            <sz val="9"/>
            <color indexed="81"/>
            <rFont val="Tahoma"/>
            <family val="2"/>
          </rPr>
          <t>Diana Koumiss:</t>
        </r>
        <r>
          <rPr>
            <sz val="9"/>
            <color indexed="81"/>
            <rFont val="Tahoma"/>
            <family val="2"/>
          </rPr>
          <t xml:space="preserve">
Most recent date of termination, retirement or layoff. This value may not be a date before the Service Date.</t>
        </r>
      </text>
    </comment>
    <comment ref="AP1" authorId="0" shapeId="0" xr:uid="{7A3B64A6-D2B3-4124-B032-7C05650FFCC4}">
      <text>
        <r>
          <rPr>
            <b/>
            <sz val="9"/>
            <color indexed="81"/>
            <rFont val="Tahoma"/>
            <family val="2"/>
          </rPr>
          <t>Diana Koumiss:</t>
        </r>
        <r>
          <rPr>
            <sz val="9"/>
            <color indexed="81"/>
            <rFont val="Tahoma"/>
            <family val="2"/>
          </rPr>
          <t xml:space="preserve">
Annual salary or hourly wage</t>
        </r>
      </text>
    </comment>
    <comment ref="AQ1" authorId="0" shapeId="0" xr:uid="{D98F7EEC-D10B-45AF-BB82-BF40876A596B}">
      <text>
        <r>
          <rPr>
            <b/>
            <sz val="9"/>
            <color indexed="81"/>
            <rFont val="Tahoma"/>
            <family val="2"/>
          </rPr>
          <t>Diana Koumiss:</t>
        </r>
        <r>
          <rPr>
            <sz val="9"/>
            <color indexed="81"/>
            <rFont val="Tahoma"/>
            <family val="2"/>
          </rPr>
          <t xml:space="preserve">
salary = 1, or hourly = 2</t>
        </r>
      </text>
    </comment>
    <comment ref="AR1" authorId="0" shapeId="0" xr:uid="{1C69D481-3465-469B-9B36-B4C9D53774F1}">
      <text>
        <r>
          <rPr>
            <b/>
            <sz val="9"/>
            <color indexed="81"/>
            <rFont val="Tahoma"/>
            <family val="2"/>
          </rPr>
          <t>Diana Koumiss:</t>
        </r>
        <r>
          <rPr>
            <sz val="9"/>
            <color indexed="81"/>
            <rFont val="Tahoma"/>
            <family val="2"/>
          </rPr>
          <t xml:space="preserve">
Original Hire Date</t>
        </r>
      </text>
    </comment>
    <comment ref="AS1" authorId="0" shapeId="0" xr:uid="{E026DFEC-B37E-49FC-894E-3CC8B6E8DC2E}">
      <text>
        <r>
          <rPr>
            <b/>
            <sz val="9"/>
            <color indexed="81"/>
            <rFont val="Tahoma"/>
            <family val="2"/>
          </rPr>
          <t>Diana Koumiss:</t>
        </r>
        <r>
          <rPr>
            <sz val="9"/>
            <color indexed="81"/>
            <rFont val="Tahoma"/>
            <family val="2"/>
          </rPr>
          <t xml:space="preserve">
Most Recent Rehire Date. This value if provided may not be before the Hire Date.</t>
        </r>
      </text>
    </comment>
    <comment ref="AT1" authorId="0" shapeId="0" xr:uid="{B0ED5329-06F4-47AD-A7DF-C33A7584430D}">
      <text>
        <r>
          <rPr>
            <b/>
            <sz val="9"/>
            <color indexed="81"/>
            <rFont val="Tahoma"/>
            <family val="2"/>
          </rPr>
          <t>Diana Koumiss:</t>
        </r>
        <r>
          <rPr>
            <sz val="9"/>
            <color indexed="81"/>
            <rFont val="Tahoma"/>
            <family val="2"/>
          </rPr>
          <t xml:space="preserve">
Service time adjusted to account for previous time worked.</t>
        </r>
      </text>
    </comment>
    <comment ref="AU1" authorId="0" shapeId="0" xr:uid="{7DC682C4-5219-49A4-AF1B-B29870F624A7}">
      <text>
        <r>
          <rPr>
            <b/>
            <sz val="9"/>
            <color indexed="81"/>
            <rFont val="Tahoma"/>
            <family val="2"/>
          </rPr>
          <t>Diana Koumiss:</t>
        </r>
        <r>
          <rPr>
            <sz val="9"/>
            <color indexed="81"/>
            <rFont val="Tahoma"/>
            <family val="2"/>
          </rPr>
          <t xml:space="preserve">
Provide the total scheduled minutes/week and leave columns AW-BC blank. 40hrs x 60min =2400 minutes
Or 
Leave this field blank if you provide data for columns AW-BC.
This value may not exceed 10,080 minutes.</t>
        </r>
      </text>
    </comment>
    <comment ref="AV1" authorId="0" shapeId="0" xr:uid="{620B8E47-0D77-4075-B113-7DB328445544}">
      <text>
        <r>
          <rPr>
            <b/>
            <sz val="9"/>
            <color indexed="81"/>
            <rFont val="Tahoma"/>
            <family val="2"/>
          </rPr>
          <t>Diana Koumiss:</t>
        </r>
        <r>
          <rPr>
            <sz val="9"/>
            <color indexed="81"/>
            <rFont val="Tahoma"/>
            <family val="2"/>
          </rPr>
          <t xml:space="preserve">
The sum of all hours worked  including OT within the last 12 months. 
Do not include time paid for vacatiion/sick, here. Column BT includes this info.
This value may not exceed 8,778 hours or be less than zero.
</t>
        </r>
      </text>
    </comment>
    <comment ref="AW1" authorId="0" shapeId="0" xr:uid="{9B13A14D-06DE-4E95-8150-662C13131692}">
      <text>
        <r>
          <rPr>
            <b/>
            <sz val="9"/>
            <color indexed="81"/>
            <rFont val="Tahoma"/>
            <family val="2"/>
          </rPr>
          <t>Diana Koumiss:</t>
        </r>
        <r>
          <rPr>
            <sz val="9"/>
            <color indexed="81"/>
            <rFont val="Tahoma"/>
            <family val="2"/>
          </rPr>
          <t xml:space="preserve">
Scheduled work time on Sunday of each week in minutes; whole numbers only. Not to exceed 1,440 minutes.</t>
        </r>
      </text>
    </comment>
    <comment ref="AX1" authorId="0" shapeId="0" xr:uid="{FD5F4821-CF89-4FE6-9AF0-FB50E91FFF3F}">
      <text>
        <r>
          <rPr>
            <b/>
            <sz val="9"/>
            <color indexed="81"/>
            <rFont val="Tahoma"/>
            <family val="2"/>
          </rPr>
          <t>Diana Koumiss:</t>
        </r>
        <r>
          <rPr>
            <sz val="9"/>
            <color indexed="81"/>
            <rFont val="Tahoma"/>
            <family val="2"/>
          </rPr>
          <t xml:space="preserve">
Scheduled work time on Monday of each week in minutes; whole numbers only. Not to exceed 1,440 minutes.</t>
        </r>
      </text>
    </comment>
    <comment ref="AY1" authorId="0" shapeId="0" xr:uid="{D6F62311-17FC-4185-A830-672C9538CC42}">
      <text>
        <r>
          <rPr>
            <b/>
            <sz val="9"/>
            <color indexed="81"/>
            <rFont val="Tahoma"/>
            <family val="2"/>
          </rPr>
          <t>Diana Koumiss:</t>
        </r>
        <r>
          <rPr>
            <sz val="9"/>
            <color indexed="81"/>
            <rFont val="Tahoma"/>
            <family val="2"/>
          </rPr>
          <t xml:space="preserve">
Scheduled work time on Tuesday of each week in minutes; whole numbers only. Not to exceed 1,440 minutes.</t>
        </r>
      </text>
    </comment>
    <comment ref="AZ1" authorId="0" shapeId="0" xr:uid="{30E7F7A5-2114-4252-9598-E01916D6C727}">
      <text>
        <r>
          <rPr>
            <b/>
            <sz val="9"/>
            <color indexed="81"/>
            <rFont val="Tahoma"/>
            <family val="2"/>
          </rPr>
          <t>Diana Koumiss:</t>
        </r>
        <r>
          <rPr>
            <sz val="9"/>
            <color indexed="81"/>
            <rFont val="Tahoma"/>
            <family val="2"/>
          </rPr>
          <t xml:space="preserve">
Scheduled work time on Wednesday of each week in minutes; whole numbers only. Not to exceed 1,440 minutes.</t>
        </r>
      </text>
    </comment>
    <comment ref="BA1" authorId="0" shapeId="0" xr:uid="{8ECDF188-2658-4E41-9601-3134F036635F}">
      <text>
        <r>
          <rPr>
            <b/>
            <sz val="9"/>
            <color indexed="81"/>
            <rFont val="Tahoma"/>
            <family val="2"/>
          </rPr>
          <t>Diana Koumiss:</t>
        </r>
        <r>
          <rPr>
            <sz val="9"/>
            <color indexed="81"/>
            <rFont val="Tahoma"/>
            <family val="2"/>
          </rPr>
          <t xml:space="preserve">
Scheduled work time on Thursday of each week in minutes; whole numbers only. Not to exceed 1,440 minutes.</t>
        </r>
      </text>
    </comment>
    <comment ref="BB1" authorId="0" shapeId="0" xr:uid="{1EBB1D07-ADFD-467C-92F3-C1E69C903B61}">
      <text>
        <r>
          <rPr>
            <b/>
            <sz val="9"/>
            <color indexed="81"/>
            <rFont val="Tahoma"/>
            <family val="2"/>
          </rPr>
          <t>Diana Koumiss:</t>
        </r>
        <r>
          <rPr>
            <sz val="9"/>
            <color indexed="81"/>
            <rFont val="Tahoma"/>
            <family val="2"/>
          </rPr>
          <t xml:space="preserve">
Scheduled work time on Friday of each week in minutes; whole numbers only. Not to exceed 1,440 minutes.</t>
        </r>
      </text>
    </comment>
    <comment ref="BC1" authorId="0" shapeId="0" xr:uid="{C098CF83-8064-45CC-AA77-DB41300ACE9F}">
      <text>
        <r>
          <rPr>
            <b/>
            <sz val="9"/>
            <color indexed="81"/>
            <rFont val="Tahoma"/>
            <family val="2"/>
          </rPr>
          <t>Diana Koumiss:</t>
        </r>
        <r>
          <rPr>
            <sz val="9"/>
            <color indexed="81"/>
            <rFont val="Tahoma"/>
            <family val="2"/>
          </rPr>
          <t xml:space="preserve">
Scheduled work time on Saturday of each week in minutes; whole numbers only. Not to exceed 1,440 minutes.</t>
        </r>
      </text>
    </comment>
    <comment ref="BD1" authorId="0" shapeId="0" xr:uid="{49773C45-0223-4BB2-8254-9A37E3981FFF}">
      <text>
        <r>
          <rPr>
            <b/>
            <sz val="9"/>
            <color indexed="81"/>
            <rFont val="Tahoma"/>
            <family val="2"/>
          </rPr>
          <t>Diana Koumiss:</t>
        </r>
        <r>
          <rPr>
            <sz val="9"/>
            <color indexed="81"/>
            <rFont val="Tahoma"/>
            <family val="2"/>
          </rPr>
          <t xml:space="preserve">
Pass a “Y” flag if the Employee works a variable schedule; it’s implied a weekly schedule is used with consistent hours per day per week unless this value is marked as "Y". If Variable, the schedule provided (either minutes per week or each weekday's minutes) will be used as the employee's "average weekly schedule" as defined for variable schedules in the FMLA.</t>
        </r>
      </text>
    </comment>
    <comment ref="BF1" authorId="0" shapeId="0" xr:uid="{D6B7CCF4-0FF9-4CEC-AC35-49DC63561033}">
      <text>
        <r>
          <rPr>
            <b/>
            <sz val="9"/>
            <color indexed="81"/>
            <rFont val="Tahoma"/>
            <family val="2"/>
          </rPr>
          <t>Diana Koumiss:</t>
        </r>
        <r>
          <rPr>
            <sz val="9"/>
            <color indexed="81"/>
            <rFont val="Tahoma"/>
            <family val="2"/>
          </rPr>
          <t xml:space="preserve">
1=Sedentary Work
2=Light Work
3=Medium Work
4=Heavy Work
5=Very Heavy Work
</t>
        </r>
      </text>
    </comment>
    <comment ref="BI1" authorId="0" shapeId="0" xr:uid="{6E885660-A89C-4E03-A3E4-FC56CACEDB6E}">
      <text>
        <r>
          <rPr>
            <b/>
            <sz val="9"/>
            <color indexed="81"/>
            <rFont val="Tahoma"/>
            <family val="2"/>
          </rPr>
          <t>Diana Koumiss:</t>
        </r>
        <r>
          <rPr>
            <sz val="9"/>
            <color indexed="81"/>
            <rFont val="Tahoma"/>
            <family val="2"/>
          </rPr>
          <t xml:space="preserve">
The effective date for the work schedule and/or the hours worked in last 12 months. This is optional, so if not passed and there is a change in schedule or hours worked in last 12 months passed in, it will use the date the file is uploaded/processed OR, if it is a new employee, the schedule will use the employee’s adjusted service date and hours worked in last 12 months will use the current date/time.</t>
        </r>
      </text>
    </comment>
    <comment ref="BJ1" authorId="0" shapeId="0" xr:uid="{0F18DCB8-6A55-4005-AA8A-CF26AD51875E}">
      <text>
        <r>
          <rPr>
            <b/>
            <sz val="9"/>
            <color indexed="81"/>
            <rFont val="Tahoma"/>
            <family val="2"/>
          </rPr>
          <t>Diana Koumiss:</t>
        </r>
        <r>
          <rPr>
            <sz val="9"/>
            <color indexed="81"/>
            <rFont val="Tahoma"/>
            <family val="2"/>
          </rPr>
          <t xml:space="preserve">
The employer reference code provided by OneDigital </t>
        </r>
      </text>
    </comment>
    <comment ref="BL1" authorId="0" shapeId="0" xr:uid="{5CD15D9D-90CE-46CE-B2C9-C198AB0371DA}">
      <text>
        <r>
          <rPr>
            <b/>
            <sz val="9"/>
            <color indexed="81"/>
            <rFont val="Tahoma"/>
            <family val="2"/>
          </rPr>
          <t>Diana Koumiss:</t>
        </r>
        <r>
          <rPr>
            <sz val="9"/>
            <color indexed="81"/>
            <rFont val="Tahoma"/>
            <family val="2"/>
          </rPr>
          <t xml:space="preserve">
The exact name of the already configured pay schedule in AbsenceTracker. This value is case sensitive and if provided should match a pay schedule already configured for the employee's employer. If left blank no change to pay schedule will be performed and the employee will retain any existing pay schedule or use the employer's default pay schedule if configured.</t>
        </r>
      </text>
    </comment>
    <comment ref="BM1" authorId="0" shapeId="0" xr:uid="{B607A838-6B8C-4249-8E45-62BBBF7C4780}">
      <text>
        <r>
          <rPr>
            <b/>
            <sz val="9"/>
            <color indexed="81"/>
            <rFont val="Tahoma"/>
            <family val="2"/>
          </rPr>
          <t>Diana Koumiss:</t>
        </r>
        <r>
          <rPr>
            <sz val="9"/>
            <color indexed="81"/>
            <rFont val="Tahoma"/>
            <family val="2"/>
          </rPr>
          <t xml:space="preserve">
The numeric value of the day of week of which the employee's "work week" begins on. 
Must be one of the following:
0=Sunday
1=Monday
2=Tuesday
3=Wednesday
4=Thursday
5=Friday
6=Saturday
</t>
        </r>
      </text>
    </comment>
    <comment ref="BN1" authorId="0" shapeId="0" xr:uid="{007965F2-38D1-4B15-97C9-61836E0903AF}">
      <text>
        <r>
          <rPr>
            <b/>
            <sz val="9"/>
            <color indexed="81"/>
            <rFont val="Tahoma"/>
            <family val="2"/>
          </rPr>
          <t>Diana Koumiss:</t>
        </r>
        <r>
          <rPr>
            <sz val="9"/>
            <color indexed="81"/>
            <rFont val="Tahoma"/>
            <family val="2"/>
          </rPr>
          <t xml:space="preserve">
The numeric value of the average weekly minutes .This is used for determining Average hours worked weekly.
If the Variable Schedule flag is set to Y, and this value is provided, create an FTE schedule vs. Variable schedule using that average minutes per week value</t>
        </r>
      </text>
    </comment>
    <comment ref="BS1" authorId="0" shapeId="0" xr:uid="{AF57FCFF-6F5D-4D32-8FC5-DD6C5F81C324}">
      <text>
        <r>
          <rPr>
            <b/>
            <sz val="9"/>
            <color indexed="81"/>
            <rFont val="Tahoma"/>
            <family val="2"/>
          </rPr>
          <t>Diana Koumiss:</t>
        </r>
        <r>
          <rPr>
            <sz val="9"/>
            <color indexed="81"/>
            <rFont val="Tahoma"/>
            <family val="2"/>
          </rPr>
          <t xml:space="preserve">
FTE Percentage is percentage of 'FTE Hours Per Week' (configured at Employer level), the employee will work in a week.
If FTE Percentage is provided on this file, and then the EL should assume the employee has an FTE schedule and ignore other schedule fields
Example:
If 'Average Weekly Minutes' is 2400 Minutes(40 Hours), and the Employee's weekly work time is 32 Hours
Then, this field will need to have a value of 80 (i.e. 80% of 40 Hours = 32 Hours).</t>
        </r>
      </text>
    </comment>
    <comment ref="BT1" authorId="0" shapeId="0" xr:uid="{E89624F5-59AE-4BF4-9BB0-EC5706997342}">
      <text>
        <r>
          <rPr>
            <b/>
            <sz val="9"/>
            <color indexed="81"/>
            <rFont val="Tahoma"/>
            <family val="2"/>
          </rPr>
          <t>Diana Koumiss:</t>
        </r>
        <r>
          <rPr>
            <sz val="9"/>
            <color indexed="81"/>
            <rFont val="Tahoma"/>
            <family val="2"/>
          </rPr>
          <t xml:space="preserve">
The sum of all hours worked within the last 12 months. This value may not exceed 8,778 hours or be less than zero. Unlike the base FMLA definition of prior hours worked, this should include any paid time off the employee has also taken to include PTO, Vacation, Sick Time, etc.
This is referenced, for example, by the Wisconsin Family And Medical Leave Act:
Employees who have worked for the employer more than 52 consecutive weeks and for at least 1,000 hours during the 52-week period. Wis. Stat. § 103.10(2)(c).
Hours actually worked plus the hours the employee was on a paid leave (including paid vacation and sick leave) are included when determining whether the employee worked 1,000 hours. Wis. Admin. Code § DWD 225.01(4).</t>
        </r>
      </text>
    </comment>
    <comment ref="A20" authorId="0" shapeId="0" xr:uid="{98837B83-D886-45B6-99DD-89EE6497A400}">
      <text>
        <r>
          <rPr>
            <sz val="9"/>
            <color indexed="81"/>
            <rFont val="Tahoma"/>
            <family val="2"/>
          </rPr>
          <t>Should be “E” for all</t>
        </r>
      </text>
    </comment>
    <comment ref="A21" authorId="0" shapeId="0" xr:uid="{68F9F567-6B23-4068-AA68-37F5E3BC4478}">
      <text>
        <r>
          <rPr>
            <b/>
            <sz val="9"/>
            <color indexed="81"/>
            <rFont val="Tahoma"/>
            <family val="2"/>
          </rPr>
          <t>Diana Koumiss:</t>
        </r>
        <r>
          <rPr>
            <sz val="9"/>
            <color indexed="81"/>
            <rFont val="Tahoma"/>
            <family val="2"/>
          </rPr>
          <t xml:space="preserve">
Employees unique identifier, either from your HRIS or other system; if numeric may contain leading zeroes, however these leading zeroes will then always be required when identifying each employee
</t>
        </r>
      </text>
    </comment>
    <comment ref="A26" authorId="0" shapeId="0" xr:uid="{1F3EBD5A-032F-4D00-82F6-B54EF1565DEC}">
      <text>
        <r>
          <rPr>
            <b/>
            <sz val="9"/>
            <color indexed="81"/>
            <rFont val="Tahoma"/>
            <family val="2"/>
          </rPr>
          <t>Diana Koumiss:</t>
        </r>
        <r>
          <rPr>
            <sz val="9"/>
            <color indexed="81"/>
            <rFont val="Tahoma"/>
            <family val="2"/>
          </rPr>
          <t xml:space="preserve">
Job or Office Location, either a code, name or description of the job location; this is a reporting field.
</t>
        </r>
      </text>
    </comment>
    <comment ref="A27" authorId="0" shapeId="0" xr:uid="{411758E9-7C77-4B43-90E2-D77999502934}">
      <text>
        <r>
          <rPr>
            <b/>
            <sz val="9"/>
            <color indexed="81"/>
            <rFont val="Tahoma"/>
            <family val="2"/>
          </rPr>
          <t>Diana Koumiss:</t>
        </r>
        <r>
          <rPr>
            <sz val="9"/>
            <color indexed="81"/>
            <rFont val="Tahoma"/>
            <family val="2"/>
          </rPr>
          <t xml:space="preserve">
Standard 2 character ISO US Postal Service abbreviation of the state in which the employee’s designated worksite is located </t>
        </r>
      </text>
    </comment>
    <comment ref="A29" authorId="0" shapeId="0" xr:uid="{6D641C56-9D6B-465C-826F-7ED031D3BE0B}">
      <text>
        <r>
          <rPr>
            <b/>
            <sz val="9"/>
            <color indexed="81"/>
            <rFont val="Tahoma"/>
            <family val="2"/>
          </rPr>
          <t>Diana Koumiss:</t>
        </r>
        <r>
          <rPr>
            <sz val="9"/>
            <color indexed="81"/>
            <rFont val="Tahoma"/>
            <family val="2"/>
          </rPr>
          <t xml:space="preserve">
Provide if available</t>
        </r>
      </text>
    </comment>
    <comment ref="A30" authorId="0" shapeId="0" xr:uid="{9D9C5B13-FF67-46DB-A837-2BBAD40441C4}">
      <text>
        <r>
          <rPr>
            <b/>
            <sz val="9"/>
            <color indexed="81"/>
            <rFont val="Tahoma"/>
            <family val="2"/>
          </rPr>
          <t>Diana Koumiss:</t>
        </r>
        <r>
          <rPr>
            <sz val="9"/>
            <color indexed="81"/>
            <rFont val="Tahoma"/>
            <family val="2"/>
          </rPr>
          <t xml:space="preserve">
Provide if available</t>
        </r>
      </text>
    </comment>
    <comment ref="A31" authorId="0" shapeId="0" xr:uid="{3DAF1304-7A6C-45E2-9A52-AAE356A0F98B}">
      <text>
        <r>
          <rPr>
            <b/>
            <sz val="9"/>
            <color indexed="81"/>
            <rFont val="Tahoma"/>
            <family val="2"/>
          </rPr>
          <t>Diana Koumiss:</t>
        </r>
        <r>
          <rPr>
            <sz val="9"/>
            <color indexed="81"/>
            <rFont val="Tahoma"/>
            <family val="2"/>
          </rPr>
          <t xml:space="preserve">
Provide if available</t>
        </r>
      </text>
    </comment>
    <comment ref="A33" authorId="0" shapeId="0" xr:uid="{CA53502D-0FAB-4F89-BC8E-968E09D9EDAC}">
      <text>
        <r>
          <rPr>
            <b/>
            <sz val="9"/>
            <color indexed="81"/>
            <rFont val="Tahoma"/>
            <family val="2"/>
          </rPr>
          <t>Diana Koumiss:</t>
        </r>
        <r>
          <rPr>
            <sz val="9"/>
            <color indexed="81"/>
            <rFont val="Tahoma"/>
            <family val="2"/>
          </rPr>
          <t xml:space="preserve">
Personal email address
</t>
        </r>
      </text>
    </comment>
    <comment ref="A34" authorId="0" shapeId="0" xr:uid="{48A05B25-E102-4A3F-A66E-43AD7692A9D3}">
      <text>
        <r>
          <rPr>
            <b/>
            <sz val="9"/>
            <color indexed="81"/>
            <rFont val="Tahoma"/>
            <family val="2"/>
          </rPr>
          <t>Diana Koumiss:</t>
        </r>
        <r>
          <rPr>
            <sz val="9"/>
            <color indexed="81"/>
            <rFont val="Tahoma"/>
            <family val="2"/>
          </rPr>
          <t xml:space="preserve">
Provide if available</t>
        </r>
      </text>
    </comment>
    <comment ref="A40" authorId="0" shapeId="0" xr:uid="{24365107-A373-4A98-AF8C-0409398097BE}">
      <text>
        <r>
          <rPr>
            <b/>
            <sz val="9"/>
            <color indexed="81"/>
            <rFont val="Tahoma"/>
            <family val="2"/>
          </rPr>
          <t>Diana Koumiss:</t>
        </r>
        <r>
          <rPr>
            <sz val="9"/>
            <color indexed="81"/>
            <rFont val="Tahoma"/>
            <family val="2"/>
          </rPr>
          <t xml:space="preserve">
2 character ISO country code of the country of the employee’s mailing address. Default is "US"</t>
        </r>
      </text>
    </comment>
    <comment ref="A41" authorId="0" shapeId="0" xr:uid="{355D7706-9C9F-4DFD-B12D-A0C5A34F9A26}">
      <text>
        <r>
          <rPr>
            <b/>
            <sz val="9"/>
            <color indexed="81"/>
            <rFont val="Tahoma"/>
            <family val="2"/>
          </rPr>
          <t>Diana Koumiss:</t>
        </r>
        <r>
          <rPr>
            <sz val="9"/>
            <color indexed="81"/>
            <rFont val="Tahoma"/>
            <family val="2"/>
          </rPr>
          <t xml:space="preserve">
Employee PT/FT status: 
1 = Full Time 
2 = Part Time 
3 = Per Diem 
</t>
        </r>
      </text>
    </comment>
    <comment ref="A53" authorId="0" shapeId="0" xr:uid="{4AC48C79-A6EA-4CB4-90D9-C0BA2231DC41}">
      <text>
        <r>
          <rPr>
            <b/>
            <sz val="9"/>
            <color indexed="81"/>
            <rFont val="Tahoma"/>
            <family val="2"/>
          </rPr>
          <t>Diana Koumiss:</t>
        </r>
        <r>
          <rPr>
            <sz val="9"/>
            <color indexed="81"/>
            <rFont val="Tahoma"/>
            <family val="2"/>
          </rPr>
          <t xml:space="preserve">
All records should be 1/1/1920</t>
        </r>
      </text>
    </comment>
    <comment ref="A54" authorId="0" shapeId="0" xr:uid="{D5C79B8F-E999-4A49-BA66-C55EFB1F896B}">
      <text>
        <r>
          <rPr>
            <b/>
            <sz val="9"/>
            <color indexed="81"/>
            <rFont val="Tahoma"/>
            <family val="2"/>
          </rPr>
          <t>Diana Koumiss:</t>
        </r>
        <r>
          <rPr>
            <sz val="9"/>
            <color indexed="81"/>
            <rFont val="Tahoma"/>
            <family val="2"/>
          </rPr>
          <t xml:space="preserve">
F=Female
M=Male
U=Unknown/Not Collected</t>
        </r>
      </text>
    </comment>
    <comment ref="A55" authorId="0" shapeId="0" xr:uid="{49C6FC28-C49E-4085-9BA5-0E112CEBF4D6}">
      <text>
        <r>
          <rPr>
            <b/>
            <sz val="9"/>
            <color indexed="81"/>
            <rFont val="Tahoma"/>
            <family val="2"/>
          </rPr>
          <t>Diana Koumiss:</t>
        </r>
        <r>
          <rPr>
            <sz val="9"/>
            <color indexed="81"/>
            <rFont val="Tahoma"/>
            <family val="2"/>
          </rPr>
          <t xml:space="preserve">
E=Exempt
N=Non-exempt</t>
        </r>
      </text>
    </comment>
    <comment ref="A56" authorId="0" shapeId="0" xr:uid="{435E9473-7EE6-4A19-8EAD-E17069457A7E}">
      <text>
        <r>
          <rPr>
            <b/>
            <sz val="9"/>
            <color indexed="81"/>
            <rFont val="Tahoma"/>
            <family val="2"/>
          </rPr>
          <t>Diana Koumiss:</t>
        </r>
        <r>
          <rPr>
            <sz val="9"/>
            <color indexed="81"/>
            <rFont val="Tahoma"/>
            <family val="2"/>
          </rPr>
          <t xml:space="preserve">
50 employees in 75 mile radius indicator, Y or N</t>
        </r>
      </text>
    </comment>
    <comment ref="A58" authorId="0" shapeId="0" xr:uid="{05067854-578E-46C6-947F-0E6712B2BE82}">
      <text>
        <r>
          <rPr>
            <b/>
            <sz val="9"/>
            <color indexed="81"/>
            <rFont val="Tahoma"/>
            <family val="2"/>
          </rPr>
          <t>Diana Koumiss:</t>
        </r>
        <r>
          <rPr>
            <sz val="9"/>
            <color indexed="81"/>
            <rFont val="Tahoma"/>
            <family val="2"/>
          </rPr>
          <t xml:space="preserve">
0=Civilian
1=Active Duty
2=Veteran</t>
        </r>
      </text>
    </comment>
    <comment ref="A59" authorId="0" shapeId="0" xr:uid="{3303DD28-56A0-43D2-8647-9598F544E5A0}">
      <text>
        <r>
          <rPr>
            <b/>
            <sz val="9"/>
            <color indexed="81"/>
            <rFont val="Tahoma"/>
            <family val="2"/>
          </rPr>
          <t>Diana Koumiss:</t>
        </r>
        <r>
          <rPr>
            <sz val="9"/>
            <color indexed="81"/>
            <rFont val="Tahoma"/>
            <family val="2"/>
          </rPr>
          <t xml:space="preserve">
A=Active
T=Terminated (Terminated, Retired, Layoff)
I=Inactive
L=Leave</t>
        </r>
      </text>
    </comment>
    <comment ref="A60" authorId="0" shapeId="0" xr:uid="{3DDC96AF-3E5C-4548-87E2-BB8E2B1AB8EF}">
      <text>
        <r>
          <rPr>
            <b/>
            <sz val="9"/>
            <color indexed="81"/>
            <rFont val="Tahoma"/>
            <family val="2"/>
          </rPr>
          <t>Diana Koumiss:</t>
        </r>
        <r>
          <rPr>
            <sz val="9"/>
            <color indexed="81"/>
            <rFont val="Tahoma"/>
            <family val="2"/>
          </rPr>
          <t xml:space="preserve">
Most recent date of termination, retirement or layoff. This value may not be a date before the Service Date.</t>
        </r>
      </text>
    </comment>
    <comment ref="A61" authorId="0" shapeId="0" xr:uid="{4495E554-C466-47B5-8D85-CAE4948E26EC}">
      <text>
        <r>
          <rPr>
            <b/>
            <sz val="9"/>
            <color indexed="81"/>
            <rFont val="Tahoma"/>
            <family val="2"/>
          </rPr>
          <t>Diana Koumiss:</t>
        </r>
        <r>
          <rPr>
            <sz val="9"/>
            <color indexed="81"/>
            <rFont val="Tahoma"/>
            <family val="2"/>
          </rPr>
          <t xml:space="preserve">
Annual salary or hourly wage</t>
        </r>
      </text>
    </comment>
    <comment ref="A62" authorId="0" shapeId="0" xr:uid="{3BD28284-C16A-4436-B860-1FF66B81EAE5}">
      <text>
        <r>
          <rPr>
            <b/>
            <sz val="9"/>
            <color indexed="81"/>
            <rFont val="Tahoma"/>
            <family val="2"/>
          </rPr>
          <t>Diana Koumiss:</t>
        </r>
        <r>
          <rPr>
            <sz val="9"/>
            <color indexed="81"/>
            <rFont val="Tahoma"/>
            <family val="2"/>
          </rPr>
          <t xml:space="preserve">
salary = 1, or hourly = 2</t>
        </r>
      </text>
    </comment>
    <comment ref="A63" authorId="0" shapeId="0" xr:uid="{488D9CA6-BABA-45A8-8847-68E7F5EF009C}">
      <text>
        <r>
          <rPr>
            <b/>
            <sz val="9"/>
            <color indexed="81"/>
            <rFont val="Tahoma"/>
            <family val="2"/>
          </rPr>
          <t>Diana Koumiss:</t>
        </r>
        <r>
          <rPr>
            <sz val="9"/>
            <color indexed="81"/>
            <rFont val="Tahoma"/>
            <family val="2"/>
          </rPr>
          <t xml:space="preserve">
Original Hire Date</t>
        </r>
      </text>
    </comment>
    <comment ref="A64" authorId="0" shapeId="0" xr:uid="{A4226BBD-1BA9-403D-AC4F-7262FA98FC33}">
      <text>
        <r>
          <rPr>
            <b/>
            <sz val="9"/>
            <color indexed="81"/>
            <rFont val="Tahoma"/>
            <family val="2"/>
          </rPr>
          <t>Diana Koumiss:</t>
        </r>
        <r>
          <rPr>
            <sz val="9"/>
            <color indexed="81"/>
            <rFont val="Tahoma"/>
            <family val="2"/>
          </rPr>
          <t xml:space="preserve">
Most Recent Rehire Date. This value if provided may not be before the Hire Date.</t>
        </r>
      </text>
    </comment>
    <comment ref="A65" authorId="0" shapeId="0" xr:uid="{131795C5-6044-4A32-AAA9-95A389D89B19}">
      <text>
        <r>
          <rPr>
            <b/>
            <sz val="9"/>
            <color indexed="81"/>
            <rFont val="Tahoma"/>
            <family val="2"/>
          </rPr>
          <t>Diana Koumiss:</t>
        </r>
        <r>
          <rPr>
            <sz val="9"/>
            <color indexed="81"/>
            <rFont val="Tahoma"/>
            <family val="2"/>
          </rPr>
          <t xml:space="preserve">
Service time adjusted to account for previous time worked.</t>
        </r>
      </text>
    </comment>
    <comment ref="A66" authorId="0" shapeId="0" xr:uid="{18B587BA-BE53-4914-874B-FF374A00F7FA}">
      <text>
        <r>
          <rPr>
            <b/>
            <sz val="9"/>
            <color indexed="81"/>
            <rFont val="Tahoma"/>
            <family val="2"/>
          </rPr>
          <t>Diana Koumiss:</t>
        </r>
        <r>
          <rPr>
            <sz val="9"/>
            <color indexed="81"/>
            <rFont val="Tahoma"/>
            <family val="2"/>
          </rPr>
          <t xml:space="preserve">
Provide the total scheduled minutes/week and leave columns AW-BC blank. 40hrs x 60min =2400 minutes
Or 
Leave this field blank if you provide data for columns AW-BC.
This value may not exceed 10,080 minutes.</t>
        </r>
      </text>
    </comment>
    <comment ref="A67" authorId="0" shapeId="0" xr:uid="{A059B073-9C16-4CC3-96AD-E034CE7D85B1}">
      <text>
        <r>
          <rPr>
            <b/>
            <sz val="9"/>
            <color indexed="81"/>
            <rFont val="Tahoma"/>
            <family val="2"/>
          </rPr>
          <t>Diana Koumiss:</t>
        </r>
        <r>
          <rPr>
            <sz val="9"/>
            <color indexed="81"/>
            <rFont val="Tahoma"/>
            <family val="2"/>
          </rPr>
          <t xml:space="preserve">
The sum of all hours worked  including OT within the last 12 months. 
Do not include time paid for vacatiion/sick, here. Column BT includes this info.
This value may not exceed 8,778 hours or be less than zero.
</t>
        </r>
      </text>
    </comment>
    <comment ref="A68" authorId="0" shapeId="0" xr:uid="{50B1FCF8-1D60-4655-AEF3-27F2A4ABFE9E}">
      <text>
        <r>
          <rPr>
            <b/>
            <sz val="9"/>
            <color indexed="81"/>
            <rFont val="Tahoma"/>
            <family val="2"/>
          </rPr>
          <t>Diana Koumiss:</t>
        </r>
        <r>
          <rPr>
            <sz val="9"/>
            <color indexed="81"/>
            <rFont val="Tahoma"/>
            <family val="2"/>
          </rPr>
          <t xml:space="preserve">
Scheduled work time on Sunday of each week in minutes; whole numbers only. Not to exceed 1,440 minutes.</t>
        </r>
      </text>
    </comment>
    <comment ref="A69" authorId="0" shapeId="0" xr:uid="{17BBCFEB-BE08-44F0-ACB9-4FC8AAE059C2}">
      <text>
        <r>
          <rPr>
            <b/>
            <sz val="9"/>
            <color indexed="81"/>
            <rFont val="Tahoma"/>
            <family val="2"/>
          </rPr>
          <t>Diana Koumiss:</t>
        </r>
        <r>
          <rPr>
            <sz val="9"/>
            <color indexed="81"/>
            <rFont val="Tahoma"/>
            <family val="2"/>
          </rPr>
          <t xml:space="preserve">
Scheduled work time on Monday of each week in minutes; whole numbers only. Not to exceed 1,440 minutes.</t>
        </r>
      </text>
    </comment>
    <comment ref="A70" authorId="0" shapeId="0" xr:uid="{B4763FEA-D126-466B-9AE7-E2ECE8258135}">
      <text>
        <r>
          <rPr>
            <b/>
            <sz val="9"/>
            <color indexed="81"/>
            <rFont val="Tahoma"/>
            <family val="2"/>
          </rPr>
          <t>Diana Koumiss:</t>
        </r>
        <r>
          <rPr>
            <sz val="9"/>
            <color indexed="81"/>
            <rFont val="Tahoma"/>
            <family val="2"/>
          </rPr>
          <t xml:space="preserve">
Scheduled work time on Tuesday of each week in minutes; whole numbers only. Not to exceed 1,440 minutes.</t>
        </r>
      </text>
    </comment>
    <comment ref="A71" authorId="0" shapeId="0" xr:uid="{E50B9D82-D7C9-4428-A4E8-7B65D4AAEBDA}">
      <text>
        <r>
          <rPr>
            <b/>
            <sz val="9"/>
            <color indexed="81"/>
            <rFont val="Tahoma"/>
            <family val="2"/>
          </rPr>
          <t>Diana Koumiss:</t>
        </r>
        <r>
          <rPr>
            <sz val="9"/>
            <color indexed="81"/>
            <rFont val="Tahoma"/>
            <family val="2"/>
          </rPr>
          <t xml:space="preserve">
Scheduled work time on Wednesday of each week in minutes; whole numbers only. Not to exceed 1,440 minutes.</t>
        </r>
      </text>
    </comment>
    <comment ref="A72" authorId="0" shapeId="0" xr:uid="{2240FDF8-0E1F-4FAB-AE54-367622E30FAE}">
      <text>
        <r>
          <rPr>
            <b/>
            <sz val="9"/>
            <color indexed="81"/>
            <rFont val="Tahoma"/>
            <family val="2"/>
          </rPr>
          <t>Diana Koumiss:</t>
        </r>
        <r>
          <rPr>
            <sz val="9"/>
            <color indexed="81"/>
            <rFont val="Tahoma"/>
            <family val="2"/>
          </rPr>
          <t xml:space="preserve">
Scheduled work time on Thursday of each week in minutes; whole numbers only. Not to exceed 1,440 minutes.</t>
        </r>
      </text>
    </comment>
    <comment ref="A73" authorId="0" shapeId="0" xr:uid="{39613F48-7EF0-4E7D-B593-07C66F43376D}">
      <text>
        <r>
          <rPr>
            <b/>
            <sz val="9"/>
            <color indexed="81"/>
            <rFont val="Tahoma"/>
            <family val="2"/>
          </rPr>
          <t>Diana Koumiss:</t>
        </r>
        <r>
          <rPr>
            <sz val="9"/>
            <color indexed="81"/>
            <rFont val="Tahoma"/>
            <family val="2"/>
          </rPr>
          <t xml:space="preserve">
Scheduled work time on Friday of each week in minutes; whole numbers only. Not to exceed 1,440 minutes.</t>
        </r>
      </text>
    </comment>
    <comment ref="A74" authorId="0" shapeId="0" xr:uid="{8AE3AF21-46B0-471D-8BF3-3B1AD910BA29}">
      <text>
        <r>
          <rPr>
            <b/>
            <sz val="9"/>
            <color indexed="81"/>
            <rFont val="Tahoma"/>
            <family val="2"/>
          </rPr>
          <t>Diana Koumiss:</t>
        </r>
        <r>
          <rPr>
            <sz val="9"/>
            <color indexed="81"/>
            <rFont val="Tahoma"/>
            <family val="2"/>
          </rPr>
          <t xml:space="preserve">
Scheduled work time on Saturday of each week in minutes; whole numbers only. Not to exceed 1,440 minutes.</t>
        </r>
      </text>
    </comment>
    <comment ref="A75" authorId="0" shapeId="0" xr:uid="{1E9C2D66-6840-4B7E-9F73-DDA43A5C83F7}">
      <text>
        <r>
          <rPr>
            <b/>
            <sz val="9"/>
            <color indexed="81"/>
            <rFont val="Tahoma"/>
            <family val="2"/>
          </rPr>
          <t>Diana Koumiss:</t>
        </r>
        <r>
          <rPr>
            <sz val="9"/>
            <color indexed="81"/>
            <rFont val="Tahoma"/>
            <family val="2"/>
          </rPr>
          <t xml:space="preserve">
Pass a “Y” flag if the Employee works a variable schedule; it’s implied a weekly schedule is used with consistent hours per day per week unless this value is marked as "Y". If Variable, the schedule provided (either minutes per week or each weekday's minutes) will be used as the employee's "average weekly schedule" as defined for variable schedules in the FMLA.</t>
        </r>
      </text>
    </comment>
    <comment ref="A77" authorId="0" shapeId="0" xr:uid="{8C28ABB7-3DF5-4384-8DF8-FA0807C5FE07}">
      <text>
        <r>
          <rPr>
            <b/>
            <sz val="9"/>
            <color indexed="81"/>
            <rFont val="Tahoma"/>
            <family val="2"/>
          </rPr>
          <t>Diana Koumiss:</t>
        </r>
        <r>
          <rPr>
            <sz val="9"/>
            <color indexed="81"/>
            <rFont val="Tahoma"/>
            <family val="2"/>
          </rPr>
          <t xml:space="preserve">
1=Sedentary Work
2=Light Work
3=Medium Work
4=Heavy Work
5=Very Heavy Work
</t>
        </r>
      </text>
    </comment>
    <comment ref="A80" authorId="0" shapeId="0" xr:uid="{27E0C285-E0BE-4538-96D1-B307252CE5EE}">
      <text>
        <r>
          <rPr>
            <b/>
            <sz val="9"/>
            <color indexed="81"/>
            <rFont val="Tahoma"/>
            <family val="2"/>
          </rPr>
          <t>Diana Koumiss:</t>
        </r>
        <r>
          <rPr>
            <sz val="9"/>
            <color indexed="81"/>
            <rFont val="Tahoma"/>
            <family val="2"/>
          </rPr>
          <t xml:space="preserve">
The effective date for the work schedule and/or the hours worked in last 12 months. This is optional, so if not passed and there is a change in schedule or hours worked in last 12 months passed in, it will use the date the file is uploaded/processed OR, if it is a new employee, the schedule will use the employee’s adjusted service date and hours worked in last 12 months will use the current date/time.</t>
        </r>
      </text>
    </comment>
    <comment ref="A81" authorId="0" shapeId="0" xr:uid="{EDB6C4E4-797C-433F-B711-CC390C82413D}">
      <text>
        <r>
          <rPr>
            <b/>
            <sz val="9"/>
            <color indexed="81"/>
            <rFont val="Tahoma"/>
            <family val="2"/>
          </rPr>
          <t>Diana Koumiss:</t>
        </r>
        <r>
          <rPr>
            <sz val="9"/>
            <color indexed="81"/>
            <rFont val="Tahoma"/>
            <family val="2"/>
          </rPr>
          <t xml:space="preserve">
The employer reference code provided by OneDigital </t>
        </r>
      </text>
    </comment>
    <comment ref="A83" authorId="0" shapeId="0" xr:uid="{98BBC17A-2A52-4CEA-A7D0-6A67F8371C08}">
      <text>
        <r>
          <rPr>
            <b/>
            <sz val="9"/>
            <color indexed="81"/>
            <rFont val="Tahoma"/>
            <family val="2"/>
          </rPr>
          <t>Diana Koumiss:</t>
        </r>
        <r>
          <rPr>
            <sz val="9"/>
            <color indexed="81"/>
            <rFont val="Tahoma"/>
            <family val="2"/>
          </rPr>
          <t xml:space="preserve">
The exact name of the already configured pay schedule in AbsenceTracker. This value is case sensitive and if provided should match a pay schedule already configured for the employee's employer. If left blank no change to pay schedule will be performed and the employee will retain any existing pay schedule or use the employer's default pay schedule if configured.</t>
        </r>
      </text>
    </comment>
    <comment ref="A84" authorId="0" shapeId="0" xr:uid="{DE54FE73-0647-4165-A649-FF13F85448C4}">
      <text>
        <r>
          <rPr>
            <b/>
            <sz val="9"/>
            <color indexed="81"/>
            <rFont val="Tahoma"/>
            <family val="2"/>
          </rPr>
          <t>Diana Koumiss:</t>
        </r>
        <r>
          <rPr>
            <sz val="9"/>
            <color indexed="81"/>
            <rFont val="Tahoma"/>
            <family val="2"/>
          </rPr>
          <t xml:space="preserve">
The numeric value of the day of week of which the employee's "work week" begins on. 
Must be one of the following:
0=Sunday
1=Monday
2=Tuesday
3=Wednesday
4=Thursday
5=Friday
6=Saturday
</t>
        </r>
      </text>
    </comment>
    <comment ref="A85" authorId="0" shapeId="0" xr:uid="{27494CAA-8564-453A-AA00-5C161475D282}">
      <text>
        <r>
          <rPr>
            <b/>
            <sz val="9"/>
            <color indexed="81"/>
            <rFont val="Tahoma"/>
            <family val="2"/>
          </rPr>
          <t>Diana Koumiss:</t>
        </r>
        <r>
          <rPr>
            <sz val="9"/>
            <color indexed="81"/>
            <rFont val="Tahoma"/>
            <family val="2"/>
          </rPr>
          <t xml:space="preserve">
The numeric value of the average weekly minutes .This is used for determining Average hours worked weekly.
If the Variable Schedule flag is set to Y, and this value is provided, create an FTE schedule vs. Variable schedule using that average minutes per week value</t>
        </r>
      </text>
    </comment>
    <comment ref="A90" authorId="0" shapeId="0" xr:uid="{575CC3DC-D759-49DB-9363-F50395A2CE58}">
      <text>
        <r>
          <rPr>
            <b/>
            <sz val="9"/>
            <color indexed="81"/>
            <rFont val="Tahoma"/>
            <family val="2"/>
          </rPr>
          <t>Diana Koumiss:</t>
        </r>
        <r>
          <rPr>
            <sz val="9"/>
            <color indexed="81"/>
            <rFont val="Tahoma"/>
            <family val="2"/>
          </rPr>
          <t xml:space="preserve">
FTE Percentage is percentage of 'FTE Hours Per Week' (configured at Employer level), the employee will work in a week.
If FTE Percentage is provided on this file, and then the EL should assume the employee has an FTE schedule and ignore other schedule fields
Example:
If 'Average Weekly Minutes' is 2400 Minutes(40 Hours), and the Employee's weekly work time is 32 Hours
Then, this field will need to have a value of 80 (i.e. 80% of 40 Hours = 32 Hours).</t>
        </r>
      </text>
    </comment>
    <comment ref="A91" authorId="0" shapeId="0" xr:uid="{257482A5-F3DE-49BD-8728-4D3DE842FCE7}">
      <text>
        <r>
          <rPr>
            <b/>
            <sz val="9"/>
            <color indexed="81"/>
            <rFont val="Tahoma"/>
            <family val="2"/>
          </rPr>
          <t>Diana Koumiss:</t>
        </r>
        <r>
          <rPr>
            <sz val="9"/>
            <color indexed="81"/>
            <rFont val="Tahoma"/>
            <family val="2"/>
          </rPr>
          <t xml:space="preserve">
The sum of all hours worked within the last 12 months. This value may not exceed 8,778 hours or be less than zero. Unlike the base FMLA definition of prior hours worked, this should include any paid time off the employee has also taken to include PTO, Vacation, Sick Time, etc.
This is referenced, for example, by the Wisconsin Family And Medical Leave Act:
Employees who have worked for the employer more than 52 consecutive weeks and for at least 1,000 hours during the 52-week period. Wis. Stat. § 103.10(2)(c).
Hours actually worked plus the hours the employee was on a paid leave (including paid vacation and sick leave) are included when determining whether the employee worked 1,000 hours. Wis. Admin. Code § DWD 225.01(4).</t>
        </r>
      </text>
    </comment>
  </commentList>
</comments>
</file>

<file path=xl/sharedStrings.xml><?xml version="1.0" encoding="utf-8"?>
<sst xmlns="http://schemas.openxmlformats.org/spreadsheetml/2006/main" count="428" uniqueCount="189">
  <si>
    <t>Record Type</t>
  </si>
  <si>
    <t>Employee Number</t>
  </si>
  <si>
    <t>Employee Last Name</t>
  </si>
  <si>
    <t>Employee First Name</t>
  </si>
  <si>
    <t>Employee Middle Name</t>
  </si>
  <si>
    <t>Job Title</t>
  </si>
  <si>
    <t>Job Location</t>
  </si>
  <si>
    <t>Work State</t>
  </si>
  <si>
    <t>Employee Phone Home</t>
  </si>
  <si>
    <t>Employee Phone Work</t>
  </si>
  <si>
    <t>Employee Phone Mobile</t>
  </si>
  <si>
    <t>Employee Phone Alt</t>
  </si>
  <si>
    <t>Employee Email</t>
  </si>
  <si>
    <t>Employee Alt Email</t>
  </si>
  <si>
    <t>Mailing Address</t>
  </si>
  <si>
    <t>Mailing Address 2</t>
  </si>
  <si>
    <t>Mailing City</t>
  </si>
  <si>
    <t>Mailing State/Province</t>
  </si>
  <si>
    <t>Mailing Postal Code</t>
  </si>
  <si>
    <t>Mailing Country</t>
  </si>
  <si>
    <t>PT/FT Status</t>
  </si>
  <si>
    <t>Manager Employee Number</t>
  </si>
  <si>
    <t>Manager Last Name</t>
  </si>
  <si>
    <t>Manager First Name</t>
  </si>
  <si>
    <t>Manager Phone</t>
  </si>
  <si>
    <t>Manager Email</t>
  </si>
  <si>
    <t>HR Contact Employee Number</t>
  </si>
  <si>
    <t>HR Contact Last Name</t>
  </si>
  <si>
    <t>HR Contact First Name</t>
  </si>
  <si>
    <t>HR Contact Phone</t>
  </si>
  <si>
    <t>HR Contact e-mail</t>
  </si>
  <si>
    <t>Gender</t>
  </si>
  <si>
    <t>Exemption Status</t>
  </si>
  <si>
    <t>Meets 50 in 75</t>
  </si>
  <si>
    <t>Key Employee</t>
  </si>
  <si>
    <t>Military Status</t>
  </si>
  <si>
    <t>Employment Status</t>
  </si>
  <si>
    <t>Termination Date</t>
  </si>
  <si>
    <t>Pay Rate</t>
  </si>
  <si>
    <t>Pay Type</t>
  </si>
  <si>
    <t>Hire Date</t>
  </si>
  <si>
    <t>Rehire Date</t>
  </si>
  <si>
    <t>Scheduled Minutes per Week</t>
  </si>
  <si>
    <t>Scheduled Work Time Monday</t>
  </si>
  <si>
    <t>Scheduled Work Time Tuesday</t>
  </si>
  <si>
    <t>Scheduled Work Time Wednesday</t>
  </si>
  <si>
    <t>Scheduled Work Time Thursday</t>
  </si>
  <si>
    <t>Scheduled Work Time Friday</t>
  </si>
  <si>
    <t>Scheduled Work Time Saturday</t>
  </si>
  <si>
    <t>Variable Schedule Flag</t>
  </si>
  <si>
    <t>Job Description</t>
  </si>
  <si>
    <t>Job Classification</t>
  </si>
  <si>
    <t>Department</t>
  </si>
  <si>
    <t>Cost Center</t>
  </si>
  <si>
    <t>Schedule Effective Date</t>
  </si>
  <si>
    <t>Employer Reference Code</t>
  </si>
  <si>
    <t>Pay Schedule Name</t>
  </si>
  <si>
    <t>Start Day of the Week</t>
  </si>
  <si>
    <t>Average Weekly Minutes</t>
  </si>
  <si>
    <t>Work County</t>
  </si>
  <si>
    <t>Residence County</t>
  </si>
  <si>
    <t>Work City</t>
  </si>
  <si>
    <t>FTE Percentage</t>
  </si>
  <si>
    <t>Alpha</t>
  </si>
  <si>
    <t>Alpha/2</t>
  </si>
  <si>
    <t>Date</t>
  </si>
  <si>
    <t>Decimal</t>
  </si>
  <si>
    <t>Integer</t>
  </si>
  <si>
    <t>E</t>
  </si>
  <si>
    <t>Required</t>
  </si>
  <si>
    <t>AlphaNumeric</t>
  </si>
  <si>
    <t>N</t>
  </si>
  <si>
    <t>M</t>
  </si>
  <si>
    <t>Integer/1</t>
  </si>
  <si>
    <t>Integer </t>
  </si>
  <si>
    <t>GHI23750968</t>
  </si>
  <si>
    <t>Jones</t>
  </si>
  <si>
    <t>Jason</t>
  </si>
  <si>
    <t>Henry</t>
  </si>
  <si>
    <t>Manager</t>
  </si>
  <si>
    <t>ABC Sunglasses</t>
  </si>
  <si>
    <t>CO</t>
  </si>
  <si>
    <t>303-456-8776</t>
  </si>
  <si>
    <t>jhjones@abc.com</t>
  </si>
  <si>
    <t>jhjones@gmail.com</t>
  </si>
  <si>
    <t>123 South Boulder Rd</t>
  </si>
  <si>
    <t>Suite 2</t>
  </si>
  <si>
    <t>Boulder</t>
  </si>
  <si>
    <t>A</t>
  </si>
  <si>
    <t>Not Required</t>
  </si>
  <si>
    <t>Smith</t>
  </si>
  <si>
    <t>Leslie</t>
  </si>
  <si>
    <t>123-456-7890</t>
  </si>
  <si>
    <t>lsmith@xx.com</t>
  </si>
  <si>
    <t>Doe</t>
  </si>
  <si>
    <t>Jane</t>
  </si>
  <si>
    <t>987-654-3210</t>
  </si>
  <si>
    <t>jdoe@kk.com</t>
  </si>
  <si>
    <t>kj125</t>
  </si>
  <si>
    <t>San Francisco</t>
  </si>
  <si>
    <t>Please keep the columns in the same order as the template.</t>
  </si>
  <si>
    <t xml:space="preserve">Worksheet Summary: </t>
  </si>
  <si>
    <t>We do not capture Social Security Numbers or Date Of Birth for employees; Employee ID numbers are the unique identifier.</t>
  </si>
  <si>
    <t>leave empty</t>
  </si>
  <si>
    <t>Empty Column</t>
  </si>
  <si>
    <t>US</t>
  </si>
  <si>
    <t>US or 2 character ISO country code</t>
  </si>
  <si>
    <t>Required or May be Blank</t>
  </si>
  <si>
    <t>E or N</t>
  </si>
  <si>
    <t>M, F, or U</t>
  </si>
  <si>
    <t>Adjusted Service Date</t>
  </si>
  <si>
    <t>Y or leave blank</t>
  </si>
  <si>
    <t>Marketing</t>
  </si>
  <si>
    <t>City Name or Leave Empty</t>
  </si>
  <si>
    <t>Leave empty</t>
  </si>
  <si>
    <t>Total Hours Paid in the Last 12 Months (including PTO, salary continuation, etc.)</t>
  </si>
  <si>
    <t>Acutal Hours Worked in 12 Months</t>
  </si>
  <si>
    <t>005</t>
  </si>
  <si>
    <t>Sandra-Dee</t>
  </si>
  <si>
    <t>Director</t>
  </si>
  <si>
    <t>Detroit</t>
  </si>
  <si>
    <t>MI</t>
  </si>
  <si>
    <t>sdee@yahoo.com</t>
  </si>
  <si>
    <t>1 south</t>
  </si>
  <si>
    <t>89541-1234</t>
  </si>
  <si>
    <t>123-456-7891</t>
  </si>
  <si>
    <t>987-654-3211</t>
  </si>
  <si>
    <t>F</t>
  </si>
  <si>
    <t>Required. If this is provided, no data is needed for columns AW-BC</t>
  </si>
  <si>
    <t>Required, only if no data was provided in column AU.</t>
  </si>
  <si>
    <t>A, T, I or L</t>
  </si>
  <si>
    <t>Scheduled Minutes Sunday</t>
  </si>
  <si>
    <t>Default to 1/1/1920</t>
  </si>
  <si>
    <t xml:space="preserve"> 1/1/1920</t>
  </si>
  <si>
    <t>Two Data Examples:</t>
  </si>
  <si>
    <t xml:space="preserve">Field descriptions can be referenced within the note attached to their respective column.  </t>
  </si>
  <si>
    <t xml:space="preserve">Once automation is set up, the header row will need to be removed in order to load properly. </t>
  </si>
  <si>
    <t>Numeric</t>
  </si>
  <si>
    <t>Required or May be blank</t>
  </si>
  <si>
    <t>T</t>
  </si>
  <si>
    <t>ACMEWIDGITS</t>
  </si>
  <si>
    <t>OneDigital Fields</t>
  </si>
  <si>
    <t>EecEmpNo</t>
  </si>
  <si>
    <t>EepNameLast</t>
  </si>
  <si>
    <t>EepNameMiddle</t>
  </si>
  <si>
    <t>LocAddressState where LocCode = EecLocation</t>
  </si>
  <si>
    <t>Leave Blank</t>
  </si>
  <si>
    <t>eepAddressEMail</t>
  </si>
  <si>
    <t>eepAddressEMailAlternate</t>
  </si>
  <si>
    <t>EepAddressCity</t>
  </si>
  <si>
    <t>EepAddressState</t>
  </si>
  <si>
    <t>EepAddressZipCode</t>
  </si>
  <si>
    <t>EepPhoneHomeNumber
Format ###-##-####</t>
  </si>
  <si>
    <t>EecPhoneBusinessNumber
Format ###-##-####</t>
  </si>
  <si>
    <t>if efoPhoneType is CEL, send efoPhoneNumber from table EmpMPhon
Format ###-##-####</t>
  </si>
  <si>
    <t>EepAddressLine1
Add double quotes</t>
  </si>
  <si>
    <t>EepAddressLine2
Add double quotes</t>
  </si>
  <si>
    <t xml:space="preserve">EepNameFirst
</t>
  </si>
  <si>
    <t>eecempno from EecSupervisorID</t>
  </si>
  <si>
    <t>eepaddressemail from EecSupervisorID</t>
  </si>
  <si>
    <t>EepNameLast from EecSupervisorID</t>
  </si>
  <si>
    <t>EepNameFirst from EecSupervisorID</t>
  </si>
  <si>
    <t>if eepgender = M send M
if eepgender = F send F
else send U</t>
  </si>
  <si>
    <t>if EjhFLSACategory = E send E
Else send N</t>
  </si>
  <si>
    <t>If EecEmplStatus = A send A
If EecEmplStatus = L send L
Else send T</t>
  </si>
  <si>
    <t>EecDateOfTermination
Format MM/DD/YYYY</t>
  </si>
  <si>
    <t>EecSalaryOrHourly = S send 1
Else send 2</t>
  </si>
  <si>
    <t>LocDesc where LocCode = EecLocation</t>
  </si>
  <si>
    <t>if EecFullTimeOrPartTime = F send 1
if EecFullTimeOrPartTime = P send 2</t>
  </si>
  <si>
    <t>EecPhoneBusinessNumber from EecSupervisorID
Format ###-##-####</t>
  </si>
  <si>
    <t>EecSalaryOrHourly = S send EecAnnSalary
Else send EecHourlyPayRate
Format 999999.99</t>
  </si>
  <si>
    <t>EecDateOfOriginalHire
Format MM/DD/YYYY</t>
  </si>
  <si>
    <t>If EecDateOfOriginalHire does not = EecDateOfLastHire, send EecDateOfLastHire
else send Blank
Format MM/DD/YYYY</t>
  </si>
  <si>
    <t>Case EecPayPeriod
When ‘W’, then EecScheduledWorkHrs * 60 
When ‘B’, then (EecScheduledWorkHrs / 2) * 60
When ‘S’, then ((EecScheduledWorkHrs * 24) / 52) * 60
When ‘M’, then ((EecScheduledWorkHrs * 12) / 52) * 60</t>
  </si>
  <si>
    <t>SUM(PehCurHrs) where PehEarnCode IN (REG, REGSL, OT, OTCOM) for per controls for last 12 months
This a rolling 12 month periods</t>
  </si>
  <si>
    <t>QFCU</t>
  </si>
  <si>
    <t>SUM(PehCurHrs) where PehEarnCode IN (all earning codes) for per controls for last 12 months
This a rolling 12 month periods</t>
  </si>
  <si>
    <t>EepAddressCountry (Send the 2 character ISO code - ULTIPRO_SYSTEM.dbo.CountryISOCode)</t>
  </si>
  <si>
    <t>OrgDesc where OrgCode = EecOrgLvl1</t>
  </si>
  <si>
    <t>JbcLongDesc where JbcCode = EecJobCode (send long description connected to the job code)
Add double quotes</t>
  </si>
  <si>
    <t>Field Requirements for the file</t>
  </si>
  <si>
    <t xml:space="preserve">UKGPro Field Mapping Notes
This is a .csv file format
Full file required
The file will run on a weekly basis
All fields will need to be include even if the values are blank
Field/Column headers are not required - do not include the field names on the file
What is the employee population - all active employees (EMP Type = REG)
This file may include companies QFCU and VOFCO
We need a Test, Scheduled, OnDemand sessions
</t>
  </si>
  <si>
    <t>General</t>
  </si>
  <si>
    <t>HR</t>
  </si>
  <si>
    <t>Contact</t>
  </si>
  <si>
    <t>999-999-9999</t>
  </si>
  <si>
    <t>The logic for this field will use the result from the Acual Hours Worked in 12 months field
value in Acutal Hours Worked in 12 Months field / 52 * 60
This a rolling 12 month period</t>
  </si>
  <si>
    <t>hr@quorumfcu.org</t>
  </si>
  <si>
    <t xml:space="preserve"> Hard code 
1/1/1920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</si>
</sst>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4" x14ac:knownFonts="1">
    <font>
      <sz val="10"/>
      <color theme="1"/>
      <name val="Tahoma"/>
      <family val="2"/>
    </font>
    <font>
      <sz val="9"/>
      <color indexed="81"/>
      <name val="Tahoma"/>
      <family val="2"/>
    </font>
    <font>
      <i/>
      <sz val="10"/>
      <color theme="1"/>
      <name val="Tahoma"/>
      <family val="2"/>
    </font>
    <font>
      <b/>
      <sz val="10"/>
      <color theme="1"/>
      <name val="Tahoma"/>
      <family val="2"/>
    </font>
    <font>
      <sz val="10"/>
      <color rgb="FF000000"/>
      <name val="Tahoma"/>
      <family val="2"/>
    </font>
    <font>
      <u/>
      <sz val="10"/>
      <color theme="10"/>
      <name val="Tahoma"/>
      <family val="2"/>
    </font>
    <font>
      <sz val="10"/>
      <color theme="1"/>
      <name val="Tahoma"/>
      <family val="2"/>
    </font>
    <font>
      <b/>
      <sz val="9"/>
      <color indexed="81"/>
      <name val="Tahoma"/>
      <family val="2"/>
    </font>
    <font>
      <sz val="10"/>
      <color rgb="FFFF0000"/>
      <name val="Tahoma"/>
      <family val="2"/>
    </font>
    <font>
      <sz val="10"/>
      <name val="Tahoma"/>
      <family val="2"/>
    </font>
    <font>
      <sz val="8"/>
      <name val="Tahoma"/>
      <family val="2"/>
    </font>
    <font>
      <sz val="10"/>
      <color theme="1"/>
      <name val="Calibri"/>
      <family val="2"/>
      <scheme val="minor"/>
    </font>
    <font>
      <sz val="10"/>
      <color rgb="FFFF0000"/>
      <name val="Calibri"/>
      <family val="2"/>
      <scheme val="minor"/>
    </font>
    <font>
      <sz val="10"/>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43" fontId="6" fillId="0" borderId="0" applyFont="0" applyFill="0" applyBorder="0" applyAlignment="0" applyProtection="0"/>
  </cellStyleXfs>
  <cellXfs count="45">
    <xf numFmtId="0" fontId="0" fillId="0" borderId="0" xfId="0"/>
    <xf numFmtId="14" fontId="0" fillId="0" borderId="0" xfId="0" applyNumberFormat="1" applyFont="1" applyFill="1" applyBorder="1"/>
    <xf numFmtId="0" fontId="0" fillId="0" borderId="0" xfId="0" applyFont="1" applyFill="1" applyBorder="1"/>
    <xf numFmtId="1" fontId="0" fillId="0" borderId="0" xfId="0" applyNumberFormat="1" applyFont="1" applyFill="1" applyBorder="1"/>
    <xf numFmtId="0" fontId="0" fillId="0" borderId="0" xfId="0" applyFont="1" applyFill="1"/>
    <xf numFmtId="0" fontId="0" fillId="0" borderId="0" xfId="0" applyFont="1"/>
    <xf numFmtId="0" fontId="2" fillId="0" borderId="0" xfId="0" applyFont="1"/>
    <xf numFmtId="0" fontId="3" fillId="0" borderId="0" xfId="0" applyFont="1"/>
    <xf numFmtId="2" fontId="0" fillId="0" borderId="0" xfId="0" applyNumberFormat="1" applyFont="1" applyFill="1" applyBorder="1"/>
    <xf numFmtId="0" fontId="4" fillId="0" borderId="0" xfId="0" applyFont="1" applyAlignment="1">
      <alignment vertical="top"/>
    </xf>
    <xf numFmtId="0" fontId="2" fillId="0" borderId="0" xfId="0" applyFont="1" applyAlignment="1">
      <alignment wrapText="1"/>
    </xf>
    <xf numFmtId="14" fontId="0" fillId="0" borderId="0" xfId="0" applyNumberFormat="1" applyFont="1"/>
    <xf numFmtId="1" fontId="0" fillId="0" borderId="0" xfId="0" applyNumberFormat="1" applyFont="1"/>
    <xf numFmtId="0" fontId="0" fillId="0" borderId="0" xfId="0" applyNumberFormat="1" applyFont="1"/>
    <xf numFmtId="0" fontId="9" fillId="0" borderId="0" xfId="0" applyFont="1"/>
    <xf numFmtId="0" fontId="0" fillId="0" borderId="0" xfId="0" quotePrefix="1" applyFont="1" applyFill="1" applyBorder="1"/>
    <xf numFmtId="1" fontId="0" fillId="0" borderId="0" xfId="0" applyNumberFormat="1" applyFont="1" applyFill="1" applyBorder="1" applyAlignment="1">
      <alignment horizontal="left" vertical="top"/>
    </xf>
    <xf numFmtId="14" fontId="0" fillId="0" borderId="0" xfId="0" applyNumberFormat="1" applyFont="1" applyFill="1" applyBorder="1" applyAlignment="1">
      <alignment horizontal="right"/>
    </xf>
    <xf numFmtId="0" fontId="0" fillId="0" borderId="0" xfId="0" applyNumberFormat="1" applyFont="1" applyFill="1" applyBorder="1"/>
    <xf numFmtId="0" fontId="8" fillId="0" borderId="0" xfId="0" applyFont="1" applyFill="1" applyBorder="1"/>
    <xf numFmtId="2" fontId="9" fillId="0" borderId="0" xfId="2" applyNumberFormat="1" applyFont="1"/>
    <xf numFmtId="14" fontId="9" fillId="0" borderId="0" xfId="0" applyNumberFormat="1" applyFont="1"/>
    <xf numFmtId="14" fontId="0" fillId="0" borderId="0" xfId="0" applyNumberFormat="1" applyFont="1" applyFill="1" applyBorder="1" applyAlignment="1">
      <alignment wrapText="1"/>
    </xf>
    <xf numFmtId="0" fontId="9" fillId="0" borderId="0" xfId="0" applyFont="1" applyFill="1" applyBorder="1"/>
    <xf numFmtId="14" fontId="5" fillId="0" borderId="0" xfId="1" applyNumberFormat="1" applyFont="1" applyFill="1" applyBorder="1"/>
    <xf numFmtId="0" fontId="0" fillId="0" borderId="0" xfId="0" applyFont="1" applyAlignment="1">
      <alignment vertical="center"/>
    </xf>
    <xf numFmtId="0" fontId="11" fillId="0" borderId="0" xfId="0" applyFont="1" applyFill="1" applyBorder="1" applyAlignment="1">
      <alignment horizontal="left" vertical="top"/>
    </xf>
    <xf numFmtId="0" fontId="11" fillId="0" borderId="0" xfId="0" applyFont="1" applyFill="1" applyBorder="1" applyAlignment="1">
      <alignment horizontal="left" vertical="top" wrapText="1"/>
    </xf>
    <xf numFmtId="0" fontId="11" fillId="2" borderId="0" xfId="0" applyFont="1" applyFill="1" applyAlignment="1">
      <alignment horizontal="left" vertical="top"/>
    </xf>
    <xf numFmtId="0" fontId="11" fillId="0" borderId="0" xfId="0" applyFont="1" applyAlignment="1">
      <alignment horizontal="left" vertical="top"/>
    </xf>
    <xf numFmtId="0" fontId="11" fillId="3" borderId="0" xfId="0" applyFont="1" applyFill="1" applyAlignment="1">
      <alignment horizontal="left" vertical="top"/>
    </xf>
    <xf numFmtId="0" fontId="11" fillId="0" borderId="0" xfId="0" applyFont="1" applyFill="1" applyAlignment="1">
      <alignment horizontal="left" vertical="top"/>
    </xf>
    <xf numFmtId="0" fontId="11" fillId="2" borderId="0" xfId="0" applyFont="1" applyFill="1" applyAlignment="1">
      <alignment horizontal="left" vertical="top" wrapText="1"/>
    </xf>
    <xf numFmtId="0" fontId="11" fillId="4" borderId="0" xfId="0" applyFont="1" applyFill="1" applyBorder="1" applyAlignment="1">
      <alignment horizontal="left" vertical="top"/>
    </xf>
    <xf numFmtId="0" fontId="12" fillId="4" borderId="0" xfId="0" applyFont="1" applyFill="1" applyBorder="1" applyAlignment="1">
      <alignment horizontal="left" vertical="top" wrapText="1"/>
    </xf>
    <xf numFmtId="0" fontId="0" fillId="5" borderId="0" xfId="0" applyFont="1" applyFill="1" applyBorder="1"/>
    <xf numFmtId="1" fontId="0" fillId="5" borderId="0" xfId="0" applyNumberFormat="1" applyFont="1" applyFill="1" applyBorder="1"/>
    <xf numFmtId="14" fontId="0" fillId="5" borderId="0" xfId="0" applyNumberFormat="1" applyFont="1" applyFill="1" applyBorder="1"/>
    <xf numFmtId="0" fontId="0" fillId="5" borderId="0" xfId="0" applyFont="1" applyFill="1"/>
    <xf numFmtId="0" fontId="0" fillId="0" borderId="0" xfId="0" applyFont="1" applyFill="1" applyAlignment="1">
      <alignment wrapText="1"/>
    </xf>
    <xf numFmtId="0" fontId="13" fillId="0" borderId="0" xfId="0" applyFont="1"/>
    <xf numFmtId="0" fontId="0" fillId="0" borderId="0" xfId="0" applyFont="1" applyFill="1" applyBorder="1" applyAlignment="1">
      <alignment horizontal="left" vertical="top" wrapText="1"/>
    </xf>
    <xf numFmtId="0" fontId="0" fillId="0" borderId="1" xfId="0" applyFont="1" applyBorder="1" applyAlignment="1">
      <alignment horizontal="left" vertical="top"/>
    </xf>
    <xf numFmtId="0" fontId="0" fillId="0" borderId="1" xfId="0" applyFont="1" applyFill="1" applyBorder="1" applyAlignment="1">
      <alignment horizontal="left" vertical="top"/>
    </xf>
    <xf numFmtId="0" fontId="4" fillId="0" borderId="1" xfId="0" applyFont="1" applyBorder="1" applyAlignment="1">
      <alignment horizontal="left" vertical="top"/>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dee@yahoo.com" TargetMode="External"/><Relationship Id="rId7" Type="http://schemas.openxmlformats.org/officeDocument/2006/relationships/vmlDrawing" Target="../drawings/vmlDrawing1.vml"/><Relationship Id="rId2" Type="http://schemas.openxmlformats.org/officeDocument/2006/relationships/hyperlink" Target="mailto:jdoe@kk.com" TargetMode="External"/><Relationship Id="rId1" Type="http://schemas.openxmlformats.org/officeDocument/2006/relationships/hyperlink" Target="mailto:lsmith@xx.com" TargetMode="External"/><Relationship Id="rId6" Type="http://schemas.openxmlformats.org/officeDocument/2006/relationships/printerSettings" Target="../printerSettings/printerSettings1.bin"/><Relationship Id="rId5" Type="http://schemas.openxmlformats.org/officeDocument/2006/relationships/hyperlink" Target="mailto:jdoe@kk.com" TargetMode="External"/><Relationship Id="rId4" Type="http://schemas.openxmlformats.org/officeDocument/2006/relationships/hyperlink" Target="mailto:lsmith@xx.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98"/>
  <sheetViews>
    <sheetView tabSelected="1" topLeftCell="A21" zoomScale="95" zoomScaleNormal="95" workbookViewId="0">
      <selection activeCell="C65" sqref="C65"/>
    </sheetView>
  </sheetViews>
  <sheetFormatPr defaultColWidth="9.140625" defaultRowHeight="12.75" x14ac:dyDescent="0.2"/>
  <cols>
    <col min="1" max="1" width="39.28515625" style="2" customWidth="1"/>
    <col min="2" max="2" width="86.140625" style="2" customWidth="1"/>
    <col min="3" max="3" width="62.85546875" style="2" customWidth="1"/>
    <col min="4" max="4" width="22.42578125" style="2" customWidth="1"/>
    <col min="5" max="5" width="22.7109375" style="2" bestFit="1" customWidth="1"/>
    <col min="6" max="6" width="12.28515625" style="1" bestFit="1" customWidth="1"/>
    <col min="7" max="7" width="14.42578125" style="1" bestFit="1" customWidth="1"/>
    <col min="8" max="8" width="12.28515625" style="1" bestFit="1" customWidth="1"/>
    <col min="9" max="9" width="14.28515625" style="1" bestFit="1" customWidth="1"/>
    <col min="10" max="10" width="22.28515625" style="1" bestFit="1" customWidth="1"/>
    <col min="11" max="11" width="21.7109375" style="1" bestFit="1" customWidth="1"/>
    <col min="12" max="12" width="22.85546875" style="1" bestFit="1" customWidth="1"/>
    <col min="13" max="13" width="19.85546875" style="1" bestFit="1" customWidth="1"/>
    <col min="14" max="15" width="23" style="1" bestFit="1" customWidth="1"/>
    <col min="16" max="16" width="16.28515625" style="1" bestFit="1" customWidth="1"/>
    <col min="17" max="17" width="17.85546875" style="1" bestFit="1" customWidth="1"/>
    <col min="18" max="18" width="12.7109375" style="1" bestFit="1" customWidth="1"/>
    <col min="19" max="19" width="21.7109375" style="3" bestFit="1" customWidth="1"/>
    <col min="20" max="20" width="19.42578125" style="1" bestFit="1" customWidth="1"/>
    <col min="21" max="21" width="16" style="1" bestFit="1" customWidth="1"/>
    <col min="22" max="22" width="14" style="1" bestFit="1" customWidth="1"/>
    <col min="23" max="23" width="26.28515625" style="1" bestFit="1" customWidth="1"/>
    <col min="24" max="24" width="19.85546875" style="1" bestFit="1" customWidth="1"/>
    <col min="25" max="25" width="20.140625" style="1" bestFit="1" customWidth="1"/>
    <col min="26" max="26" width="16" style="1" bestFit="1" customWidth="1"/>
    <col min="27" max="27" width="13.28515625" style="2" bestFit="1" customWidth="1"/>
    <col min="28" max="28" width="26.28515625" style="2" bestFit="1" customWidth="1"/>
    <col min="29" max="29" width="19.85546875" style="2" bestFit="1" customWidth="1"/>
    <col min="30" max="30" width="20.140625" style="2" bestFit="1" customWidth="1"/>
    <col min="31" max="31" width="16" style="2" bestFit="1" customWidth="1"/>
    <col min="32" max="32" width="16.140625" style="2" bestFit="1" customWidth="1"/>
    <col min="33" max="33" width="13.28515625" style="2" bestFit="1" customWidth="1"/>
    <col min="34" max="34" width="18" style="2" bestFit="1" customWidth="1"/>
    <col min="35" max="35" width="10.5703125" style="2" bestFit="1" customWidth="1"/>
    <col min="36" max="36" width="15.5703125" style="2" bestFit="1" customWidth="1"/>
    <col min="37" max="37" width="13.7109375" style="2" bestFit="1" customWidth="1"/>
    <col min="38" max="38" width="12.5703125" style="2" bestFit="1" customWidth="1"/>
    <col min="39" max="39" width="13" style="2" bestFit="1" customWidth="1"/>
    <col min="40" max="40" width="17.28515625" style="2" bestFit="1" customWidth="1"/>
    <col min="41" max="41" width="15.5703125" style="2" bestFit="1" customWidth="1"/>
    <col min="42" max="42" width="11" style="2" bestFit="1" customWidth="1"/>
    <col min="43" max="43" width="8.42578125" style="2" bestFit="1" customWidth="1"/>
    <col min="44" max="44" width="9.7109375" style="2" bestFit="1" customWidth="1"/>
    <col min="45" max="45" width="10.85546875" style="2" bestFit="1" customWidth="1"/>
    <col min="46" max="46" width="19.5703125" style="2" bestFit="1" customWidth="1"/>
    <col min="47" max="47" width="25.28515625" style="2" customWidth="1"/>
    <col min="48" max="48" width="30.85546875" style="2" bestFit="1" customWidth="1"/>
    <col min="49" max="49" width="25.7109375" style="2" bestFit="1" customWidth="1"/>
    <col min="50" max="50" width="26.140625" style="2" bestFit="1" customWidth="1"/>
    <col min="51" max="51" width="26.7109375" style="2" bestFit="1" customWidth="1"/>
    <col min="52" max="52" width="29.28515625" style="2" bestFit="1" customWidth="1"/>
    <col min="53" max="53" width="27.28515625" style="2" bestFit="1" customWidth="1"/>
    <col min="54" max="54" width="24.7109375" style="2" bestFit="1" customWidth="1"/>
    <col min="55" max="55" width="27" style="2" bestFit="1" customWidth="1"/>
    <col min="56" max="56" width="19.7109375" style="2" bestFit="1" customWidth="1"/>
    <col min="57" max="57" width="13.7109375" style="2" bestFit="1" customWidth="1"/>
    <col min="58" max="58" width="15.28515625" style="2" bestFit="1" customWidth="1"/>
    <col min="59" max="59" width="26" style="2" bestFit="1" customWidth="1"/>
    <col min="60" max="60" width="12.28515625" style="2" bestFit="1" customWidth="1"/>
    <col min="61" max="61" width="21.140625" style="2" bestFit="1" customWidth="1"/>
    <col min="62" max="62" width="23.28515625" style="2" bestFit="1" customWidth="1"/>
    <col min="63" max="68" width="22" style="2" bestFit="1" customWidth="1"/>
    <col min="69" max="69" width="25.140625" style="2" bestFit="1" customWidth="1"/>
    <col min="70" max="70" width="22" style="2" bestFit="1" customWidth="1"/>
    <col min="71" max="71" width="23" style="2" bestFit="1" customWidth="1"/>
    <col min="72" max="72" width="49.28515625" style="2" bestFit="1" customWidth="1"/>
    <col min="73" max="73" width="9.140625" style="2" customWidth="1"/>
    <col min="74" max="16384" width="9.140625" style="2"/>
  </cols>
  <sheetData>
    <row r="1" spans="1:73" ht="25.5" x14ac:dyDescent="0.2">
      <c r="A1" s="4" t="s">
        <v>0</v>
      </c>
      <c r="B1" s="4" t="s">
        <v>1</v>
      </c>
      <c r="C1" s="4" t="s">
        <v>2</v>
      </c>
      <c r="D1" s="4" t="s">
        <v>3</v>
      </c>
      <c r="E1" s="4" t="s">
        <v>4</v>
      </c>
      <c r="F1" s="4" t="s">
        <v>5</v>
      </c>
      <c r="G1" s="4" t="s">
        <v>6</v>
      </c>
      <c r="H1" s="4" t="s">
        <v>7</v>
      </c>
      <c r="I1" s="4" t="s">
        <v>104</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104</v>
      </c>
      <c r="AH1" s="4" t="s">
        <v>132</v>
      </c>
      <c r="AI1" s="4" t="s">
        <v>31</v>
      </c>
      <c r="AJ1" s="4" t="s">
        <v>32</v>
      </c>
      <c r="AK1" s="4" t="s">
        <v>33</v>
      </c>
      <c r="AL1" s="4" t="s">
        <v>34</v>
      </c>
      <c r="AM1" s="4" t="s">
        <v>35</v>
      </c>
      <c r="AN1" s="4" t="s">
        <v>36</v>
      </c>
      <c r="AO1" s="4" t="s">
        <v>37</v>
      </c>
      <c r="AP1" s="4" t="s">
        <v>38</v>
      </c>
      <c r="AQ1" s="4" t="s">
        <v>39</v>
      </c>
      <c r="AR1" s="4" t="s">
        <v>40</v>
      </c>
      <c r="AS1" s="4" t="s">
        <v>41</v>
      </c>
      <c r="AT1" s="4" t="s">
        <v>110</v>
      </c>
      <c r="AU1" s="4" t="s">
        <v>42</v>
      </c>
      <c r="AV1" s="4" t="s">
        <v>116</v>
      </c>
      <c r="AW1" s="4" t="s">
        <v>131</v>
      </c>
      <c r="AX1" s="4" t="s">
        <v>43</v>
      </c>
      <c r="AY1" s="4" t="s">
        <v>44</v>
      </c>
      <c r="AZ1" s="4" t="s">
        <v>45</v>
      </c>
      <c r="BA1" s="4" t="s">
        <v>46</v>
      </c>
      <c r="BB1" s="4" t="s">
        <v>47</v>
      </c>
      <c r="BC1" s="4" t="s">
        <v>48</v>
      </c>
      <c r="BD1" s="4" t="s">
        <v>49</v>
      </c>
      <c r="BE1" s="4" t="s">
        <v>50</v>
      </c>
      <c r="BF1" s="4" t="s">
        <v>51</v>
      </c>
      <c r="BG1" s="4" t="s">
        <v>52</v>
      </c>
      <c r="BH1" s="4" t="s">
        <v>53</v>
      </c>
      <c r="BI1" s="4" t="s">
        <v>54</v>
      </c>
      <c r="BJ1" s="4" t="s">
        <v>55</v>
      </c>
      <c r="BK1" s="4" t="s">
        <v>104</v>
      </c>
      <c r="BL1" s="4" t="s">
        <v>56</v>
      </c>
      <c r="BM1" s="4" t="s">
        <v>57</v>
      </c>
      <c r="BN1" s="4" t="s">
        <v>58</v>
      </c>
      <c r="BO1" s="4" t="s">
        <v>59</v>
      </c>
      <c r="BP1" s="4" t="s">
        <v>60</v>
      </c>
      <c r="BQ1" s="4" t="s">
        <v>61</v>
      </c>
      <c r="BR1" s="4" t="s">
        <v>104</v>
      </c>
      <c r="BS1" s="4" t="s">
        <v>62</v>
      </c>
      <c r="BT1" s="39" t="s">
        <v>115</v>
      </c>
      <c r="BU1" s="4"/>
    </row>
    <row r="2" spans="1:73" ht="38.25" x14ac:dyDescent="0.2">
      <c r="A2" s="2" t="s">
        <v>69</v>
      </c>
      <c r="B2" s="2" t="s">
        <v>69</v>
      </c>
      <c r="C2" s="2" t="s">
        <v>69</v>
      </c>
      <c r="D2" s="2" t="s">
        <v>69</v>
      </c>
      <c r="E2" s="2" t="s">
        <v>138</v>
      </c>
      <c r="F2" s="2" t="s">
        <v>69</v>
      </c>
      <c r="G2" s="2" t="s">
        <v>69</v>
      </c>
      <c r="H2" s="2" t="s">
        <v>69</v>
      </c>
      <c r="I2" s="2" t="s">
        <v>69</v>
      </c>
      <c r="J2" s="2" t="s">
        <v>107</v>
      </c>
      <c r="K2" s="2" t="s">
        <v>107</v>
      </c>
      <c r="L2" s="2" t="s">
        <v>107</v>
      </c>
      <c r="M2" s="2" t="s">
        <v>89</v>
      </c>
      <c r="N2" s="2" t="s">
        <v>107</v>
      </c>
      <c r="O2" s="2" t="s">
        <v>107</v>
      </c>
      <c r="P2" s="2" t="s">
        <v>69</v>
      </c>
      <c r="Q2" s="2" t="s">
        <v>107</v>
      </c>
      <c r="R2" s="2" t="s">
        <v>69</v>
      </c>
      <c r="S2" s="2" t="s">
        <v>69</v>
      </c>
      <c r="T2" s="2" t="s">
        <v>69</v>
      </c>
      <c r="U2" s="2" t="s">
        <v>69</v>
      </c>
      <c r="V2" s="2" t="s">
        <v>69</v>
      </c>
      <c r="W2" s="2" t="s">
        <v>69</v>
      </c>
      <c r="X2" s="2" t="s">
        <v>69</v>
      </c>
      <c r="Y2" s="2" t="s">
        <v>69</v>
      </c>
      <c r="Z2" s="2" t="s">
        <v>69</v>
      </c>
      <c r="AA2" s="2" t="s">
        <v>69</v>
      </c>
      <c r="AB2" s="2" t="s">
        <v>69</v>
      </c>
      <c r="AC2" s="2" t="s">
        <v>69</v>
      </c>
      <c r="AD2" s="2" t="s">
        <v>69</v>
      </c>
      <c r="AE2" s="2" t="s">
        <v>69</v>
      </c>
      <c r="AF2" s="2" t="s">
        <v>69</v>
      </c>
      <c r="AG2" s="2" t="s">
        <v>69</v>
      </c>
      <c r="AH2" s="2" t="s">
        <v>69</v>
      </c>
      <c r="AI2" s="2" t="s">
        <v>69</v>
      </c>
      <c r="AJ2" s="2" t="s">
        <v>69</v>
      </c>
      <c r="AK2" s="2" t="s">
        <v>89</v>
      </c>
      <c r="AL2" s="2" t="s">
        <v>89</v>
      </c>
      <c r="AM2" s="2" t="s">
        <v>89</v>
      </c>
      <c r="AN2" s="2" t="s">
        <v>69</v>
      </c>
      <c r="AO2" s="2" t="s">
        <v>69</v>
      </c>
      <c r="AP2" s="2" t="s">
        <v>69</v>
      </c>
      <c r="AQ2" s="2" t="s">
        <v>69</v>
      </c>
      <c r="AR2" s="2" t="s">
        <v>69</v>
      </c>
      <c r="AS2" s="2" t="s">
        <v>69</v>
      </c>
      <c r="AT2" s="2" t="s">
        <v>69</v>
      </c>
      <c r="AU2" s="22" t="s">
        <v>128</v>
      </c>
      <c r="AV2" s="1" t="s">
        <v>69</v>
      </c>
      <c r="AW2" s="22" t="s">
        <v>129</v>
      </c>
      <c r="AX2" s="22" t="s">
        <v>129</v>
      </c>
      <c r="AY2" s="22" t="s">
        <v>129</v>
      </c>
      <c r="AZ2" s="22" t="s">
        <v>129</v>
      </c>
      <c r="BA2" s="22" t="s">
        <v>129</v>
      </c>
      <c r="BB2" s="22" t="s">
        <v>129</v>
      </c>
      <c r="BC2" s="22" t="s">
        <v>129</v>
      </c>
      <c r="BD2" s="1" t="s">
        <v>89</v>
      </c>
      <c r="BE2" s="2" t="s">
        <v>89</v>
      </c>
      <c r="BF2" s="2" t="s">
        <v>89</v>
      </c>
      <c r="BG2" s="2" t="s">
        <v>69</v>
      </c>
      <c r="BH2" s="2" t="s">
        <v>89</v>
      </c>
      <c r="BI2" s="2" t="s">
        <v>89</v>
      </c>
      <c r="BJ2" s="2" t="s">
        <v>69</v>
      </c>
      <c r="BK2" s="2" t="s">
        <v>69</v>
      </c>
      <c r="BL2" s="2" t="s">
        <v>89</v>
      </c>
      <c r="BM2" s="2" t="s">
        <v>69</v>
      </c>
      <c r="BN2" s="2" t="s">
        <v>69</v>
      </c>
      <c r="BO2" s="2" t="s">
        <v>89</v>
      </c>
      <c r="BP2" s="2" t="s">
        <v>89</v>
      </c>
      <c r="BQ2" s="2" t="s">
        <v>107</v>
      </c>
      <c r="BR2" s="2" t="s">
        <v>69</v>
      </c>
      <c r="BS2" s="2" t="s">
        <v>107</v>
      </c>
      <c r="BT2" s="2" t="s">
        <v>69</v>
      </c>
    </row>
    <row r="3" spans="1:73" s="6" customFormat="1" ht="25.5" x14ac:dyDescent="0.2">
      <c r="A3" s="6" t="s">
        <v>63</v>
      </c>
      <c r="B3" s="6" t="s">
        <v>70</v>
      </c>
      <c r="C3" s="6" t="s">
        <v>63</v>
      </c>
      <c r="D3" s="6" t="s">
        <v>63</v>
      </c>
      <c r="E3" s="6" t="s">
        <v>63</v>
      </c>
      <c r="F3" s="6" t="s">
        <v>63</v>
      </c>
      <c r="G3" s="6" t="s">
        <v>70</v>
      </c>
      <c r="H3" s="6" t="s">
        <v>64</v>
      </c>
      <c r="I3" s="6" t="s">
        <v>103</v>
      </c>
      <c r="J3" s="6" t="s">
        <v>137</v>
      </c>
      <c r="K3" s="6" t="s">
        <v>137</v>
      </c>
      <c r="L3" s="6" t="s">
        <v>137</v>
      </c>
      <c r="M3" s="6" t="s">
        <v>137</v>
      </c>
      <c r="N3" s="6" t="s">
        <v>70</v>
      </c>
      <c r="O3" s="6" t="s">
        <v>70</v>
      </c>
      <c r="P3" s="6" t="s">
        <v>70</v>
      </c>
      <c r="Q3" s="6" t="s">
        <v>70</v>
      </c>
      <c r="R3" s="6" t="s">
        <v>63</v>
      </c>
      <c r="S3" s="6" t="s">
        <v>64</v>
      </c>
      <c r="T3" s="6" t="s">
        <v>70</v>
      </c>
      <c r="U3" s="10" t="s">
        <v>106</v>
      </c>
      <c r="V3" s="6" t="s">
        <v>67</v>
      </c>
      <c r="W3" s="6" t="s">
        <v>70</v>
      </c>
      <c r="X3" s="6" t="s">
        <v>63</v>
      </c>
      <c r="Y3" s="6" t="s">
        <v>63</v>
      </c>
      <c r="Z3" s="6" t="s">
        <v>70</v>
      </c>
      <c r="AA3" s="6" t="s">
        <v>70</v>
      </c>
      <c r="AB3" s="6" t="s">
        <v>70</v>
      </c>
      <c r="AC3" s="6" t="s">
        <v>63</v>
      </c>
      <c r="AD3" s="6" t="s">
        <v>63</v>
      </c>
      <c r="AE3" s="6" t="s">
        <v>137</v>
      </c>
      <c r="AF3" s="6" t="s">
        <v>70</v>
      </c>
      <c r="AG3" s="6" t="s">
        <v>103</v>
      </c>
      <c r="AH3" s="12" t="s">
        <v>133</v>
      </c>
      <c r="AI3" s="6" t="s">
        <v>109</v>
      </c>
      <c r="AJ3" s="6" t="s">
        <v>108</v>
      </c>
      <c r="AK3" s="6" t="s">
        <v>67</v>
      </c>
      <c r="AL3" s="6" t="s">
        <v>67</v>
      </c>
      <c r="AM3" s="6" t="s">
        <v>67</v>
      </c>
      <c r="AN3" s="23" t="s">
        <v>130</v>
      </c>
      <c r="AO3" s="6" t="s">
        <v>65</v>
      </c>
      <c r="AP3" s="6" t="s">
        <v>66</v>
      </c>
      <c r="AQ3" s="6" t="s">
        <v>67</v>
      </c>
      <c r="AR3" s="6" t="s">
        <v>65</v>
      </c>
      <c r="AS3" s="6" t="s">
        <v>65</v>
      </c>
      <c r="AT3" s="6" t="s">
        <v>65</v>
      </c>
      <c r="AU3" s="6" t="s">
        <v>67</v>
      </c>
      <c r="AV3" s="6" t="s">
        <v>66</v>
      </c>
      <c r="AW3" s="6" t="s">
        <v>67</v>
      </c>
      <c r="AX3" s="6" t="s">
        <v>67</v>
      </c>
      <c r="AY3" s="6" t="s">
        <v>67</v>
      </c>
      <c r="AZ3" s="6" t="s">
        <v>67</v>
      </c>
      <c r="BA3" s="6" t="s">
        <v>67</v>
      </c>
      <c r="BB3" s="6" t="s">
        <v>67</v>
      </c>
      <c r="BC3" s="6" t="s">
        <v>67</v>
      </c>
      <c r="BD3" s="6" t="s">
        <v>111</v>
      </c>
      <c r="BE3" s="6" t="s">
        <v>63</v>
      </c>
      <c r="BF3" s="6" t="s">
        <v>73</v>
      </c>
      <c r="BG3" s="6" t="s">
        <v>70</v>
      </c>
      <c r="BH3" s="6" t="s">
        <v>70</v>
      </c>
      <c r="BI3" s="6" t="s">
        <v>65</v>
      </c>
      <c r="BJ3" s="6" t="s">
        <v>70</v>
      </c>
      <c r="BK3" s="6" t="s">
        <v>103</v>
      </c>
      <c r="BL3" s="6" t="s">
        <v>70</v>
      </c>
      <c r="BM3" s="6" t="s">
        <v>74</v>
      </c>
      <c r="BN3" s="6" t="s">
        <v>74</v>
      </c>
      <c r="BO3" s="6" t="s">
        <v>70</v>
      </c>
      <c r="BP3" s="6" t="s">
        <v>70</v>
      </c>
      <c r="BQ3" s="5" t="s">
        <v>113</v>
      </c>
      <c r="BR3" s="4" t="s">
        <v>114</v>
      </c>
      <c r="BS3" s="5" t="s">
        <v>66</v>
      </c>
      <c r="BT3" s="4" t="s">
        <v>67</v>
      </c>
    </row>
    <row r="4" spans="1:73" x14ac:dyDescent="0.2">
      <c r="E4" s="3"/>
      <c r="F4" s="3"/>
      <c r="G4" s="3"/>
      <c r="H4" s="3"/>
      <c r="I4" s="3"/>
      <c r="J4" s="3"/>
      <c r="K4" s="3"/>
      <c r="L4" s="3"/>
      <c r="M4" s="3"/>
      <c r="AG4" s="3"/>
      <c r="AH4" s="3"/>
      <c r="BK4" s="3"/>
      <c r="BR4" s="3"/>
    </row>
    <row r="5" spans="1:73" x14ac:dyDescent="0.2">
      <c r="AG5" s="1"/>
      <c r="AH5" s="1"/>
      <c r="AN5" s="19"/>
      <c r="BK5" s="1"/>
      <c r="BR5" s="1"/>
    </row>
    <row r="6" spans="1:73" s="6" customFormat="1" x14ac:dyDescent="0.2">
      <c r="A6" s="7" t="s">
        <v>134</v>
      </c>
    </row>
    <row r="7" spans="1:73" s="5" customFormat="1" x14ac:dyDescent="0.2">
      <c r="A7" s="5" t="s">
        <v>68</v>
      </c>
      <c r="B7" s="5" t="s">
        <v>75</v>
      </c>
      <c r="C7" s="5" t="s">
        <v>76</v>
      </c>
      <c r="D7" s="5" t="s">
        <v>77</v>
      </c>
      <c r="E7" s="5" t="s">
        <v>78</v>
      </c>
      <c r="F7" s="5" t="s">
        <v>79</v>
      </c>
      <c r="G7" s="5" t="s">
        <v>80</v>
      </c>
      <c r="H7" s="5" t="s">
        <v>81</v>
      </c>
      <c r="J7" s="5" t="s">
        <v>82</v>
      </c>
      <c r="N7" s="5" t="s">
        <v>83</v>
      </c>
      <c r="O7" s="5" t="s">
        <v>84</v>
      </c>
      <c r="P7" s="5" t="s">
        <v>85</v>
      </c>
      <c r="Q7" s="5" t="s">
        <v>86</v>
      </c>
      <c r="R7" s="5" t="s">
        <v>87</v>
      </c>
      <c r="S7" s="5" t="s">
        <v>81</v>
      </c>
      <c r="T7" s="5">
        <v>80401</v>
      </c>
      <c r="U7" s="5" t="s">
        <v>105</v>
      </c>
      <c r="V7" s="5">
        <v>1</v>
      </c>
      <c r="W7" s="5">
        <v>8596</v>
      </c>
      <c r="X7" s="5" t="s">
        <v>90</v>
      </c>
      <c r="Y7" s="5" t="s">
        <v>91</v>
      </c>
      <c r="Z7" s="5" t="s">
        <v>92</v>
      </c>
      <c r="AA7" s="5" t="s">
        <v>93</v>
      </c>
      <c r="AB7" s="5">
        <v>123</v>
      </c>
      <c r="AC7" s="5" t="s">
        <v>94</v>
      </c>
      <c r="AD7" s="5" t="s">
        <v>95</v>
      </c>
      <c r="AE7" s="5" t="s">
        <v>96</v>
      </c>
      <c r="AF7" s="5" t="s">
        <v>97</v>
      </c>
      <c r="AH7" s="12" t="s">
        <v>133</v>
      </c>
      <c r="AI7" s="5" t="s">
        <v>72</v>
      </c>
      <c r="AJ7" s="14" t="s">
        <v>68</v>
      </c>
      <c r="AN7" s="5" t="s">
        <v>88</v>
      </c>
      <c r="AO7" s="11"/>
      <c r="AP7" s="20">
        <v>50000</v>
      </c>
      <c r="AQ7" s="14">
        <v>1</v>
      </c>
      <c r="AR7" s="21">
        <v>43971</v>
      </c>
      <c r="AS7" s="21">
        <v>43971</v>
      </c>
      <c r="AT7" s="21">
        <v>43971</v>
      </c>
      <c r="AU7" s="13">
        <f>40*60</f>
        <v>2400</v>
      </c>
      <c r="AV7" s="5">
        <f>40*52</f>
        <v>2080</v>
      </c>
      <c r="BG7" s="5" t="s">
        <v>98</v>
      </c>
      <c r="BJ7" s="5" t="s">
        <v>140</v>
      </c>
      <c r="BM7" s="5">
        <v>0</v>
      </c>
      <c r="BN7" s="5">
        <v>2400</v>
      </c>
      <c r="BQ7" s="5" t="s">
        <v>99</v>
      </c>
      <c r="BS7" s="12">
        <v>100</v>
      </c>
      <c r="BT7" s="5">
        <f>40*52</f>
        <v>2080</v>
      </c>
    </row>
    <row r="8" spans="1:73" x14ac:dyDescent="0.2">
      <c r="A8" s="5" t="s">
        <v>68</v>
      </c>
      <c r="B8" s="15" t="s">
        <v>117</v>
      </c>
      <c r="C8" s="2" t="s">
        <v>94</v>
      </c>
      <c r="D8" s="3" t="s">
        <v>95</v>
      </c>
      <c r="E8" s="3" t="s">
        <v>118</v>
      </c>
      <c r="F8" s="3" t="s">
        <v>119</v>
      </c>
      <c r="G8" s="3" t="s">
        <v>120</v>
      </c>
      <c r="H8" s="3" t="s">
        <v>121</v>
      </c>
      <c r="I8" s="5"/>
      <c r="J8" s="16">
        <v>1415551234</v>
      </c>
      <c r="K8" s="3"/>
      <c r="L8" s="3"/>
      <c r="M8" s="3"/>
      <c r="O8" s="24" t="s">
        <v>122</v>
      </c>
      <c r="P8" s="1" t="s">
        <v>123</v>
      </c>
      <c r="R8" s="1" t="s">
        <v>120</v>
      </c>
      <c r="S8" s="3" t="s">
        <v>121</v>
      </c>
      <c r="T8" s="17" t="s">
        <v>124</v>
      </c>
      <c r="U8" s="5" t="s">
        <v>105</v>
      </c>
      <c r="V8" s="18">
        <v>2</v>
      </c>
      <c r="W8" s="5">
        <v>8596</v>
      </c>
      <c r="X8" s="5" t="s">
        <v>90</v>
      </c>
      <c r="Y8" s="5" t="s">
        <v>91</v>
      </c>
      <c r="Z8" s="5" t="s">
        <v>125</v>
      </c>
      <c r="AA8" s="5" t="s">
        <v>93</v>
      </c>
      <c r="AB8" s="5">
        <v>124</v>
      </c>
      <c r="AC8" s="5" t="s">
        <v>94</v>
      </c>
      <c r="AD8" s="5" t="s">
        <v>95</v>
      </c>
      <c r="AE8" s="5" t="s">
        <v>126</v>
      </c>
      <c r="AF8" s="5" t="s">
        <v>97</v>
      </c>
      <c r="AG8" s="5"/>
      <c r="AH8" s="12" t="s">
        <v>133</v>
      </c>
      <c r="AI8" s="2" t="s">
        <v>127</v>
      </c>
      <c r="AJ8" s="2" t="s">
        <v>71</v>
      </c>
      <c r="AN8" s="5" t="s">
        <v>139</v>
      </c>
      <c r="AO8" s="1">
        <v>43617</v>
      </c>
      <c r="AP8" s="8">
        <v>24.5</v>
      </c>
      <c r="AQ8" s="2">
        <v>2</v>
      </c>
      <c r="AR8" s="1">
        <v>43466</v>
      </c>
      <c r="AS8" s="1">
        <v>43983</v>
      </c>
      <c r="AT8" s="1">
        <v>43831</v>
      </c>
      <c r="AV8" s="2">
        <f>36*52</f>
        <v>1872</v>
      </c>
      <c r="AW8" s="2">
        <f>8*60</f>
        <v>480</v>
      </c>
      <c r="AX8" s="2">
        <f t="shared" ref="AX8:AZ8" si="0">8*60</f>
        <v>480</v>
      </c>
      <c r="AY8" s="2">
        <f t="shared" si="0"/>
        <v>480</v>
      </c>
      <c r="AZ8" s="2">
        <f t="shared" si="0"/>
        <v>480</v>
      </c>
      <c r="BA8" s="2">
        <f>4*60</f>
        <v>240</v>
      </c>
      <c r="BG8" s="2" t="s">
        <v>112</v>
      </c>
      <c r="BJ8" s="5" t="s">
        <v>140</v>
      </c>
      <c r="BM8" s="2">
        <v>0</v>
      </c>
      <c r="BN8" s="2">
        <f>36*60</f>
        <v>2160</v>
      </c>
      <c r="BQ8" s="2" t="s">
        <v>120</v>
      </c>
      <c r="BT8" s="5">
        <f>36*52</f>
        <v>1872</v>
      </c>
    </row>
    <row r="9" spans="1:73" x14ac:dyDescent="0.2">
      <c r="E9" s="3"/>
      <c r="F9" s="3"/>
      <c r="G9" s="3"/>
      <c r="H9" s="3"/>
      <c r="I9" s="3"/>
      <c r="J9" s="3"/>
      <c r="K9" s="3"/>
      <c r="L9" s="3"/>
      <c r="M9" s="3"/>
    </row>
    <row r="10" spans="1:73" x14ac:dyDescent="0.2">
      <c r="E10" s="3"/>
      <c r="F10" s="3"/>
      <c r="G10" s="3"/>
      <c r="H10" s="3"/>
      <c r="I10" s="3"/>
      <c r="J10" s="3"/>
      <c r="K10" s="3"/>
      <c r="L10" s="3"/>
      <c r="M10" s="3"/>
    </row>
    <row r="11" spans="1:73" x14ac:dyDescent="0.2">
      <c r="E11" s="3"/>
      <c r="F11" s="3"/>
      <c r="G11" s="3"/>
      <c r="H11" s="3"/>
      <c r="I11" s="3"/>
      <c r="J11" s="3"/>
      <c r="K11" s="3"/>
      <c r="L11" s="3"/>
      <c r="M11" s="3"/>
    </row>
    <row r="12" spans="1:73" x14ac:dyDescent="0.2">
      <c r="A12" s="9" t="s">
        <v>101</v>
      </c>
      <c r="E12" s="3"/>
      <c r="F12" s="3"/>
      <c r="G12" s="3"/>
      <c r="H12" s="3"/>
      <c r="I12" s="3"/>
      <c r="J12" s="3"/>
      <c r="K12" s="3"/>
      <c r="L12" s="3"/>
      <c r="M12" s="3"/>
    </row>
    <row r="13" spans="1:73" ht="24" customHeight="1" x14ac:dyDescent="0.2">
      <c r="A13" s="43" t="s">
        <v>135</v>
      </c>
      <c r="B13" s="43"/>
      <c r="C13" s="43"/>
      <c r="D13" s="43"/>
      <c r="E13" s="43"/>
      <c r="F13" s="43"/>
      <c r="G13" s="43"/>
      <c r="H13" s="43"/>
      <c r="I13" s="3"/>
      <c r="J13" s="25"/>
      <c r="K13" s="3"/>
      <c r="L13" s="3"/>
      <c r="M13" s="3"/>
      <c r="AG13" s="4"/>
      <c r="AU13" s="25"/>
    </row>
    <row r="14" spans="1:73" ht="24.75" customHeight="1" x14ac:dyDescent="0.2">
      <c r="A14" s="44" t="s">
        <v>100</v>
      </c>
      <c r="B14" s="44"/>
      <c r="C14" s="44"/>
      <c r="D14" s="44"/>
      <c r="E14" s="44"/>
      <c r="F14" s="44"/>
      <c r="G14" s="44"/>
      <c r="H14" s="44"/>
      <c r="AU14" s="5"/>
      <c r="BL14" s="25"/>
    </row>
    <row r="15" spans="1:73" ht="25.5" customHeight="1" x14ac:dyDescent="0.2">
      <c r="A15" s="44" t="s">
        <v>136</v>
      </c>
      <c r="B15" s="44"/>
      <c r="C15" s="44"/>
      <c r="D15" s="44"/>
      <c r="E15" s="44"/>
      <c r="F15" s="44"/>
      <c r="G15" s="44"/>
      <c r="H15" s="44"/>
      <c r="I15" s="3"/>
      <c r="J15" s="3"/>
      <c r="K15" s="3"/>
      <c r="L15" s="3"/>
      <c r="M15" s="3"/>
      <c r="AU15" s="25"/>
      <c r="AW15" s="25"/>
    </row>
    <row r="16" spans="1:73" ht="20.25" customHeight="1" x14ac:dyDescent="0.2">
      <c r="A16" s="42" t="s">
        <v>102</v>
      </c>
      <c r="B16" s="42"/>
      <c r="C16" s="42"/>
      <c r="D16" s="42"/>
      <c r="E16" s="42"/>
      <c r="F16" s="42"/>
      <c r="G16" s="42"/>
      <c r="H16" s="42"/>
      <c r="I16" s="3"/>
      <c r="J16" s="3"/>
      <c r="K16" s="3"/>
      <c r="L16" s="3"/>
      <c r="M16" s="3"/>
      <c r="AU16" s="25"/>
      <c r="BL16" s="25"/>
    </row>
    <row r="17" spans="1:64" x14ac:dyDescent="0.2">
      <c r="E17" s="3"/>
      <c r="F17" s="3"/>
      <c r="G17" s="3"/>
      <c r="H17" s="3"/>
      <c r="I17" s="3"/>
      <c r="J17" s="3"/>
      <c r="K17" s="3"/>
      <c r="L17" s="3"/>
      <c r="M17" s="3"/>
      <c r="BL17" s="5"/>
    </row>
    <row r="18" spans="1:64" s="35" customFormat="1" x14ac:dyDescent="0.2">
      <c r="A18" s="35" t="s">
        <v>180</v>
      </c>
      <c r="E18" s="36"/>
      <c r="F18" s="36"/>
      <c r="G18" s="36"/>
      <c r="H18" s="36"/>
      <c r="I18" s="36"/>
      <c r="J18" s="36"/>
      <c r="K18" s="36"/>
      <c r="L18" s="36"/>
      <c r="M18" s="36"/>
      <c r="N18" s="37"/>
      <c r="O18" s="37"/>
      <c r="P18" s="37"/>
      <c r="Q18" s="37"/>
      <c r="R18" s="37"/>
      <c r="S18" s="36"/>
      <c r="T18" s="37"/>
      <c r="U18" s="37"/>
      <c r="V18" s="37"/>
      <c r="W18" s="37"/>
      <c r="X18" s="37"/>
      <c r="Y18" s="37"/>
      <c r="Z18" s="37"/>
      <c r="BL18" s="38"/>
    </row>
    <row r="19" spans="1:64" ht="178.5" x14ac:dyDescent="0.2">
      <c r="A19" s="33" t="s">
        <v>141</v>
      </c>
      <c r="B19" s="34" t="s">
        <v>181</v>
      </c>
      <c r="E19" s="3"/>
      <c r="F19" s="3"/>
      <c r="G19" s="3"/>
      <c r="H19" s="3"/>
      <c r="I19" s="3"/>
      <c r="J19" s="3"/>
      <c r="K19" s="3"/>
      <c r="L19" s="3"/>
      <c r="M19" s="3"/>
      <c r="BL19" s="25"/>
    </row>
    <row r="20" spans="1:64" x14ac:dyDescent="0.2">
      <c r="A20" s="28" t="s">
        <v>0</v>
      </c>
      <c r="B20" s="27" t="s">
        <v>68</v>
      </c>
      <c r="C20" s="25"/>
      <c r="E20" s="3"/>
      <c r="F20" s="3"/>
      <c r="G20" s="3"/>
      <c r="H20" s="3"/>
      <c r="I20" s="3"/>
      <c r="J20" s="3"/>
      <c r="K20" s="3"/>
      <c r="L20" s="3"/>
      <c r="M20" s="3"/>
    </row>
    <row r="21" spans="1:64" x14ac:dyDescent="0.2">
      <c r="A21" s="28" t="s">
        <v>1</v>
      </c>
      <c r="B21" s="26" t="s">
        <v>142</v>
      </c>
      <c r="E21" s="3"/>
      <c r="F21" s="3"/>
      <c r="G21" s="3"/>
      <c r="H21" s="3"/>
      <c r="I21" s="3"/>
      <c r="J21" s="3"/>
      <c r="K21" s="3"/>
      <c r="L21" s="3"/>
      <c r="M21" s="3"/>
      <c r="AU21" s="25"/>
    </row>
    <row r="22" spans="1:64" x14ac:dyDescent="0.2">
      <c r="A22" s="28" t="s">
        <v>2</v>
      </c>
      <c r="B22" s="26" t="s">
        <v>143</v>
      </c>
      <c r="E22" s="3"/>
      <c r="F22" s="3"/>
      <c r="G22" s="3"/>
      <c r="H22" s="3"/>
      <c r="I22" s="3"/>
      <c r="J22" s="3"/>
      <c r="K22" s="3"/>
      <c r="L22" s="3"/>
      <c r="M22" s="3"/>
      <c r="AU22" s="25"/>
    </row>
    <row r="23" spans="1:64" ht="25.5" x14ac:dyDescent="0.2">
      <c r="A23" s="28" t="s">
        <v>3</v>
      </c>
      <c r="B23" s="27" t="s">
        <v>157</v>
      </c>
      <c r="E23" s="3"/>
      <c r="F23" s="3"/>
      <c r="G23" s="3"/>
      <c r="H23" s="3"/>
      <c r="I23" s="3"/>
      <c r="J23" s="3"/>
      <c r="K23" s="3"/>
      <c r="L23" s="3"/>
      <c r="M23" s="3"/>
      <c r="AU23" s="25"/>
    </row>
    <row r="24" spans="1:64" x14ac:dyDescent="0.2">
      <c r="A24" s="28" t="s">
        <v>4</v>
      </c>
      <c r="B24" s="26" t="s">
        <v>144</v>
      </c>
      <c r="E24" s="3"/>
      <c r="F24" s="3"/>
      <c r="G24" s="3"/>
      <c r="H24" s="3"/>
      <c r="I24" s="3"/>
      <c r="J24" s="3"/>
      <c r="K24" s="3"/>
      <c r="L24" s="3"/>
      <c r="M24" s="3"/>
      <c r="AU24" s="5"/>
    </row>
    <row r="25" spans="1:64" ht="38.25" x14ac:dyDescent="0.2">
      <c r="A25" s="28" t="s">
        <v>5</v>
      </c>
      <c r="B25" s="27" t="s">
        <v>179</v>
      </c>
      <c r="E25" s="3"/>
      <c r="F25" s="3"/>
      <c r="G25" s="3"/>
      <c r="H25" s="3"/>
      <c r="I25" s="3"/>
      <c r="J25" s="3"/>
      <c r="K25" s="3"/>
      <c r="L25" s="3"/>
      <c r="M25" s="3"/>
      <c r="AU25" s="25"/>
    </row>
    <row r="26" spans="1:64" x14ac:dyDescent="0.2">
      <c r="A26" s="28" t="s">
        <v>6</v>
      </c>
      <c r="B26" s="27" t="s">
        <v>167</v>
      </c>
      <c r="E26" s="3"/>
      <c r="F26" s="3"/>
      <c r="G26" s="3"/>
      <c r="H26" s="3"/>
      <c r="I26" s="3"/>
      <c r="J26" s="3"/>
      <c r="K26" s="3"/>
      <c r="L26" s="3"/>
      <c r="M26" s="3"/>
    </row>
    <row r="27" spans="1:64" x14ac:dyDescent="0.2">
      <c r="A27" s="28" t="s">
        <v>7</v>
      </c>
      <c r="B27" s="26" t="s">
        <v>145</v>
      </c>
      <c r="C27" s="25"/>
      <c r="E27" s="3"/>
      <c r="F27" s="3"/>
      <c r="G27" s="3"/>
      <c r="H27" s="3"/>
      <c r="I27" s="3"/>
      <c r="J27" s="3"/>
      <c r="K27" s="3"/>
      <c r="L27" s="3"/>
      <c r="M27" s="3"/>
    </row>
    <row r="28" spans="1:64" x14ac:dyDescent="0.2">
      <c r="A28" s="28" t="s">
        <v>104</v>
      </c>
      <c r="B28" s="26" t="s">
        <v>146</v>
      </c>
      <c r="C28" s="5"/>
      <c r="E28" s="3"/>
      <c r="F28" s="3"/>
      <c r="G28" s="3"/>
      <c r="H28" s="3"/>
      <c r="I28" s="3"/>
      <c r="J28" s="3"/>
      <c r="K28" s="3"/>
      <c r="L28" s="3"/>
      <c r="M28" s="3"/>
    </row>
    <row r="29" spans="1:64" ht="25.5" x14ac:dyDescent="0.2">
      <c r="A29" s="28" t="s">
        <v>8</v>
      </c>
      <c r="B29" s="27" t="s">
        <v>152</v>
      </c>
      <c r="C29" s="25"/>
      <c r="E29" s="3"/>
      <c r="F29" s="3"/>
      <c r="G29" s="3"/>
      <c r="H29" s="3"/>
      <c r="I29" s="3"/>
      <c r="J29" s="3"/>
      <c r="K29" s="3"/>
      <c r="L29" s="3"/>
      <c r="M29" s="3"/>
    </row>
    <row r="30" spans="1:64" ht="25.5" x14ac:dyDescent="0.2">
      <c r="A30" s="28" t="s">
        <v>9</v>
      </c>
      <c r="B30" s="27" t="s">
        <v>153</v>
      </c>
      <c r="C30" s="5"/>
      <c r="E30" s="3"/>
      <c r="F30" s="3"/>
      <c r="G30" s="3"/>
      <c r="H30" s="3"/>
      <c r="I30" s="3"/>
      <c r="J30" s="3"/>
      <c r="K30" s="3"/>
      <c r="L30" s="3"/>
      <c r="M30" s="3"/>
    </row>
    <row r="31" spans="1:64" ht="25.5" x14ac:dyDescent="0.2">
      <c r="A31" s="28" t="s">
        <v>10</v>
      </c>
      <c r="B31" s="27" t="s">
        <v>154</v>
      </c>
      <c r="C31" s="25"/>
      <c r="E31" s="3"/>
      <c r="F31" s="3"/>
      <c r="G31" s="3"/>
      <c r="H31" s="3"/>
      <c r="I31" s="3"/>
      <c r="J31" s="3"/>
      <c r="K31" s="3"/>
      <c r="L31" s="3"/>
      <c r="M31" s="3"/>
    </row>
    <row r="32" spans="1:64" x14ac:dyDescent="0.2">
      <c r="A32" s="29" t="s">
        <v>11</v>
      </c>
      <c r="B32" s="26" t="s">
        <v>146</v>
      </c>
      <c r="C32" s="5"/>
      <c r="E32" s="3"/>
      <c r="F32" s="3"/>
      <c r="G32" s="3"/>
      <c r="H32" s="3"/>
      <c r="I32" s="3"/>
      <c r="J32" s="3"/>
      <c r="K32" s="3"/>
      <c r="L32" s="3"/>
      <c r="M32" s="3"/>
    </row>
    <row r="33" spans="1:13" x14ac:dyDescent="0.2">
      <c r="A33" s="28" t="s">
        <v>12</v>
      </c>
      <c r="B33" s="26" t="s">
        <v>147</v>
      </c>
      <c r="C33" s="25"/>
      <c r="E33" s="3"/>
      <c r="F33" s="3"/>
      <c r="G33" s="3"/>
      <c r="H33" s="3"/>
      <c r="I33" s="3"/>
      <c r="J33" s="3"/>
      <c r="K33" s="3"/>
      <c r="L33" s="3"/>
      <c r="M33" s="3"/>
    </row>
    <row r="34" spans="1:13" x14ac:dyDescent="0.2">
      <c r="A34" s="28" t="s">
        <v>13</v>
      </c>
      <c r="B34" s="26" t="s">
        <v>148</v>
      </c>
      <c r="C34" s="5"/>
      <c r="E34" s="3"/>
      <c r="F34" s="3"/>
      <c r="G34" s="3"/>
      <c r="H34" s="3"/>
      <c r="I34" s="3"/>
      <c r="J34" s="3"/>
      <c r="K34" s="3"/>
      <c r="L34" s="3"/>
      <c r="M34" s="3"/>
    </row>
    <row r="35" spans="1:13" ht="25.5" x14ac:dyDescent="0.2">
      <c r="A35" s="28" t="s">
        <v>14</v>
      </c>
      <c r="B35" s="27" t="s">
        <v>155</v>
      </c>
      <c r="C35" s="25"/>
      <c r="E35" s="3"/>
      <c r="F35" s="3"/>
      <c r="G35" s="3"/>
      <c r="H35" s="3"/>
      <c r="I35" s="3"/>
      <c r="J35" s="3"/>
      <c r="K35" s="3"/>
      <c r="L35" s="3"/>
      <c r="M35" s="3"/>
    </row>
    <row r="36" spans="1:13" ht="25.5" x14ac:dyDescent="0.2">
      <c r="A36" s="28" t="s">
        <v>15</v>
      </c>
      <c r="B36" s="27" t="s">
        <v>156</v>
      </c>
      <c r="C36" s="5"/>
      <c r="E36" s="3"/>
      <c r="F36" s="3"/>
      <c r="G36" s="3"/>
      <c r="H36" s="3"/>
      <c r="I36" s="3"/>
      <c r="J36" s="3"/>
      <c r="K36" s="3"/>
      <c r="L36" s="3"/>
      <c r="M36" s="3"/>
    </row>
    <row r="37" spans="1:13" x14ac:dyDescent="0.2">
      <c r="A37" s="28" t="s">
        <v>16</v>
      </c>
      <c r="B37" s="26" t="s">
        <v>149</v>
      </c>
      <c r="C37" s="25"/>
      <c r="E37" s="3"/>
      <c r="F37" s="3"/>
      <c r="G37" s="3"/>
      <c r="H37" s="3"/>
      <c r="I37" s="3"/>
      <c r="J37" s="3"/>
      <c r="K37" s="3"/>
      <c r="L37" s="3"/>
      <c r="M37" s="3"/>
    </row>
    <row r="38" spans="1:13" x14ac:dyDescent="0.2">
      <c r="A38" s="28" t="s">
        <v>17</v>
      </c>
      <c r="B38" s="26" t="s">
        <v>150</v>
      </c>
      <c r="C38" s="5"/>
      <c r="E38" s="3"/>
      <c r="F38" s="3"/>
      <c r="G38" s="3"/>
      <c r="H38" s="3"/>
      <c r="I38" s="3"/>
      <c r="J38" s="3"/>
      <c r="K38" s="3"/>
      <c r="L38" s="3"/>
      <c r="M38" s="3"/>
    </row>
    <row r="39" spans="1:13" x14ac:dyDescent="0.2">
      <c r="A39" s="28" t="s">
        <v>18</v>
      </c>
      <c r="B39" s="26" t="s">
        <v>151</v>
      </c>
      <c r="C39" s="25"/>
      <c r="E39" s="3"/>
      <c r="F39" s="3"/>
      <c r="G39" s="3"/>
      <c r="H39" s="3"/>
      <c r="I39" s="3"/>
      <c r="J39" s="3"/>
      <c r="K39" s="3"/>
      <c r="L39" s="3"/>
      <c r="M39" s="3"/>
    </row>
    <row r="40" spans="1:13" ht="34.5" customHeight="1" x14ac:dyDescent="0.2">
      <c r="A40" s="28" t="s">
        <v>19</v>
      </c>
      <c r="B40" s="27" t="s">
        <v>177</v>
      </c>
      <c r="E40" s="3"/>
      <c r="F40" s="3"/>
      <c r="G40" s="3"/>
      <c r="H40" s="3"/>
      <c r="I40" s="3"/>
      <c r="J40" s="3"/>
      <c r="K40" s="3"/>
      <c r="L40" s="3"/>
      <c r="M40" s="3"/>
    </row>
    <row r="41" spans="1:13" ht="25.5" x14ac:dyDescent="0.2">
      <c r="A41" s="28" t="s">
        <v>20</v>
      </c>
      <c r="B41" s="27" t="s">
        <v>168</v>
      </c>
      <c r="E41" s="3"/>
      <c r="F41" s="3"/>
      <c r="G41" s="3"/>
      <c r="H41" s="3"/>
      <c r="I41" s="3"/>
      <c r="J41" s="3"/>
      <c r="K41" s="3"/>
      <c r="L41" s="3"/>
      <c r="M41" s="3"/>
    </row>
    <row r="42" spans="1:13" x14ac:dyDescent="0.2">
      <c r="A42" s="28" t="s">
        <v>21</v>
      </c>
      <c r="B42" s="26" t="s">
        <v>158</v>
      </c>
      <c r="E42" s="3"/>
      <c r="F42" s="3"/>
      <c r="G42" s="3"/>
      <c r="H42" s="3"/>
      <c r="I42" s="3"/>
      <c r="J42" s="3"/>
      <c r="K42" s="3"/>
      <c r="L42" s="3"/>
      <c r="M42" s="3"/>
    </row>
    <row r="43" spans="1:13" x14ac:dyDescent="0.2">
      <c r="A43" s="28" t="s">
        <v>22</v>
      </c>
      <c r="B43" s="26" t="s">
        <v>160</v>
      </c>
      <c r="E43" s="3"/>
      <c r="F43" s="3"/>
      <c r="G43" s="3"/>
      <c r="H43" s="3"/>
      <c r="I43" s="3"/>
      <c r="J43" s="3"/>
      <c r="K43" s="3"/>
      <c r="L43" s="3"/>
      <c r="M43" s="3"/>
    </row>
    <row r="44" spans="1:13" x14ac:dyDescent="0.2">
      <c r="A44" s="28" t="s">
        <v>23</v>
      </c>
      <c r="B44" s="26" t="s">
        <v>161</v>
      </c>
      <c r="E44" s="3"/>
      <c r="F44" s="3"/>
      <c r="G44" s="3"/>
      <c r="H44" s="3"/>
      <c r="I44" s="3"/>
      <c r="J44" s="3"/>
      <c r="K44" s="3"/>
      <c r="L44" s="3"/>
      <c r="M44" s="3"/>
    </row>
    <row r="45" spans="1:13" ht="25.5" x14ac:dyDescent="0.2">
      <c r="A45" s="28" t="s">
        <v>24</v>
      </c>
      <c r="B45" s="27" t="s">
        <v>169</v>
      </c>
      <c r="E45" s="3"/>
      <c r="F45" s="3"/>
      <c r="G45" s="3"/>
      <c r="H45" s="3"/>
      <c r="I45" s="3"/>
      <c r="J45" s="3"/>
      <c r="K45" s="3"/>
      <c r="L45" s="3"/>
      <c r="M45" s="3"/>
    </row>
    <row r="46" spans="1:13" x14ac:dyDescent="0.2">
      <c r="A46" s="28" t="s">
        <v>25</v>
      </c>
      <c r="B46" s="26" t="s">
        <v>159</v>
      </c>
      <c r="E46" s="3"/>
      <c r="F46" s="3"/>
      <c r="G46" s="3"/>
      <c r="H46" s="3"/>
      <c r="I46" s="3"/>
      <c r="J46" s="3"/>
      <c r="K46" s="3"/>
      <c r="L46" s="3"/>
      <c r="M46" s="3"/>
    </row>
    <row r="47" spans="1:13" x14ac:dyDescent="0.2">
      <c r="A47" s="28" t="s">
        <v>26</v>
      </c>
      <c r="B47" s="27" t="s">
        <v>182</v>
      </c>
      <c r="E47" s="3"/>
      <c r="F47" s="3"/>
      <c r="G47" s="3"/>
      <c r="H47" s="3"/>
      <c r="I47" s="3"/>
      <c r="J47" s="3"/>
      <c r="K47" s="3"/>
      <c r="L47" s="3"/>
      <c r="M47" s="3"/>
    </row>
    <row r="48" spans="1:13" x14ac:dyDescent="0.2">
      <c r="A48" s="28" t="s">
        <v>27</v>
      </c>
      <c r="B48" s="26" t="s">
        <v>183</v>
      </c>
      <c r="E48" s="3"/>
      <c r="F48" s="3"/>
      <c r="G48" s="3"/>
      <c r="H48" s="3"/>
      <c r="I48" s="3"/>
      <c r="J48" s="3"/>
      <c r="K48" s="3"/>
      <c r="L48" s="3"/>
      <c r="M48" s="3"/>
    </row>
    <row r="49" spans="1:13" x14ac:dyDescent="0.2">
      <c r="A49" s="28" t="s">
        <v>28</v>
      </c>
      <c r="B49" s="26" t="s">
        <v>184</v>
      </c>
      <c r="E49" s="3"/>
      <c r="F49" s="3"/>
      <c r="G49" s="3"/>
      <c r="H49" s="3"/>
      <c r="I49" s="3"/>
      <c r="J49" s="3"/>
      <c r="K49" s="3"/>
      <c r="L49" s="3"/>
      <c r="M49" s="3"/>
    </row>
    <row r="50" spans="1:13" x14ac:dyDescent="0.2">
      <c r="A50" s="28" t="s">
        <v>29</v>
      </c>
      <c r="B50" s="40" t="s">
        <v>185</v>
      </c>
      <c r="E50" s="3"/>
      <c r="F50" s="3"/>
      <c r="G50" s="3"/>
      <c r="H50" s="3"/>
      <c r="I50" s="3"/>
      <c r="J50" s="3"/>
      <c r="K50" s="3"/>
      <c r="L50" s="3"/>
      <c r="M50" s="3"/>
    </row>
    <row r="51" spans="1:13" x14ac:dyDescent="0.2">
      <c r="A51" s="28" t="s">
        <v>30</v>
      </c>
      <c r="B51" s="26" t="s">
        <v>187</v>
      </c>
      <c r="E51" s="3"/>
      <c r="F51" s="3"/>
      <c r="G51" s="3"/>
      <c r="H51" s="3"/>
      <c r="I51" s="3"/>
      <c r="J51" s="3"/>
      <c r="K51" s="3"/>
      <c r="L51" s="3"/>
      <c r="M51" s="3"/>
    </row>
    <row r="52" spans="1:13" x14ac:dyDescent="0.2">
      <c r="A52" s="28" t="s">
        <v>104</v>
      </c>
      <c r="B52" s="26" t="s">
        <v>146</v>
      </c>
      <c r="E52" s="3"/>
      <c r="F52" s="3"/>
      <c r="G52" s="3"/>
      <c r="H52" s="3"/>
      <c r="I52" s="3"/>
      <c r="J52" s="3"/>
      <c r="K52" s="3"/>
      <c r="L52" s="3"/>
      <c r="M52" s="3"/>
    </row>
    <row r="53" spans="1:13" ht="25.5" x14ac:dyDescent="0.2">
      <c r="A53" s="28" t="s">
        <v>132</v>
      </c>
      <c r="B53" s="27" t="s">
        <v>188</v>
      </c>
      <c r="E53" s="3"/>
      <c r="F53" s="3"/>
      <c r="G53" s="3"/>
      <c r="H53" s="3"/>
      <c r="I53" s="3"/>
      <c r="J53" s="3"/>
      <c r="K53" s="3"/>
      <c r="L53" s="3"/>
      <c r="M53" s="3"/>
    </row>
    <row r="54" spans="1:13" ht="38.25" x14ac:dyDescent="0.2">
      <c r="A54" s="28" t="s">
        <v>31</v>
      </c>
      <c r="B54" s="27" t="s">
        <v>162</v>
      </c>
      <c r="E54" s="3"/>
      <c r="F54" s="3"/>
      <c r="G54" s="3"/>
      <c r="H54" s="3"/>
      <c r="I54" s="3"/>
      <c r="J54" s="3"/>
      <c r="K54" s="3"/>
      <c r="L54" s="3"/>
      <c r="M54" s="3"/>
    </row>
    <row r="55" spans="1:13" ht="25.5" x14ac:dyDescent="0.2">
      <c r="A55" s="28" t="s">
        <v>32</v>
      </c>
      <c r="B55" s="27" t="s">
        <v>163</v>
      </c>
      <c r="E55" s="3"/>
      <c r="F55" s="3"/>
      <c r="G55" s="3"/>
      <c r="H55" s="3"/>
      <c r="I55" s="3"/>
      <c r="J55" s="3"/>
      <c r="K55" s="3"/>
      <c r="L55" s="3"/>
      <c r="M55" s="3"/>
    </row>
    <row r="56" spans="1:13" x14ac:dyDescent="0.2">
      <c r="A56" s="29" t="s">
        <v>33</v>
      </c>
      <c r="B56" s="26" t="s">
        <v>146</v>
      </c>
      <c r="E56" s="3"/>
      <c r="F56" s="3"/>
      <c r="G56" s="3"/>
      <c r="H56" s="3"/>
      <c r="I56" s="3"/>
      <c r="J56" s="3"/>
      <c r="K56" s="3"/>
      <c r="L56" s="3"/>
      <c r="M56" s="3"/>
    </row>
    <row r="57" spans="1:13" x14ac:dyDescent="0.2">
      <c r="A57" s="29" t="s">
        <v>34</v>
      </c>
      <c r="B57" s="26" t="s">
        <v>146</v>
      </c>
      <c r="E57" s="3"/>
      <c r="F57" s="3"/>
      <c r="G57" s="3"/>
      <c r="H57" s="3"/>
      <c r="I57" s="3"/>
      <c r="J57" s="3"/>
      <c r="K57" s="3"/>
      <c r="L57" s="3"/>
      <c r="M57" s="3"/>
    </row>
    <row r="58" spans="1:13" x14ac:dyDescent="0.2">
      <c r="A58" s="29" t="s">
        <v>35</v>
      </c>
      <c r="B58" s="26" t="s">
        <v>146</v>
      </c>
      <c r="E58" s="3"/>
      <c r="F58" s="3"/>
      <c r="G58" s="3"/>
      <c r="H58" s="3"/>
      <c r="I58" s="3"/>
      <c r="J58" s="3"/>
      <c r="K58" s="3"/>
      <c r="L58" s="3"/>
      <c r="M58" s="3"/>
    </row>
    <row r="59" spans="1:13" ht="38.25" x14ac:dyDescent="0.2">
      <c r="A59" s="28" t="s">
        <v>36</v>
      </c>
      <c r="B59" s="27" t="s">
        <v>164</v>
      </c>
      <c r="E59" s="3"/>
      <c r="F59" s="3"/>
      <c r="G59" s="3"/>
      <c r="H59" s="3"/>
      <c r="I59" s="3"/>
      <c r="J59" s="3"/>
      <c r="K59" s="3"/>
      <c r="L59" s="3"/>
      <c r="M59" s="3"/>
    </row>
    <row r="60" spans="1:13" ht="25.5" x14ac:dyDescent="0.2">
      <c r="A60" s="28" t="s">
        <v>37</v>
      </c>
      <c r="B60" s="27" t="s">
        <v>165</v>
      </c>
      <c r="E60" s="3"/>
      <c r="F60" s="3"/>
      <c r="G60" s="3"/>
      <c r="H60" s="3"/>
      <c r="I60" s="3"/>
      <c r="J60" s="3"/>
      <c r="K60" s="3"/>
      <c r="L60" s="3"/>
      <c r="M60" s="3"/>
    </row>
    <row r="61" spans="1:13" ht="51" x14ac:dyDescent="0.2">
      <c r="A61" s="28" t="s">
        <v>38</v>
      </c>
      <c r="B61" s="27" t="s">
        <v>170</v>
      </c>
      <c r="E61" s="3"/>
      <c r="F61" s="3"/>
      <c r="G61" s="3"/>
      <c r="H61" s="3"/>
      <c r="I61" s="3"/>
      <c r="J61" s="3"/>
      <c r="K61" s="3"/>
      <c r="L61" s="3"/>
      <c r="M61" s="3"/>
    </row>
    <row r="62" spans="1:13" ht="25.5" x14ac:dyDescent="0.2">
      <c r="A62" s="28" t="s">
        <v>39</v>
      </c>
      <c r="B62" s="27" t="s">
        <v>166</v>
      </c>
      <c r="E62" s="3"/>
      <c r="F62" s="3"/>
      <c r="G62" s="3"/>
      <c r="H62" s="3"/>
      <c r="I62" s="3"/>
      <c r="J62" s="3"/>
      <c r="K62" s="3"/>
      <c r="L62" s="3"/>
      <c r="M62" s="3"/>
    </row>
    <row r="63" spans="1:13" ht="38.25" x14ac:dyDescent="0.2">
      <c r="A63" s="28" t="s">
        <v>40</v>
      </c>
      <c r="B63" s="27" t="s">
        <v>171</v>
      </c>
      <c r="E63" s="3"/>
      <c r="F63" s="3"/>
      <c r="G63" s="3"/>
      <c r="H63" s="3"/>
      <c r="I63" s="3"/>
      <c r="J63" s="3"/>
      <c r="K63" s="3"/>
      <c r="L63" s="3"/>
      <c r="M63" s="3"/>
    </row>
    <row r="64" spans="1:13" ht="51" x14ac:dyDescent="0.2">
      <c r="A64" s="28" t="s">
        <v>41</v>
      </c>
      <c r="B64" s="27" t="s">
        <v>172</v>
      </c>
      <c r="E64" s="3"/>
      <c r="F64" s="3"/>
      <c r="G64" s="3"/>
      <c r="H64" s="3"/>
      <c r="I64" s="3"/>
      <c r="J64" s="3"/>
      <c r="K64" s="3"/>
      <c r="L64" s="3"/>
      <c r="M64" s="3"/>
    </row>
    <row r="65" spans="1:13" ht="38.25" x14ac:dyDescent="0.2">
      <c r="A65" s="28" t="s">
        <v>110</v>
      </c>
      <c r="B65" s="27" t="s">
        <v>171</v>
      </c>
      <c r="C65" s="41"/>
      <c r="E65" s="3"/>
      <c r="F65" s="3"/>
      <c r="G65" s="3"/>
      <c r="H65" s="3"/>
      <c r="I65" s="3"/>
      <c r="J65" s="3"/>
      <c r="K65" s="3"/>
      <c r="L65" s="3"/>
      <c r="M65" s="3"/>
    </row>
    <row r="66" spans="1:13" ht="86.25" customHeight="1" x14ac:dyDescent="0.2">
      <c r="A66" s="30" t="s">
        <v>42</v>
      </c>
      <c r="B66" s="27" t="s">
        <v>173</v>
      </c>
      <c r="E66" s="3"/>
      <c r="F66" s="3"/>
      <c r="G66" s="3"/>
      <c r="H66" s="3"/>
      <c r="I66" s="3"/>
      <c r="J66" s="3"/>
      <c r="K66" s="3"/>
      <c r="L66" s="3"/>
      <c r="M66" s="3"/>
    </row>
    <row r="67" spans="1:13" ht="39" customHeight="1" x14ac:dyDescent="0.2">
      <c r="A67" s="30" t="s">
        <v>116</v>
      </c>
      <c r="B67" s="27" t="s">
        <v>174</v>
      </c>
      <c r="E67" s="3"/>
      <c r="F67" s="3"/>
      <c r="G67" s="3"/>
      <c r="H67" s="3"/>
      <c r="I67" s="3"/>
      <c r="J67" s="3"/>
      <c r="K67" s="3"/>
      <c r="L67" s="3"/>
      <c r="M67" s="3"/>
    </row>
    <row r="68" spans="1:13" x14ac:dyDescent="0.2">
      <c r="A68" s="30" t="s">
        <v>131</v>
      </c>
      <c r="B68" s="26" t="s">
        <v>146</v>
      </c>
      <c r="E68" s="3"/>
      <c r="F68" s="3"/>
      <c r="G68" s="3"/>
      <c r="H68" s="3"/>
      <c r="I68" s="3"/>
      <c r="J68" s="3"/>
      <c r="K68" s="3"/>
      <c r="L68" s="3"/>
      <c r="M68" s="3"/>
    </row>
    <row r="69" spans="1:13" x14ac:dyDescent="0.2">
      <c r="A69" s="30" t="s">
        <v>43</v>
      </c>
      <c r="B69" s="26" t="s">
        <v>146</v>
      </c>
      <c r="E69" s="3"/>
      <c r="F69" s="3"/>
      <c r="G69" s="3"/>
      <c r="H69" s="3"/>
      <c r="I69" s="3"/>
      <c r="J69" s="3"/>
      <c r="K69" s="3"/>
      <c r="L69" s="3"/>
      <c r="M69" s="3"/>
    </row>
    <row r="70" spans="1:13" x14ac:dyDescent="0.2">
      <c r="A70" s="30" t="s">
        <v>44</v>
      </c>
      <c r="B70" s="26" t="s">
        <v>146</v>
      </c>
      <c r="E70" s="3"/>
      <c r="F70" s="3"/>
      <c r="G70" s="3"/>
      <c r="H70" s="3"/>
      <c r="I70" s="3"/>
      <c r="J70" s="3"/>
      <c r="K70" s="3"/>
      <c r="L70" s="3"/>
      <c r="M70" s="3"/>
    </row>
    <row r="71" spans="1:13" x14ac:dyDescent="0.2">
      <c r="A71" s="30" t="s">
        <v>45</v>
      </c>
      <c r="B71" s="26" t="s">
        <v>146</v>
      </c>
      <c r="E71" s="3"/>
      <c r="F71" s="3"/>
      <c r="G71" s="3"/>
      <c r="H71" s="3"/>
      <c r="I71" s="3"/>
      <c r="J71" s="3"/>
      <c r="K71" s="3"/>
      <c r="L71" s="3"/>
      <c r="M71" s="3"/>
    </row>
    <row r="72" spans="1:13" x14ac:dyDescent="0.2">
      <c r="A72" s="30" t="s">
        <v>46</v>
      </c>
      <c r="B72" s="26" t="s">
        <v>146</v>
      </c>
      <c r="E72" s="3"/>
      <c r="F72" s="3"/>
      <c r="G72" s="3"/>
      <c r="H72" s="3"/>
      <c r="I72" s="3"/>
      <c r="J72" s="3"/>
      <c r="K72" s="3"/>
      <c r="L72" s="3"/>
      <c r="M72" s="3"/>
    </row>
    <row r="73" spans="1:13" x14ac:dyDescent="0.2">
      <c r="A73" s="30" t="s">
        <v>47</v>
      </c>
      <c r="B73" s="26" t="s">
        <v>146</v>
      </c>
      <c r="E73" s="3"/>
      <c r="F73" s="3"/>
      <c r="G73" s="3"/>
      <c r="H73" s="3"/>
      <c r="I73" s="3"/>
      <c r="J73" s="3"/>
      <c r="K73" s="3"/>
      <c r="L73" s="3"/>
      <c r="M73" s="3"/>
    </row>
    <row r="74" spans="1:13" x14ac:dyDescent="0.2">
      <c r="A74" s="30" t="s">
        <v>48</v>
      </c>
      <c r="B74" s="26" t="s">
        <v>146</v>
      </c>
      <c r="E74" s="3"/>
      <c r="F74" s="3"/>
      <c r="G74" s="3"/>
      <c r="H74" s="3"/>
      <c r="I74" s="3"/>
      <c r="J74" s="3"/>
      <c r="K74" s="3"/>
      <c r="L74" s="3"/>
      <c r="M74" s="3"/>
    </row>
    <row r="75" spans="1:13" x14ac:dyDescent="0.2">
      <c r="A75" s="31" t="s">
        <v>49</v>
      </c>
      <c r="B75" s="26" t="s">
        <v>146</v>
      </c>
      <c r="E75" s="3"/>
      <c r="F75" s="3"/>
      <c r="G75" s="3"/>
      <c r="H75" s="3"/>
      <c r="I75" s="3"/>
      <c r="J75" s="3"/>
      <c r="K75" s="3"/>
      <c r="L75" s="3"/>
      <c r="M75" s="3"/>
    </row>
    <row r="76" spans="1:13" x14ac:dyDescent="0.2">
      <c r="A76" s="29" t="s">
        <v>50</v>
      </c>
      <c r="B76" s="26" t="s">
        <v>146</v>
      </c>
      <c r="E76" s="3"/>
      <c r="F76" s="3"/>
      <c r="G76" s="3"/>
      <c r="H76" s="3"/>
      <c r="I76" s="3"/>
      <c r="J76" s="3"/>
      <c r="K76" s="3"/>
      <c r="L76" s="3"/>
      <c r="M76" s="3"/>
    </row>
    <row r="77" spans="1:13" x14ac:dyDescent="0.2">
      <c r="A77" s="29" t="s">
        <v>51</v>
      </c>
      <c r="B77" s="26" t="s">
        <v>146</v>
      </c>
      <c r="E77" s="3"/>
      <c r="F77" s="3"/>
      <c r="G77" s="3"/>
      <c r="H77" s="3"/>
      <c r="I77" s="3"/>
      <c r="J77" s="3"/>
      <c r="K77" s="3"/>
      <c r="L77" s="3"/>
      <c r="M77" s="3"/>
    </row>
    <row r="78" spans="1:13" x14ac:dyDescent="0.2">
      <c r="A78" s="28" t="s">
        <v>52</v>
      </c>
      <c r="B78" s="26" t="s">
        <v>178</v>
      </c>
      <c r="E78" s="3"/>
      <c r="F78" s="3"/>
      <c r="G78" s="3"/>
      <c r="H78" s="3"/>
      <c r="I78" s="3"/>
      <c r="J78" s="3"/>
      <c r="K78" s="3"/>
      <c r="L78" s="3"/>
      <c r="M78" s="3"/>
    </row>
    <row r="79" spans="1:13" x14ac:dyDescent="0.2">
      <c r="A79" s="29" t="s">
        <v>53</v>
      </c>
      <c r="B79" s="26" t="s">
        <v>146</v>
      </c>
      <c r="E79" s="3"/>
      <c r="F79" s="3"/>
      <c r="G79" s="3"/>
      <c r="H79" s="3"/>
      <c r="I79" s="3"/>
      <c r="J79" s="3"/>
      <c r="K79" s="3"/>
      <c r="L79" s="3"/>
      <c r="M79" s="3"/>
    </row>
    <row r="80" spans="1:13" x14ac:dyDescent="0.2">
      <c r="A80" s="29" t="s">
        <v>54</v>
      </c>
      <c r="B80" s="26" t="s">
        <v>146</v>
      </c>
      <c r="E80" s="3"/>
      <c r="F80" s="3"/>
      <c r="G80" s="3"/>
      <c r="H80" s="3"/>
      <c r="I80" s="3"/>
      <c r="J80" s="3"/>
      <c r="K80" s="3"/>
      <c r="L80" s="3"/>
      <c r="M80" s="3"/>
    </row>
    <row r="81" spans="1:13" x14ac:dyDescent="0.2">
      <c r="A81" s="28" t="s">
        <v>55</v>
      </c>
      <c r="B81" s="26" t="s">
        <v>175</v>
      </c>
      <c r="E81" s="3"/>
      <c r="F81" s="3"/>
      <c r="G81" s="3"/>
      <c r="H81" s="3"/>
      <c r="I81" s="3"/>
      <c r="J81" s="3"/>
      <c r="K81" s="3"/>
      <c r="L81" s="3"/>
      <c r="M81" s="3"/>
    </row>
    <row r="82" spans="1:13" x14ac:dyDescent="0.2">
      <c r="A82" s="28" t="s">
        <v>104</v>
      </c>
      <c r="B82" s="26" t="s">
        <v>146</v>
      </c>
      <c r="E82" s="3"/>
      <c r="F82" s="3"/>
      <c r="G82" s="3"/>
      <c r="H82" s="3"/>
      <c r="I82" s="3"/>
      <c r="J82" s="3"/>
      <c r="K82" s="3"/>
      <c r="L82" s="3"/>
      <c r="M82" s="3"/>
    </row>
    <row r="83" spans="1:13" x14ac:dyDescent="0.2">
      <c r="A83" s="31" t="s">
        <v>56</v>
      </c>
      <c r="B83" s="26" t="s">
        <v>146</v>
      </c>
      <c r="E83" s="3"/>
      <c r="F83" s="3"/>
      <c r="G83" s="3"/>
      <c r="H83" s="3"/>
      <c r="I83" s="3"/>
      <c r="J83" s="3"/>
      <c r="K83" s="3"/>
      <c r="L83" s="3"/>
      <c r="M83" s="3"/>
    </row>
    <row r="84" spans="1:13" x14ac:dyDescent="0.2">
      <c r="A84" s="28" t="s">
        <v>57</v>
      </c>
      <c r="B84" s="26">
        <v>1</v>
      </c>
      <c r="E84" s="3"/>
      <c r="F84" s="3"/>
      <c r="G84" s="3"/>
      <c r="H84" s="3"/>
      <c r="I84" s="3"/>
      <c r="J84" s="3"/>
      <c r="K84" s="3"/>
      <c r="L84" s="3"/>
      <c r="M84" s="3"/>
    </row>
    <row r="85" spans="1:13" ht="63.75" x14ac:dyDescent="0.2">
      <c r="A85" s="28" t="s">
        <v>58</v>
      </c>
      <c r="B85" s="27" t="s">
        <v>186</v>
      </c>
      <c r="E85" s="3"/>
      <c r="F85" s="3"/>
      <c r="G85" s="3"/>
      <c r="H85" s="3"/>
      <c r="I85" s="3"/>
      <c r="J85" s="3"/>
      <c r="K85" s="3"/>
      <c r="L85" s="3"/>
      <c r="M85" s="3"/>
    </row>
    <row r="86" spans="1:13" x14ac:dyDescent="0.2">
      <c r="A86" s="29" t="s">
        <v>59</v>
      </c>
      <c r="B86" s="26" t="s">
        <v>146</v>
      </c>
      <c r="E86" s="3"/>
      <c r="F86" s="3"/>
      <c r="G86" s="3"/>
      <c r="H86" s="3"/>
      <c r="I86" s="3"/>
      <c r="J86" s="3"/>
      <c r="K86" s="3"/>
      <c r="L86" s="3"/>
      <c r="M86" s="3"/>
    </row>
    <row r="87" spans="1:13" x14ac:dyDescent="0.2">
      <c r="A87" s="31" t="s">
        <v>60</v>
      </c>
      <c r="B87" s="26" t="s">
        <v>146</v>
      </c>
      <c r="E87" s="3"/>
      <c r="F87" s="3"/>
      <c r="G87" s="3"/>
      <c r="H87" s="3"/>
      <c r="I87" s="3"/>
      <c r="J87" s="3"/>
      <c r="K87" s="3"/>
      <c r="L87" s="3"/>
      <c r="M87" s="3"/>
    </row>
    <row r="88" spans="1:13" x14ac:dyDescent="0.2">
      <c r="A88" s="29" t="s">
        <v>61</v>
      </c>
      <c r="B88" s="26" t="s">
        <v>146</v>
      </c>
      <c r="E88" s="3"/>
      <c r="F88" s="3"/>
      <c r="G88" s="3"/>
      <c r="H88" s="3"/>
      <c r="I88" s="3"/>
      <c r="J88" s="3"/>
      <c r="K88" s="3"/>
      <c r="L88" s="3"/>
      <c r="M88" s="3"/>
    </row>
    <row r="89" spans="1:13" x14ac:dyDescent="0.2">
      <c r="A89" s="28" t="s">
        <v>104</v>
      </c>
      <c r="B89" s="26" t="s">
        <v>146</v>
      </c>
      <c r="E89" s="3"/>
      <c r="F89" s="3"/>
      <c r="G89" s="3"/>
      <c r="H89" s="3"/>
      <c r="I89" s="3"/>
      <c r="J89" s="3"/>
      <c r="K89" s="3"/>
      <c r="L89" s="3"/>
      <c r="M89" s="3"/>
    </row>
    <row r="90" spans="1:13" x14ac:dyDescent="0.2">
      <c r="A90" s="31" t="s">
        <v>62</v>
      </c>
      <c r="B90" s="26" t="s">
        <v>146</v>
      </c>
      <c r="E90" s="3"/>
      <c r="F90" s="3"/>
      <c r="G90" s="3"/>
      <c r="H90" s="3"/>
      <c r="I90" s="3"/>
      <c r="J90" s="3"/>
      <c r="K90" s="3"/>
      <c r="L90" s="3"/>
      <c r="M90" s="3"/>
    </row>
    <row r="91" spans="1:13" ht="25.5" x14ac:dyDescent="0.2">
      <c r="A91" s="32" t="s">
        <v>115</v>
      </c>
      <c r="B91" s="27" t="s">
        <v>176</v>
      </c>
      <c r="E91" s="3"/>
      <c r="F91" s="3"/>
      <c r="G91" s="3"/>
      <c r="H91" s="3"/>
      <c r="I91" s="3"/>
      <c r="J91" s="3"/>
      <c r="K91" s="3"/>
      <c r="L91" s="3"/>
      <c r="M91" s="3"/>
    </row>
    <row r="92" spans="1:13" x14ac:dyDescent="0.2">
      <c r="A92" s="5"/>
      <c r="E92" s="3"/>
      <c r="F92" s="3"/>
      <c r="G92" s="3"/>
      <c r="H92" s="3"/>
      <c r="I92" s="3"/>
      <c r="J92" s="3"/>
      <c r="K92" s="3"/>
      <c r="L92" s="3"/>
      <c r="M92" s="3"/>
    </row>
    <row r="93" spans="1:13" x14ac:dyDescent="0.2">
      <c r="E93" s="3"/>
      <c r="F93" s="3"/>
      <c r="G93" s="3"/>
      <c r="H93" s="3"/>
      <c r="I93" s="3"/>
      <c r="J93" s="3"/>
      <c r="K93" s="3"/>
      <c r="L93" s="3"/>
      <c r="M93" s="3"/>
    </row>
    <row r="94" spans="1:13" x14ac:dyDescent="0.2">
      <c r="E94" s="3"/>
      <c r="F94" s="3"/>
      <c r="G94" s="3"/>
      <c r="H94" s="3"/>
      <c r="I94" s="3"/>
      <c r="J94" s="3"/>
      <c r="K94" s="3"/>
      <c r="L94" s="3"/>
      <c r="M94" s="3"/>
    </row>
    <row r="95" spans="1:13" x14ac:dyDescent="0.2">
      <c r="E95" s="3"/>
      <c r="F95" s="3"/>
      <c r="G95" s="3"/>
      <c r="H95" s="3"/>
      <c r="I95" s="3"/>
      <c r="J95" s="3"/>
      <c r="K95" s="3"/>
      <c r="L95" s="3"/>
      <c r="M95" s="3"/>
    </row>
    <row r="96" spans="1:13" x14ac:dyDescent="0.2">
      <c r="E96" s="3"/>
      <c r="F96" s="3"/>
      <c r="G96" s="3"/>
      <c r="H96" s="3"/>
      <c r="I96" s="3"/>
      <c r="J96" s="3"/>
      <c r="K96" s="3"/>
      <c r="L96" s="3"/>
      <c r="M96" s="3"/>
    </row>
    <row r="97" spans="5:13" x14ac:dyDescent="0.2">
      <c r="E97" s="3"/>
      <c r="F97" s="3"/>
      <c r="G97" s="3"/>
      <c r="H97" s="3"/>
      <c r="I97" s="3"/>
      <c r="J97" s="3"/>
      <c r="K97" s="3"/>
      <c r="L97" s="3"/>
      <c r="M97" s="3"/>
    </row>
    <row r="98" spans="5:13" x14ac:dyDescent="0.2">
      <c r="E98" s="3"/>
      <c r="F98" s="3"/>
      <c r="G98" s="3"/>
      <c r="H98" s="3"/>
      <c r="I98" s="3"/>
      <c r="J98" s="3"/>
      <c r="K98" s="3"/>
      <c r="L98" s="3"/>
      <c r="M98" s="3"/>
    </row>
    <row r="99" spans="5:13" x14ac:dyDescent="0.2">
      <c r="E99" s="3"/>
      <c r="F99" s="3"/>
      <c r="G99" s="3"/>
      <c r="H99" s="3"/>
      <c r="I99" s="3"/>
      <c r="J99" s="3"/>
      <c r="K99" s="3"/>
      <c r="L99" s="3"/>
      <c r="M99" s="3"/>
    </row>
    <row r="100" spans="5:13" x14ac:dyDescent="0.2">
      <c r="E100" s="3"/>
      <c r="F100" s="3"/>
      <c r="G100" s="3"/>
      <c r="H100" s="3"/>
      <c r="I100" s="3"/>
      <c r="J100" s="3"/>
      <c r="K100" s="3"/>
      <c r="L100" s="3"/>
      <c r="M100" s="3"/>
    </row>
    <row r="101" spans="5:13" x14ac:dyDescent="0.2">
      <c r="E101" s="3"/>
      <c r="F101" s="3"/>
      <c r="G101" s="3"/>
      <c r="H101" s="3"/>
      <c r="I101" s="3"/>
      <c r="J101" s="3"/>
      <c r="K101" s="3"/>
      <c r="L101" s="3"/>
      <c r="M101" s="3"/>
    </row>
    <row r="102" spans="5:13" x14ac:dyDescent="0.2">
      <c r="E102" s="3"/>
      <c r="F102" s="3"/>
      <c r="G102" s="3"/>
      <c r="H102" s="3"/>
      <c r="I102" s="3"/>
      <c r="J102" s="3"/>
      <c r="K102" s="3"/>
      <c r="L102" s="3"/>
      <c r="M102" s="3"/>
    </row>
    <row r="103" spans="5:13" x14ac:dyDescent="0.2">
      <c r="E103" s="3"/>
      <c r="F103" s="3"/>
      <c r="G103" s="3"/>
      <c r="H103" s="3"/>
      <c r="I103" s="3"/>
      <c r="J103" s="3"/>
      <c r="K103" s="3"/>
      <c r="L103" s="3"/>
      <c r="M103" s="3"/>
    </row>
    <row r="104" spans="5:13" x14ac:dyDescent="0.2">
      <c r="E104" s="3"/>
      <c r="F104" s="3"/>
      <c r="G104" s="3"/>
      <c r="H104" s="3"/>
      <c r="I104" s="3"/>
      <c r="J104" s="3"/>
      <c r="K104" s="3"/>
      <c r="L104" s="3"/>
      <c r="M104" s="3"/>
    </row>
    <row r="105" spans="5:13" x14ac:dyDescent="0.2">
      <c r="E105" s="3"/>
      <c r="F105" s="3"/>
      <c r="G105" s="3"/>
      <c r="H105" s="3"/>
      <c r="I105" s="3"/>
      <c r="J105" s="3"/>
      <c r="K105" s="3"/>
      <c r="L105" s="3"/>
      <c r="M105" s="3"/>
    </row>
    <row r="106" spans="5:13" x14ac:dyDescent="0.2">
      <c r="E106" s="3"/>
      <c r="F106" s="3"/>
      <c r="G106" s="3"/>
      <c r="H106" s="3"/>
      <c r="I106" s="3"/>
      <c r="J106" s="3"/>
      <c r="K106" s="3"/>
      <c r="L106" s="3"/>
      <c r="M106" s="3"/>
    </row>
    <row r="107" spans="5:13" x14ac:dyDescent="0.2">
      <c r="E107" s="3"/>
      <c r="F107" s="3"/>
      <c r="G107" s="3"/>
      <c r="H107" s="3"/>
      <c r="I107" s="3"/>
      <c r="J107" s="3"/>
      <c r="K107" s="3"/>
      <c r="L107" s="3"/>
      <c r="M107" s="3"/>
    </row>
    <row r="108" spans="5:13" x14ac:dyDescent="0.2">
      <c r="E108" s="3"/>
      <c r="F108" s="3"/>
      <c r="G108" s="3"/>
      <c r="H108" s="3"/>
      <c r="I108" s="3"/>
      <c r="J108" s="3"/>
      <c r="K108" s="3"/>
      <c r="L108" s="3"/>
      <c r="M108" s="3"/>
    </row>
    <row r="109" spans="5:13" x14ac:dyDescent="0.2">
      <c r="E109" s="3"/>
      <c r="F109" s="3"/>
      <c r="G109" s="3"/>
      <c r="H109" s="3"/>
      <c r="I109" s="3"/>
      <c r="J109" s="3"/>
      <c r="K109" s="3"/>
      <c r="L109" s="3"/>
      <c r="M109" s="3"/>
    </row>
    <row r="110" spans="5:13" x14ac:dyDescent="0.2">
      <c r="E110" s="3"/>
      <c r="F110" s="3"/>
      <c r="G110" s="3"/>
      <c r="H110" s="3"/>
      <c r="I110" s="3"/>
      <c r="J110" s="3"/>
      <c r="K110" s="3"/>
      <c r="L110" s="3"/>
      <c r="M110" s="3"/>
    </row>
    <row r="111" spans="5:13" x14ac:dyDescent="0.2">
      <c r="E111" s="3"/>
      <c r="F111" s="3"/>
      <c r="G111" s="3"/>
      <c r="H111" s="3"/>
      <c r="I111" s="3"/>
      <c r="J111" s="3"/>
      <c r="K111" s="3"/>
      <c r="L111" s="3"/>
      <c r="M111" s="3"/>
    </row>
    <row r="112" spans="5:13" x14ac:dyDescent="0.2">
      <c r="E112" s="3"/>
      <c r="F112" s="3"/>
      <c r="G112" s="3"/>
      <c r="H112" s="3"/>
      <c r="I112" s="3"/>
      <c r="J112" s="3"/>
      <c r="K112" s="3"/>
      <c r="L112" s="3"/>
      <c r="M112" s="3"/>
    </row>
    <row r="113" spans="5:13" x14ac:dyDescent="0.2">
      <c r="E113" s="3"/>
      <c r="F113" s="3"/>
      <c r="G113" s="3"/>
      <c r="H113" s="3"/>
      <c r="I113" s="3"/>
      <c r="J113" s="3"/>
      <c r="K113" s="3"/>
      <c r="L113" s="3"/>
      <c r="M113" s="3"/>
    </row>
    <row r="114" spans="5:13" x14ac:dyDescent="0.2">
      <c r="E114" s="3"/>
      <c r="F114" s="3"/>
      <c r="G114" s="3"/>
      <c r="H114" s="3"/>
      <c r="I114" s="3"/>
      <c r="J114" s="3"/>
      <c r="K114" s="3"/>
      <c r="L114" s="3"/>
      <c r="M114" s="3"/>
    </row>
    <row r="115" spans="5:13" x14ac:dyDescent="0.2">
      <c r="E115" s="3"/>
      <c r="F115" s="3"/>
      <c r="G115" s="3"/>
      <c r="H115" s="3"/>
      <c r="I115" s="3"/>
      <c r="J115" s="3"/>
      <c r="K115" s="3"/>
      <c r="L115" s="3"/>
      <c r="M115" s="3"/>
    </row>
    <row r="116" spans="5:13" x14ac:dyDescent="0.2">
      <c r="E116" s="3"/>
      <c r="F116" s="3"/>
      <c r="G116" s="3"/>
      <c r="H116" s="3"/>
      <c r="I116" s="3"/>
      <c r="J116" s="3"/>
      <c r="K116" s="3"/>
      <c r="L116" s="3"/>
      <c r="M116" s="3"/>
    </row>
    <row r="117" spans="5:13" x14ac:dyDescent="0.2">
      <c r="E117" s="3"/>
      <c r="F117" s="3"/>
      <c r="G117" s="3"/>
      <c r="H117" s="3"/>
      <c r="I117" s="3"/>
      <c r="J117" s="3"/>
      <c r="K117" s="3"/>
      <c r="L117" s="3"/>
      <c r="M117" s="3"/>
    </row>
    <row r="118" spans="5:13" x14ac:dyDescent="0.2">
      <c r="E118" s="3"/>
      <c r="F118" s="3"/>
      <c r="G118" s="3"/>
      <c r="H118" s="3"/>
      <c r="I118" s="3"/>
      <c r="J118" s="3"/>
      <c r="K118" s="3"/>
      <c r="L118" s="3"/>
      <c r="M118" s="3"/>
    </row>
    <row r="119" spans="5:13" x14ac:dyDescent="0.2">
      <c r="E119" s="3"/>
      <c r="F119" s="3"/>
      <c r="G119" s="3"/>
      <c r="H119" s="3"/>
      <c r="I119" s="3"/>
      <c r="J119" s="3"/>
      <c r="K119" s="3"/>
      <c r="L119" s="3"/>
      <c r="M119" s="3"/>
    </row>
    <row r="120" spans="5:13" x14ac:dyDescent="0.2">
      <c r="E120" s="3"/>
      <c r="F120" s="3"/>
      <c r="G120" s="3"/>
      <c r="H120" s="3"/>
      <c r="I120" s="3"/>
      <c r="J120" s="3"/>
      <c r="K120" s="3"/>
      <c r="L120" s="3"/>
      <c r="M120" s="3"/>
    </row>
    <row r="121" spans="5:13" x14ac:dyDescent="0.2">
      <c r="E121" s="3"/>
      <c r="F121" s="3"/>
      <c r="G121" s="3"/>
      <c r="H121" s="3"/>
      <c r="I121" s="3"/>
      <c r="J121" s="3"/>
      <c r="K121" s="3"/>
      <c r="L121" s="3"/>
      <c r="M121" s="3"/>
    </row>
    <row r="122" spans="5:13" x14ac:dyDescent="0.2">
      <c r="E122" s="3"/>
      <c r="F122" s="3"/>
      <c r="G122" s="3"/>
      <c r="H122" s="3"/>
      <c r="I122" s="3"/>
      <c r="J122" s="3"/>
      <c r="K122" s="3"/>
      <c r="L122" s="3"/>
      <c r="M122" s="3"/>
    </row>
    <row r="123" spans="5:13" x14ac:dyDescent="0.2">
      <c r="E123" s="3"/>
      <c r="F123" s="3"/>
      <c r="G123" s="3"/>
      <c r="H123" s="3"/>
      <c r="I123" s="3"/>
      <c r="J123" s="3"/>
      <c r="K123" s="3"/>
      <c r="L123" s="3"/>
      <c r="M123" s="3"/>
    </row>
    <row r="124" spans="5:13" x14ac:dyDescent="0.2">
      <c r="E124" s="3"/>
      <c r="F124" s="3"/>
      <c r="G124" s="3"/>
      <c r="H124" s="3"/>
      <c r="I124" s="3"/>
      <c r="J124" s="3"/>
      <c r="K124" s="3"/>
      <c r="L124" s="3"/>
      <c r="M124" s="3"/>
    </row>
    <row r="125" spans="5:13" x14ac:dyDescent="0.2">
      <c r="E125" s="3"/>
      <c r="F125" s="3"/>
      <c r="G125" s="3"/>
      <c r="H125" s="3"/>
      <c r="I125" s="3"/>
      <c r="J125" s="3"/>
      <c r="K125" s="3"/>
      <c r="L125" s="3"/>
      <c r="M125" s="3"/>
    </row>
    <row r="126" spans="5:13" x14ac:dyDescent="0.2">
      <c r="E126" s="3"/>
      <c r="F126" s="3"/>
      <c r="G126" s="3"/>
      <c r="H126" s="3"/>
      <c r="I126" s="3"/>
      <c r="J126" s="3"/>
      <c r="K126" s="3"/>
      <c r="L126" s="3"/>
      <c r="M126" s="3"/>
    </row>
    <row r="127" spans="5:13" x14ac:dyDescent="0.2">
      <c r="E127" s="3"/>
      <c r="F127" s="3"/>
      <c r="G127" s="3"/>
      <c r="H127" s="3"/>
      <c r="I127" s="3"/>
      <c r="J127" s="3"/>
      <c r="K127" s="3"/>
      <c r="L127" s="3"/>
      <c r="M127" s="3"/>
    </row>
    <row r="128" spans="5:13" x14ac:dyDescent="0.2">
      <c r="E128" s="3"/>
      <c r="F128" s="3"/>
      <c r="G128" s="3"/>
      <c r="H128" s="3"/>
      <c r="I128" s="3"/>
      <c r="J128" s="3"/>
      <c r="K128" s="3"/>
      <c r="L128" s="3"/>
      <c r="M128" s="3"/>
    </row>
    <row r="129" spans="5:13" x14ac:dyDescent="0.2">
      <c r="E129" s="3"/>
      <c r="F129" s="3"/>
      <c r="G129" s="3"/>
      <c r="H129" s="3"/>
      <c r="I129" s="3"/>
      <c r="J129" s="3"/>
      <c r="K129" s="3"/>
      <c r="L129" s="3"/>
      <c r="M129" s="3"/>
    </row>
    <row r="130" spans="5:13" x14ac:dyDescent="0.2">
      <c r="E130" s="3"/>
      <c r="F130" s="3"/>
      <c r="G130" s="3"/>
      <c r="H130" s="3"/>
      <c r="I130" s="3"/>
      <c r="J130" s="3"/>
      <c r="K130" s="3"/>
      <c r="L130" s="3"/>
      <c r="M130" s="3"/>
    </row>
    <row r="131" spans="5:13" x14ac:dyDescent="0.2">
      <c r="E131" s="3"/>
      <c r="F131" s="3"/>
      <c r="G131" s="3"/>
      <c r="H131" s="3"/>
      <c r="I131" s="3"/>
      <c r="J131" s="3"/>
      <c r="K131" s="3"/>
      <c r="L131" s="3"/>
      <c r="M131" s="3"/>
    </row>
    <row r="132" spans="5:13" x14ac:dyDescent="0.2">
      <c r="E132" s="3"/>
      <c r="F132" s="3"/>
      <c r="G132" s="3"/>
      <c r="H132" s="3"/>
      <c r="I132" s="3"/>
      <c r="J132" s="3"/>
      <c r="K132" s="3"/>
      <c r="L132" s="3"/>
      <c r="M132" s="3"/>
    </row>
    <row r="133" spans="5:13" x14ac:dyDescent="0.2">
      <c r="E133" s="3"/>
      <c r="F133" s="3"/>
      <c r="G133" s="3"/>
      <c r="H133" s="3"/>
      <c r="I133" s="3"/>
      <c r="J133" s="3"/>
      <c r="K133" s="3"/>
      <c r="L133" s="3"/>
      <c r="M133" s="3"/>
    </row>
    <row r="134" spans="5:13" x14ac:dyDescent="0.2">
      <c r="E134" s="3"/>
      <c r="F134" s="3"/>
      <c r="G134" s="3"/>
      <c r="H134" s="3"/>
      <c r="I134" s="3"/>
      <c r="J134" s="3"/>
      <c r="K134" s="3"/>
      <c r="L134" s="3"/>
      <c r="M134" s="3"/>
    </row>
    <row r="135" spans="5:13" x14ac:dyDescent="0.2">
      <c r="E135" s="3"/>
      <c r="F135" s="3"/>
      <c r="G135" s="3"/>
      <c r="H135" s="3"/>
      <c r="I135" s="3"/>
      <c r="J135" s="3"/>
      <c r="K135" s="3"/>
      <c r="L135" s="3"/>
      <c r="M135" s="3"/>
    </row>
    <row r="136" spans="5:13" x14ac:dyDescent="0.2">
      <c r="E136" s="3"/>
      <c r="F136" s="3"/>
      <c r="G136" s="3"/>
      <c r="H136" s="3"/>
      <c r="I136" s="3"/>
      <c r="J136" s="3"/>
      <c r="K136" s="3"/>
      <c r="L136" s="3"/>
      <c r="M136" s="3"/>
    </row>
    <row r="137" spans="5:13" x14ac:dyDescent="0.2">
      <c r="E137" s="3"/>
      <c r="F137" s="3"/>
      <c r="G137" s="3"/>
      <c r="H137" s="3"/>
      <c r="I137" s="3"/>
      <c r="J137" s="3"/>
      <c r="K137" s="3"/>
      <c r="L137" s="3"/>
      <c r="M137" s="3"/>
    </row>
    <row r="138" spans="5:13" x14ac:dyDescent="0.2">
      <c r="E138" s="3"/>
      <c r="F138" s="3"/>
      <c r="G138" s="3"/>
      <c r="H138" s="3"/>
      <c r="I138" s="3"/>
      <c r="J138" s="3"/>
      <c r="K138" s="3"/>
      <c r="L138" s="3"/>
      <c r="M138" s="3"/>
    </row>
    <row r="139" spans="5:13" x14ac:dyDescent="0.2">
      <c r="E139" s="3"/>
      <c r="F139" s="3"/>
      <c r="G139" s="3"/>
      <c r="H139" s="3"/>
      <c r="I139" s="3"/>
      <c r="J139" s="3"/>
      <c r="K139" s="3"/>
      <c r="L139" s="3"/>
      <c r="M139" s="3"/>
    </row>
    <row r="140" spans="5:13" x14ac:dyDescent="0.2">
      <c r="E140" s="3"/>
      <c r="F140" s="3"/>
      <c r="G140" s="3"/>
      <c r="H140" s="3"/>
      <c r="I140" s="3"/>
      <c r="J140" s="3"/>
      <c r="K140" s="3"/>
      <c r="L140" s="3"/>
      <c r="M140" s="3"/>
    </row>
    <row r="141" spans="5:13" x14ac:dyDescent="0.2">
      <c r="E141" s="3"/>
      <c r="F141" s="3"/>
      <c r="G141" s="3"/>
      <c r="H141" s="3"/>
      <c r="I141" s="3"/>
      <c r="J141" s="3"/>
      <c r="K141" s="3"/>
      <c r="L141" s="3"/>
      <c r="M141" s="3"/>
    </row>
    <row r="142" spans="5:13" x14ac:dyDescent="0.2">
      <c r="E142" s="3"/>
      <c r="F142" s="3"/>
      <c r="G142" s="3"/>
      <c r="H142" s="3"/>
      <c r="I142" s="3"/>
      <c r="J142" s="3"/>
      <c r="K142" s="3"/>
      <c r="L142" s="3"/>
      <c r="M142" s="3"/>
    </row>
    <row r="143" spans="5:13" x14ac:dyDescent="0.2">
      <c r="E143" s="3"/>
      <c r="F143" s="3"/>
      <c r="G143" s="3"/>
      <c r="H143" s="3"/>
      <c r="I143" s="3"/>
      <c r="J143" s="3"/>
      <c r="K143" s="3"/>
      <c r="L143" s="3"/>
      <c r="M143" s="3"/>
    </row>
    <row r="144" spans="5:13" x14ac:dyDescent="0.2">
      <c r="E144" s="3"/>
      <c r="F144" s="3"/>
      <c r="G144" s="3"/>
      <c r="H144" s="3"/>
      <c r="I144" s="3"/>
      <c r="J144" s="3"/>
      <c r="K144" s="3"/>
      <c r="L144" s="3"/>
      <c r="M144" s="3"/>
    </row>
    <row r="145" spans="5:13" x14ac:dyDescent="0.2">
      <c r="E145" s="3"/>
      <c r="F145" s="3"/>
      <c r="G145" s="3"/>
      <c r="H145" s="3"/>
      <c r="I145" s="3"/>
      <c r="J145" s="3"/>
      <c r="K145" s="3"/>
      <c r="L145" s="3"/>
      <c r="M145" s="3"/>
    </row>
    <row r="146" spans="5:13" x14ac:dyDescent="0.2">
      <c r="E146" s="3"/>
      <c r="F146" s="3"/>
      <c r="G146" s="3"/>
      <c r="H146" s="3"/>
      <c r="I146" s="3"/>
      <c r="J146" s="3"/>
      <c r="K146" s="3"/>
      <c r="L146" s="3"/>
      <c r="M146" s="3"/>
    </row>
    <row r="147" spans="5:13" x14ac:dyDescent="0.2">
      <c r="E147" s="3"/>
      <c r="F147" s="3"/>
      <c r="G147" s="3"/>
      <c r="H147" s="3"/>
      <c r="I147" s="3"/>
      <c r="J147" s="3"/>
      <c r="K147" s="3"/>
      <c r="L147" s="3"/>
      <c r="M147" s="3"/>
    </row>
    <row r="148" spans="5:13" x14ac:dyDescent="0.2">
      <c r="E148" s="3"/>
      <c r="F148" s="3"/>
      <c r="G148" s="3"/>
      <c r="H148" s="3"/>
      <c r="I148" s="3"/>
      <c r="J148" s="3"/>
      <c r="K148" s="3"/>
      <c r="L148" s="3"/>
      <c r="M148" s="3"/>
    </row>
    <row r="149" spans="5:13" x14ac:dyDescent="0.2">
      <c r="E149" s="3"/>
      <c r="F149" s="3"/>
      <c r="G149" s="3"/>
      <c r="H149" s="3"/>
      <c r="I149" s="3"/>
      <c r="J149" s="3"/>
      <c r="K149" s="3"/>
      <c r="L149" s="3"/>
      <c r="M149" s="3"/>
    </row>
    <row r="150" spans="5:13" x14ac:dyDescent="0.2">
      <c r="E150" s="3"/>
      <c r="F150" s="3"/>
      <c r="G150" s="3"/>
      <c r="H150" s="3"/>
      <c r="I150" s="3"/>
      <c r="J150" s="3"/>
      <c r="K150" s="3"/>
      <c r="L150" s="3"/>
      <c r="M150" s="3"/>
    </row>
    <row r="151" spans="5:13" x14ac:dyDescent="0.2">
      <c r="E151" s="3"/>
      <c r="F151" s="3"/>
      <c r="G151" s="3"/>
      <c r="H151" s="3"/>
      <c r="I151" s="3"/>
      <c r="J151" s="3"/>
      <c r="K151" s="3"/>
      <c r="L151" s="3"/>
      <c r="M151" s="3"/>
    </row>
    <row r="152" spans="5:13" x14ac:dyDescent="0.2">
      <c r="E152" s="3"/>
      <c r="F152" s="3"/>
      <c r="G152" s="3"/>
      <c r="H152" s="3"/>
      <c r="I152" s="3"/>
      <c r="J152" s="3"/>
      <c r="K152" s="3"/>
      <c r="L152" s="3"/>
      <c r="M152" s="3"/>
    </row>
    <row r="153" spans="5:13" x14ac:dyDescent="0.2">
      <c r="E153" s="3"/>
      <c r="F153" s="3"/>
      <c r="G153" s="3"/>
      <c r="H153" s="3"/>
      <c r="I153" s="3"/>
      <c r="J153" s="3"/>
      <c r="K153" s="3"/>
      <c r="L153" s="3"/>
      <c r="M153" s="3"/>
    </row>
    <row r="154" spans="5:13" x14ac:dyDescent="0.2">
      <c r="E154" s="3"/>
      <c r="F154" s="3"/>
      <c r="G154" s="3"/>
      <c r="H154" s="3"/>
      <c r="I154" s="3"/>
      <c r="J154" s="3"/>
      <c r="K154" s="3"/>
      <c r="L154" s="3"/>
      <c r="M154" s="3"/>
    </row>
    <row r="155" spans="5:13" x14ac:dyDescent="0.2">
      <c r="E155" s="3"/>
      <c r="F155" s="3"/>
      <c r="G155" s="3"/>
      <c r="H155" s="3"/>
      <c r="I155" s="3"/>
      <c r="J155" s="3"/>
      <c r="K155" s="3"/>
      <c r="L155" s="3"/>
      <c r="M155" s="3"/>
    </row>
    <row r="156" spans="5:13" x14ac:dyDescent="0.2">
      <c r="E156" s="3"/>
      <c r="F156" s="3"/>
      <c r="G156" s="3"/>
      <c r="H156" s="3"/>
      <c r="I156" s="3"/>
      <c r="J156" s="3"/>
      <c r="K156" s="3"/>
      <c r="L156" s="3"/>
      <c r="M156" s="3"/>
    </row>
    <row r="157" spans="5:13" x14ac:dyDescent="0.2">
      <c r="E157" s="3"/>
      <c r="F157" s="3"/>
      <c r="G157" s="3"/>
      <c r="H157" s="3"/>
      <c r="I157" s="3"/>
      <c r="J157" s="3"/>
      <c r="K157" s="3"/>
      <c r="L157" s="3"/>
      <c r="M157" s="3"/>
    </row>
    <row r="158" spans="5:13" x14ac:dyDescent="0.2">
      <c r="E158" s="3"/>
      <c r="F158" s="3"/>
      <c r="G158" s="3"/>
      <c r="H158" s="3"/>
      <c r="I158" s="3"/>
      <c r="J158" s="3"/>
      <c r="K158" s="3"/>
      <c r="L158" s="3"/>
      <c r="M158" s="3"/>
    </row>
    <row r="159" spans="5:13" x14ac:dyDescent="0.2">
      <c r="E159" s="3"/>
      <c r="F159" s="3"/>
      <c r="G159" s="3"/>
      <c r="H159" s="3"/>
      <c r="I159" s="3"/>
      <c r="J159" s="3"/>
      <c r="K159" s="3"/>
      <c r="L159" s="3"/>
      <c r="M159" s="3"/>
    </row>
    <row r="160" spans="5:13" x14ac:dyDescent="0.2">
      <c r="E160" s="3"/>
      <c r="F160" s="3"/>
      <c r="G160" s="3"/>
      <c r="H160" s="3"/>
      <c r="I160" s="3"/>
      <c r="J160" s="3"/>
      <c r="K160" s="3"/>
      <c r="L160" s="3"/>
      <c r="M160" s="3"/>
    </row>
    <row r="161" spans="5:13" x14ac:dyDescent="0.2">
      <c r="E161" s="3"/>
      <c r="F161" s="3"/>
      <c r="G161" s="3"/>
      <c r="H161" s="3"/>
      <c r="I161" s="3"/>
      <c r="J161" s="3"/>
      <c r="K161" s="3"/>
      <c r="L161" s="3"/>
      <c r="M161" s="3"/>
    </row>
    <row r="162" spans="5:13" x14ac:dyDescent="0.2">
      <c r="E162" s="3"/>
      <c r="F162" s="3"/>
      <c r="G162" s="3"/>
      <c r="H162" s="3"/>
      <c r="I162" s="3"/>
      <c r="J162" s="3"/>
      <c r="K162" s="3"/>
      <c r="L162" s="3"/>
      <c r="M162" s="3"/>
    </row>
    <row r="163" spans="5:13" x14ac:dyDescent="0.2">
      <c r="E163" s="3"/>
      <c r="F163" s="3"/>
      <c r="G163" s="3"/>
      <c r="H163" s="3"/>
      <c r="I163" s="3"/>
      <c r="J163" s="3"/>
      <c r="K163" s="3"/>
      <c r="L163" s="3"/>
      <c r="M163" s="3"/>
    </row>
    <row r="164" spans="5:13" x14ac:dyDescent="0.2">
      <c r="E164" s="3"/>
      <c r="F164" s="3"/>
      <c r="G164" s="3"/>
      <c r="H164" s="3"/>
      <c r="I164" s="3"/>
      <c r="J164" s="3"/>
      <c r="K164" s="3"/>
      <c r="L164" s="3"/>
      <c r="M164" s="3"/>
    </row>
    <row r="165" spans="5:13" x14ac:dyDescent="0.2">
      <c r="E165" s="3"/>
      <c r="F165" s="3"/>
      <c r="G165" s="3"/>
      <c r="H165" s="3"/>
      <c r="I165" s="3"/>
      <c r="J165" s="3"/>
      <c r="K165" s="3"/>
      <c r="L165" s="3"/>
      <c r="M165" s="3"/>
    </row>
    <row r="166" spans="5:13" x14ac:dyDescent="0.2">
      <c r="E166" s="3"/>
      <c r="F166" s="3"/>
      <c r="G166" s="3"/>
      <c r="H166" s="3"/>
      <c r="I166" s="3"/>
      <c r="J166" s="3"/>
      <c r="K166" s="3"/>
      <c r="L166" s="3"/>
      <c r="M166" s="3"/>
    </row>
    <row r="167" spans="5:13" x14ac:dyDescent="0.2">
      <c r="E167" s="3"/>
      <c r="F167" s="3"/>
      <c r="G167" s="3"/>
      <c r="H167" s="3"/>
      <c r="I167" s="3"/>
      <c r="J167" s="3"/>
      <c r="K167" s="3"/>
      <c r="L167" s="3"/>
      <c r="M167" s="3"/>
    </row>
    <row r="168" spans="5:13" x14ac:dyDescent="0.2">
      <c r="E168" s="3"/>
      <c r="F168" s="3"/>
      <c r="G168" s="3"/>
      <c r="H168" s="3"/>
      <c r="I168" s="3"/>
      <c r="J168" s="3"/>
      <c r="K168" s="3"/>
      <c r="L168" s="3"/>
      <c r="M168" s="3"/>
    </row>
    <row r="169" spans="5:13" x14ac:dyDescent="0.2">
      <c r="E169" s="3"/>
      <c r="F169" s="3"/>
      <c r="G169" s="3"/>
      <c r="H169" s="3"/>
      <c r="I169" s="3"/>
      <c r="J169" s="3"/>
      <c r="K169" s="3"/>
      <c r="L169" s="3"/>
      <c r="M169" s="3"/>
    </row>
    <row r="170" spans="5:13" x14ac:dyDescent="0.2">
      <c r="E170" s="3"/>
      <c r="F170" s="3"/>
      <c r="G170" s="3"/>
      <c r="H170" s="3"/>
      <c r="I170" s="3"/>
      <c r="J170" s="3"/>
      <c r="K170" s="3"/>
      <c r="L170" s="3"/>
      <c r="M170" s="3"/>
    </row>
    <row r="171" spans="5:13" x14ac:dyDescent="0.2">
      <c r="E171" s="3"/>
      <c r="F171" s="3"/>
      <c r="G171" s="3"/>
      <c r="H171" s="3"/>
      <c r="I171" s="3"/>
      <c r="J171" s="3"/>
      <c r="K171" s="3"/>
      <c r="L171" s="3"/>
      <c r="M171" s="3"/>
    </row>
    <row r="172" spans="5:13" x14ac:dyDescent="0.2">
      <c r="E172" s="3"/>
      <c r="F172" s="3"/>
      <c r="G172" s="3"/>
      <c r="H172" s="3"/>
      <c r="I172" s="3"/>
      <c r="J172" s="3"/>
      <c r="K172" s="3"/>
      <c r="L172" s="3"/>
      <c r="M172" s="3"/>
    </row>
    <row r="173" spans="5:13" x14ac:dyDescent="0.2">
      <c r="E173" s="3"/>
      <c r="F173" s="3"/>
      <c r="G173" s="3"/>
      <c r="H173" s="3"/>
      <c r="I173" s="3"/>
      <c r="J173" s="3"/>
      <c r="K173" s="3"/>
      <c r="L173" s="3"/>
      <c r="M173" s="3"/>
    </row>
    <row r="174" spans="5:13" x14ac:dyDescent="0.2">
      <c r="E174" s="3"/>
      <c r="F174" s="3"/>
      <c r="G174" s="3"/>
      <c r="H174" s="3"/>
      <c r="I174" s="3"/>
      <c r="J174" s="3"/>
      <c r="K174" s="3"/>
      <c r="L174" s="3"/>
      <c r="M174" s="3"/>
    </row>
    <row r="175" spans="5:13" x14ac:dyDescent="0.2">
      <c r="E175" s="3"/>
      <c r="F175" s="3"/>
      <c r="G175" s="3"/>
      <c r="H175" s="3"/>
      <c r="I175" s="3"/>
      <c r="J175" s="3"/>
      <c r="K175" s="3"/>
      <c r="L175" s="3"/>
      <c r="M175" s="3"/>
    </row>
    <row r="176" spans="5:13" x14ac:dyDescent="0.2">
      <c r="E176" s="3"/>
      <c r="F176" s="3"/>
      <c r="G176" s="3"/>
      <c r="H176" s="3"/>
      <c r="I176" s="3"/>
      <c r="J176" s="3"/>
      <c r="K176" s="3"/>
      <c r="L176" s="3"/>
      <c r="M176" s="3"/>
    </row>
    <row r="177" spans="1:70" s="1" customFormat="1" x14ac:dyDescent="0.2">
      <c r="A177" s="2"/>
      <c r="B177" s="2"/>
      <c r="C177" s="2"/>
      <c r="D177" s="2"/>
      <c r="E177" s="2"/>
      <c r="I177" s="3"/>
      <c r="S177" s="3"/>
      <c r="AK177" s="2"/>
      <c r="AL177" s="2"/>
      <c r="AM177" s="2"/>
      <c r="BD177" s="2"/>
      <c r="BM177" s="2"/>
      <c r="BR177" s="2"/>
    </row>
    <row r="178" spans="1:70" s="1" customFormat="1" x14ac:dyDescent="0.2">
      <c r="A178" s="2"/>
      <c r="B178" s="2"/>
      <c r="C178" s="2"/>
      <c r="D178" s="2"/>
      <c r="E178" s="2"/>
      <c r="I178" s="3"/>
      <c r="S178" s="3"/>
      <c r="AK178" s="2"/>
      <c r="AL178" s="2"/>
      <c r="AM178" s="2"/>
      <c r="BD178" s="2"/>
      <c r="BM178" s="2"/>
      <c r="BR178" s="2"/>
    </row>
    <row r="179" spans="1:70" s="1" customFormat="1" x14ac:dyDescent="0.2">
      <c r="A179" s="2"/>
      <c r="B179" s="2"/>
      <c r="C179" s="2"/>
      <c r="D179" s="2"/>
      <c r="E179" s="2"/>
      <c r="I179" s="3"/>
      <c r="S179" s="3"/>
      <c r="AK179" s="2"/>
      <c r="AL179" s="2"/>
      <c r="AM179" s="2"/>
      <c r="BD179" s="2"/>
      <c r="BM179" s="2"/>
      <c r="BR179" s="2"/>
    </row>
    <row r="180" spans="1:70" s="1" customFormat="1" x14ac:dyDescent="0.2">
      <c r="A180" s="2"/>
      <c r="B180" s="2"/>
      <c r="C180" s="2"/>
      <c r="D180" s="2"/>
      <c r="E180" s="2"/>
      <c r="I180" s="3"/>
      <c r="S180" s="3"/>
      <c r="AK180" s="2"/>
      <c r="AL180" s="2"/>
      <c r="AM180" s="2"/>
      <c r="BD180" s="2"/>
      <c r="BM180" s="2"/>
      <c r="BR180" s="2"/>
    </row>
    <row r="181" spans="1:70" s="1" customFormat="1" x14ac:dyDescent="0.2">
      <c r="A181" s="2"/>
      <c r="B181" s="2"/>
      <c r="C181" s="2"/>
      <c r="D181" s="2"/>
      <c r="E181" s="2"/>
      <c r="I181" s="3"/>
      <c r="S181" s="3"/>
      <c r="AK181" s="2"/>
      <c r="AL181" s="2"/>
      <c r="AM181" s="2"/>
      <c r="BD181" s="2"/>
      <c r="BM181" s="2"/>
      <c r="BR181" s="2"/>
    </row>
    <row r="182" spans="1:70" s="1" customFormat="1" x14ac:dyDescent="0.2">
      <c r="A182" s="2"/>
      <c r="B182" s="2"/>
      <c r="C182" s="2"/>
      <c r="D182" s="2"/>
      <c r="E182" s="2"/>
      <c r="I182" s="3"/>
      <c r="S182" s="3"/>
      <c r="AK182" s="2"/>
      <c r="AL182" s="2"/>
      <c r="AM182" s="2"/>
      <c r="BD182" s="2"/>
      <c r="BM182" s="2"/>
      <c r="BR182" s="2"/>
    </row>
    <row r="183" spans="1:70" s="1" customFormat="1" x14ac:dyDescent="0.2">
      <c r="A183" s="2"/>
      <c r="B183" s="2"/>
      <c r="C183" s="2"/>
      <c r="D183" s="2"/>
      <c r="E183" s="2"/>
      <c r="I183" s="3"/>
      <c r="P183" s="8"/>
      <c r="Q183" s="8"/>
      <c r="R183" s="8"/>
      <c r="S183" s="3"/>
      <c r="T183" s="8"/>
      <c r="V183" s="8"/>
      <c r="W183" s="8"/>
      <c r="X183" s="8"/>
      <c r="Y183" s="8"/>
      <c r="Z183" s="8"/>
      <c r="AK183" s="2"/>
      <c r="AL183" s="2"/>
      <c r="AM183" s="2"/>
      <c r="BD183" s="2"/>
      <c r="BM183" s="2"/>
      <c r="BR183" s="2"/>
    </row>
    <row r="184" spans="1:70" x14ac:dyDescent="0.2">
      <c r="I184" s="3"/>
    </row>
    <row r="185" spans="1:70" x14ac:dyDescent="0.2">
      <c r="I185" s="3"/>
    </row>
    <row r="186" spans="1:70" x14ac:dyDescent="0.2">
      <c r="I186" s="3"/>
    </row>
    <row r="187" spans="1:70" x14ac:dyDescent="0.2">
      <c r="I187" s="3"/>
    </row>
    <row r="188" spans="1:70" x14ac:dyDescent="0.2">
      <c r="I188" s="3"/>
    </row>
    <row r="189" spans="1:70" x14ac:dyDescent="0.2">
      <c r="I189" s="3"/>
    </row>
    <row r="190" spans="1:70" x14ac:dyDescent="0.2">
      <c r="I190" s="3"/>
    </row>
    <row r="191" spans="1:70" x14ac:dyDescent="0.2">
      <c r="I191" s="3"/>
    </row>
    <row r="192" spans="1:70" x14ac:dyDescent="0.2">
      <c r="I192" s="3"/>
    </row>
    <row r="193" spans="9:9" x14ac:dyDescent="0.2">
      <c r="I193" s="3"/>
    </row>
    <row r="194" spans="9:9" x14ac:dyDescent="0.2">
      <c r="I194" s="3"/>
    </row>
    <row r="195" spans="9:9" x14ac:dyDescent="0.2">
      <c r="I195" s="3"/>
    </row>
    <row r="196" spans="9:9" x14ac:dyDescent="0.2">
      <c r="I196" s="3"/>
    </row>
    <row r="197" spans="9:9" x14ac:dyDescent="0.2">
      <c r="I197" s="3"/>
    </row>
    <row r="198" spans="9:9" x14ac:dyDescent="0.2">
      <c r="I198" s="3"/>
    </row>
  </sheetData>
  <mergeCells count="4">
    <mergeCell ref="A16:H16"/>
    <mergeCell ref="A13:H13"/>
    <mergeCell ref="A14:H14"/>
    <mergeCell ref="A15:H15"/>
  </mergeCells>
  <phoneticPr fontId="10" type="noConversion"/>
  <hyperlinks>
    <hyperlink ref="AA7" r:id="rId1" xr:uid="{5649E27D-7A27-4582-80AB-87024783C55C}"/>
    <hyperlink ref="AF7" r:id="rId2" xr:uid="{CD1CDCAB-BA5B-4AF8-9055-00B580961A2B}"/>
    <hyperlink ref="O8" r:id="rId3" xr:uid="{157D3CE7-90FD-4814-A56C-EB6DB50BA0DB}"/>
    <hyperlink ref="AA8" r:id="rId4" xr:uid="{A4A711BF-B954-4E01-B735-152B5F6D73AD}"/>
    <hyperlink ref="AF8" r:id="rId5" xr:uid="{6C0C0CFF-5356-4E40-B706-A6B4511A75D3}"/>
  </hyperlinks>
  <pageMargins left="0.7" right="0.7" top="0.75" bottom="0.75" header="0.3" footer="0.3"/>
  <pageSetup orientation="portrait" verticalDpi="1200" r:id="rId6"/>
  <legacy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58E49FFE113DA44B2BD22CE0AAC30F0" ma:contentTypeVersion="18" ma:contentTypeDescription="Create a new document." ma:contentTypeScope="" ma:versionID="da9aea04079d9b985cc372cf626623a8">
  <xsd:schema xmlns:xsd="http://www.w3.org/2001/XMLSchema" xmlns:xs="http://www.w3.org/2001/XMLSchema" xmlns:p="http://schemas.microsoft.com/office/2006/metadata/properties" xmlns:ns1="http://schemas.microsoft.com/sharepoint/v3" xmlns:ns2="b9b1b4f6-2c1b-4a77-91b3-329aec27f8e4" xmlns:ns3="e099852d-00a8-4db7-8708-4a5ace864559" targetNamespace="http://schemas.microsoft.com/office/2006/metadata/properties" ma:root="true" ma:fieldsID="64519897864b52693e232818d23e24bd" ns1:_="" ns2:_="" ns3:_="">
    <xsd:import namespace="http://schemas.microsoft.com/sharepoint/v3"/>
    <xsd:import namespace="b9b1b4f6-2c1b-4a77-91b3-329aec27f8e4"/>
    <xsd:import namespace="e099852d-00a8-4db7-8708-4a5ace86455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1:_ip_UnifiedCompliancePolicyProperties" minOccurs="0"/>
                <xsd:element ref="ns1:_ip_UnifiedCompliancePolicyUIAction" minOccurs="0"/>
                <xsd:element ref="ns3:MediaServiceDateTake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LoadedtoStage" minOccurs="0"/>
                <xsd:element ref="ns3:Errorlog_x003f_" minOccurs="0"/>
                <xsd:element ref="ns3:LoadedtoProd" minOccurs="0"/>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description="" ma:hidden="true" ma:internalName="_ip_UnifiedCompliancePolicyProperties">
      <xsd:simpleType>
        <xsd:restriction base="dms:Note"/>
      </xsd:simpleType>
    </xsd:element>
    <xsd:element name="_ip_UnifiedCompliancePolicyUIAction" ma:index="14"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b1b4f6-2c1b-4a77-91b3-329aec27f8e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_dlc_DocId" ma:index="24" nillable="true" ma:displayName="Document ID Value" ma:description="The value of the document ID assigned to this item."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099852d-00a8-4db7-8708-4a5ace86455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oadedtoStage" ma:index="21" nillable="true" ma:displayName="Loaded to Stage" ma:format="DateOnly" ma:internalName="LoadedtoStage">
      <xsd:simpleType>
        <xsd:restriction base="dms:DateTime"/>
      </xsd:simpleType>
    </xsd:element>
    <xsd:element name="Errorlog_x003f_" ma:index="22" nillable="true" ma:displayName="Error log?" ma:default="1" ma:format="Dropdown" ma:internalName="Errorlog_x003f_">
      <xsd:simpleType>
        <xsd:restriction base="dms:Boolean"/>
      </xsd:simpleType>
    </xsd:element>
    <xsd:element name="LoadedtoProd" ma:index="23" nillable="true" ma:displayName="Loaded to Prod" ma:format="DateOnly" ma:internalName="LoadedtoPro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Errorlog_x003f_ xmlns="e099852d-00a8-4db7-8708-4a5ace864559">true</Errorlog_x003f_>
    <LoadedtoProd xmlns="e099852d-00a8-4db7-8708-4a5ace864559" xsi:nil="true"/>
    <LoadedtoStage xmlns="e099852d-00a8-4db7-8708-4a5ace864559" xsi:nil="true"/>
    <_dlc_DocId xmlns="b9b1b4f6-2c1b-4a77-91b3-329aec27f8e4">DK24NPMMAZV5-2102554853-31772</_dlc_DocId>
    <_dlc_DocIdUrl xmlns="b9b1b4f6-2c1b-4a77-91b3-329aec27f8e4">
      <Url>https://absencesoft.sharepoint.com/_layouts/15/DocIdRedir.aspx?ID=DK24NPMMAZV5-2102554853-31772</Url>
      <Description>DK24NPMMAZV5-2102554853-31772</Description>
    </_dlc_DocIdUrl>
  </documentManagement>
</p:properties>
</file>

<file path=customXml/itemProps1.xml><?xml version="1.0" encoding="utf-8"?>
<ds:datastoreItem xmlns:ds="http://schemas.openxmlformats.org/officeDocument/2006/customXml" ds:itemID="{CA8D14BF-A2BE-4144-9E40-E1585E8970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9b1b4f6-2c1b-4a77-91b3-329aec27f8e4"/>
    <ds:schemaRef ds:uri="e099852d-00a8-4db7-8708-4a5ace8645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0635CE-EB95-4C0E-AF61-E5EB10BBBF12}">
  <ds:schemaRefs>
    <ds:schemaRef ds:uri="http://schemas.microsoft.com/sharepoint/v3/contenttype/forms"/>
  </ds:schemaRefs>
</ds:datastoreItem>
</file>

<file path=customXml/itemProps3.xml><?xml version="1.0" encoding="utf-8"?>
<ds:datastoreItem xmlns:ds="http://schemas.openxmlformats.org/officeDocument/2006/customXml" ds:itemID="{8DE8E755-6EC2-4804-A0EB-8FE226331EAD}">
  <ds:schemaRefs>
    <ds:schemaRef ds:uri="http://schemas.microsoft.com/sharepoint/events"/>
  </ds:schemaRefs>
</ds:datastoreItem>
</file>

<file path=customXml/itemProps4.xml><?xml version="1.0" encoding="utf-8"?>
<ds:datastoreItem xmlns:ds="http://schemas.openxmlformats.org/officeDocument/2006/customXml" ds:itemID="{AEA4DA61-1F79-4B8E-BA3A-82B8C7E39EAF}">
  <ds:schemaRefs>
    <ds:schemaRef ds:uri="b9b1b4f6-2c1b-4a77-91b3-329aec27f8e4"/>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099852d-00a8-4db7-8708-4a5ace864559"/>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 E File </vt:lpstr>
    </vt:vector>
  </TitlesOfParts>
  <Manager/>
  <Company>OppenheimerFunds,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ofi</dc:creator>
  <cp:keywords/>
  <dc:description/>
  <cp:lastModifiedBy>Cheryl Petitti</cp:lastModifiedBy>
  <cp:revision/>
  <dcterms:created xsi:type="dcterms:W3CDTF">2016-04-14T21:12:13Z</dcterms:created>
  <dcterms:modified xsi:type="dcterms:W3CDTF">2021-11-24T20:20:43Z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0x010100258E49FFE113DA44B2BD22CE0AAC30F0</vt:lpwstr>
  </property>
  <property fmtid="{D5CDD505-2E9C-101B-9397-08002B2CF9AE}" pid="3" name="_dlc_DocIdItemGuid">
    <vt:lpwstr>9c071d4e-cb68-452d-ac5a-a97c4e3df36f</vt:lpwstr>
  </property>
</Properties>
</file>